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anim summary" sheetId="1" r:id="rId4"/>
    <sheet state="visible" name="teddy_behavior" sheetId="2" r:id="rId5"/>
    <sheet state="visible" name="teddy_adjusting" sheetId="3" r:id="rId6"/>
    <sheet state="visible" name="Tony adjusting" sheetId="4" r:id="rId7"/>
    <sheet state="visible" name="Tony Behavior" sheetId="5" r:id="rId8"/>
    <sheet state="visible" name="Pretraining_cio03_09" sheetId="6" r:id="rId9"/>
    <sheet state="visible" name="Pretraining_gs03_06" sheetId="7" r:id="rId10"/>
    <sheet state="visible" name="VS OldYoung" sheetId="8" r:id="rId11"/>
    <sheet state="visible" name="Bobby adjusting" sheetId="9" r:id="rId12"/>
    <sheet state="visible" name="Bobby Behavior" sheetId="10" r:id="rId13"/>
    <sheet state="visible" name="Reggie adjusting" sheetId="11" r:id="rId14"/>
    <sheet state="visible" name="Reggie Behavior" sheetId="12" r:id="rId15"/>
    <sheet state="visible" name="Timmy Behavior" sheetId="13" r:id="rId16"/>
    <sheet state="visible" name="Timmy Adjusting" sheetId="14" r:id="rId17"/>
    <sheet state="visible" name="LinTrack" sheetId="15" r:id="rId18"/>
    <sheet state="visible" name="Pretraining_akg03_04" sheetId="16" r:id="rId19"/>
    <sheet state="visible" name="UW Drive A" sheetId="17" r:id="rId20"/>
    <sheet state="visible" name="UW Drive B" sheetId="18" r:id="rId21"/>
    <sheet state="visible" name="UW Drive G" sheetId="19" r:id="rId22"/>
    <sheet state="visible" name="Pretraining_young19-20" sheetId="20" r:id="rId23"/>
    <sheet state="visible" name="PythonStateScript Code Referenc" sheetId="21" r:id="rId24"/>
  </sheets>
  <definedNames/>
  <calcPr/>
</workbook>
</file>

<file path=xl/sharedStrings.xml><?xml version="1.0" encoding="utf-8"?>
<sst xmlns="http://schemas.openxmlformats.org/spreadsheetml/2006/main" count="10838" uniqueCount="7186">
  <si>
    <t>Animal</t>
  </si>
  <si>
    <t>orig ID number</t>
  </si>
  <si>
    <t>implant date</t>
  </si>
  <si>
    <t>age at implant</t>
  </si>
  <si>
    <t>total days</t>
  </si>
  <si>
    <t>multi-outers, 1-3 delay</t>
  </si>
  <si>
    <t>15 outerreps, 1-3 delay, forageassist on</t>
  </si>
  <si>
    <t>15 outerreps, 1-3 delay, forageassist off</t>
  </si>
  <si>
    <t>15 outerreps, 3-6 delay, foragessist on</t>
  </si>
  <si>
    <t>15 outerreps, 3-6 delay, forageassist off</t>
  </si>
  <si>
    <t>10 outerreps,1-3 delay, forageassist off</t>
  </si>
  <si>
    <t>10 outerreps, 3-6 delay, forageassist off</t>
  </si>
  <si>
    <t>4-12 outerreps, 3-6 delay, forageassist off</t>
  </si>
  <si>
    <t>4-12 outerreps, minimal delay, forageassist off</t>
  </si>
  <si>
    <t>4-12 outerreps, 1-3s delay, forageassist off</t>
  </si>
  <si>
    <t xml:space="preserve">TI </t>
  </si>
  <si>
    <t>behavior notes</t>
  </si>
  <si>
    <t>Pippin (Young)</t>
  </si>
  <si>
    <t>-</t>
  </si>
  <si>
    <t>2 lin, 2 W, 2 obstacles</t>
  </si>
  <si>
    <t>very small, so took a while to recover and always struggled a bit to pull the commutator around the maze</t>
  </si>
  <si>
    <t>Archibald (Old)</t>
  </si>
  <si>
    <t>1 lin, 1 W</t>
  </si>
  <si>
    <t>Hugo (Old)</t>
  </si>
  <si>
    <t>Herman (old)</t>
  </si>
  <si>
    <t>goal: 1 lin, 1 W</t>
  </si>
  <si>
    <t>couldn't remember how to repeat post-surgery, so very frustrated to point of not performing task. returned to multi-outerrew for a few remedial days then finally back to 1 outer but never increased delay beyond 3s</t>
  </si>
  <si>
    <t>Chip (young)</t>
  </si>
  <si>
    <t>2(bad)</t>
  </si>
  <si>
    <t>Bobby (young)</t>
  </si>
  <si>
    <t>Reggie (old)</t>
  </si>
  <si>
    <t>Timmy (young)</t>
  </si>
  <si>
    <t>Tony (old)</t>
  </si>
  <si>
    <t>Date</t>
  </si>
  <si>
    <t>session</t>
  </si>
  <si>
    <t>start</t>
  </si>
  <si>
    <t>end</t>
  </si>
  <si>
    <t>paradigm</t>
  </si>
  <si>
    <t>notes</t>
  </si>
  <si>
    <t>home</t>
  </si>
  <si>
    <t>wait</t>
  </si>
  <si>
    <t>rip</t>
  </si>
  <si>
    <t>lock1</t>
  </si>
  <si>
    <t>lock2</t>
  </si>
  <si>
    <t>lock3</t>
  </si>
  <si>
    <t>goal</t>
  </si>
  <si>
    <t>other</t>
  </si>
  <si>
    <t>goal/home</t>
  </si>
  <si>
    <t>armvisits/home</t>
  </si>
  <si>
    <r>
      <rPr>
        <rFont val="Arial"/>
        <b/>
        <color theme="1"/>
      </rPr>
      <t>2 goals</t>
    </r>
    <r>
      <rPr>
        <rFont val="Arial"/>
        <color theme="1"/>
      </rPr>
      <t>, forageassistOFF. 30 s lockout, delay 1500-3000 ms, 15 outerreps</t>
    </r>
  </si>
  <si>
    <t>ptp not calibrated, first goals [4, 6], moving well, turning around well, now taking a nap, went down a couple other arms during one of the lockouts at the beginning too</t>
  </si>
  <si>
    <r>
      <rPr>
        <rFont val="Arial"/>
        <b/>
        <color theme="1"/>
      </rPr>
      <t>2 goals</t>
    </r>
    <r>
      <rPr>
        <rFont val="Arial"/>
        <color theme="1"/>
      </rPr>
      <t>, forageassistOFF. 30 s lockout, delay 1500-3000 ms, 15 outerreps</t>
    </r>
  </si>
  <si>
    <t>ptp not calibrated, first goals [8, 7], went down an arm and immediately naptime</t>
  </si>
  <si>
    <r>
      <rPr>
        <rFont val="Arial"/>
        <b/>
        <color theme="1"/>
      </rPr>
      <t>2 goals</t>
    </r>
    <r>
      <rPr>
        <rFont val="Arial"/>
        <color theme="1"/>
      </rPr>
      <t>, forageassistOFF. 30 s lockout, delay 1500-3000 ms, 15 outerreps</t>
    </r>
  </si>
  <si>
    <t>sleeping in arm 10, gave him a nudge to wake him up, but he just turned back around and went back to sleep</t>
  </si>
  <si>
    <r>
      <rPr>
        <rFont val="Arial"/>
        <b/>
        <color theme="1"/>
      </rPr>
      <t>2 goals</t>
    </r>
    <r>
      <rPr>
        <rFont val="Arial"/>
        <color theme="1"/>
      </rPr>
      <t>, forageassistOFF. 30 s lockout, delay 1500-3000 ms, 15 outerreps</t>
    </r>
  </si>
  <si>
    <t>immediately went and took a nap. carried him out of arm towards home goal for one of them, but he just went down another arm to nap, did the wrong center well pokes both times, no more nudging him in the maze</t>
  </si>
  <si>
    <t>s1</t>
  </si>
  <si>
    <r>
      <rPr>
        <rFont val="Arial"/>
        <b/>
        <color theme="1"/>
      </rPr>
      <t>2 goals</t>
    </r>
    <r>
      <rPr>
        <rFont val="Arial"/>
        <color theme="1"/>
      </rPr>
      <t>, forageassistOFF. 30 s lockout, delay 1500-3000 ms, 15 outerreps</t>
    </r>
  </si>
  <si>
    <t>Banks 3 and 4 have lots of 60hz while he's in arm 1, also ch9. Visited arm1 and then sat there doing nothing. Started napping. Gave him a little nudge at 30min and he just went down arm 7. Stopping him and putting him in sleep box. Still lots of 60hz on banks 3 and 4. -I forgot to unplug the pump box, disappeared afterwards.</t>
  </si>
  <si>
    <t>s2</t>
  </si>
  <si>
    <r>
      <rPr>
        <rFont val="Arial"/>
        <b/>
        <color theme="1"/>
      </rPr>
      <t>2 goals</t>
    </r>
    <r>
      <rPr>
        <rFont val="Arial"/>
        <color theme="1"/>
      </rPr>
      <t>, forageassistOFF. 30 s lockout, delay 1500-3000 ms, 15 outerreps</t>
    </r>
  </si>
  <si>
    <t>[10 8] Actually moving around now! Still figuring out the maze and task. 60hz is gone. 18min in and he's actually doing the thing! Focused on goal arm [10]. Finished first goal block at 25min in! Second block [7 8] . ~35min Was still pretty focused on arm 10, started napping there. Didn't do much for ~30min. Taking him back to sleep box early.</t>
  </si>
  <si>
    <t>s3</t>
  </si>
  <si>
    <r>
      <rPr>
        <rFont val="Arial"/>
        <b/>
        <color theme="1"/>
      </rPr>
      <t>2 goals</t>
    </r>
    <r>
      <rPr>
        <rFont val="Arial"/>
        <color theme="1"/>
      </rPr>
      <t>, forageassistOFF. 30 s lockout, delay 1500-3000 ms, 15 outerreps</t>
    </r>
  </si>
  <si>
    <t xml:space="preserve">First goal [8 5]. Went to arm 8 and slept. Did almost nothing for 30min - putting him back in sleep box soon if he doesn't move. Started moving around 40min! 56min found goal [8]. Completed first goal block at ~85min. Second goal block [10 7]. </t>
  </si>
  <si>
    <r>
      <rPr>
        <rFont val="Arial"/>
        <b/>
        <color theme="1"/>
      </rPr>
      <t>2 goals</t>
    </r>
    <r>
      <rPr>
        <rFont val="Arial"/>
        <color theme="1"/>
      </rPr>
      <t>, forageassistOFF. 30 s lockout, delay 1500-3000 ms, 15 outerreps</t>
    </r>
  </si>
  <si>
    <t>First goal [11 6]. Fell asleep in arm. Kept sleeping for 30min. Taking back to sleep box.</t>
  </si>
  <si>
    <t>ptp synchronized, pump box was plugged in</t>
  </si>
  <si>
    <r>
      <rPr>
        <rFont val="Arial"/>
        <b/>
        <color theme="1"/>
      </rPr>
      <t>2 goals</t>
    </r>
    <r>
      <rPr>
        <rFont val="Arial"/>
        <color theme="1"/>
      </rPr>
      <t>, forageassistOFF. 30 s lockout, delay 1500-3000 ms, 15 outerreps</t>
    </r>
  </si>
  <si>
    <t>first goals [6,7], pump box plugged in for the first two min of the recording. unfortunately did try to do a couple trials in the first 10 min but the cart had come off the wheels and was preventing him from reaching the end of arm 9 :(( (I had mistaked it as napping in the arm!), fixed at 10:31, now napping, started doing stuff again at 10:57, found 6 at 11:04, taking him out early bc I had to run!</t>
  </si>
  <si>
    <t>longer than planned!</t>
  </si>
  <si>
    <r>
      <rPr>
        <rFont val="Arial"/>
        <b/>
        <color theme="1"/>
      </rPr>
      <t>2 goals</t>
    </r>
    <r>
      <rPr>
        <rFont val="Arial"/>
        <color theme="1"/>
      </rPr>
      <t>, forageassistOFF. 30 s lockout, delay 1500-3000 ms, 15 outerreps</t>
    </r>
  </si>
  <si>
    <t>first goal [5, 8], started doing stuff right away! found 8 at 12:40 and 5 at 12:42, doing a pretty good job repeating 8, next goals [7,10] (1:03) - found 7 at 1:11, did some but now (1:40) just doing lock2s now, taking him out a bit early</t>
  </si>
  <si>
    <r>
      <rPr>
        <rFont val="Arial"/>
        <b/>
        <color theme="1"/>
      </rPr>
      <t>2 goals</t>
    </r>
    <r>
      <rPr>
        <rFont val="Arial"/>
        <color theme="1"/>
      </rPr>
      <t>, forageassistOFF. 30 s lockout, delay 1500-3000 ms, 15 outerreps</t>
    </r>
  </si>
  <si>
    <t>first goals [7, 4], found 4 at 10:22, finished the block with only 4 others!, next goals [11, 8] (10:37) found 8 at 10:40, next goals [9, 10] (11:02), got frustrated and napped for the last 15-20 min</t>
  </si>
  <si>
    <r>
      <rPr>
        <rFont val="Arial"/>
        <b/>
        <color theme="1"/>
      </rPr>
      <t>goal,</t>
    </r>
    <r>
      <rPr>
        <rFont val="Arial"/>
        <color theme="1"/>
      </rPr>
      <t xml:space="preserve"> </t>
    </r>
    <r>
      <rPr>
        <rFont val="Arial"/>
        <b/>
        <color theme="1"/>
      </rPr>
      <t>forageassist2</t>
    </r>
    <r>
      <rPr>
        <rFont val="Arial"/>
        <color theme="1"/>
      </rPr>
      <t>. 30 s lockout, delay 1500-3000 ms, 15 outerreps</t>
    </r>
  </si>
  <si>
    <t>first goals [9, 5], found 9 at 1:02, started off with a nap, was fully curled up asleep when I took him out of the sleep box! starting working ~20 min in, really fixated on arm 8 from last time, often goes down the arm, doesn't actually lick it, but turns around and goes back to home, as if he knows it's not right but doesn't realize he can change his mind halfway through?, he's doing some things but so many lock2s, taking him out early</t>
  </si>
  <si>
    <t>cameramodule crashed 10 min in, restarted and deleted first recording files</t>
  </si>
  <si>
    <r>
      <rPr>
        <rFont val="Arial"/>
        <b/>
        <color theme="1"/>
      </rPr>
      <t>goal,</t>
    </r>
    <r>
      <rPr>
        <rFont val="Arial"/>
        <color theme="1"/>
      </rPr>
      <t xml:space="preserve"> </t>
    </r>
    <r>
      <rPr>
        <rFont val="Arial"/>
        <b/>
        <color theme="1"/>
      </rPr>
      <t>forageassist2</t>
    </r>
    <r>
      <rPr>
        <rFont val="Arial"/>
        <color theme="1"/>
      </rPr>
      <t>. 30 s lockout, delay 1500-3000 ms, 15 outerreps</t>
    </r>
  </si>
  <si>
    <t>pump was plugged in for the first 1min
first goals [4, 6], napped/cleaned for a while, started doing stuff ~15 min in. found goal 6 at 11:48, next goals [11, 8] (12:21) - found 11 at 12:27, next goals [10, 4] (12:52) - didn't find these last ones, but did well in general!</t>
  </si>
  <si>
    <r>
      <rPr>
        <rFont val="Arial"/>
        <b/>
        <color theme="1"/>
      </rPr>
      <t>goal,</t>
    </r>
    <r>
      <rPr>
        <rFont val="Arial"/>
        <color theme="1"/>
      </rPr>
      <t xml:space="preserve"> </t>
    </r>
    <r>
      <rPr>
        <rFont val="Arial"/>
        <b/>
        <color theme="1"/>
      </rPr>
      <t>forageassist2</t>
    </r>
    <r>
      <rPr>
        <rFont val="Arial"/>
        <color theme="1"/>
      </rPr>
      <t>. 30 s lockout, delay 1500-3000 ms, 15 outerreps</t>
    </r>
  </si>
  <si>
    <t>first goals [10, 4], found 10 at 1:43, has been napping for 30 min after that initial trial, must be full? or tired? if he doesn't start doing things in a few min, taking him out</t>
  </si>
  <si>
    <r>
      <rPr>
        <rFont val="Arial"/>
        <b/>
        <color theme="1"/>
      </rPr>
      <t>goal,</t>
    </r>
    <r>
      <rPr>
        <rFont val="Arial"/>
        <color theme="1"/>
      </rPr>
      <t xml:space="preserve"> </t>
    </r>
    <r>
      <rPr>
        <rFont val="Arial"/>
        <b/>
        <color theme="1"/>
      </rPr>
      <t>forageassist2</t>
    </r>
    <r>
      <rPr>
        <rFont val="Arial"/>
        <color theme="1"/>
      </rPr>
      <t>. 30 s lockout, delay 1500-3000 ms, 15 outerreps</t>
    </r>
  </si>
  <si>
    <t>first goals [10, 5], next goals [6, 9] (11:14), meh, oh hmm just noticed the wait/rip bias was crazy... I wonder if he's avoiding one well. I'll check that it's working before the next run session</t>
  </si>
  <si>
    <r>
      <rPr>
        <rFont val="Arial"/>
        <b/>
        <color theme="1"/>
      </rPr>
      <t>goal,</t>
    </r>
    <r>
      <rPr>
        <rFont val="Arial"/>
        <color theme="1"/>
      </rPr>
      <t xml:space="preserve"> </t>
    </r>
    <r>
      <rPr>
        <rFont val="Arial"/>
        <b/>
        <color theme="1"/>
      </rPr>
      <t>forageassist2</t>
    </r>
    <r>
      <rPr>
        <rFont val="Arial"/>
        <color theme="1"/>
      </rPr>
      <t>. 30 s lockout, delay 1500-3000 ms, 15 outerreps</t>
    </r>
  </si>
  <si>
    <t>both wells seem to be priming fine? I wonder if he was just biased because goal 10 was on that side? will keep a closer eye on him this session; first goals [4,7], found 7 at 12:50, is doing stuff but they're mostly lock1 or lock2 errors :( as aggrevating as this is, at least he's not sleeping?, if he doesn't stop home looping in 10, taking him out</t>
  </si>
  <si>
    <t>PTP calibrating. Unfortunately the plug might have become disconnected during sleep. Had to redo recording.</t>
  </si>
  <si>
    <r>
      <rPr>
        <rFont val="Arial"/>
        <b/>
        <color theme="1"/>
      </rPr>
      <t>goal,</t>
    </r>
    <r>
      <rPr>
        <rFont val="Arial"/>
        <color theme="1"/>
      </rPr>
      <t xml:space="preserve"> </t>
    </r>
    <r>
      <rPr>
        <rFont val="Arial"/>
        <b/>
        <color theme="1"/>
      </rPr>
      <t>forageassist2</t>
    </r>
    <r>
      <rPr>
        <rFont val="Arial"/>
        <color theme="1"/>
      </rPr>
      <t>. 30 s lockout, delay 1500-3000 ms, 15 outerreps</t>
    </r>
  </si>
  <si>
    <t>NOTE: make sure the first arm choices are on the left side (lower numbers) so he gets out of his right-well bias. PTP still calibrating. First goals [6 7]. Found 6 fairly quickly. Got first goal block done by 12:30! Found second goal beore I was able to mark options, second goal is [4]. Kinda just doing type 2 errors though so might pull him a little early if he's not productive. Being dumb, stopping him early.</t>
  </si>
  <si>
    <t>PTP still calibrating?</t>
  </si>
  <si>
    <r>
      <rPr>
        <rFont val="Arial"/>
        <b/>
        <color theme="1"/>
      </rPr>
      <t>goal,</t>
    </r>
    <r>
      <rPr>
        <rFont val="Arial"/>
        <color theme="1"/>
      </rPr>
      <t xml:space="preserve"> </t>
    </r>
    <r>
      <rPr>
        <rFont val="Arial"/>
        <b/>
        <color theme="1"/>
      </rPr>
      <t>forageassist2</t>
    </r>
    <r>
      <rPr>
        <rFont val="Arial"/>
        <color theme="1"/>
      </rPr>
      <t>. 30 s lockout, delay 1500-3000 ms, 15 outerreps</t>
    </r>
  </si>
  <si>
    <t>Goals [4 9]. Doing mediocre? Like not great but ok for 1hr in. Barely finished one goal block</t>
  </si>
  <si>
    <t>ptp synchronized</t>
  </si>
  <si>
    <r>
      <rPr>
        <rFont val="Arial"/>
        <b/>
        <color theme="1"/>
      </rPr>
      <t>goal,</t>
    </r>
    <r>
      <rPr>
        <rFont val="Arial"/>
        <color theme="1"/>
      </rPr>
      <t xml:space="preserve"> </t>
    </r>
    <r>
      <rPr>
        <rFont val="Arial"/>
        <b/>
        <color theme="1"/>
      </rPr>
      <t>forageassist2</t>
    </r>
    <r>
      <rPr>
        <rFont val="Arial"/>
        <color theme="1"/>
      </rPr>
      <t>. 30 s lockout, delay 1500-3000 ms, 15 outerreps</t>
    </r>
  </si>
  <si>
    <t>first goals [6,7] found 7 at 10:50, ptp started calibrating with computer again at some point in this session? but then synchronized again at some point too, next goals  [5,6] (11:36), found 5 at 11:39, just home looping for the last little while, taking him out, shoot the cameramodule also crashed at some point but I'm not sure when :( I think recently</t>
  </si>
  <si>
    <r>
      <rPr>
        <rFont val="Arial"/>
        <b/>
        <color theme="1"/>
      </rPr>
      <t>goal,</t>
    </r>
    <r>
      <rPr>
        <rFont val="Arial"/>
        <color theme="1"/>
      </rPr>
      <t xml:space="preserve"> </t>
    </r>
    <r>
      <rPr>
        <rFont val="Arial"/>
        <b/>
        <color theme="1"/>
      </rPr>
      <t>forageassist2</t>
    </r>
    <r>
      <rPr>
        <rFont val="Arial"/>
        <color theme="1"/>
      </rPr>
      <t>. 30 s lockout, delay 1500-3000 ms, 15 outerreps</t>
    </r>
  </si>
  <si>
    <t>first goals [6,8], found 8 at 1:10, is basically only doing home loops now, stopping him</t>
  </si>
  <si>
    <t>ca1</t>
  </si>
  <si>
    <t>can1ref</t>
  </si>
  <si>
    <t>can2ref</t>
  </si>
  <si>
    <t>dead channels</t>
  </si>
  <si>
    <t>ch2</t>
  </si>
  <si>
    <t>ch3</t>
  </si>
  <si>
    <t>ch1, ch2, ch3, ch4</t>
  </si>
  <si>
    <t>ch3, ch4, ch1</t>
  </si>
  <si>
    <t>ch1</t>
  </si>
  <si>
    <t>ch1, ch2</t>
  </si>
  <si>
    <t>ch4</t>
  </si>
  <si>
    <t>other tetrode notes</t>
  </si>
  <si>
    <t>stiff</t>
  </si>
  <si>
    <t>really loose</t>
  </si>
  <si>
    <t>very stiff</t>
  </si>
  <si>
    <t>might be stuck</t>
  </si>
  <si>
    <t>Cut short - 20turns MAX</t>
  </si>
  <si>
    <t>very loose</t>
  </si>
  <si>
    <t>likely shuttle is stripped</t>
  </si>
  <si>
    <t>date</t>
  </si>
  <si>
    <t>general status/goal</t>
  </si>
  <si>
    <t>16</t>
  </si>
  <si>
    <t>17</t>
  </si>
  <si>
    <t>18</t>
  </si>
  <si>
    <t>46</t>
  </si>
  <si>
    <t>47</t>
  </si>
  <si>
    <t>48</t>
  </si>
  <si>
    <t>huge 60hz on alll at first, disappears when tets enter brain, some chs swapped, lots of convincing brain sounds!</t>
  </si>
  <si>
    <t>at 5, went from huge 60hz to quiet at 6 fuzz, c+  ch2 dead?</t>
  </si>
  <si>
    <t xml:space="preserve">at 6 suddently got quiet then small fuzz, def in brain </t>
  </si>
  <si>
    <t>at 7 got quiet, fuzz c+</t>
  </si>
  <si>
    <t>at 5.5 got quiest, then fuzz c+  ch3 dead?</t>
  </si>
  <si>
    <t>quiet at 5, c+ fuzz</t>
  </si>
  <si>
    <t>qot quiet just before 5 then fuzz . weird rhythmic cell (?) later transiently, then gone</t>
  </si>
  <si>
    <t>in right at 6 , fuzz c+</t>
  </si>
  <si>
    <t>in right at 6, c+</t>
  </si>
  <si>
    <t>still not in at 9, 60hz still big (but smaller than initial)</t>
  </si>
  <si>
    <t>got quiet at 4 fuzz c</t>
  </si>
  <si>
    <t>in at 5 fuzz c+ ch4 dead</t>
  </si>
  <si>
    <t>in by 5 fuzz c</t>
  </si>
  <si>
    <t xml:space="preserve">in just before 5 fuzz k </t>
  </si>
  <si>
    <t>in at 5/5.5 fuzz c</t>
  </si>
  <si>
    <t>in at 4.5/5 ch3 dead?</t>
  </si>
  <si>
    <t>2 chans in at 7 ch3 and 4 dead?</t>
  </si>
  <si>
    <t>quieter at 6, but signals still look noisy, ch1 and 2 might just be dead (and 3 and 4 not visible), ch1 went in later during adjusting</t>
  </si>
  <si>
    <t>1 channel in at 5, all in at 5.5/6, fuzz k</t>
  </si>
  <si>
    <t xml:space="preserve">3/4 in at 5, fuzz and k, ch3 might be dead </t>
  </si>
  <si>
    <t>1 ch in at 4, all in at 5, ch2 (and 3?) might be dead</t>
  </si>
  <si>
    <t>2 in at 3, all in at 5, q, then big fuzzes</t>
  </si>
  <si>
    <t>3/4 in at 5, bigggg fuzzes and kills, ch3 might be dead</t>
  </si>
  <si>
    <t>2/4 in at 4, all in at 5, big fuzzes</t>
  </si>
  <si>
    <t>2/4 in at 4, all in at 6</t>
  </si>
  <si>
    <t>some weird noises during turning, 3/4 in at 5, all in at 5.5, fuzz</t>
  </si>
  <si>
    <t>in at 5, fuzzes, ch1 might be dead</t>
  </si>
  <si>
    <t>1 in at 5, all in at 6, fuzzes</t>
  </si>
  <si>
    <t>no change</t>
  </si>
  <si>
    <t>1/4 in at 4, 1 more in at 5, solidly in at 7, ch2 and 4 might be dead, ch2 is now in (later)</t>
  </si>
  <si>
    <t>2/4 in at 4, solidly in at 6, ch2 and 4 might be dead</t>
  </si>
  <si>
    <t>3/4 in at 7, ch4 might be dead</t>
  </si>
  <si>
    <t>2/4 in at 5, 3/4 in at 6, ch3 might be dead</t>
  </si>
  <si>
    <t>in at 4 ch1 dead</t>
  </si>
  <si>
    <t>in at 4/4.5  ch2 dead?</t>
  </si>
  <si>
    <t>in at 6</t>
  </si>
  <si>
    <t xml:space="preserve">in at 5 </t>
  </si>
  <si>
    <t>in at 4, ch3 dead?</t>
  </si>
  <si>
    <t xml:space="preserve">in at 5 fuzz k </t>
  </si>
  <si>
    <t>ch4 in at 5, rest in at 6</t>
  </si>
  <si>
    <t>ch4 in at 5, fuzz k ch1-3 dead?</t>
  </si>
  <si>
    <t xml:space="preserve">all in right at 5 </t>
  </si>
  <si>
    <t xml:space="preserve">chs 1 and 2 already look in? not changing. ch4 in at 5  all in by 6. ch1/2 might be dead? </t>
  </si>
  <si>
    <t>ch1 in at 4, others at 5 c+</t>
  </si>
  <si>
    <t>ch2 in at 5 , others in at 6 ch3 dead?</t>
  </si>
  <si>
    <t>all in at 5 fuzz k</t>
  </si>
  <si>
    <t xml:space="preserve">all in right after 5 fuzz </t>
  </si>
  <si>
    <t>1 in at 6, all in by 7</t>
  </si>
  <si>
    <t>all in right at 5</t>
  </si>
  <si>
    <t>2/4 in at 4.5, all in at 6</t>
  </si>
  <si>
    <t>all in at 5, biggg fuzz and c</t>
  </si>
  <si>
    <t>ch3 looked like it went in with turning 52? all in at 6.5, all in at 7.5</t>
  </si>
  <si>
    <t>3/4 in at 7, all in at 7.5, big fuzzes</t>
  </si>
  <si>
    <t>responds to turning 54, 1/2 in at 6, all in at 7</t>
  </si>
  <si>
    <t xml:space="preserve">responds to turning 53, 2/4 in at 6, all in at 7, big cell </t>
  </si>
  <si>
    <t>in at some point? turning this one resulted in 56 changing! must have been pinned opposite</t>
  </si>
  <si>
    <t>turned 8, no change, but 55 is in now and changed when this one was turned. changed when 55 was turned! (ch2 likely dead)</t>
  </si>
  <si>
    <t xml:space="preserve">looks in after turning 58, no big change when turning this one? +2 </t>
  </si>
  <si>
    <t>Shuttle likely stripped. Still needs to be verified though, shuttle looks like it's all the way at the bottom, no change in this channel but 57 looks like it's in now?</t>
  </si>
  <si>
    <t>3/4 in at 5, ch1 might be dead</t>
  </si>
  <si>
    <t>3/4 in at 6, ch4 likely dead</t>
  </si>
  <si>
    <t>2/4 in at 4, all in at 5, c</t>
  </si>
  <si>
    <t>2/4 in at 5, all in at 5.5</t>
  </si>
  <si>
    <t>all in at 5, big fuzzes</t>
  </si>
  <si>
    <t>still not in at 9 but looks half in</t>
  </si>
  <si>
    <t>D0</t>
  </si>
  <si>
    <t>?</t>
  </si>
  <si>
    <t>goal: get movement. status: things are generally pretty quiet, might've popped slightly out of the brain, seems like a lot of those suspected ones were actually due to bad connection, putting headstage on/off fixed almost all of those. great movement on almost all!</t>
  </si>
  <si>
    <t xml:space="preserve">q, +1, big fuzzes </t>
  </si>
  <si>
    <t>q, +1, a little activity after a turn, +1/2, fuzz and c</t>
  </si>
  <si>
    <t>hashy/q, +1/2, huge fuzz, +1/2 hashy</t>
  </si>
  <si>
    <t>hashy/q, +1, c and fuzz, +1/2, big fuzz</t>
  </si>
  <si>
    <t>hashy/q, +1, fuzz and c, +1/2 c</t>
  </si>
  <si>
    <t>hashy/q, +1, c and movement</t>
  </si>
  <si>
    <t>hashy/q, +1, a little louder, +.5, +5, fuzz and c</t>
  </si>
  <si>
    <t>hashy/q, +1, fuzz and kills</t>
  </si>
  <si>
    <t>doesn't look like brain, q but 60hz shape, +1, +1, likely dead</t>
  </si>
  <si>
    <t>hashy/q, +1, nc, +1 found little c's</t>
  </si>
  <si>
    <t>hashy/q, ch4 looks fine now, +1 louder and some little c's, +.5, big fuzz and c+</t>
  </si>
  <si>
    <t>hashy/q, +.5, huge fuzz and kills, +.5</t>
  </si>
  <si>
    <t>hashy/q, +.5, big fuzz and c's, +.5, c</t>
  </si>
  <si>
    <t>q, +1, nc, +1, deflection and fuzz and c's at the end</t>
  </si>
  <si>
    <t>hashy/q, +1, a little louder, +.5 big fuzz</t>
  </si>
  <si>
    <t>c, +.5 nc +.5, big fuzz</t>
  </si>
  <si>
    <t>hashy/q, ch2 still dead, +1, big fuzzes</t>
  </si>
  <si>
    <t>hashy/q, +1 nc, +1 little louder, +.5 huge fuzz and kill, c++</t>
  </si>
  <si>
    <t>hashy/q, +1, fuzz and c's</t>
  </si>
  <si>
    <t>hashy/q, +1 nc +1 louder tiny cs, +.5 big fuzz, defnitely in, ch2 is maybe dead? picks some stuff up but not as clear</t>
  </si>
  <si>
    <t>q, +1, deflection, +1 little fuzz and big fuzz, c's</t>
  </si>
  <si>
    <t>q, +1, big fuzz</t>
  </si>
  <si>
    <t xml:space="preserve">q, +1 a little louder, +1, deflection and transient c, +.5 little louder, +.5 big fuzz </t>
  </si>
  <si>
    <t>q, +1, nc +1, little c's, +.5, +.5 fuzzes and louder</t>
  </si>
  <si>
    <t>q, +1, nc +1 big fuzz and c+'s</t>
  </si>
  <si>
    <t>q, +1, a little louder, +1, nc +.5 +.5 some c's, not super satisfying</t>
  </si>
  <si>
    <t>hashy/q, +1, big fuzzes</t>
  </si>
  <si>
    <t>might have poor connection w/ EIB to headstage? looks like noise, similar to the other chs when the headstage wasn't connected well, +1 nc,  looks better after replacing headstage but still might just be dead? (now looks 60hz)</t>
  </si>
  <si>
    <t>hashy/q, +1, nc, +1, big fuzzes</t>
  </si>
  <si>
    <t>looks like 28, maybe dead? maybe poor connection?, +1 nc +1 nc, after replacing headstage, ch1 might be dead, the rest look neural hashy</t>
  </si>
  <si>
    <t>hashy/q, +1 c and then biggg fuzzes and kills</t>
  </si>
  <si>
    <t>q, +1, big fuzz and c+; heard little pop like tetrode moving</t>
  </si>
  <si>
    <t>looks like 28 and 30, maybe dead? maybe poor connection?, +1, nc, +1 nc, after headstage on and off, just ch1 dead, rest are nice and hashy brain</t>
  </si>
  <si>
    <t>ch1 and ch2 look poorly connected, looks better after reconnecting headstage, hashy/q, +1, little fuzz, +.5 big fuzz and c's</t>
  </si>
  <si>
    <t>hashy, +1, big fuzzes and c's</t>
  </si>
  <si>
    <t>hashy, +1, fuzz and kills</t>
  </si>
  <si>
    <t>hashy, +1, big fuzz and c++ and kills</t>
  </si>
  <si>
    <t>hashy/q, +1, +.5, +.5, big fuzz and k and c++'s</t>
  </si>
  <si>
    <t>q, +1, fuzzes and kills</t>
  </si>
  <si>
    <t>hashy/q, +1, little c and random bursts of hash, +.5 big fuzz</t>
  </si>
  <si>
    <t>hashy, little c, +1, +.5, big fuzzes and k</t>
  </si>
  <si>
    <t>ch1 and 2 look either dead or poorly connected, hashy/q, +1 fuzz</t>
  </si>
  <si>
    <t>hashy, c's, +1, big fuzzes</t>
  </si>
  <si>
    <t>hashy, +1, big fuzzes and k</t>
  </si>
  <si>
    <t>q, +1, fuzz and little c, then big fuzzes and c+</t>
  </si>
  <si>
    <t>q, +1, huge fuzz and c+'s, +.5 to secure it</t>
  </si>
  <si>
    <t>q, +1, +1, big fuzzes and c's and k</t>
  </si>
  <si>
    <t>hashy/q, +1, fuzzes</t>
  </si>
  <si>
    <t>hashy/q, ch3 might be dead, +1, little louder, +.5, +.5 huge fuzzes</t>
  </si>
  <si>
    <t>hashy/q, c+, +1, c's and fuzzes and k</t>
  </si>
  <si>
    <t>hashy/q, +1, big fuzz and c's and kills</t>
  </si>
  <si>
    <t>turning 54, listening to 53: hashy, +1, big fuzz</t>
  </si>
  <si>
    <t>turning 53, listening to 54: hashy/q, +1, big fuzz and c+'s</t>
  </si>
  <si>
    <t>turning 56, listening to 55, looks like it popped out of brain, +1, took headstage on and off and now looks neural, one more +.5 for good measure, fuzzes</t>
  </si>
  <si>
    <t>turning 55, listening to 56: hashy, +1, big fuzz and c+</t>
  </si>
  <si>
    <t>turning 58: hashy/q, looks like it popped back out of the brain?, +1, +1, nc
turning 57: +1 nc, +1 nc. took headstage on and off and back to brain! so maybe just bad connection</t>
  </si>
  <si>
    <t>dead</t>
  </si>
  <si>
    <t>hashy/q, +1, +.5, big fuzz and c's at the end</t>
  </si>
  <si>
    <t>hashy, +1, big fuzz and c's</t>
  </si>
  <si>
    <t>hashy, +1, big fuzz and kills</t>
  </si>
  <si>
    <t>hashy and lots of c's, +.5 nc +.5 big fuzz</t>
  </si>
  <si>
    <t>still doesn't look like brain, +1, +1, likely dead</t>
  </si>
  <si>
    <t>D1</t>
  </si>
  <si>
    <t>10?</t>
  </si>
  <si>
    <t>goal: move everything steadily along; takes a couple tries of taking the headstage on and off in order to get good connections across all channels, gave some of the tetrode tops a bit more of a haircut to prevent them from potentially getting in the way of the connection, can1 really quiet, not sure if it's a connection thing or we're in cc for a lot of them (I think can1 was slightly longer than can2 so maybe was just closer to the brain to begin with)</t>
  </si>
  <si>
    <t>hashy, +1, fuzz</t>
  </si>
  <si>
    <t>q +1 nc</t>
  </si>
  <si>
    <t>qq +1 hashy</t>
  </si>
  <si>
    <t>q +1 hashy</t>
  </si>
  <si>
    <t>qq +1 deflection nc</t>
  </si>
  <si>
    <t>looks dead</t>
  </si>
  <si>
    <t>q +1 deflection nc</t>
  </si>
  <si>
    <t>hashy/q, +1, deflections, +.5</t>
  </si>
  <si>
    <t>qq +1 nc</t>
  </si>
  <si>
    <t>hashy/q, +1, +.5, nc +1 nc +1 nc</t>
  </si>
  <si>
    <t>qq +1 bc</t>
  </si>
  <si>
    <t>qq +1 fuzz clearly moved</t>
  </si>
  <si>
    <t>qq +1 fuzz k c+</t>
  </si>
  <si>
    <t>hashy +1 nc</t>
  </si>
  <si>
    <t>qq +1 hashy +1 q</t>
  </si>
  <si>
    <t>qq +1 hashy +1 hashy</t>
  </si>
  <si>
    <t>qq +1 fuzz c k</t>
  </si>
  <si>
    <t>qq +1 k fuzz hashy</t>
  </si>
  <si>
    <t>was poorly connected, forgot to come back to it</t>
  </si>
  <si>
    <t>hashy, c's, +1, deflection, kill, c+, ch1 looks poorly connected</t>
  </si>
  <si>
    <t>hashy, c's, +1, fuzz, ch1-3 look poorly connected</t>
  </si>
  <si>
    <t>c+ on ch2, +1 lost the cell, kills and fuzzes</t>
  </si>
  <si>
    <t>c+'s, +1, kills and fuzzes</t>
  </si>
  <si>
    <t>hashy, +1, big fuzzes and kills</t>
  </si>
  <si>
    <t>hashy, +1, big fuzz and kills, +1, got very quiet! maybe in cc, using as a probe since it's a unitrode, ch1 and 3 might look more neural now?</t>
  </si>
  <si>
    <t>c, +1, nc, +.5 big fuzz</t>
  </si>
  <si>
    <t>hashy, +1, kill and fuzz</t>
  </si>
  <si>
    <t>hashy, +1 fuzz and kills</t>
  </si>
  <si>
    <t>hashy, c, +1, big fuzz and kill</t>
  </si>
  <si>
    <t>hashy/q, +1, big fuzz</t>
  </si>
  <si>
    <t>hashy, +1, c+'s, big fuzz</t>
  </si>
  <si>
    <t>hashy, +1 fuzz</t>
  </si>
  <si>
    <t>hashy c, +1, deflections but no big changes, +.5, big fuzz and kill</t>
  </si>
  <si>
    <t>hashy, +1, big fuzz</t>
  </si>
  <si>
    <t>hashy c +1, c+, fuzz and kill</t>
  </si>
  <si>
    <t>hashy +1, c and fuzz</t>
  </si>
  <si>
    <t>turning 54, listening to 53:
hashy, found and killed c++, biggg fuzzz</t>
  </si>
  <si>
    <t>turning 53, listening to 54:
hashy/q, +1, fuzz</t>
  </si>
  <si>
    <t>turning 56, listening to 55:
hashy/q, +1, good fuzzes and c's</t>
  </si>
  <si>
    <t>turning 55, listening to 56:
hashy, +1, huge fuzz</t>
  </si>
  <si>
    <t>turning 58, listening to 57:
c, +1, no more c, +.5 quiet, I think in cc</t>
  </si>
  <si>
    <t>hashy/q, +1, big fuzz and c+</t>
  </si>
  <si>
    <t>hashy, c, +1, c++, fuzz</t>
  </si>
  <si>
    <t>c+, +1, nc +.5 found new cell</t>
  </si>
  <si>
    <t>D2</t>
  </si>
  <si>
    <t>can1 pretty quiet but still some signs of movement, no arches. can2 very loud and lots of movement and arches; good connection with headstage 019 today (very satisfying click)</t>
  </si>
  <si>
    <t>q, +1, deflections, a little louder</t>
  </si>
  <si>
    <t>q, +1, a little louder</t>
  </si>
  <si>
    <t>q, +1, deflection and fuzz on ch1</t>
  </si>
  <si>
    <t>q, +1, louder/fuzzy</t>
  </si>
  <si>
    <t>hashy/q, +1, deflection, fuzz</t>
  </si>
  <si>
    <t>hashy/q, +1, deflection, fuzz and then quiet again</t>
  </si>
  <si>
    <t>q +1, hashy</t>
  </si>
  <si>
    <t>qq +1, a little louder</t>
  </si>
  <si>
    <t>qq +1, deflections, hashy and then q again</t>
  </si>
  <si>
    <t>q, +1, deflection</t>
  </si>
  <si>
    <t>hashy/q, +1, deflection and hashier</t>
  </si>
  <si>
    <t>hashy/q, +1, deflections/fuzz, then q again</t>
  </si>
  <si>
    <t>q, +1 +.5 nc</t>
  </si>
  <si>
    <t>qq, deflection and a little louder</t>
  </si>
  <si>
    <t>hashy/q, +1, deflection</t>
  </si>
  <si>
    <t>hashy/q, +1, louder</t>
  </si>
  <si>
    <t>q, +1, louder</t>
  </si>
  <si>
    <t>q, +1 little louder?</t>
  </si>
  <si>
    <t>q, +1, deflection, fuzz</t>
  </si>
  <si>
    <t>hashy c, +1, fuzz and then quiet</t>
  </si>
  <si>
    <t>qq +1, nc</t>
  </si>
  <si>
    <t>q, +1, deflection a little louder</t>
  </si>
  <si>
    <t>hashy, +1 nc</t>
  </si>
  <si>
    <t>qq, +1 nc</t>
  </si>
  <si>
    <t>q +1, deflection</t>
  </si>
  <si>
    <t>hashy, +1, nc</t>
  </si>
  <si>
    <t>hashy c, +1 big fuz and kill, c+</t>
  </si>
  <si>
    <t>q +1, fuzz hashy</t>
  </si>
  <si>
    <t>hashy, c, +1, fuzz and kill</t>
  </si>
  <si>
    <t>c, +1, big fuzz</t>
  </si>
  <si>
    <t>hashy, c-, +1, big fuzz and c's</t>
  </si>
  <si>
    <t>hashy c, +1, big fuzz</t>
  </si>
  <si>
    <t>c, +1, fuzz and kill</t>
  </si>
  <si>
    <t>hashy c's, +1, big fuzz</t>
  </si>
  <si>
    <t>hashy c's, +1, big fuzz and kills</t>
  </si>
  <si>
    <t>pretty quiet but c-, maybe teeny tiny ripples</t>
  </si>
  <si>
    <t>c+, +1, big fuzz and kill</t>
  </si>
  <si>
    <t>hashy, +1, big fuzz and kill</t>
  </si>
  <si>
    <t>hashy/q, +1, fuzz</t>
  </si>
  <si>
    <t>c++, +1, cell gone</t>
  </si>
  <si>
    <t>hashy/q, +1 fuzz and new c's</t>
  </si>
  <si>
    <t>c++, +1, fuzz and kill and new c++</t>
  </si>
  <si>
    <t>hashy, big fuzz and kill</t>
  </si>
  <si>
    <t>hashy +1, deflections and fuzz, smaller arches than others</t>
  </si>
  <si>
    <t>turning 54, listening to 53, hashy, +1, big fuzz and kill</t>
  </si>
  <si>
    <t>turning 53, listening to 54:
hashy, +1 deflection and fuzz</t>
  </si>
  <si>
    <t>turning 56, listening to 55:
lots of c+'s, +1, fuzz</t>
  </si>
  <si>
    <t>turning 55, listening to 56:
c+, +1 fuzz</t>
  </si>
  <si>
    <t>turning 58, listening to 57:
hashy/q, +1, arches are small</t>
  </si>
  <si>
    <t>hashy c, +1, huge fuzz and kills</t>
  </si>
  <si>
    <t>hashy, +1, huge fuzz</t>
  </si>
  <si>
    <t>c's, +1 fuzz and kills, arches are less pronounced</t>
  </si>
  <si>
    <t>c, +1, big fuzz and kills</t>
  </si>
  <si>
    <t>D3</t>
  </si>
  <si>
    <t>019 headstage clicked in satisfyingly and connection looks good! very few arches, first baby rips!</t>
  </si>
  <si>
    <t>hashy/q, +1, little fuzz and quiet again</t>
  </si>
  <si>
    <t>hashy/q, +1, nc</t>
  </si>
  <si>
    <t>hashy/q, +1, maybe some movement</t>
  </si>
  <si>
    <t>hashy/q +1, a little louder</t>
  </si>
  <si>
    <t>hashy/q, +1, a little louder</t>
  </si>
  <si>
    <t>hashy/q, +1, a little louder and little deflection</t>
  </si>
  <si>
    <t>hashy, looks different from the others, +1, deflection and a bit louder, now looks quiet and the same as the rest</t>
  </si>
  <si>
    <t>hashy/q, +1, deflection, little fuzz</t>
  </si>
  <si>
    <t>hashy/q, +1, deflection and little fuzz</t>
  </si>
  <si>
    <t>hashy/q, +1, deflection and little fuzz, now even quieter</t>
  </si>
  <si>
    <t>hashy/q, +1, small ripples!</t>
  </si>
  <si>
    <t>hashy/q, +1, nc, maybe tiny tiny ripples?</t>
  </si>
  <si>
    <t>hashy/q, +1, , louder, fuzz, deflection</t>
  </si>
  <si>
    <t>hashy/q, +1, little louder and deflection</t>
  </si>
  <si>
    <t>hashy/q, +1, little louder</t>
  </si>
  <si>
    <t>hashy/q, +1, small deflection</t>
  </si>
  <si>
    <t>q, +1, deflection/ little fuzz</t>
  </si>
  <si>
    <t>hashy/q, +1, maybe baby ripples?</t>
  </si>
  <si>
    <t>hashy/q, +1, deflection and little fuzz then quiet again</t>
  </si>
  <si>
    <t>hashy/q, +1, deflection and fuzz</t>
  </si>
  <si>
    <t>c+, +1, cell gone, little fuzz and then quiet</t>
  </si>
  <si>
    <t>hashy/q, +1, quiet nc</t>
  </si>
  <si>
    <t>hashy, +1, deflection and fuzz</t>
  </si>
  <si>
    <t>hashy, +1, deflection and big fuzz</t>
  </si>
  <si>
    <t>hashy, +1, fuzzes, found c+</t>
  </si>
  <si>
    <t>c's, +1, big fuzz</t>
  </si>
  <si>
    <t>c+'s, +1, big fuzz and kill</t>
  </si>
  <si>
    <t>c-, +1 quieter and then fuzz</t>
  </si>
  <si>
    <t>q, +.5 baby ripples, +.5 small ripples</t>
  </si>
  <si>
    <t>hashy, +1, big fuzzes</t>
  </si>
  <si>
    <t>hashy/q, +1, quieter, found new cell</t>
  </si>
  <si>
    <t>hashy c, +1, big fuzz and kill</t>
  </si>
  <si>
    <t>hashy c, +1, quieter and then fuzz, now quieter again</t>
  </si>
  <si>
    <t>hashy c, +1, fuzz and deflections</t>
  </si>
  <si>
    <t>hashy, +1, fuzz, quieter</t>
  </si>
  <si>
    <t>hashy, lots of c's, +1, found huge c++, fuzz, now quieter</t>
  </si>
  <si>
    <t>hashy +1, big fuzz</t>
  </si>
  <si>
    <t>hashy c, +1, big fuzz, c++, now quieter</t>
  </si>
  <si>
    <t>lots of c's and c+'s, +1, big fuzz</t>
  </si>
  <si>
    <t>c++, +1, big fuzz kill cell gone</t>
  </si>
  <si>
    <t>turning 54, listening to 53, c+, +1 killed cell, big fuzzes</t>
  </si>
  <si>
    <t>turning 53, listening to 54: hashy c, +1 big fuzz and kill, now quieter</t>
  </si>
  <si>
    <t>turning 56, listening to 55, very hashy, +1, big deflection and fuzz and then quieter</t>
  </si>
  <si>
    <t>turning 55, listening 56, hashy, +1, big fuzz and deflection and new c's</t>
  </si>
  <si>
    <t>turning 58, listening to 57, hashy/q, +1, nc</t>
  </si>
  <si>
    <t>hashy, +1, deflection and new c</t>
  </si>
  <si>
    <t>hashy c, +1, deflection and fuzzes</t>
  </si>
  <si>
    <t>c+, +1 big fuzzes</t>
  </si>
  <si>
    <t>D4</t>
  </si>
  <si>
    <t>looking for references and cautiously approaching baby rips</t>
  </si>
  <si>
    <t>hashy/q, +.5</t>
  </si>
  <si>
    <t>hashy/q, +.5, fuzz and deflection, r---</t>
  </si>
  <si>
    <t>hashy/q, +.5, little deflection</t>
  </si>
  <si>
    <t>hashy/q, +.5, deflection, r---</t>
  </si>
  <si>
    <t>qq, leaving</t>
  </si>
  <si>
    <t>hashy/q, +.5, r---</t>
  </si>
  <si>
    <t>hashy/q, +.5, nc, +.5</t>
  </si>
  <si>
    <t>q, +.5, deflections</t>
  </si>
  <si>
    <t>hashy/q, +.5, big deflection</t>
  </si>
  <si>
    <t>hashy/q, +.5, deflection</t>
  </si>
  <si>
    <t>r- down, -.5, fuzz, now r- up</t>
  </si>
  <si>
    <t>hashy/q, +.5, r--</t>
  </si>
  <si>
    <t>q, +.5, nc</t>
  </si>
  <si>
    <t>hashy/q, +.5, fuzz</t>
  </si>
  <si>
    <t>hashy/q, +.5 fuzz</t>
  </si>
  <si>
    <t>hashy, +.5, nc, but r---</t>
  </si>
  <si>
    <t>hashy, +.5, +.5, deflection and louder</t>
  </si>
  <si>
    <t>q, +.5, r---, .25</t>
  </si>
  <si>
    <t>q, +.5</t>
  </si>
  <si>
    <t>r---</t>
  </si>
  <si>
    <t>hashy/q, +.5, r---?</t>
  </si>
  <si>
    <t>hashy, +.5 deflection and fuzz</t>
  </si>
  <si>
    <t>hashy, +.5 nc +.5, deflection and fuzz</t>
  </si>
  <si>
    <t>hashy, +.5, little deflection</t>
  </si>
  <si>
    <t>hashy, +.5 nc +.5 fuzz</t>
  </si>
  <si>
    <t>hashy c, +.5, fuzz</t>
  </si>
  <si>
    <t>hashy, +.5 nc +.5, maybe fuzz r--?</t>
  </si>
  <si>
    <t>hashy, +.5, r--</t>
  </si>
  <si>
    <t>r- up</t>
  </si>
  <si>
    <t>hashy c, +.5 fuzz</t>
  </si>
  <si>
    <t>hashy, +.5 kill</t>
  </si>
  <si>
    <t>hashy, +.5</t>
  </si>
  <si>
    <t>hashy c, +.5 nc +.5 big fuzz</t>
  </si>
  <si>
    <t>hashy, +.5 new cell</t>
  </si>
  <si>
    <t>hashy c, +.5, nc, +.5 fuzz and kill</t>
  </si>
  <si>
    <t>c, +.5, nc +.5 kill</t>
  </si>
  <si>
    <t>c, +.5, nc +.5, cell gone</t>
  </si>
  <si>
    <t>turning 54, listening to 53:
hashy c's, +.5 wasn't listening, +.5 big fuzz and kill</t>
  </si>
  <si>
    <t>turning 53, forgot to listen to this one, +1, now has a c</t>
  </si>
  <si>
    <t>turning 56, listening to 55, r--?</t>
  </si>
  <si>
    <t>turning 55, listening to 56, c's, +.5 cells gone</t>
  </si>
  <si>
    <t>turning 58, listening to 57</t>
  </si>
  <si>
    <t>hashy c, +.5 deflection and new c+'s</t>
  </si>
  <si>
    <t>hashy, +.5, big deflection and fuzz</t>
  </si>
  <si>
    <t>hashy c, +.5 deflection and fuzz</t>
  </si>
  <si>
    <t>c, +.5 small deflection, +.5 fuzz</t>
  </si>
  <si>
    <t>hashy/q, +.5, nc, +.5 big fuzz</t>
  </si>
  <si>
    <t>D5</t>
  </si>
  <si>
    <t>cautiously approaching rips</t>
  </si>
  <si>
    <t>hashy/q, +.5, deflections</t>
  </si>
  <si>
    <t>hashy/q, r--- +.5, little deflection</t>
  </si>
  <si>
    <t>hashy/q, r---, +.5</t>
  </si>
  <si>
    <t>r---, +.5, deflection, r--</t>
  </si>
  <si>
    <t>hashy/q, r--</t>
  </si>
  <si>
    <t>r- up, leaving</t>
  </si>
  <si>
    <t>hashy/q, +1/4, +1/4, little deflection</t>
  </si>
  <si>
    <t>r---, +.5</t>
  </si>
  <si>
    <t>r---, +1/4, +1/4</t>
  </si>
  <si>
    <t>r--, leaving today</t>
  </si>
  <si>
    <t>hashy/q, +5, r---</t>
  </si>
  <si>
    <t>r--, +.25</t>
  </si>
  <si>
    <t>potential reference, leaving, r---</t>
  </si>
  <si>
    <t>r---, +1/4</t>
  </si>
  <si>
    <t>hashy c-, r---, +.25, r--</t>
  </si>
  <si>
    <t>hashy/q, +1/4, +1/4, little deflection, r---</t>
  </si>
  <si>
    <t>hashy, +.5, +.5, deflection and kill</t>
  </si>
  <si>
    <t>hashy c, +.5, little deflection</t>
  </si>
  <si>
    <t>hashy, c, +.5, nc, +.5, big deflection and kill</t>
  </si>
  <si>
    <t>hashy, +.5, big deflection</t>
  </si>
  <si>
    <t>q, leaving as potential ref</t>
  </si>
  <si>
    <t>hashy c-, +.5, nc, +.5 deflection and fuzz</t>
  </si>
  <si>
    <t>hashy, +.5, fuzz</t>
  </si>
  <si>
    <t>hashy, +.5, deflections, arches still, +.5 big deflection and kill</t>
  </si>
  <si>
    <t>hashy c's, +.5</t>
  </si>
  <si>
    <t>hashy/q, +.5, kill, arches still, +.5 big fuzz and kill, now quieter</t>
  </si>
  <si>
    <t>hashy, r---, +1/4, +1/4</t>
  </si>
  <si>
    <t>hashy, +.5 deflection</t>
  </si>
  <si>
    <t>hashy, +1/4, bursty cell dying</t>
  </si>
  <si>
    <t>hashy, +1/4, r---, +1/4, deflections</t>
  </si>
  <si>
    <t>turning 54, listening to 53: hashy, +.5, found a cell</t>
  </si>
  <si>
    <t>turning 53, listening to 54: hashy c, +1/4, +1/4, deflection</t>
  </si>
  <si>
    <t>turning 56, listening to 55, r---, +1/4, +1/4</t>
  </si>
  <si>
    <t>turning 55, listening to 56, hashy c's, +.5, cell gone</t>
  </si>
  <si>
    <t>maybe r---?, leaving for now</t>
  </si>
  <si>
    <t>hashy c's, +.5, nc, +.5, big deflection and fuzz</t>
  </si>
  <si>
    <t>hashy c, +.5, nc, +.5, fuzz</t>
  </si>
  <si>
    <t>hashy, +.5, deflection, cell incoming</t>
  </si>
  <si>
    <t>leaving, potentail ref</t>
  </si>
  <si>
    <t>D6</t>
  </si>
  <si>
    <t>hashy/q, +.5, little deflections</t>
  </si>
  <si>
    <t>hashy/q, +.5, +.5</t>
  </si>
  <si>
    <t>hashy/q, +.5, deflection, +.5, deflections and fuzz</t>
  </si>
  <si>
    <t>hashy/q, +.5 deflections</t>
  </si>
  <si>
    <t>hashy c-, +.5, +.5 fuzz</t>
  </si>
  <si>
    <t>hashy c-, +.5, nc, +.5 little deflection</t>
  </si>
  <si>
    <t>hashy, +.5, deflection and fuzz</t>
  </si>
  <si>
    <t>hashy/q, +.5, little deflections, +.5</t>
  </si>
  <si>
    <t>hashy, r---, +1/4</t>
  </si>
  <si>
    <t>hashy, +.5, deflections, +.5</t>
  </si>
  <si>
    <t>r- up, +1/8</t>
  </si>
  <si>
    <t>hashy, +1/4, +1/4, r---</t>
  </si>
  <si>
    <t>cells, r--, +1/4</t>
  </si>
  <si>
    <t>hashy/q, +.5, +.5 , deflection and now r--</t>
  </si>
  <si>
    <t>hashy/q r---, +1/4, c-, +1/4</t>
  </si>
  <si>
    <t>q, +1/2, deflection, found a cell</t>
  </si>
  <si>
    <t>r---, +1/4, r--</t>
  </si>
  <si>
    <t>r--, +1/4</t>
  </si>
  <si>
    <t>leaving</t>
  </si>
  <si>
    <t>hashy/q, r---, +1/4, +1/4</t>
  </si>
  <si>
    <t>r- up leaving</t>
  </si>
  <si>
    <t>hashy/q, +1/4, +1/4 r---</t>
  </si>
  <si>
    <t>hashy, +.5, nc +.5 deflection and fuzz</t>
  </si>
  <si>
    <t>hashy, c-, +.5 nc +.5 deflection</t>
  </si>
  <si>
    <t>hashy, +.5, +.5 big deflection</t>
  </si>
  <si>
    <t>hashy, +.5, +.5</t>
  </si>
  <si>
    <t>hashy, +.5, deflection</t>
  </si>
  <si>
    <t>hashy c's, +.5, nc, +.5, deflection</t>
  </si>
  <si>
    <t>hashy c, +.5, +.5, deflection</t>
  </si>
  <si>
    <t>hashy, +.5 fuzz</t>
  </si>
  <si>
    <t>hashy, +.5, found a cell</t>
  </si>
  <si>
    <t>hashy, +.5, +.5, deflection and fuzz</t>
  </si>
  <si>
    <t>hashy, c +1/2, big deflection, quieter</t>
  </si>
  <si>
    <t>hashy, c, +1/4, deflection</t>
  </si>
  <si>
    <t>hashy c, +1/4, deflection and kill</t>
  </si>
  <si>
    <t>turning 54, listening to 53:
hashy c-, +.5</t>
  </si>
  <si>
    <t>turning 53, listening to 54: hashy, +1/4, little deflection</t>
  </si>
  <si>
    <t>turning 56, listening to 55, +1/4, +1/4, deflection and fuzz</t>
  </si>
  <si>
    <t>turning 55, listening to 56: hashy, +.5 big fuzz and kill</t>
  </si>
  <si>
    <t>leaving for now</t>
  </si>
  <si>
    <t>turning 57, listening to 58:
has neural signals today???, +1/2, deflection, +1/2
no idea what depth it's at??</t>
  </si>
  <si>
    <t>hashy, +.5, nc +.5 big deflection and kill</t>
  </si>
  <si>
    <t>hashy, +.5, fuzz, +.5 deflection and kill</t>
  </si>
  <si>
    <t>hashy, +.5, nc, +.5 fuzz</t>
  </si>
  <si>
    <t>D7</t>
  </si>
  <si>
    <t>some dead tets coming back to life??, solid ripples on a few, little ripples on a bunch</t>
  </si>
  <si>
    <t>q/hashy, +.5 deflection</t>
  </si>
  <si>
    <t>hashy +.5 deflection, fuzz</t>
  </si>
  <si>
    <t>hashy c-, +.5nc</t>
  </si>
  <si>
    <t>q potential ref</t>
  </si>
  <si>
    <t>hashy +.5 nc</t>
  </si>
  <si>
    <t>hashy +.5deflection, louder</t>
  </si>
  <si>
    <t>hashy +.5 r---</t>
  </si>
  <si>
    <t>no longer dead?? at 11, +1 nc +.5 nc</t>
  </si>
  <si>
    <t>potential ref?</t>
  </si>
  <si>
    <t>hashy +1/2 deflection, fuzz</t>
  </si>
  <si>
    <t>q +.5 big deflection</t>
  </si>
  <si>
    <t xml:space="preserve">hashy r--- +1/8 </t>
  </si>
  <si>
    <t>hashy +.5deflection louder</t>
  </si>
  <si>
    <t>r up</t>
  </si>
  <si>
    <t>r--- +1/8 r-</t>
  </si>
  <si>
    <t>r-- leaving</t>
  </si>
  <si>
    <t xml:space="preserve">r---- +1/8 </t>
  </si>
  <si>
    <t xml:space="preserve">hashy +.5 deflection </t>
  </si>
  <si>
    <t>hashy +.5 deflection</t>
  </si>
  <si>
    <t>r--</t>
  </si>
  <si>
    <t>hashy +.25 potential r----</t>
  </si>
  <si>
    <t>hashy, +.5  duflection, fuzz, +.5 louder</t>
  </si>
  <si>
    <t>no longer dead?? at 11, +.5 nc, +.5 nc, +.5 nc</t>
  </si>
  <si>
    <t>hashy, +.25 r louder, r-</t>
  </si>
  <si>
    <t xml:space="preserve">r- flat/up, leaving </t>
  </si>
  <si>
    <t>hashy q, +.25, nc +.25 deflection fuzz</t>
  </si>
  <si>
    <t>hashy/q, +.5 no change</t>
  </si>
  <si>
    <t>hashy/q, +.5, +.5, big deflection</t>
  </si>
  <si>
    <t>hashy, +.5, little deflection, +.5, big deflection</t>
  </si>
  <si>
    <t>hashy, +.5, +.5, little deflection and c</t>
  </si>
  <si>
    <t>hashy, r--, +1/8, +1/8</t>
  </si>
  <si>
    <t>r--, +1/16</t>
  </si>
  <si>
    <t>hashy r--, +1/8</t>
  </si>
  <si>
    <t>hashy, r---, +1/8, +1/8</t>
  </si>
  <si>
    <t>hashy, +1/4</t>
  </si>
  <si>
    <t>r--, +1/8</t>
  </si>
  <si>
    <t>hashy/q, +1/4, +1/4, r---</t>
  </si>
  <si>
    <t>hashy c, +.5</t>
  </si>
  <si>
    <t>hashy, r---, +1/4 +1/4</t>
  </si>
  <si>
    <t xml:space="preserve">r---, +1/4, +1/4, </t>
  </si>
  <si>
    <t>r---, +1/4, deflections, +1/4</t>
  </si>
  <si>
    <t>turning 54, listening to 53, hashy c-, +.5, fuzz and kill</t>
  </si>
  <si>
    <t>turning 53, listening to 54: hashy, +1/4, little deflection, +1/4</t>
  </si>
  <si>
    <t>turning 56, listening to 55:, hashy c-, +.5</t>
  </si>
  <si>
    <t>turning 55, listening to 56, +.5, +.5, little fuzz</t>
  </si>
  <si>
    <t>looks exactly the same as 57, not dead? turning 57, listening to 58: +.5, deflection and fuzz</t>
  </si>
  <si>
    <t>hashy, +1/4, +1/4</t>
  </si>
  <si>
    <t>hashy, +.5, louder</t>
  </si>
  <si>
    <t>D8</t>
  </si>
  <si>
    <t>potential reference</t>
  </si>
  <si>
    <t>q +.25 deflection, hashy</t>
  </si>
  <si>
    <t>r leaving</t>
  </si>
  <si>
    <t>q r-- +1/8 deflection</t>
  </si>
  <si>
    <t>q</t>
  </si>
  <si>
    <t xml:space="preserve">r- c+ +1/16 </t>
  </si>
  <si>
    <t>r--- +1/8</t>
  </si>
  <si>
    <t>r- leaving for now</t>
  </si>
  <si>
    <t>qq potential ref</t>
  </si>
  <si>
    <t>def dead</t>
  </si>
  <si>
    <t xml:space="preserve">q r- +1/16 </t>
  </si>
  <si>
    <t xml:space="preserve">abandoning as ref, +1/4 </t>
  </si>
  <si>
    <t>q +1/4  r++ (up)</t>
  </si>
  <si>
    <t xml:space="preserve">q r-- +1/8 </t>
  </si>
  <si>
    <t>hashy r--- +1/8 def</t>
  </si>
  <si>
    <t>hashy r- +1/16</t>
  </si>
  <si>
    <t>r--, +1/16, +1/16 r-</t>
  </si>
  <si>
    <t>r---, +1/16x2</t>
  </si>
  <si>
    <t>r---, +1/8, +1/8, louder r--</t>
  </si>
  <si>
    <t>q, +1/8, +1/8, +1/8</t>
  </si>
  <si>
    <t>r-- +1/8</t>
  </si>
  <si>
    <t>r--, +1/16, +1/16</t>
  </si>
  <si>
    <t>r- up, +1/16</t>
  </si>
  <si>
    <t>q, +1/2, +1/2, +1/2, nc, but looks similar to its neighbors</t>
  </si>
  <si>
    <t>r-, flat/up</t>
  </si>
  <si>
    <t>hashy/q, +1/4, r--</t>
  </si>
  <si>
    <t>hashy/q, +1/4, fuzz</t>
  </si>
  <si>
    <t>r---, +1/8, r--</t>
  </si>
  <si>
    <t>c-, r--, +1/16, +1/16</t>
  </si>
  <si>
    <t>hashy/q, +1/4, +1/4</t>
  </si>
  <si>
    <t>hashy/q, r---, +1/8, +1/8</t>
  </si>
  <si>
    <t>hashy/q, r---, +1/8, deflection, r--</t>
  </si>
  <si>
    <t>r---, +1/8, +1/8</t>
  </si>
  <si>
    <t>hashy/q, +1/4, c-, +1/4, r---</t>
  </si>
  <si>
    <t>hashy/q, r--, +1/16, +1/16</t>
  </si>
  <si>
    <t>hashy/q, +1/4, +1/8 r--</t>
  </si>
  <si>
    <t>hashy/q, +1/4, r---</t>
  </si>
  <si>
    <t>q r--- +1/4 fuzz deflection</t>
  </si>
  <si>
    <t>q +1/4  fuzz hashy</t>
  </si>
  <si>
    <t>r--- q +1/8 nc</t>
  </si>
  <si>
    <t>r-- +1/4 fuzz deflection</t>
  </si>
  <si>
    <t>turning 54, listening to 53, q +1/4 nc</t>
  </si>
  <si>
    <t>turning 53, listening to 54: c++, +1/16 nc +1/16 +c</t>
  </si>
  <si>
    <t>turning 56, listening to 55:, hashy, +.25 nc</t>
  </si>
  <si>
    <t>turning 55, listening to 56, +.25</t>
  </si>
  <si>
    <t xml:space="preserve">turning 58, q +.5 pop still q </t>
  </si>
  <si>
    <t>potentially dead +1 deflection, I think the acrylic around the screw cracked because the shuttle bottomed out, no longer turning this one</t>
  </si>
  <si>
    <t>hashy +.25</t>
  </si>
  <si>
    <t>hashy c +.25</t>
  </si>
  <si>
    <t xml:space="preserve">q +1/4 </t>
  </si>
  <si>
    <t>D9</t>
  </si>
  <si>
    <t>61 is probs best can2 ref option</t>
  </si>
  <si>
    <t>q r-- +1/8 r-</t>
  </si>
  <si>
    <t>r+ flat</t>
  </si>
  <si>
    <t>q r-- +1/16 x2 big fuzz deflection</t>
  </si>
  <si>
    <t>r+ c+</t>
  </si>
  <si>
    <t>r flat</t>
  </si>
  <si>
    <t>r-- up +1/16 x2 r louder</t>
  </si>
  <si>
    <t>r+ flat 900 spread</t>
  </si>
  <si>
    <t>qq</t>
  </si>
  <si>
    <t>q +1/8 x2 big deflection</t>
  </si>
  <si>
    <t>r flat/down</t>
  </si>
  <si>
    <t>r+ up</t>
  </si>
  <si>
    <t>r down, -1/8 x2 r flat</t>
  </si>
  <si>
    <t>r flat, 350 spread</t>
  </si>
  <si>
    <t>r flat, 650 spread</t>
  </si>
  <si>
    <t>r flat, splash</t>
  </si>
  <si>
    <t>q r-- +1/16 r louder</t>
  </si>
  <si>
    <t>r flat/up</t>
  </si>
  <si>
    <t>r+, 400 spread</t>
  </si>
  <si>
    <t>r flat, 500 spread</t>
  </si>
  <si>
    <t>r+ flat/up, 350</t>
  </si>
  <si>
    <t>r- +1/16 r louder</t>
  </si>
  <si>
    <t>hashy r+</t>
  </si>
  <si>
    <t>hashy c-, r---, +1/4</t>
  </si>
  <si>
    <t>r---, +1/8</t>
  </si>
  <si>
    <t>r---, +1/8x2, r--</t>
  </si>
  <si>
    <t>turning 58, listening to 57,</t>
  </si>
  <si>
    <t>hashy/q, r---, +1/4</t>
  </si>
  <si>
    <t>r-, +1/16</t>
  </si>
  <si>
    <t>hashy, r--, +1/16, r-</t>
  </si>
  <si>
    <t>r--, +1/16x2</t>
  </si>
  <si>
    <t>hashy c, r---, +1/16x2</t>
  </si>
  <si>
    <t>turning 54, listening to 53: r--, +1/8</t>
  </si>
  <si>
    <t>turning 53, listening to 54: r---, +1/16x2</t>
  </si>
  <si>
    <t>turning 56, listening to 55, r---, +1/8</t>
  </si>
  <si>
    <t>turning 55, listening to 56: r---, +1/8x2</t>
  </si>
  <si>
    <t>NO TURNING 58 ANYMORE turning 58, listening to 57,</t>
  </si>
  <si>
    <t>turning 57, listening to 58: +1/2 deflection, +1/2, deflections</t>
  </si>
  <si>
    <t>r---, +1/4 deflections</t>
  </si>
  <si>
    <t>leaving as reference</t>
  </si>
  <si>
    <t>leaving, but might not be a good candidate anymore</t>
  </si>
  <si>
    <t>D10</t>
  </si>
  <si>
    <t>edited config to implement refs and switch mis-pinned tetrodes (53-58)</t>
  </si>
  <si>
    <t>q r-- +1/16 x2</t>
  </si>
  <si>
    <t>r+ flat splash</t>
  </si>
  <si>
    <t>q r--- +1/16 x1 c+</t>
  </si>
  <si>
    <t>r++ flat splash</t>
  </si>
  <si>
    <t>r+ flat 600</t>
  </si>
  <si>
    <t>r flat splash</t>
  </si>
  <si>
    <t>r--- +1/16 x2 big fuzz c++ r++</t>
  </si>
  <si>
    <t>r flat/down splash</t>
  </si>
  <si>
    <t>q r--- +1/16 x2 nc</t>
  </si>
  <si>
    <t>r flat 500</t>
  </si>
  <si>
    <t>r down</t>
  </si>
  <si>
    <t>r flat 400</t>
  </si>
  <si>
    <t>q  +1/16 x2 nc</t>
  </si>
  <si>
    <t>hashy +1/8 x3 nc</t>
  </si>
  <si>
    <t>hashy +1/4 x2 r</t>
  </si>
  <si>
    <t>r-- +1/4 x1 r-</t>
  </si>
  <si>
    <t>r up +1/16 r louder</t>
  </si>
  <si>
    <t>q +1/8 x3 pop r+</t>
  </si>
  <si>
    <t>r flat/up +1/16  x1</t>
  </si>
  <si>
    <t>Hashy, +1/2 x2, qq, r--- -1/4 x3</t>
  </si>
  <si>
    <t>r up, +1/16</t>
  </si>
  <si>
    <t>hashy r- +1/16 louder</t>
  </si>
  <si>
    <t>r-- +1/16 x4 r+ flat</t>
  </si>
  <si>
    <t>r-- +1/16 x2</t>
  </si>
  <si>
    <t>r- +1/16</t>
  </si>
  <si>
    <t>r- +1/16 x2 r</t>
  </si>
  <si>
    <t>r- c- +1/16 c+</t>
  </si>
  <si>
    <t xml:space="preserve">r-- +1/16 </t>
  </si>
  <si>
    <t>r- 260</t>
  </si>
  <si>
    <t>r-- c- +1/16 x1</t>
  </si>
  <si>
    <t>r-- +1/16 x3 nc</t>
  </si>
  <si>
    <t>r- +1/16 x3</t>
  </si>
  <si>
    <t>turning 54, listening to 53: r-- +1/16 x3</t>
  </si>
  <si>
    <t>turning 56, listening to 55, r---, +1/16 x2</t>
  </si>
  <si>
    <t>turning 55, listening to 56: r---, +1/16 x4</t>
  </si>
  <si>
    <t>turning 57, listening to 58: +1/2 x3 fuzz, k</t>
  </si>
  <si>
    <t>q +1/8 x2 r-- +1/8 r--</t>
  </si>
  <si>
    <t>hashy +1/8 x2 r---</t>
  </si>
  <si>
    <t>r-- +1/16 x3</t>
  </si>
  <si>
    <t>hashy +1/2 x2 fuzz k, +1/2 c++</t>
  </si>
  <si>
    <t>D11</t>
  </si>
  <si>
    <t>q, r---, +1/8x3, little louder</t>
  </si>
  <si>
    <t>r+ flat, splash</t>
  </si>
  <si>
    <t>q, r---, +1/8x2, deflections, now r-</t>
  </si>
  <si>
    <t>r flat/up, +1/16x2</t>
  </si>
  <si>
    <t>r+ flat, +1/16</t>
  </si>
  <si>
    <t>r-, +1/16x4, louder</t>
  </si>
  <si>
    <t>r+ flat, 500</t>
  </si>
  <si>
    <t>r+ flat, 570</t>
  </si>
  <si>
    <t>r down, +1/4, +1/8x2, flat, spread growing</t>
  </si>
  <si>
    <t>r-, touching it caused big fuzz! but then quieted down again +1/16x2</t>
  </si>
  <si>
    <t>r+ flat/up 650</t>
  </si>
  <si>
    <t>r+ flat/up, 450</t>
  </si>
  <si>
    <t>r down, +1/8x7, r flat, kinda quiet?</t>
  </si>
  <si>
    <t xml:space="preserve">r down, -1/2 -1/4 -1/4 -1/8, r+ flat </t>
  </si>
  <si>
    <t>r+ flat 450</t>
  </si>
  <si>
    <t>r+ flat 750</t>
  </si>
  <si>
    <t>r down, -1/8 x4, r+ flat</t>
  </si>
  <si>
    <t>r- up, +1/16 x2, r- little louder</t>
  </si>
  <si>
    <t>r+ flat/up, 400</t>
  </si>
  <si>
    <t>r+ flat/up 450</t>
  </si>
  <si>
    <t>r up, +1/16 x2, r little louder</t>
  </si>
  <si>
    <t>r down, -1/8 x2 -1/16 x4, r+ flat</t>
  </si>
  <si>
    <t>r+ up, 1/16, r+</t>
  </si>
  <si>
    <t>r+ flat/up</t>
  </si>
  <si>
    <t>r+ down, -1/16 x6, r+ flat</t>
  </si>
  <si>
    <t>r- up, +1/16 x3, r- up</t>
  </si>
  <si>
    <t>q, +1/4, +1/8x4 nc</t>
  </si>
  <si>
    <t>r- flat/up, +1/8x3, deflection</t>
  </si>
  <si>
    <t>r---, +1/8x3, deflection, little louder</t>
  </si>
  <si>
    <t>r--, +1/8x2</t>
  </si>
  <si>
    <t>q, r---, +1/8x3</t>
  </si>
  <si>
    <t>r- small, +1/16x2, deflection</t>
  </si>
  <si>
    <t>r- up, +1/8x2</t>
  </si>
  <si>
    <t>r---, +1/8x2, r+ proper!</t>
  </si>
  <si>
    <t>r+ flat/up, +1/16</t>
  </si>
  <si>
    <t>r--, +1/8x2, r-</t>
  </si>
  <si>
    <t>r--, +1/8, little louder</t>
  </si>
  <si>
    <t>q, +1/8, little eflection, +1/8, deflection</t>
  </si>
  <si>
    <t>r--, +1/8x3, c!</t>
  </si>
  <si>
    <t>r--, +1/8, +1/16x3, r-</t>
  </si>
  <si>
    <t>r---, +1/8x2, +1/16, r-</t>
  </si>
  <si>
    <t>q, r--- +1/8x3</t>
  </si>
  <si>
    <t>r- up, +1/16, deflection, +1/16</t>
  </si>
  <si>
    <t>q, r---, +1/8x3, little louder?</t>
  </si>
  <si>
    <t>r--, +1/16, big deflection, +1/16, +1/16, found big cell!, r-</t>
  </si>
  <si>
    <t>q, +1/8x3 little deflection, r--</t>
  </si>
  <si>
    <t>r---, +1/8x3, little deflection and fuzz</t>
  </si>
  <si>
    <t>q, +1/8x3</t>
  </si>
  <si>
    <t>q, +1/8x3, r--</t>
  </si>
  <si>
    <t>q, +.25, fuzz and c's, +1/4, big fuzz and kill, +1/2, big fuzzes, +1/2</t>
  </si>
  <si>
    <t>q, +1/8x4, nc</t>
  </si>
  <si>
    <t>hashy, +1/8x2</t>
  </si>
  <si>
    <t>r---, +1/8, +1/16x2</t>
  </si>
  <si>
    <t>hashy/q, +1/2, big deflection and fuzz, +1/4x2, deflection</t>
  </si>
  <si>
    <t>D12</t>
  </si>
  <si>
    <t>fine tune can1, push on can2! get them out of collosum</t>
  </si>
  <si>
    <t>hashy/q, +1/4x3, deflection and r--</t>
  </si>
  <si>
    <t>r+ flat, lots of cells, 400 spread, +1/16</t>
  </si>
  <si>
    <t>r up, small, +1/8, +1/16x2</t>
  </si>
  <si>
    <t>ref_ch: ch1</t>
  </si>
  <si>
    <t>r+ flat/up, 400 spread, +1/16</t>
  </si>
  <si>
    <t>r+ flat, 700 spread</t>
  </si>
  <si>
    <t>r flat/down, 500 spread</t>
  </si>
  <si>
    <t>r-, +1/8, +1/16x3, louder</t>
  </si>
  <si>
    <t>r+ flat, 750 spread</t>
  </si>
  <si>
    <t>r+ flat, 450</t>
  </si>
  <si>
    <t>r+ flat/up, one big cell</t>
  </si>
  <si>
    <t>r+ flat/up, splash</t>
  </si>
  <si>
    <t>r+ flat/down, 550 spread, -1/8x2, found a bunch of new cells</t>
  </si>
  <si>
    <t>r+ flat down 400, -1/8x2, flat</t>
  </si>
  <si>
    <t>r+ flat, 700</t>
  </si>
  <si>
    <t>q, r-- flat small, +1/8x4, louder</t>
  </si>
  <si>
    <t>r+ flat/up, 400, +1/16</t>
  </si>
  <si>
    <t>r up, +1/16x4</t>
  </si>
  <si>
    <t>r+ flat/down 450</t>
  </si>
  <si>
    <t>r+ flat/up, 600 spread</t>
  </si>
  <si>
    <t>r+ flat/down, -1/8x2, flat</t>
  </si>
  <si>
    <t>r- small, +1/8x2, deflection, a little louder</t>
  </si>
  <si>
    <t>r- small, +1/16x4</t>
  </si>
  <si>
    <t>q, +1/4x4, deflection and popped in!, r-</t>
  </si>
  <si>
    <t>r---, +1/4, big deflection, +1/4, r-</t>
  </si>
  <si>
    <t>r- small, +1/8x4, +1/4, r</t>
  </si>
  <si>
    <t>r-- up small, +1/4, big fuzz and deflection</t>
  </si>
  <si>
    <t>r-- up small, +1/4x3, found a bunch of new cells</t>
  </si>
  <si>
    <t>r up, +1/8x4, deflection and fuzz</t>
  </si>
  <si>
    <t>ref_ch: ch2</t>
  </si>
  <si>
    <t>r up, +1/4, +1/8x2, r+</t>
  </si>
  <si>
    <t>r+ up, accidentally turned 1 extra turn down, -1/4x2, spread growing</t>
  </si>
  <si>
    <t>r- up, +1/16x4, nc, accidentally turned 1 extra turn down, -1/4, -1/8x3</t>
  </si>
  <si>
    <t>r-- up, +1/8, hashier with deflection, +1/8x3</t>
  </si>
  <si>
    <t>r--, +1/8, little deflection, +1/8, +1/8x2, nc</t>
  </si>
  <si>
    <t>r--, +1/8x2, +1/16x2, louder</t>
  </si>
  <si>
    <t>r-, +1/8, +1/16</t>
  </si>
  <si>
    <t>r---, +1/8x2, deflection and fuzz</t>
  </si>
  <si>
    <t>r---, +1/8x2, little deflection, +1/8, found a bunch of cells</t>
  </si>
  <si>
    <t>r---, +1/8, deflection, +1/8x2, deflection but no change in rips, +1/8, found some cells</t>
  </si>
  <si>
    <t>hashy/q, r--, +1/8x2, a little louder, +1/8, louder</t>
  </si>
  <si>
    <t>r--, +1/8x2, deflection, +1/8, found a cell</t>
  </si>
  <si>
    <t>q, r--, +1/8x2, louder, +1/16x2, r--, accidentally went one more 1/8 later on</t>
  </si>
  <si>
    <t>hashy/q, r---, +1/4 deflection and fuzz, +1/8, found a cell, +1/8</t>
  </si>
  <si>
    <t>q, +1/4, +1/8x2 nc</t>
  </si>
  <si>
    <t>q, r---, +1/8x2, deflection, +1/8 found a cell on ch2</t>
  </si>
  <si>
    <t>hashy, c-, +1/2x2 c's and little deflection</t>
  </si>
  <si>
    <t>q, +1/8, deflection, +1/8, r--</t>
  </si>
  <si>
    <t>hashy, +1/8x2, big deflection</t>
  </si>
  <si>
    <t>abandoning as ref, +1/4, deflection +1/4</t>
  </si>
  <si>
    <t>hashy/q, +1/8x3</t>
  </si>
  <si>
    <t>hashy/q, +1/2, +1/4x2 nc</t>
  </si>
  <si>
    <t>D13</t>
  </si>
  <si>
    <t>qad3 is starting to look better, qad4 could still use an aggressive push to get it out of collosum, made good progress on quadrant 4. didn't get through everything on qad1 and 2 because he was getting really agitated (we started adjusting later in the day today)</t>
  </si>
  <si>
    <t>r up, small</t>
  </si>
  <si>
    <t>r+ flat/up, 300 decent spread</t>
  </si>
  <si>
    <t>r+ flat/up, +1/16x3, spread growing</t>
  </si>
  <si>
    <t>r+ flat, -1/8 -1/16x2, spread growing</t>
  </si>
  <si>
    <t>ref_ch: ch1, qq</t>
  </si>
  <si>
    <t>r+ flat, 350 spread, +1/16, spread growing</t>
  </si>
  <si>
    <t>r flat, small?, +1/16x2, deflection, spread changing</t>
  </si>
  <si>
    <t>r+ flat, 400 but nice spread</t>
  </si>
  <si>
    <t>r+ flat/up, nice spread, 550</t>
  </si>
  <si>
    <t>r+ flat, chs look super similar, might be merged, +1/16, big deflection and spread growing</t>
  </si>
  <si>
    <t>r+ flat, 400, +1/16</t>
  </si>
  <si>
    <t>r+ flat/up, small?, +1/16x3</t>
  </si>
  <si>
    <t>r+ flat, 450 spread mainly from one cell</t>
  </si>
  <si>
    <t>r+ flat/down, -1/16x2</t>
  </si>
  <si>
    <t>r+ flat/down, -1/16x4</t>
  </si>
  <si>
    <t>r+ down, -1/16x2</t>
  </si>
  <si>
    <t>r+ flat, 550</t>
  </si>
  <si>
    <t>r+ flat, 500 spread</t>
  </si>
  <si>
    <t>r- up, +1/8x3, deflection, +1/8, louder</t>
  </si>
  <si>
    <t>r up, +1/8</t>
  </si>
  <si>
    <t>r up, +1/16x2</t>
  </si>
  <si>
    <t>r up, lots of c's, +1/16x3</t>
  </si>
  <si>
    <t>r up, +1/8, +1/16x2, flat and louder</t>
  </si>
  <si>
    <t>r- up, +1/8, deflections, +1/8, louder</t>
  </si>
  <si>
    <t>r up, +1/8x2</t>
  </si>
  <si>
    <t>r-- flat, +1/8x3, big deflections and popped in, r+, spread growing</t>
  </si>
  <si>
    <t>r+ up, 450 spread</t>
  </si>
  <si>
    <t>r+ flat/down, 750 spread</t>
  </si>
  <si>
    <t>r- flat/up, +1/8, louder</t>
  </si>
  <si>
    <t>r- flat/up, +1/8x3, louder</t>
  </si>
  <si>
    <t>r- up, +1/8, +1/16x2</t>
  </si>
  <si>
    <t>r- up, c's, +1/8</t>
  </si>
  <si>
    <t>r-, +1/8x2, louder</t>
  </si>
  <si>
    <t>r-, +1/8x4</t>
  </si>
  <si>
    <t>r--, c, +1/4x2, big deflection and kill, c++</t>
  </si>
  <si>
    <t>r--, +1/8x3, little louder</t>
  </si>
  <si>
    <t>r---, +1/8x3, deflection, +1/8, big deflection</t>
  </si>
  <si>
    <t>r---, +1/4x3, huge deflection at the end, r-- and some cells!</t>
  </si>
  <si>
    <t>q, +1/2, little deflection, +1/4x2, tiny r---</t>
  </si>
  <si>
    <t>r--, +1/4x2, big deflection and fuzz</t>
  </si>
  <si>
    <t>hashy/q, r---, +1/2, +1/4x2 big fuzz and some louder rips!</t>
  </si>
  <si>
    <t>r---, +1/2, +1/4, rips!</t>
  </si>
  <si>
    <t>hashy/q, +1/2, deflections, +1/2, some baby rips, +1/4, now louder!</t>
  </si>
  <si>
    <t>hashy/q, +1/2, deflection, +1/4x2, +1/2, little rips!</t>
  </si>
  <si>
    <t>r---, +1/8x2, louder!</t>
  </si>
  <si>
    <t>q, +1/4, deflection, +1/4, +1/4, +1/8, +1/8, r---</t>
  </si>
  <si>
    <t>D14</t>
  </si>
  <si>
    <t>still have some room to go on quad3 --&gt; especially when unref, things are still slightly up. keep pushing on quad4. some decent spreads on quad1 and 2 but some could be better</t>
  </si>
  <si>
    <t>r flat/up, +1/16x2, a little louder +1/16</t>
  </si>
  <si>
    <t>r+ flat/up, +1/16, a little louder</t>
  </si>
  <si>
    <t>r flat, +1/8, +1/16x3, deflection</t>
  </si>
  <si>
    <t>r- flat, +1/8, +1/16x2</t>
  </si>
  <si>
    <t>r flat/down, -1/16, flat and got louder</t>
  </si>
  <si>
    <t>r, flat/down, 476 spread</t>
  </si>
  <si>
    <t>r down, -1/16x3, flat</t>
  </si>
  <si>
    <t>r flat, 476 spread</t>
  </si>
  <si>
    <t>r flat, distinct clusters, 596 spread</t>
  </si>
  <si>
    <t xml:space="preserve">r flat, some clusters around 500 spread, +1/16 </t>
  </si>
  <si>
    <t xml:space="preserve">r flat/up, 300 +1/16 </t>
  </si>
  <si>
    <t>r+ flat +1/16 x2</t>
  </si>
  <si>
    <t>r flat/up, +1/1x2</t>
  </si>
  <si>
    <t>r flat/down, +1/16, c+</t>
  </si>
  <si>
    <t>r flat/down, +1/16, nc</t>
  </si>
  <si>
    <t>r flat/up, +1/16</t>
  </si>
  <si>
    <t>r flat c+</t>
  </si>
  <si>
    <t>r flat, +1/16x2, little louder, c</t>
  </si>
  <si>
    <t>r+ flat, 450 spread, +1/16, little louder</t>
  </si>
  <si>
    <t xml:space="preserve">r+ flat, spread 350, +1/16 </t>
  </si>
  <si>
    <t>r+ flat/ up, +1/16 x2</t>
  </si>
  <si>
    <t>r+ flat/down, +1/16 x2</t>
  </si>
  <si>
    <t>r+ flat/up 350 clustered</t>
  </si>
  <si>
    <t>r+ flat/down, +1/16 x1</t>
  </si>
  <si>
    <t>r+ flat, +1/16x2</t>
  </si>
  <si>
    <t xml:space="preserve">r- flat, +1/16 </t>
  </si>
  <si>
    <t>r+ up,. +1/16 x2</t>
  </si>
  <si>
    <t>r+ flat/up, +1/16x5</t>
  </si>
  <si>
    <t>r flat/up, +1/8x2, +1/16, deflection</t>
  </si>
  <si>
    <t>r flat/up, +1/8, +1/16x3</t>
  </si>
  <si>
    <t>r flat/up, +1/8x4, louder</t>
  </si>
  <si>
    <t>r flat/up, +1/8x6, louder</t>
  </si>
  <si>
    <t>ref_ch: ch2, q</t>
  </si>
  <si>
    <t>r+ up, +1/16x4</t>
  </si>
  <si>
    <t>r+ flat, 800 spread</t>
  </si>
  <si>
    <t>r- flat/up, +1/8x3, litlte deflection, +1/16x3</t>
  </si>
  <si>
    <t>r+ flat/up +1/16x4, flatter</t>
  </si>
  <si>
    <t>r- flat/up, +1/8, little deflection, louder, +1/16, spread changing</t>
  </si>
  <si>
    <t>r- flat, +1/8x2, +1/16, deflection</t>
  </si>
  <si>
    <t>r up, +1/8, +1/16x2, sounds louder</t>
  </si>
  <si>
    <t>r flat/up, +1/8, +1/16x2, spread changing</t>
  </si>
  <si>
    <t>r-, lots of cells, +1/8x5, louder and fuzz</t>
  </si>
  <si>
    <t>r+, 700 spread</t>
  </si>
  <si>
    <t>r--, +1/4x4, fuzz, a litte louder</t>
  </si>
  <si>
    <t>r---, +1/4, big deflection</t>
  </si>
  <si>
    <t>r up, 350 +1/16 x2</t>
  </si>
  <si>
    <t>r flat, splash, +1/16  deflection</t>
  </si>
  <si>
    <t xml:space="preserve">q +1/2 r-- </t>
  </si>
  <si>
    <t>r- +1/8 x2 deflection, c+</t>
  </si>
  <si>
    <t>q +1/4 fuzz +1/4 c+, +1/4 x2 deflection +1/4 x2 nc</t>
  </si>
  <si>
    <t>r+ flat, +1/16 x2 louder</t>
  </si>
  <si>
    <t>r flat +1/16 x3</t>
  </si>
  <si>
    <t>qq +1/8 x7 r-</t>
  </si>
  <si>
    <t>q, +1/8 x2 r-</t>
  </si>
  <si>
    <t>c+ +1/4, +1/8 x6 deflection, qq</t>
  </si>
  <si>
    <t xml:space="preserve">r flat/up, c+, 300, +1/16 </t>
  </si>
  <si>
    <t>r+ flat/up, +1/16 x2</t>
  </si>
  <si>
    <t xml:space="preserve">r-- flat, +1/16 x2 deflection, </t>
  </si>
  <si>
    <t>r- flat, +1/16 x3</t>
  </si>
  <si>
    <t>r flat/down, -1/16 x2</t>
  </si>
  <si>
    <t>r flat 350 spread +1/16 spread changing</t>
  </si>
  <si>
    <t xml:space="preserve">r flat 350 spread, </t>
  </si>
  <si>
    <t>r flat 450 spread +1/16</t>
  </si>
  <si>
    <t>r+ flat, 500 spread +1/16 x1</t>
  </si>
  <si>
    <t>r+ flat, 450 spread, +1/16 x2 c+</t>
  </si>
  <si>
    <t>r+ flat 300 spread +1/16 x1</t>
  </si>
  <si>
    <t>r- down -1/8 x2 r+ flat</t>
  </si>
  <si>
    <t>r flat, +1/16 x2</t>
  </si>
  <si>
    <t xml:space="preserve">r flat/ down 350 </t>
  </si>
  <si>
    <t>r fkat/down, c, 350, +1/16 x2</t>
  </si>
  <si>
    <t>r flat, +1/16 x3 c</t>
  </si>
  <si>
    <t>r flat 700</t>
  </si>
  <si>
    <t>r flat, +1/16 x3</t>
  </si>
  <si>
    <t>r+ flat, 400, +1/16 x3 c+</t>
  </si>
  <si>
    <t>r+ flat 400, +1/16 x2</t>
  </si>
  <si>
    <t>r+ flat, +1/16 x3</t>
  </si>
  <si>
    <t>r+ flat, 350 spread, +1/16 x3 c</t>
  </si>
  <si>
    <t>r+ flat, +1/16 x2</t>
  </si>
  <si>
    <t xml:space="preserve">r+ flat, +1/16 x2 </t>
  </si>
  <si>
    <t>r+ flat, +1/16 x6 louder c+</t>
  </si>
  <si>
    <t>r+ up +1/16 x4</t>
  </si>
  <si>
    <t>r up, +1/16x6, flatter</t>
  </si>
  <si>
    <t>r flat, quiet, +1/8, deflection, +1/8, deflection, +1/16, found a cell, spread changing</t>
  </si>
  <si>
    <t>r flat/up, +1/16x5, flatter? bigger?</t>
  </si>
  <si>
    <t>r flat/up, +1/8x2, deflection, +1/16x2, huge cell!!</t>
  </si>
  <si>
    <t>r+ up, 500 spread, +1/16x5</t>
  </si>
  <si>
    <t>r flat, 400 spread, +1/16, louder, +1/16, louder and fuzz, +1/16, louder</t>
  </si>
  <si>
    <t>r+ up, 400 spread, +1/16x2, louder, +1/16</t>
  </si>
  <si>
    <t>r flat/up, 700 spread but not great clusters, +1/16x3, found new cell maybe? +1/16x2, definitely louder</t>
  </si>
  <si>
    <t>r flat/up, +1/16x3, deflection, +1/16, deflection, spread changing</t>
  </si>
  <si>
    <t>r+ flat/up, +1/16x8, nc</t>
  </si>
  <si>
    <t>r--, +1/8x4, big deflection, +1/8, def louder</t>
  </si>
  <si>
    <t>r- flat, c, +1/8x2, +1/16x7, louder</t>
  </si>
  <si>
    <t>r- flat, +1/8x8, spread changing, little flatter?</t>
  </si>
  <si>
    <t>r- flat, +1/8x5, deflection, +1/8, big fuzz and louder and flatter</t>
  </si>
  <si>
    <t>r- flat, +1/8x5, huge fuzz and spread changing!</t>
  </si>
  <si>
    <t>r- flat, +1/8x3, little deflection, c, +1/8x2, little deflection, +1/8, spread growing</t>
  </si>
  <si>
    <t>r--, +1/4x2, +1/8x2, much louder and big cells!</t>
  </si>
  <si>
    <t>r---, +1/4, big deflection, +1/8x5, big fuzz, +1/8, huge fuzz and huge cells!</t>
  </si>
  <si>
    <t>r- flat, +1/16 x1</t>
  </si>
  <si>
    <t>r- flat, +1/16 x5</t>
  </si>
  <si>
    <t>r- +1/16 x3 deflection, +1/16 x2 c</t>
  </si>
  <si>
    <t>r- no spread, +1/16 x1 deflection louder</t>
  </si>
  <si>
    <t>hashy, +1/8 x7 louder, deflection</t>
  </si>
  <si>
    <t>r flat, splash +1/16 x5 nc</t>
  </si>
  <si>
    <t>r flat, small, +1/16 x4 big deflection, louder</t>
  </si>
  <si>
    <t>r flat tiny spread, +1/16 x3, r loud</t>
  </si>
  <si>
    <t>hashy +1/8 x2 big deflection, r</t>
  </si>
  <si>
    <t>r+ up 500 spread</t>
  </si>
  <si>
    <t>I think can2 moved up yesterday?</t>
  </si>
  <si>
    <t>r+ flat, +1/16 x4</t>
  </si>
  <si>
    <t xml:space="preserve">r---, +1/8 x3 big deflection, r+ </t>
  </si>
  <si>
    <t>r+ flat +1/16 x2 c+</t>
  </si>
  <si>
    <t xml:space="preserve">r+ flat/up, +1/16 x4 </t>
  </si>
  <si>
    <t>r+ flat, +1/16 x6 c+</t>
  </si>
  <si>
    <t>r+ flat, 350, +1/16 x8</t>
  </si>
  <si>
    <t>r+ flat -1/16 x4</t>
  </si>
  <si>
    <t>r+ down 400, +1/16 x2</t>
  </si>
  <si>
    <t>r flat -1/16 x4</t>
  </si>
  <si>
    <t>r flat, +1/16 x1</t>
  </si>
  <si>
    <t>r+ flat 500 spread</t>
  </si>
  <si>
    <t>r+ down -1/16 x4</t>
  </si>
  <si>
    <t>r+ 450 spread, +1/16 x2</t>
  </si>
  <si>
    <t xml:space="preserve">r+ flat </t>
  </si>
  <si>
    <t>r+ flat, +1/16 x6</t>
  </si>
  <si>
    <t>r+ flat +1/16 x4</t>
  </si>
  <si>
    <t>r+ flat/down +1/16 x4</t>
  </si>
  <si>
    <t>r+ flat/down +1/16 x3</t>
  </si>
  <si>
    <t>r+ flat +1/16 x1 c+</t>
  </si>
  <si>
    <t>r+ flat, +1/16 x5</t>
  </si>
  <si>
    <t>r+ flat, +1/16 x2, r down</t>
  </si>
  <si>
    <t>r+ flat, 400, +1/16 x4</t>
  </si>
  <si>
    <t>r+  flat 400 +1/16 x4</t>
  </si>
  <si>
    <t>r+ flat +1/16 x4 r down/flat c</t>
  </si>
  <si>
    <t>r+ flat/down +1/16 x6</t>
  </si>
  <si>
    <t>r+ flat/down, +1/16 x3 c</t>
  </si>
  <si>
    <t>r+ flat 500</t>
  </si>
  <si>
    <t>r+ up, +1/16 x6 c+</t>
  </si>
  <si>
    <t>r+ flat/up, +1/16x13</t>
  </si>
  <si>
    <t>r flat/up, 300 spread, +1/16x4</t>
  </si>
  <si>
    <t>r flat/up, +1/8x3, spread changing, new cell</t>
  </si>
  <si>
    <t>r+ flat, 550 spread</t>
  </si>
  <si>
    <t>r flat/up, 300 spread, +1/8x4, nc, +1/8, spread changing</t>
  </si>
  <si>
    <t>r+ flat/up, 300 spread, +1/16x3, flatter</t>
  </si>
  <si>
    <t>r+ flat, 1000 spread</t>
  </si>
  <si>
    <t>r flat/up, +1/8, deflection, +1/16x2, spread changing</t>
  </si>
  <si>
    <t>r flat/up, 400 spread, +1/16x5, little louder</t>
  </si>
  <si>
    <t>r flat/up, +1/8, +1/16x3, spread changing and lots of c's</t>
  </si>
  <si>
    <t>r-, +1/8x3, spread growing! big fuzz</t>
  </si>
  <si>
    <t>r flat, +1/8, +1/16x5, sounds a lot louder</t>
  </si>
  <si>
    <t>r flat/up, 350 spread, +1/16x3, louder and found a cell</t>
  </si>
  <si>
    <t>r flat/up, +1/16x6, cell in the background</t>
  </si>
  <si>
    <t>r-- quiet, 300 spread, +1/8x5, ripples are back</t>
  </si>
  <si>
    <t>r flat, 300 spread, +1/16x2, spread changing</t>
  </si>
  <si>
    <t>r-- flat, +1/8x8, ripples back</t>
  </si>
  <si>
    <t>r--- flat? quiet?, +1/8, +1/4, ripples back, +1/4, +1/8x6, found a cell, ripples again'</t>
  </si>
  <si>
    <t>r- flat/up, +1/16x8. little louder</t>
  </si>
  <si>
    <t>r--, +1/8x8, recoevered decent rips</t>
  </si>
  <si>
    <t>r---?, +1/4x2, +1/8x4, r-</t>
  </si>
  <si>
    <t>r--, +1/4, +1/8x4, little louder?, +1/8x2</t>
  </si>
  <si>
    <t>r--, flat, small, +1/8x7, spread changing</t>
  </si>
  <si>
    <t>r--, +1/8x8, louder for sure</t>
  </si>
  <si>
    <t>r---, +1/4x2, +1/8x4, spread changing, cell on ch4</t>
  </si>
  <si>
    <t>r up, +1/8x5, ripples sound nice</t>
  </si>
  <si>
    <t>rip detector</t>
  </si>
  <si>
    <t>can1 ref</t>
  </si>
  <si>
    <t xml:space="preserve">can2 ref </t>
  </si>
  <si>
    <t/>
  </si>
  <si>
    <t>hard to turn</t>
  </si>
  <si>
    <t>ch3 60hz</t>
  </si>
  <si>
    <t>ch2 dead?</t>
  </si>
  <si>
    <t>turns extremely easily</t>
  </si>
  <si>
    <t>turns easlly</t>
  </si>
  <si>
    <t>chs 2 &amp; 3 likely bridged</t>
  </si>
  <si>
    <t>ch3 dead</t>
  </si>
  <si>
    <t>post surgery. all chans start out with huge 60hz/high freq noise esp when touching the rat thensuddenly get quiet (in) after 5-10 turns, some end up with c's and kills, some just stay quiet; in general everything is pretty quiet, even the ones with cells</t>
  </si>
  <si>
    <t>all quiet at 5 fuzz in at 6, now qq</t>
  </si>
  <si>
    <t>10 no change</t>
  </si>
  <si>
    <t>all channels quiet at 6 then fuzz/k at 10</t>
  </si>
  <si>
    <t>started getting q at 5.5, c+ at 6, k at 8. c+ on ch4 ch 1 and 3 still very noisy</t>
  </si>
  <si>
    <t xml:space="preserve">quiet at 6 , hashy c </t>
  </si>
  <si>
    <t>q at 5.5/6, all in by 8</t>
  </si>
  <si>
    <t>ch4 in at 6, same at 8</t>
  </si>
  <si>
    <t xml:space="preserve">all quiet at 5, c+ at 6, kk to 7 </t>
  </si>
  <si>
    <t xml:space="preserve">all quiet, big fuzz at 5, c+ k at 7 </t>
  </si>
  <si>
    <t>all quiet at 5, q</t>
  </si>
  <si>
    <t xml:space="preserve">quiet at 6, c </t>
  </si>
  <si>
    <t xml:space="preserve">ch4 quiet at 5, c+ by 7 ch3 getting there but chs 1 and 2 still noisy </t>
  </si>
  <si>
    <t xml:space="preserve">quiet at 5.5, c++ </t>
  </si>
  <si>
    <t xml:space="preserve">ch2 in at 5.5 , c+ k. ch3 and 4 still noisy </t>
  </si>
  <si>
    <t>quieter at 6 but not fully, still pretty noisy at 9</t>
  </si>
  <si>
    <t>ch3 in at 5, c+ . otherchans noisy</t>
  </si>
  <si>
    <t>quiet at 4</t>
  </si>
  <si>
    <t>ch2 at 6, but then back, all quiet at 8, c's</t>
  </si>
  <si>
    <t>quiet at 8, c's and kills!</t>
  </si>
  <si>
    <t>quiet at 6, c's</t>
  </si>
  <si>
    <t>quiet at 3</t>
  </si>
  <si>
    <t>quiet at 9, c's and kills!</t>
  </si>
  <si>
    <t>quiet at 7</t>
  </si>
  <si>
    <t>quiet at 6</t>
  </si>
  <si>
    <t>quiet at 10, c's and kills!</t>
  </si>
  <si>
    <t>all quiet at 7.5, c's!</t>
  </si>
  <si>
    <t>all quiet at 6, c+ and kill, back to quiet</t>
  </si>
  <si>
    <t>all quiet at 7</t>
  </si>
  <si>
    <t>all but ch1 quiet at 6</t>
  </si>
  <si>
    <t>all quiet at 6, c and some kills</t>
  </si>
  <si>
    <t>all quiet at 5</t>
  </si>
  <si>
    <t>all quiet at 4</t>
  </si>
  <si>
    <t>all quiet at 5, c+</t>
  </si>
  <si>
    <t>all quiet at 6</t>
  </si>
  <si>
    <t>all quiet at 4, but then back to noisy</t>
  </si>
  <si>
    <t>all quieter at 4 but then back to noisy</t>
  </si>
  <si>
    <t>ch3 quiet at 4 but then noisy again at 5, now all noisy</t>
  </si>
  <si>
    <t>ch2 quiet at 5, others still noisy</t>
  </si>
  <si>
    <t>ch 1 qiet  at 4, ch2 quiet at 5 all in by 6</t>
  </si>
  <si>
    <t xml:space="preserve">all quiet at 8, c++ k </t>
  </si>
  <si>
    <t>ch 2/4 in at 5 ch1 in at 6</t>
  </si>
  <si>
    <t xml:space="preserve">no chainge, all noisy </t>
  </si>
  <si>
    <t>quiet at 4 (esp 1 and 4) but then 1 got noisy again</t>
  </si>
  <si>
    <t xml:space="preserve">ch 1 and 2 quiet at 3 </t>
  </si>
  <si>
    <t xml:space="preserve">all quiet at 4 suddenly - silent! </t>
  </si>
  <si>
    <t xml:space="preserve">ch3 in at 6 </t>
  </si>
  <si>
    <t>ch2 quiet at 6, chs 3 and  4 in at 8</t>
  </si>
  <si>
    <t>ch2 in at 6, others noisy</t>
  </si>
  <si>
    <t>all chans quiet around 5</t>
  </si>
  <si>
    <t>ch2 quiet at 4 , others still noisy</t>
  </si>
  <si>
    <t>all quiet at 4, qq</t>
  </si>
  <si>
    <t>quiet at 4 except for ch3</t>
  </si>
  <si>
    <t xml:space="preserve">Periodically TONS of 60hz. </t>
  </si>
  <si>
    <t>very quiet but neural, deflection, quieter +.5 c+</t>
  </si>
  <si>
    <t>still totally 60hz, +2 no change</t>
  </si>
  <si>
    <t>ch2 looks neural, 1/3/4 look like 60hz but sound normal +1 fuzz c+</t>
  </si>
  <si>
    <t>chs1 and 3 might be dead. +1 fuzz, picked up small cell</t>
  </si>
  <si>
    <t>see arches during whisking. qq, +1 fuzz, bursty c</t>
  </si>
  <si>
    <t>q, +1 fuzz, hashy</t>
  </si>
  <si>
    <t>hashy, +1 no change</t>
  </si>
  <si>
    <t>qq, +1 Big fuzz, c+</t>
  </si>
  <si>
    <t>q +1 no change, +1 nc, picked up a bit of 60hz</t>
  </si>
  <si>
    <t>q, lots of 60, +1 fuzz, +1 hashy</t>
  </si>
  <si>
    <t>hashy, c+ +1 q c+</t>
  </si>
  <si>
    <t>chs 1 and3 likely dead q +1 fuzz +1 louder</t>
  </si>
  <si>
    <t>chs 3 and 4 60hz, q +1 fuzz, c++</t>
  </si>
  <si>
    <t>hashy, +1 big fuzz</t>
  </si>
  <si>
    <t>ch3 only one with neural, rest 60hz, c- +1 fuzz</t>
  </si>
  <si>
    <t>q +1 fuzz +1hashy, +1 qq, ch2 all 60hz</t>
  </si>
  <si>
    <t>q +1 fuzz chs 1 and 4 all 60hz</t>
  </si>
  <si>
    <t>ch3 all 60hz. q +2  nc</t>
  </si>
  <si>
    <t>see arches during whisking, ch3 60hz
h +1 k c</t>
  </si>
  <si>
    <t>n +1 nc +1 c</t>
  </si>
  <si>
    <t>qq +3 a little louder</t>
  </si>
  <si>
    <t>see arches during whisking, 60hz on ch2 and 3. 
qn +1 c</t>
  </si>
  <si>
    <t>ch3 all 60hz (not anymore). n +1 big fuzz q</t>
  </si>
  <si>
    <t>n +1 nc, +1 c</t>
  </si>
  <si>
    <t>q +1 c</t>
  </si>
  <si>
    <t>ch1 all 60hz (not anymore), noisy +1 h?</t>
  </si>
  <si>
    <t>qh +1 c+</t>
  </si>
  <si>
    <t>qh +1 big fuzz (k?)</t>
  </si>
  <si>
    <t>q +1 got a little louder, +1 q</t>
  </si>
  <si>
    <t>q +1 nc, +1 nc</t>
  </si>
  <si>
    <t>q +1 qq, +2 a little noise on ch2</t>
  </si>
  <si>
    <t>qh +1 nc, +1 nc, +1 h on ch 2</t>
  </si>
  <si>
    <t>qh +1 nc, +1 a little louder (maybe c- on ch 3/4)</t>
  </si>
  <si>
    <t>qq +1 nc, +1 nc</t>
  </si>
  <si>
    <t>h? +1 nc</t>
  </si>
  <si>
    <t>qh? +1 nc</t>
  </si>
  <si>
    <t>q +1 picked up 60hz, +1 nc</t>
  </si>
  <si>
    <t>all 60hz, +1 nc</t>
  </si>
  <si>
    <t>hashy +1 q, +1 qq</t>
  </si>
  <si>
    <t>hashy +1 louder, +1 now all 60hz</t>
  </si>
  <si>
    <t>ALL 60hz. +1 nc</t>
  </si>
  <si>
    <t>qq, +1 nc, +1 nc</t>
  </si>
  <si>
    <t>all 60hz +1nc</t>
  </si>
  <si>
    <t>ch4 might be dead. q, +1 nc, +.5 fuzz</t>
  </si>
  <si>
    <t>q +1 hashy, qq</t>
  </si>
  <si>
    <t>hashy, +1 nc, +1 nc</t>
  </si>
  <si>
    <t>still all 60hz +2 no change</t>
  </si>
  <si>
    <t>ch1 and 4 are neural but super quiet, +1 no change</t>
  </si>
  <si>
    <t xml:space="preserve">q, +1 hashy. +1 qq </t>
  </si>
  <si>
    <t>qq +1 nc +1nc, +1 nc</t>
  </si>
  <si>
    <t>q +1 deflection +1 nc</t>
  </si>
  <si>
    <t xml:space="preserve">q +1 louder, +1 hashy </t>
  </si>
  <si>
    <t>ch3 looks neural, hashy +1 maybe got louder. other chans are very unstable</t>
  </si>
  <si>
    <t>qq +1 nc +1 deflection, slightly louder</t>
  </si>
  <si>
    <t>hashy, +1 deflection +1 nc</t>
  </si>
  <si>
    <t>q +1 nc, +1 nc, +1 nc</t>
  </si>
  <si>
    <t>hashy, +1 deflection nc</t>
  </si>
  <si>
    <t>very quiet, tiny signal +1 no change</t>
  </si>
  <si>
    <t>quiet but neural, +2 got louder, fuzz. ch3 still mostly 60hz</t>
  </si>
  <si>
    <t>periodically the chs with 60hz get bigger and smaller (maybe depending on position of the turner), now using a-/a/a+ as our terminology for arches and their sizes</t>
  </si>
  <si>
    <t>hashy, +1, hashy, c+</t>
  </si>
  <si>
    <t>still totally 60hz, +2 +2 no change</t>
  </si>
  <si>
    <t>ch2 looks neural, 1/3/4 look like 60hz but sound normal, +1, deflection, +1 fuzz</t>
  </si>
  <si>
    <t>chs1 and 3 might be dead. +1, deflection</t>
  </si>
  <si>
    <t>q/hashy, +1, c+, a</t>
  </si>
  <si>
    <t>hashy, c+ growing throughout turning +1, lots of movement</t>
  </si>
  <si>
    <t>hashy, deflection/fuzz +1</t>
  </si>
  <si>
    <t>a (arches), q, +1 biggg fuzz at the end</t>
  </si>
  <si>
    <t>hashy, +1 big fuzz deflections</t>
  </si>
  <si>
    <t>q/hashy, +1 deflection, +1, deflections fuzz and kill</t>
  </si>
  <si>
    <t xml:space="preserve">q, +1, +0.5, big fuzz and kill </t>
  </si>
  <si>
    <t>a+, q, +1, fuzz, c+</t>
  </si>
  <si>
    <t>q, +1, louder/fuzz</t>
  </si>
  <si>
    <t>a, hashy, +1, fuzz and louder, ch3 and 4 look slightly different (less variable) but not 60hz</t>
  </si>
  <si>
    <t>a- (shallow) hashy, +1, +.5 deflection/fuzz</t>
  </si>
  <si>
    <t>q/hashy (no 60hz chs!), +1 deflection, +1, deflection</t>
  </si>
  <si>
    <t>a-, q/hashy, +1, deflection and then quieter, +1 big fuzz and c+!</t>
  </si>
  <si>
    <t>a+, hashy (no 60hz chs, just quieter versions slightly noisier versions of chs 2 and 3), +1, small deflection, +1 deflection</t>
  </si>
  <si>
    <t>a+, hashy, +.5 all q, +1.5, still q</t>
  </si>
  <si>
    <t>a+, hashy, +.1, big fuzz, c++</t>
  </si>
  <si>
    <t>a, +1 big fuzz</t>
  </si>
  <si>
    <t>a+, all 60hz, +2, quieter, no more 60Hz, +2, big fuzz and c's!</t>
  </si>
  <si>
    <t>hashy, +1, fuzz, c-'s</t>
  </si>
  <si>
    <t>all 60Hz, +1, no more 60hz, +1 big fuzz, +1 big fuzz and kill</t>
  </si>
  <si>
    <t>a-, hashy, +1 quiet, +1, +.5, nc after initial quieting, a</t>
  </si>
  <si>
    <t>q/hashy, +1, big fuzz, c's, a</t>
  </si>
  <si>
    <t>hashy/noisy, +1 +1, got quiet, +.5, big fuzz, +1 huge fuzz, definitely in brain</t>
  </si>
  <si>
    <t>hashy/noisy, +1 +.5 lots of activity, +.5, fuzz</t>
  </si>
  <si>
    <t>q +1 +1, got louder and then quieter</t>
  </si>
  <si>
    <t>c-, +1 big fuzz</t>
  </si>
  <si>
    <t>ch1 very 60 hz, +1, louder and then very quiet, a, +1, still quiet</t>
  </si>
  <si>
    <t>a, +1 fuzz</t>
  </si>
  <si>
    <t xml:space="preserve">chs 3 and 4 are 60 +2 nc +1 ch1 got quieter </t>
  </si>
  <si>
    <t>ch1 and 3 have 60 +2 nc</t>
  </si>
  <si>
    <t>ch1 is 60 q +2 nc +1 slightly louder?</t>
  </si>
  <si>
    <t xml:space="preserve">q +2 nc </t>
  </si>
  <si>
    <t xml:space="preserve">hashy +1 deflections +1 </t>
  </si>
  <si>
    <t>60 on ch1 and 2, qq nc</t>
  </si>
  <si>
    <t>all 60hz, particularly huge and consistent +4</t>
  </si>
  <si>
    <t>q +2 deflection, maybe slightly louder a+</t>
  </si>
  <si>
    <t>q ch2 is 60 +2 deflections, now ch1 is 60 too</t>
  </si>
  <si>
    <t>all neural +1 nc +2 nc a-</t>
  </si>
  <si>
    <t xml:space="preserve">ch2 and 4 are 60 +1 now ch3 is 60 +1 nc +1 now all 60 </t>
  </si>
  <si>
    <t xml:space="preserve">all 60 +2 now all neural! a-  </t>
  </si>
  <si>
    <t>all 60hz +2  all chanes went in! but q. +1 got louder +1 now chs1 and 2 are mostly 60 but sound neural</t>
  </si>
  <si>
    <t>ch1 and 3 are mostly 60hz +2 nc</t>
  </si>
  <si>
    <t>q +1 nc +.5 big fuzz mostly just ch3! then back to q</t>
  </si>
  <si>
    <t>all pretty 60 hz but not when being touched. +2 some deflections</t>
  </si>
  <si>
    <t>q/hashy, +1, +1, nc</t>
  </si>
  <si>
    <t>q, +1, +1 deflection, a little louder and back to q</t>
  </si>
  <si>
    <t>q, ch3 60hz, +1 got louder, +1now hashy</t>
  </si>
  <si>
    <t>all chs have the 60 hz but still sounds neural, +1 +1</t>
  </si>
  <si>
    <t>ch2 and ch3 lots of 60hz but still sound neural; hashy, +1, +1 louder but then got quiet again randomly?</t>
  </si>
  <si>
    <t>q, +1 deflections and a little louder, +1 kill and even louder</t>
  </si>
  <si>
    <t>qq +1, +1 nc</t>
  </si>
  <si>
    <t>q, +1, +1, weird noise / deflections at the end?</t>
  </si>
  <si>
    <t xml:space="preserve">hashy, +1, +1 deflection and got quieter again </t>
  </si>
  <si>
    <t>q/hashy, +1 deflection, +1, a little louder</t>
  </si>
  <si>
    <t>qq +1, +1 deflection</t>
  </si>
  <si>
    <t>q/hashy, +1, +1 deflection</t>
  </si>
  <si>
    <t>q +1 deflections, +1</t>
  </si>
  <si>
    <t>all neural but quiet, deflections, +2</t>
  </si>
  <si>
    <t>all nueral but really quiet, +2, deflection at 1.5</t>
  </si>
  <si>
    <t>all neural but really quiet, +2</t>
  </si>
  <si>
    <t>canula 1 is moving well, canula 2 might be a lost cause
-a is for inverted arches (can be extended to -r for inverted ripples as well)</t>
  </si>
  <si>
    <t>c+ +1 k q a-</t>
  </si>
  <si>
    <t>n lots of 60hz +1 nc +1 nc ch2 is the only on that's maybe alive</t>
  </si>
  <si>
    <t>n +1 h? picked up a cell on ch4, a--</t>
  </si>
  <si>
    <t>c+ +1 fuzz? (k?) q</t>
  </si>
  <si>
    <t>c+ +1 fuzz h, a-</t>
  </si>
  <si>
    <t>q +1 nc +1 nc</t>
  </si>
  <si>
    <t>a- h +1 big fuzz h</t>
  </si>
  <si>
    <t>a n h? +1 fuzz? c4 (dying)</t>
  </si>
  <si>
    <t>a q +1 c(4)</t>
  </si>
  <si>
    <t>a h? +1 k</t>
  </si>
  <si>
    <t>a c4 +1 fuzz (k?)</t>
  </si>
  <si>
    <t>a q +1 hit a cell</t>
  </si>
  <si>
    <t>a qn +1 k</t>
  </si>
  <si>
    <t>a- q +1 deflections (fuzz?) nc +1 nc (maybe a little quieter?)</t>
  </si>
  <si>
    <t>1- q +1 deflections, something noisy on ch3</t>
  </si>
  <si>
    <t>a- q +1 k</t>
  </si>
  <si>
    <t>a-  +1 c+ k?</t>
  </si>
  <si>
    <t xml:space="preserve">sometimes inverted a- q +1 nc +1 maybe a little louder? </t>
  </si>
  <si>
    <t>a c++ +1 c+++++ (k?)</t>
  </si>
  <si>
    <t>a q +1 fuzz kinda hashy?</t>
  </si>
  <si>
    <t>a q +1 c</t>
  </si>
  <si>
    <t>a c+++ on 4 +1 k</t>
  </si>
  <si>
    <t>a qn +1 c+ k</t>
  </si>
  <si>
    <t>a q +1 nc +1 k</t>
  </si>
  <si>
    <t>a c--? +1 c+ k</t>
  </si>
  <si>
    <t>a q +1 big deflection, got a tiny bit louder</t>
  </si>
  <si>
    <t xml:space="preserve">a qq +1 maybe a little louder? +0.5 c+ k? </t>
  </si>
  <si>
    <t>a q +1 k</t>
  </si>
  <si>
    <t>a qq +1 k</t>
  </si>
  <si>
    <t>a q +1 got louder</t>
  </si>
  <si>
    <t>qq +1 got a little louder, small inverted a</t>
  </si>
  <si>
    <t>qq +1 nc +1 nc, small inverted a</t>
  </si>
  <si>
    <t>q +1 nc +1 maybe got a tiny bit louder?, small inverted a</t>
  </si>
  <si>
    <t>basically silent +1 nc +1 nc, small inverted a</t>
  </si>
  <si>
    <t>q +1 nc +1 nc, small inverted a</t>
  </si>
  <si>
    <t>almost silent +1 nc +1 nc, small inverted a</t>
  </si>
  <si>
    <t>q +1  nc +1 nc, small inverted a</t>
  </si>
  <si>
    <t>q +1 a little quieter? +1 nc, small inverted a</t>
  </si>
  <si>
    <t>qn +1 nc +1 nc , small inverted a</t>
  </si>
  <si>
    <t>q +1 nc +1 got quieter, small inverted a</t>
  </si>
  <si>
    <t>qq +1 nc, small inverted a</t>
  </si>
  <si>
    <t>qn +1 nc +1 nc, small inverted a</t>
  </si>
  <si>
    <t>qn +1 saw a small deflection, +1 c on ch4, small inverted a</t>
  </si>
  <si>
    <t>-a- qn +1  nc +1 nc</t>
  </si>
  <si>
    <t>-a- q +1 maybe a tiny bit louder +1 maybe popped into brain! +1 hashy - delayed c on ch 1/2</t>
  </si>
  <si>
    <t>-a- qq +1 nc +1 nc</t>
  </si>
  <si>
    <t>all 60Hz +2 nc</t>
  </si>
  <si>
    <t>-a- qq +1 s +1 s</t>
  </si>
  <si>
    <t>-a- s +1 qqq +1 qqq</t>
  </si>
  <si>
    <t>-a- s +1 nc +1 nc</t>
  </si>
  <si>
    <t>-a- qq +1 qqq +1 qq</t>
  </si>
  <si>
    <t>-a- qqq +1 nc +1 nc</t>
  </si>
  <si>
    <t>-a- q +1 nc +1 weird spikes (definitely noise) nc</t>
  </si>
  <si>
    <t>-a- s +1 nc +1 deflections nc</t>
  </si>
  <si>
    <t>small inverted a s +1 nc +1 nc</t>
  </si>
  <si>
    <t>didn't adjust yesterday. pushed aggressivly on can2 and actually seem to have popped in on quite a few; can1 arches have mostly gone away and many tetrodes have gotten quieter, maybe in collosum; can2 found brain on so many!!</t>
  </si>
  <si>
    <t xml:space="preserve">hashy +1 fuzz c </t>
  </si>
  <si>
    <t>just ch2 has signal, +2 fuzz, hashy</t>
  </si>
  <si>
    <t>hashy +1 tiny fuzz +1 nc. ch1 and 3 mostly just 60hz</t>
  </si>
  <si>
    <t xml:space="preserve">hashy +1 tiny fuzz </t>
  </si>
  <si>
    <t xml:space="preserve">hashy +1 deflections, fuzz </t>
  </si>
  <si>
    <t xml:space="preserve">hashy +1 fuzz </t>
  </si>
  <si>
    <t>hashy +2 now much quieter + deflections</t>
  </si>
  <si>
    <t xml:space="preserve">hashy +1 tiny deflection </t>
  </si>
  <si>
    <t xml:space="preserve">hashy +1 deflection, quieter +1 fuzz c+ </t>
  </si>
  <si>
    <t xml:space="preserve">hsdhy +1 deflection </t>
  </si>
  <si>
    <t>hashy +1 louder . ch2 mostly 60hz</t>
  </si>
  <si>
    <t>hashy, +2 got quieter, ch 1 and 3 went from 60hz to normal</t>
  </si>
  <si>
    <t>qq +1 now hashy, louder. ch3 and 4 mostly 60hz</t>
  </si>
  <si>
    <t xml:space="preserve">hashy, all chans have lots of 60hz +2  </t>
  </si>
  <si>
    <t>hashy +1 got quieter. mostly 60 on chs 1,2,4</t>
  </si>
  <si>
    <t xml:space="preserve">hashy +1 quieter? </t>
  </si>
  <si>
    <t>hashy +1 deflection, fuzz. ch1 and 4 mostly 60hz</t>
  </si>
  <si>
    <t xml:space="preserve">hashy +1 nc  +1 fuzz +1 c+ k now q </t>
  </si>
  <si>
    <t xml:space="preserve">hashy +1 fuzz c coming ch3 all 60hz </t>
  </si>
  <si>
    <t>loud hashy +1 maybe louder</t>
  </si>
  <si>
    <t xml:space="preserve">q +1 defelctions, ch1 now 60hz </t>
  </si>
  <si>
    <t>hashy +1 quieter. ch1 and 2 all 60</t>
  </si>
  <si>
    <t xml:space="preserve">purely 60h all chans +1 now ch 1 and 2 have signal +1 fuzz tiny c </t>
  </si>
  <si>
    <t xml:space="preserve">hashy +1 deflection c coming </t>
  </si>
  <si>
    <t>hashy +1 fuzz quieter but c+ coming</t>
  </si>
  <si>
    <t>q +1 deflections +.5 nc</t>
  </si>
  <si>
    <t>hashy lots of 60 on ch 1 and 2, cant see ch 3 and 4. +2 nc  +1 nc</t>
  </si>
  <si>
    <t>qq +1 deflections, louder +.5 nc</t>
  </si>
  <si>
    <t xml:space="preserve">q hashy +1 fuzz k </t>
  </si>
  <si>
    <t>hashy lots of 60hz on ch1 +1 all 60 now on ch2 +1 now qq and ch2 back to normal</t>
  </si>
  <si>
    <t xml:space="preserve">hashy +1 fuzz k </t>
  </si>
  <si>
    <t>q/hashy on ch1, ch3 is 60hz, +1 +1 louder +1 +1 big deflection and ch3 is now normal, +1 +1 quiet again +1 little fuzz and c's</t>
  </si>
  <si>
    <t>q/hashy +1 +1 +1 getting louder +1 lot louder +1 +1 quiet again +1 little fuzz, c is coming</t>
  </si>
  <si>
    <t>ch1 is 60hz, q +1 +1 little louder +1 +1 lot louder/hashy +1 +1 big fuzz and little c's, +.5</t>
  </si>
  <si>
    <t>qq +1 +1 +1 getting louder +1 lot louder +1 quieter again +1 +1 hugee fuzz and c's!</t>
  </si>
  <si>
    <t>ch1 and ch4 are 60hz, others q, +1 +1 +1 getting louder +1 +1 louder again +1 +1  +1 solidly in! big fuzz</t>
  </si>
  <si>
    <t>ch2 is 60hz, others q, +1 +1 +1 ch2 looks normal again, +1 louder +1 quieter again +1 +1 fuzz!</t>
  </si>
  <si>
    <t>hashy +1 fuzz/louder +1 quiet again +1 +1 huge fuzz and cells and kills +.5</t>
  </si>
  <si>
    <t>ch2 looks like 60hz, +1 +1 louder! +1 lot quieter +1 louder again +1 deflection +1 +1 big fuzz!</t>
  </si>
  <si>
    <t>q, +1 deflections +1 +1 +1 +1  huge fuzz and kills and c+'s</t>
  </si>
  <si>
    <t>q, +1 +1 deflections +1 +1 +1 lots of c's!! ch4 and maybe ch3 have a lot of 60hz</t>
  </si>
  <si>
    <t>q/hashy +1 +1 deflections +1 deflections +1 hugeee kill and c+'s!</t>
  </si>
  <si>
    <t>q/hashy on ch4, +1 +1 nc +1 +1 little louder +1 +1 in! c's</t>
  </si>
  <si>
    <t>q/hashy on ch1, ch3 60hz, +1 +1 deflection, +1, +1  getting louder, +1 little fuzz, +1 deflections and medium fuzz, +.5, ch3 still dead</t>
  </si>
  <si>
    <t>q/hashy on ch3, +1 deflection, +1 nc, +1 deflection, +1 nc, +1 nc, +1 deflection, +1 quieter, +1  in! big fuzz and c+!</t>
  </si>
  <si>
    <t>hashy, +1 c!, +1 deflection, c and big fuzz</t>
  </si>
  <si>
    <t>q, +1 little louder, +1 nc</t>
  </si>
  <si>
    <t>hashy, +1 big fuzz!</t>
  </si>
  <si>
    <t xml:space="preserve">q, +1 little deflection, +1 nc, +1, nc, +1 nc deflection, +1 nc +1 louder, fuzz +1 popped in! </t>
  </si>
  <si>
    <t>looks kind of flatter / smoother than the others, tons of 60hz,+2 nc</t>
  </si>
  <si>
    <t xml:space="preserve">q/hashy, +1 deflection, +1 nc, +1 nc +3 gettting louder deflections but new pure 60 on ch2.  </t>
  </si>
  <si>
    <t>q/hashy on ch4, +1 nc, +1 nc +2 deflections getting louder, tiny c now but no dramatic pop. looks like 55</t>
  </si>
  <si>
    <t>qq +1 +1 nc +3 gradually getting louder, c+ fuzz now back to q/hashy c+</t>
  </si>
  <si>
    <t xml:space="preserve">q, +1 +1 nc +3 gradually gettting louder, big fuzz popped in! c+ k then back to quiet. chs3,4 still pure 60. </t>
  </si>
  <si>
    <t>q/hashy on ch4, +1 deflection, +1 nc, +1 deflection, +1 definitely louder! +1 big fuzz and kill and c!! popped in!</t>
  </si>
  <si>
    <t>q/hashy +1 deflection, +1 deflection, +1  nc +1 deflection +1 c! +1 c!! popped in??</t>
  </si>
  <si>
    <t>q/hashy +1 deflection, +1 nc, +1 deflection, +1 some cells!, +1 kills, deflections on the way down!</t>
  </si>
  <si>
    <t>q +1 louder! +1 deflection, +1 deflection, +1 c's! +.5 kills and c's!</t>
  </si>
  <si>
    <t>hashy +1 nc, +1 deflection, +1 little louder, +1 louder! kills! c's, +1 c's and kill</t>
  </si>
  <si>
    <t>q/hashy on ch4, +1 deflections and quieter, +1 nc, +1 deflection, +1 louder, +1 quieter again, +1 nc signal matches previous tetrodes just quieter</t>
  </si>
  <si>
    <t>q, +1, +1 little louder, +1 little louder, +1, +1, +1 nc, no convincing entry but simlar to 62</t>
  </si>
  <si>
    <t>qq, +1 deflections, +1 nc, +1 little louder, +1 deflection, +1 deflection, same situation as 61-63</t>
  </si>
  <si>
    <t xml:space="preserve">q +1 fuzz </t>
  </si>
  <si>
    <t>hashy lots of 60hz +.5 nc</t>
  </si>
  <si>
    <t>q +.5 nc</t>
  </si>
  <si>
    <t xml:space="preserve">qq +1 c fuzz </t>
  </si>
  <si>
    <t>qq +1 fuzz c-</t>
  </si>
  <si>
    <t>hashy +.5 fuzz</t>
  </si>
  <si>
    <t>qq +1 deflections, nc</t>
  </si>
  <si>
    <t xml:space="preserve">q +.5fuzz </t>
  </si>
  <si>
    <t>q +1 nc +1 qq</t>
  </si>
  <si>
    <t>q +1 nc +.5 nc</t>
  </si>
  <si>
    <t>qq +.5 nc</t>
  </si>
  <si>
    <t>q +1 fuzz, k</t>
  </si>
  <si>
    <t>hashy +1 fuzz</t>
  </si>
  <si>
    <t>hashy, +.5 nc</t>
  </si>
  <si>
    <t>q +1 really noisy nc</t>
  </si>
  <si>
    <t xml:space="preserve">q +1 c+ </t>
  </si>
  <si>
    <t>qq +1 mc</t>
  </si>
  <si>
    <t>hashy +.5 fuzz, c++</t>
  </si>
  <si>
    <t>qq +1 nc +1 nc</t>
  </si>
  <si>
    <t>hashy +.5 fuzz c-</t>
  </si>
  <si>
    <t>q +1 c on ch2</t>
  </si>
  <si>
    <t>ch1 and3 60hz, q +1 deflection nc, possible SWR, no c</t>
  </si>
  <si>
    <t>ch1 60hz, q  +.5 nc</t>
  </si>
  <si>
    <t>qq, .5 fuzz, c-</t>
  </si>
  <si>
    <t>qq +.5 deflection qq</t>
  </si>
  <si>
    <t>c++ +.5 q</t>
  </si>
  <si>
    <t>q +.5 c+ big deflection</t>
  </si>
  <si>
    <t>c- +.5 c---</t>
  </si>
  <si>
    <t>c- +.5 big fuzz c-</t>
  </si>
  <si>
    <t>c +.5 nc</t>
  </si>
  <si>
    <t>ch4 60hz, qq +.5 deflection. fuzz</t>
  </si>
  <si>
    <t>c+ +.5 k, big fuzz</t>
  </si>
  <si>
    <t>c+ +.5 nc</t>
  </si>
  <si>
    <t>qq +.5 nc +.5 nc</t>
  </si>
  <si>
    <t>c+ +.25 k</t>
  </si>
  <si>
    <t>c +.25 k big fuzz</t>
  </si>
  <si>
    <t>all 60 +1 nc no deflectyion, higly likely dead</t>
  </si>
  <si>
    <t>q +.5 k c+ chs 2 and 3 60hz</t>
  </si>
  <si>
    <t>q +.5 deflection nc</t>
  </si>
  <si>
    <t>qq +.5 c--</t>
  </si>
  <si>
    <t>q +.5 nc only ch3 has 60hz</t>
  </si>
  <si>
    <t>q +.5  nc</t>
  </si>
  <si>
    <t>arches qc- +.5  nc</t>
  </si>
  <si>
    <t>qq +.5 possible SWR</t>
  </si>
  <si>
    <t>hashy +.5 c-</t>
  </si>
  <si>
    <t>can1 is having so few changes, not sure where we are there or what's going on, pushed super aggressively on a few and ended up with much more promising movement but also downward ripples on one'; lots of baby ripples on can2 including one tetrode w downwards rips; getting weird noise artifacts that look like giant clipping spikes but clearly aren't</t>
  </si>
  <si>
    <t>qq +1/2 x2 fuzz +1/2 x4 c +1 fuzz q +1 fuzz k c +1 qq +1 c +1</t>
  </si>
  <si>
    <t>q +1/2 x2 nc</t>
  </si>
  <si>
    <t>hahsy +1/2 x1 fuzz +1/2 x3 q</t>
  </si>
  <si>
    <t>q +1 k big fuzz +1 qq +1/2 fuzz k, c+, +1/2 q +1/2 c- +1/2 k q</t>
  </si>
  <si>
    <t>hashy c-? +1 deflection nc, +1 nc</t>
  </si>
  <si>
    <t xml:space="preserve">hashy +1 fuzz +1 k q +1/2 nc </t>
  </si>
  <si>
    <t>qq +1 fuzz +1 nc</t>
  </si>
  <si>
    <t>qq +1 nc +1big deflection</t>
  </si>
  <si>
    <t>q +1 fuzz +1 q +1 nc</t>
  </si>
  <si>
    <t>hashy +1 fuzz +1 nc +1 nc +1 nc +1 nc +1 k</t>
  </si>
  <si>
    <t xml:space="preserve">qq +1 fuzz +1 nc +1q +1 k +1 k +1 k </t>
  </si>
  <si>
    <t>hashy +1 nc +1 nc +1 nc +1 louder, +1big fuzz r++ (down)</t>
  </si>
  <si>
    <t>q +1 nc +1 nc +1 k +1 k q +1 q +1 qq</t>
  </si>
  <si>
    <t>q +1/2 x2 deflection +1/2 got quieter</t>
  </si>
  <si>
    <t>hashy +1/2 big fuzz and new c, +1/2 fuzz</t>
  </si>
  <si>
    <t>q +1/2 fuzz, +1/2</t>
  </si>
  <si>
    <t>q +1/2 fuzz</t>
  </si>
  <si>
    <t>hashy +1/2 deflection and quieter +1/2</t>
  </si>
  <si>
    <t>q +1/2 x3 nc</t>
  </si>
  <si>
    <t>q +1/2 +1/2 nc</t>
  </si>
  <si>
    <t>q +1/2 +1/2 +1/2 +1/2 some fuzzes? maybe?</t>
  </si>
  <si>
    <t>q +1/2 fuzz and deflections +1/2 much quieter</t>
  </si>
  <si>
    <t>hashy +1/2 +1/2 +1/2 +1/2 +1/2 deflection? +1/2 +1/2 deflection? +1/2 not much change idk</t>
  </si>
  <si>
    <t>qq +1/2 x3 soooo quiet +1/2 still soooo quiet</t>
  </si>
  <si>
    <t>hashy +1/2 +1/2 picked up a cell and k</t>
  </si>
  <si>
    <t>qq +1/2 +1/2 +1/2 +1/2 fuzz</t>
  </si>
  <si>
    <t>ch1 2 and 4 noisy 60hz, hashy +1/2 +1/2 +1/2 nc</t>
  </si>
  <si>
    <t>r--, +1/8 nc</t>
  </si>
  <si>
    <t>r (down)</t>
  </si>
  <si>
    <t>hashy, +1/4 x2 new c</t>
  </si>
  <si>
    <t>r--- +1/4 slightly louder</t>
  </si>
  <si>
    <t>hashy +1/4 nc</t>
  </si>
  <si>
    <t>hashy +1/4 +1/8 deflection</t>
  </si>
  <si>
    <t>c+, +1/4 x3 nc</t>
  </si>
  <si>
    <t>hashy +1/4 x4 r---</t>
  </si>
  <si>
    <t>hashy +1/4 x2 deflections</t>
  </si>
  <si>
    <t>c +1/4 x2 fuzz!</t>
  </si>
  <si>
    <t>c+ +1/4 x3 cell is gone</t>
  </si>
  <si>
    <t>c+ +1/4 x2 cell is gone, fuzz</t>
  </si>
  <si>
    <t>r-</t>
  </si>
  <si>
    <t>c++ +1/4 x2 fuzz and k</t>
  </si>
  <si>
    <t>c++, +1/4 x4 huge cell still there? weird cell-looking things on a bunch of tetrodes that keep getting clipped</t>
  </si>
  <si>
    <t>q +1/2 hashy +1/2 fuzz k</t>
  </si>
  <si>
    <t>hashy +1/4 x2 nc</t>
  </si>
  <si>
    <t>Dead</t>
  </si>
  <si>
    <t xml:space="preserve">c+ +1/2 nc +1/2 k </t>
  </si>
  <si>
    <t>r- (up) +1/8 nc</t>
  </si>
  <si>
    <t>q +1/4 x2 c+</t>
  </si>
  <si>
    <t>q +1/2 nc +1/2 k q</t>
  </si>
  <si>
    <t>c+ +1/2 c +1/2 fuzz k</t>
  </si>
  <si>
    <t>q +1/4 x1 k</t>
  </si>
  <si>
    <t>r- (up)</t>
  </si>
  <si>
    <t>q +1/4 nc</t>
  </si>
  <si>
    <t>r- (up) +1/8 x1 nc</t>
  </si>
  <si>
    <t>hashy +1/4 x2 c</t>
  </si>
  <si>
    <t xml:space="preserve">qq +1/4 x2 hashy </t>
  </si>
  <si>
    <t xml:space="preserve">q +1/4 fuzz c- </t>
  </si>
  <si>
    <t xml:space="preserve"> </t>
  </si>
  <si>
    <t>no artifacts to start but then started happening after 5 or so minutes but only on the fourth quadrant -- jk it's on a bunch of them; switched headstages and the noise went away (110 must be bad)</t>
  </si>
  <si>
    <t>hashy +1/2 x1 fuzz +1/2 hashy SWR</t>
  </si>
  <si>
    <t xml:space="preserve">q +1 x2 maybe r--  +1/2 </t>
  </si>
  <si>
    <t>q +1 big fuzz +1 nc +1/2 x2 k</t>
  </si>
  <si>
    <t>q  +1 hashy +1 q +1/2 x6 c+++ SWR 800 spread</t>
  </si>
  <si>
    <t>qq +1 x2 hashy deflection +1 qq fuzz +1 k</t>
  </si>
  <si>
    <t xml:space="preserve">hashy +1 kill +1 nc +1/2 deflection +1/2 </t>
  </si>
  <si>
    <t>q +1 big fuzz +1 nc +1 nc +1 k c+</t>
  </si>
  <si>
    <t>q +1 deflection +1 nc +1  deflection +1 nc</t>
  </si>
  <si>
    <t xml:space="preserve">q +1  deflection +1 nc  k +1 fuzz +1 def </t>
  </si>
  <si>
    <t>hashy +1  q +1 nc +1 q</t>
  </si>
  <si>
    <t>q +1 nc +1 nc +1 swr incoming</t>
  </si>
  <si>
    <t>hashy +1/4 nc +1/8 swr incomin</t>
  </si>
  <si>
    <t>q +1/8 x2</t>
  </si>
  <si>
    <t>r- (very down)</t>
  </si>
  <si>
    <t>q +1/8 x3 swr incoming</t>
  </si>
  <si>
    <t xml:space="preserve">hashy +1 deflection, +1 nc, +1 deflections, +1 deflections, +1/2 c, +1/2 quieter, +1/2 nc, +1/2 nc </t>
  </si>
  <si>
    <t>q +1 deflection, +1 , +1/2  nc, +1/2 fuzz c</t>
  </si>
  <si>
    <t xml:space="preserve">hashy, +1 fuzz, +1 nc, +1 fuzz, +1 big fuzz </t>
  </si>
  <si>
    <t>q +1 nc, +1 nc, +1 c and fuzz, +1 cell gone, +1 big fuzz and kill</t>
  </si>
  <si>
    <t>hashy, +1 fuzz, +1  nc, +1 nc, +1 delfection?, +1 nc, +1 fuzz</t>
  </si>
  <si>
    <t xml:space="preserve">hashy, +1 fuzz, +1 quieter, +1 nc, +1 fuzz tiny c, +1 big fuzz and k, </t>
  </si>
  <si>
    <t>quiet hashy, +1 deflection, +1 nc, +1 nc, +1 fuzz</t>
  </si>
  <si>
    <t xml:space="preserve">hashy, +1 slightly louder, +1 deflection big fuzz c, +1/2 deflection </t>
  </si>
  <si>
    <t xml:space="preserve">hashy, +1 fuzz, +1 nc, +1 nc, +1  nc, +1 c r--? </t>
  </si>
  <si>
    <t>q,+1 nc,+1 nc, +1 quieter, +1, +1/2 louder, c+</t>
  </si>
  <si>
    <t xml:space="preserve"> +1 deflections, +1, +1, +1, +1 little louder</t>
  </si>
  <si>
    <t xml:space="preserve"> +1/2 +1/2 deflection c's, +1/2 big fuzz, +1/2 big fuzz, r--?</t>
  </si>
  <si>
    <t xml:space="preserve"> +1 quiet +1 fuzz and then quiet +1 so quiet +1 +1 still so quiet</t>
  </si>
  <si>
    <t>q +1 fuzz deflections +1 quiet +1 fuzz +1 +1 +1 +1 nc +1 louder/hashy +.5, c's</t>
  </si>
  <si>
    <t xml:space="preserve">q +.5 +.5 +.5 +.5 nc </t>
  </si>
  <si>
    <t xml:space="preserve"> +1 ch2 crazy noise, +1, deflections, +1 deflections and quieter, +1 deflection, +1 quiet, +.5</t>
  </si>
  <si>
    <t>r-, +1/8x2</t>
  </si>
  <si>
    <t>r- (down)</t>
  </si>
  <si>
    <t>r--, +1/8x2 slightly louder</t>
  </si>
  <si>
    <t>q, +1/4, +1/8, r--</t>
  </si>
  <si>
    <t>c, +1/4, cell dying +1/8x2</t>
  </si>
  <si>
    <t>q, +1/4 x3 nc</t>
  </si>
  <si>
    <t>hashy, r--, +1/8x2  getting louder r-</t>
  </si>
  <si>
    <t>hashy +1/4 +1/8 +1/8</t>
  </si>
  <si>
    <t>swr type lfp, +1/4 r--, +1/8</t>
  </si>
  <si>
    <t>r--- +1/4 x2</t>
  </si>
  <si>
    <t>r--- +1/8 x4 nc</t>
  </si>
  <si>
    <t>r- (up) +1/8</t>
  </si>
  <si>
    <t>c, +1/4 +!/8 x2 deflections</t>
  </si>
  <si>
    <t>tiniest signs of rips +1/8 x2 deflections</t>
  </si>
  <si>
    <t>hashy +1/2x3, c++</t>
  </si>
  <si>
    <t>hashy +1 deflection swr incoming</t>
  </si>
  <si>
    <t>hashy +1/4 x2 fuzz c+</t>
  </si>
  <si>
    <t>swr close, +1/16 x2</t>
  </si>
  <si>
    <t>r (up) 200 splash</t>
  </si>
  <si>
    <t>c++ +1/16 x3 nc</t>
  </si>
  <si>
    <t>q +1/4 x1 swr incoming</t>
  </si>
  <si>
    <t xml:space="preserve">c++ +1/2 k q+1/2 k  </t>
  </si>
  <si>
    <t>hashy +1/8 nc swr incoming</t>
  </si>
  <si>
    <t>r (up) 400 splash</t>
  </si>
  <si>
    <t xml:space="preserve"> +1/4, c, +1/8, fuzz</t>
  </si>
  <si>
    <t>hashy +1/4 +1/8x2, tiniest tiniest rips</t>
  </si>
  <si>
    <t>q/hashy, +1/4, +1/8 deflection</t>
  </si>
  <si>
    <t>tiniest sign of rips, +1/8x5</t>
  </si>
  <si>
    <t xml:space="preserve">  </t>
  </si>
  <si>
    <t xml:space="preserve">so many ripples!  goal today is pulling up some chans to find ref candidates -try with the tets that have downward r  </t>
  </si>
  <si>
    <t xml:space="preserve">-r, very down c+ -1/2 fuzz now r up, 400 splash. so responsive, turned around immediatly! </t>
  </si>
  <si>
    <t>r+, still up, 760 spread leave</t>
  </si>
  <si>
    <t xml:space="preserve">r-, still up +1/8 x5 </t>
  </si>
  <si>
    <t>-r super down, pull up to find cc -1/2 x2 still r down -1/2 x2 r up -1/2 x2  now qq, no triggering</t>
  </si>
  <si>
    <t>r- +1/8 x3</t>
  </si>
  <si>
    <t>r- +1/8 x3 getting =louder</t>
  </si>
  <si>
    <t xml:space="preserve">r-+1/8 x4 </t>
  </si>
  <si>
    <t xml:space="preserve">r-c on ch1 +1/8 x2 c gone </t>
  </si>
  <si>
    <t>r- +1/8 x2 r growing</t>
  </si>
  <si>
    <t>r--- leave for putative ref</t>
  </si>
  <si>
    <t xml:space="preserve">r- +1/8 x4 deflections </t>
  </si>
  <si>
    <t xml:space="preserve">r- +1/8 x2 fuzz </t>
  </si>
  <si>
    <t>r 300 splash +1/16 x3</t>
  </si>
  <si>
    <t>-r pulling back all the way to callosum to be ref -swr inverted, still noisy -1/2 x3</t>
  </si>
  <si>
    <t>r- +1/8 x4 defliections, r maybe growing</t>
  </si>
  <si>
    <t>r+, flat, 700 spread</t>
  </si>
  <si>
    <t>hint of r +1/8 x1 k +1/8</t>
  </si>
  <si>
    <t>r--- +1/8 x3 fuzz</t>
  </si>
  <si>
    <t>q +1/8 x2 c- r--</t>
  </si>
  <si>
    <t>q +1/8 x2 louder</t>
  </si>
  <si>
    <t>c +1/8 x1 swr incoming r--</t>
  </si>
  <si>
    <t>c++ +1/8 x2  nc</t>
  </si>
  <si>
    <t>r-- +1/8 nc</t>
  </si>
  <si>
    <t xml:space="preserve">r+ +1/16 </t>
  </si>
  <si>
    <t>c+ +1/8  x2 nc</t>
  </si>
  <si>
    <t>c  +1/16 x1 r-</t>
  </si>
  <si>
    <t>q  +1/8 deflection possible swr (down) We might have overshot this one and didn't realize how deep we were</t>
  </si>
  <si>
    <t>hashy +1/8 x2 c--  r---</t>
  </si>
  <si>
    <t>q  +1/8 louder r--</t>
  </si>
  <si>
    <t>q +1/8 x4 nc</t>
  </si>
  <si>
    <t>hashy +1/4 louder r--</t>
  </si>
  <si>
    <t xml:space="preserve">r+ 200 splash +1/16 </t>
  </si>
  <si>
    <t>r+ (down) 300 splash, did not move</t>
  </si>
  <si>
    <t>c++, r+ (flat),350 spash</t>
  </si>
  <si>
    <t>r--, +1/8 x2 nc, +1/8 deflection, r--</t>
  </si>
  <si>
    <t xml:space="preserve">r-, +1/16 </t>
  </si>
  <si>
    <t>c+, +1/16</t>
  </si>
  <si>
    <t>r--, +1/8, c, +1/16, r-</t>
  </si>
  <si>
    <t>did not move heard r</t>
  </si>
  <si>
    <t>r---, +1/16, nc, +1/16 x3 nc</t>
  </si>
  <si>
    <t>hashy +1/8 x4 swr incoming</t>
  </si>
  <si>
    <t>r-- c-- +1/8 x4 c+</t>
  </si>
  <si>
    <t>r-- +1/8 x2 c incoming</t>
  </si>
  <si>
    <t>r 300 spread +1/16 x4</t>
  </si>
  <si>
    <t>q +1/8 x3 r---</t>
  </si>
  <si>
    <t xml:space="preserve">r-- +1/8 x4 </t>
  </si>
  <si>
    <t>c++ and no rips so still in deep ctx? +1/4 x2 k +1/4 now qq</t>
  </si>
  <si>
    <t xml:space="preserve">clear r +1/8 </t>
  </si>
  <si>
    <t xml:space="preserve">r- c on ch4 +1/8  fuzz c moved +1/8 x3 </t>
  </si>
  <si>
    <t xml:space="preserve">r- c on ch4 +1/8 x4 </t>
  </si>
  <si>
    <t>r~ +1/8 maybe growing</t>
  </si>
  <si>
    <t xml:space="preserve">r- +1/8 x 3 </t>
  </si>
  <si>
    <t xml:space="preserve">r- +1/8 x2 </t>
  </si>
  <si>
    <t>r- +1/8 r growing</t>
  </si>
  <si>
    <t xml:space="preserve">r- +1/8 x3 </t>
  </si>
  <si>
    <t xml:space="preserve">r +1/8 </t>
  </si>
  <si>
    <t>i+ r-- +1/8 x6 interneron gone</t>
  </si>
  <si>
    <t xml:space="preserve">solid r! still up +1/16 </t>
  </si>
  <si>
    <t>r-- +1/8 x2 deflections, r definitely bigger</t>
  </si>
  <si>
    <t>r-- +1/8 x3 deflection</t>
  </si>
  <si>
    <t>r- pulling back to find callosum -1/2 x 3 quieter, no more rips</t>
  </si>
  <si>
    <t>r+</t>
  </si>
  <si>
    <t>So many ripples! kept some in place, moved some gently. Priority is getting references figured out</t>
  </si>
  <si>
    <t xml:space="preserve">r++ (down) 200 splash +1/16 </t>
  </si>
  <si>
    <t xml:space="preserve">r+ (down) -1 r (up) -1 r-- </t>
  </si>
  <si>
    <t>r+ (up) +1/16 x2</t>
  </si>
  <si>
    <t>r+ (up) c++putative can 1 ref  +1/16 x4</t>
  </si>
  <si>
    <t>r+ (up) +1/16 x4 bg fuzz, c+++</t>
  </si>
  <si>
    <t xml:space="preserve">r++ (flat) splash +1/16 </t>
  </si>
  <si>
    <t>r+ (up) 450 spread</t>
  </si>
  <si>
    <t>r-- +1/8  big deflection r growing k</t>
  </si>
  <si>
    <t>r+ (flat) 200 splash +1/16 growing spread</t>
  </si>
  <si>
    <t>qq r--- -1/2 x4 getting quieter, further from SWR</t>
  </si>
  <si>
    <t>r+ (flat) 300 splash +1/16</t>
  </si>
  <si>
    <t>r- (down) -1 x2 no more SWR</t>
  </si>
  <si>
    <t xml:space="preserve">r+ (up) +1/16 </t>
  </si>
  <si>
    <t>r- (up) +1/8 x2</t>
  </si>
  <si>
    <t>r+ (down) -1/2 x1 r now (up)</t>
  </si>
  <si>
    <t>r+ (down) -1/2 x3 r now (flat) k -1/2 x1 r now (up)</t>
  </si>
  <si>
    <t xml:space="preserve">r- (up) +1/8 x2 big deflection, fuzz +1/8 </t>
  </si>
  <si>
    <t>r+ (up) 450 splash</t>
  </si>
  <si>
    <t>r-- (up) +1/8 getting louder</t>
  </si>
  <si>
    <t xml:space="preserve">r- (up) +1/8 </t>
  </si>
  <si>
    <t>r+ (up) 300 spread</t>
  </si>
  <si>
    <t>r- (up) +1/8 x2 louder r</t>
  </si>
  <si>
    <t>r++ (down) -1/2 x3 r (flat) -1/2 x2 r now up</t>
  </si>
  <si>
    <t>r- (up) +1/8 x2 getinng louder</t>
  </si>
  <si>
    <t>r-- (up) +1/4 big fuzz c++</t>
  </si>
  <si>
    <t>hashy -1 x3 found r must have accidentally blown past the SWRs</t>
  </si>
  <si>
    <t>r (up) c+ +1/8 changing</t>
  </si>
  <si>
    <t>r+ (up) +1/16 big k fuzz c++</t>
  </si>
  <si>
    <t>r +1/16 x2</t>
  </si>
  <si>
    <t>r-- +1/8 c2 found c++</t>
  </si>
  <si>
    <t>r++ (flat) 500 spread not moving</t>
  </si>
  <si>
    <t>r+ (down) moving up -3/4 r+ centered</t>
  </si>
  <si>
    <t>r++ (flat) 400 spread</t>
  </si>
  <si>
    <t>r++ (up) 250 splash, +1/16 x2</t>
  </si>
  <si>
    <t>r+ (up), +1/16</t>
  </si>
  <si>
    <t>c++ r--, +1/16x5, swr growing</t>
  </si>
  <si>
    <t>q, swr visible but not rips audible, potential reference, moving up -1/4 x6 -1/2x2 deflection leave for now, retract more this weekend if needed</t>
  </si>
  <si>
    <t>r++ (up) 250 splash, +1/16x2 more centered</t>
  </si>
  <si>
    <t>r--, +1/8 deflection, +1/8 deflections, +1/8 deflections, getting louder</t>
  </si>
  <si>
    <t>r (up), +1/16 big fuzz +1/16</t>
  </si>
  <si>
    <t>r (up) 250 spread c+, +1/16x6</t>
  </si>
  <si>
    <t>r (up) +1/16x4 louder</t>
  </si>
  <si>
    <t>r+ (flat) 300 spread, +1/16, growing</t>
  </si>
  <si>
    <t>r (up), +1/8 +1/16x3</t>
  </si>
  <si>
    <t>r (up), +1/8x4 deflections, +1/8x2 c</t>
  </si>
  <si>
    <t>No auditory Rips but SW visible</t>
  </si>
  <si>
    <t>r++ (up), 1/16x4 more centered</t>
  </si>
  <si>
    <t>r (up), 1/8x3 cell dying</t>
  </si>
  <si>
    <t>r- (up), 1/8x2</t>
  </si>
  <si>
    <t>r+ (up), 1/16 louder SWR</t>
  </si>
  <si>
    <t>r+ (up), 1/16x3 loudr swr</t>
  </si>
  <si>
    <t>r+ (up), 1/16x2</t>
  </si>
  <si>
    <t>r- (up), 1/8x5 louder and deflection</t>
  </si>
  <si>
    <t>r-- (up), 1/8x2 louder</t>
  </si>
  <si>
    <t>r (up), 1/16x4</t>
  </si>
  <si>
    <t>r+ (up), 1/16 growing</t>
  </si>
  <si>
    <t>r (up), 1/16x2 fuzz and louder</t>
  </si>
  <si>
    <t>r incoming, 1/8x5</t>
  </si>
  <si>
    <t>No R but SW is visible</t>
  </si>
  <si>
    <t>Saturday adjustment. Prioritized getting 2x possible references for each canula. The rest adjusted very cautiously for first behavior on Monday</t>
  </si>
  <si>
    <t>r (down) -1/2 x3 k r now (up)</t>
  </si>
  <si>
    <t>r up +1/16x3 r up</t>
  </si>
  <si>
    <t>600 spread r+ up</t>
  </si>
  <si>
    <t>250 splash r+ up +1/8 r+ flat</t>
  </si>
  <si>
    <t>--r -1/2 -1/4x2 r+ flat</t>
  </si>
  <si>
    <t>--r -1/2 r (up, move down tomorrow)</t>
  </si>
  <si>
    <t>--r -1/2 r+ flat</t>
  </si>
  <si>
    <t>500 spread r+ (up/flat)</t>
  </si>
  <si>
    <t>--r -1/2x3 r+ flat</t>
  </si>
  <si>
    <t xml:space="preserve">q </t>
  </si>
  <si>
    <t>-r +1/8x2 -1/2x2 (-)r+</t>
  </si>
  <si>
    <t>r--- +1/8x3 r--</t>
  </si>
  <si>
    <t>600 spread r++ flat</t>
  </si>
  <si>
    <t>r-- +1/8 +1/16</t>
  </si>
  <si>
    <t>400 spread r flat</t>
  </si>
  <si>
    <t>r (up) +1/8x2 r+</t>
  </si>
  <si>
    <t>r (up) +1/8 r+ +1/16 loud</t>
  </si>
  <si>
    <t xml:space="preserve">250 splash +1/16 </t>
  </si>
  <si>
    <t>q -1/2 x2 qq</t>
  </si>
  <si>
    <t>r+ (flat) 300 spread +1/16</t>
  </si>
  <si>
    <t>700 spread</t>
  </si>
  <si>
    <t>600 spread</t>
  </si>
  <si>
    <t>r (flat) +1/16 c incoming</t>
  </si>
  <si>
    <t>r-- (up) +1/4</t>
  </si>
  <si>
    <t xml:space="preserve">r (flat) +1/16 </t>
  </si>
  <si>
    <t xml:space="preserve">r+ (flat) 300 spalsh +1/16 </t>
  </si>
  <si>
    <t>r+ flat -1/2 x3  q</t>
  </si>
  <si>
    <t>r (flat) +1/16 x2</t>
  </si>
  <si>
    <t>250 splash -r+ -0.5 r+ flat?</t>
  </si>
  <si>
    <t>r+ centered +1/16</t>
  </si>
  <si>
    <t>250 spread -r+ -0.5 r+ flat</t>
  </si>
  <si>
    <t>450 spread r+ centered</t>
  </si>
  <si>
    <t>-r -0.5x2 r+</t>
  </si>
  <si>
    <t>r centered/up +1/16x2 r flat</t>
  </si>
  <si>
    <t>q -0.5x2 not perfect, but better</t>
  </si>
  <si>
    <t>r+ centered</t>
  </si>
  <si>
    <t>(-)r+ 400 spread</t>
  </si>
  <si>
    <t>q r--- +1/8x2 distant cells +1/8 r</t>
  </si>
  <si>
    <t>r+ (up) +1/16</t>
  </si>
  <si>
    <t>r+ (flat)</t>
  </si>
  <si>
    <t>r (up) +1/16 r (flat?)</t>
  </si>
  <si>
    <t>r--- +1/8x4 r (keep moving tomorrow)</t>
  </si>
  <si>
    <t>hashy, -1/2 x3 q</t>
  </si>
  <si>
    <t>750 spread</t>
  </si>
  <si>
    <t>r flat +1/16 x1</t>
  </si>
  <si>
    <t xml:space="preserve">r- (up), 1/8 x1 r bigger +1/16 </t>
  </si>
  <si>
    <t>r+ up +1/16 x2 spread growing</t>
  </si>
  <si>
    <t>r+ (flat) bump c++</t>
  </si>
  <si>
    <t>r+ (up) +1/8 x2</t>
  </si>
  <si>
    <t>r (up) +1/8 deflection</t>
  </si>
  <si>
    <t>r+ (flat)+1/16 x2</t>
  </si>
  <si>
    <t>r (up) +1/8 c incoming</t>
  </si>
  <si>
    <t>r+ (flat) +1/16 x3</t>
  </si>
  <si>
    <t>r +1/8 x1</t>
  </si>
  <si>
    <t>some SWR visible, -1/2 x2 qq now</t>
  </si>
  <si>
    <t>First day of behavior/full recording day. Lots of tets moved much further than we intended. This drive seems much more responsive than others - movements should be much smaller in the future</t>
  </si>
  <si>
    <t>r+ 350 splash leaving</t>
  </si>
  <si>
    <t>r down -1/2 c+ r flat</t>
  </si>
  <si>
    <t>r down -1/2 x3 louder r, might be still down</t>
  </si>
  <si>
    <t>r down/flat 300 splash didn't move</t>
  </si>
  <si>
    <t>r down -1/2 x2 c flat</t>
  </si>
  <si>
    <t>r down -1/2 x2 -1/4 flat</t>
  </si>
  <si>
    <t>r down -1/8 x3 flat c++</t>
  </si>
  <si>
    <t>r down -1/2 x2 flat</t>
  </si>
  <si>
    <t>q Ideal Ref</t>
  </si>
  <si>
    <t>r down -1/2 louder -1/4 flat</t>
  </si>
  <si>
    <t>r flat 600 spread</t>
  </si>
  <si>
    <t>r down -1/2 x2 r flat</t>
  </si>
  <si>
    <t>r flat didn't move</t>
  </si>
  <si>
    <t>r down -1/2 x2 flat -1/4 louder</t>
  </si>
  <si>
    <t>r down -1/2 flat c</t>
  </si>
  <si>
    <t>r down -1/4 x2 flat</t>
  </si>
  <si>
    <t xml:space="preserve">q maybe distant rips abandon as reference +1/8 x2 +1/4 x2 </t>
  </si>
  <si>
    <t>r flat 550 spread</t>
  </si>
  <si>
    <t>r down -1/2 x3 r flat</t>
  </si>
  <si>
    <t>r flat 300 splash</t>
  </si>
  <si>
    <t>r flat 350 splash</t>
  </si>
  <si>
    <t>r down 300 splash</t>
  </si>
  <si>
    <t>r down -1/2 x3 flat</t>
  </si>
  <si>
    <t>r flat 1200 spread</t>
  </si>
  <si>
    <t>r down -1/2 x3 -1/4 louder</t>
  </si>
  <si>
    <t xml:space="preserve">r up </t>
  </si>
  <si>
    <t>r way down, -.5 x 2 still way down -.5 deflection. much flatter, spread gorwing leave (tho still down)</t>
  </si>
  <si>
    <t>r way down -.5 x2 starting to get better -.5 x2 fuzz big c+ coming, more centered</t>
  </si>
  <si>
    <t>r down -.5 x2 big fuzz more centered -.5 x2 more centered</t>
  </si>
  <si>
    <t xml:space="preserve">r down -.5 x3 getting flatter, big fuzz </t>
  </si>
  <si>
    <t xml:space="preserve">r down -.5 x3 much flatter smaller </t>
  </si>
  <si>
    <t>r-.way down .5 x2  -.25 flatter</t>
  </si>
  <si>
    <t>maybe distant SWR, small c on ch 3 -.5 -.25 c getting smaller. definitely better</t>
  </si>
  <si>
    <t>r dwon -.5 x3 -.25 big fuzz more centered</t>
  </si>
  <si>
    <t>r dwon 350 spread -.5 big fuzz c++ -.25 leave more centerd</t>
  </si>
  <si>
    <t>r down -.5 x3 big fuzz slightly up</t>
  </si>
  <si>
    <t>r flat 800 spread leave</t>
  </si>
  <si>
    <t>r down-.5 -.25 fuzz now slightly up</t>
  </si>
  <si>
    <t>r down 300 spread</t>
  </si>
  <si>
    <t>r down 500 spread -.5 big fuzz more entered</t>
  </si>
  <si>
    <t>r up and small +1/16 deflection</t>
  </si>
  <si>
    <t>hashy, def distant SWR. not quiet so push +1/4 x2 much quieter, mabye r---</t>
  </si>
  <si>
    <t xml:space="preserve">r down 400 spread -.5 amazing fuzz spread growing, more centered </t>
  </si>
  <si>
    <t>r down 500 spread -.5 x2  -.25 deflection now flat/up</t>
  </si>
  <si>
    <t xml:space="preserve">r flat 1250 spread leave </t>
  </si>
  <si>
    <t>r down -.5 x3 flatter</t>
  </si>
  <si>
    <t>r way down 300 splash -.5 x3 fuzz new c flatter, but still down</t>
  </si>
  <si>
    <t xml:space="preserve">r diwn -.5 x2 big fuzz more centerd </t>
  </si>
  <si>
    <t>r flat/down  600 spread leave</t>
  </si>
  <si>
    <t>r flat 1200 spread leave</t>
  </si>
  <si>
    <t>r down -.5 -.25 flatter maybe ca3? rips look different</t>
  </si>
  <si>
    <t>r down -.5 x2 c coming flatter</t>
  </si>
  <si>
    <t>r flat/down leave</t>
  </si>
  <si>
    <t>r flat 1400 spread leave</t>
  </si>
  <si>
    <t xml:space="preserve">qq but distant SW and c on ch4 -.5 quieter </t>
  </si>
  <si>
    <t>1hz noise is back sometimes. Pulled back some, not as many as yesterday, many good channels. References are now SET</t>
  </si>
  <si>
    <t>r down/flat -1/4 x2 flat</t>
  </si>
  <si>
    <t>r flat leave</t>
  </si>
  <si>
    <t>r down 400 splash</t>
  </si>
  <si>
    <t>r flat 500 spread</t>
  </si>
  <si>
    <t>300 splash</t>
  </si>
  <si>
    <t>350 splash</t>
  </si>
  <si>
    <t xml:space="preserve">qq  </t>
  </si>
  <si>
    <t xml:space="preserve">r down  -1/2 x1 r flat, -1/4 c+ </t>
  </si>
  <si>
    <t>r flat 250 splash</t>
  </si>
  <si>
    <t>r down  -1/2 x2 flat -1/4 x1 r ++ flat</t>
  </si>
  <si>
    <t>r up, c, 300 spread</t>
  </si>
  <si>
    <t>r flat 400 spread</t>
  </si>
  <si>
    <t>r flat 350 spread</t>
  </si>
  <si>
    <t>r down -1/4 x8 r flat</t>
  </si>
  <si>
    <t xml:space="preserve">r  down -1/2 x3 -1/4 x1 </t>
  </si>
  <si>
    <t>r fkat c, 200 spread</t>
  </si>
  <si>
    <t>r  down -1/2 x1 -1/4 x2 r louder</t>
  </si>
  <si>
    <t>r flat 450 spread</t>
  </si>
  <si>
    <t>r down c -.5 -.25 fuzz flatter</t>
  </si>
  <si>
    <t>r flat 700 spread leave</t>
  </si>
  <si>
    <t>r down 300 splash -.25 flatter</t>
  </si>
  <si>
    <t>r down 350 splash -.5 x2 big fuzz now flat/up</t>
  </si>
  <si>
    <t>r up/flat leave</t>
  </si>
  <si>
    <t>r down 450 spread leave</t>
  </si>
  <si>
    <t>q small c on ch 3, ch1 nice and quiet though - push down bc 64 is better +.5 fuzz deflections +.25 x4 still no r</t>
  </si>
  <si>
    <t>r down 400 spread - .5 fuzz c coming</t>
  </si>
  <si>
    <t>r flat 450 spread leave</t>
  </si>
  <si>
    <t>r up/flat 250 splahs</t>
  </si>
  <si>
    <t>r flat/down 500 spread leave</t>
  </si>
  <si>
    <t>r down 550 soread -.25 spread shifting</t>
  </si>
  <si>
    <t>r down 300 splash -.5 big fuzz -.25 now slightly up</t>
  </si>
  <si>
    <t>r down  -.5 fuzz spread coming</t>
  </si>
  <si>
    <t>r flat wimpy splash leave</t>
  </si>
  <si>
    <t>r flat 300 spread leave</t>
  </si>
  <si>
    <t>r flat 800 spread, leave</t>
  </si>
  <si>
    <t>r flat 700 spread, leave</t>
  </si>
  <si>
    <t>r down but  800 spread (?) leave</t>
  </si>
  <si>
    <t xml:space="preserve">r down 300 splash -.5 -.25 </t>
  </si>
  <si>
    <t xml:space="preserve">r down 350 splash -.5 - .25 x2 now slightly up </t>
  </si>
  <si>
    <t>r down 400 splash -.5 -.25 now more up</t>
  </si>
  <si>
    <t>r down 300 splash -.5 x2 -.25 now centered spread growing</t>
  </si>
  <si>
    <t>r down 800 spread leave</t>
  </si>
  <si>
    <t>still looking kinda different (similar to 62) r up? leave</t>
  </si>
  <si>
    <t>r down 700 spread leave</t>
  </si>
  <si>
    <t>r down 300 splash -.5 flatter , spread growing -.25 now centered</t>
  </si>
  <si>
    <t>r down -.5 flatter -.25</t>
  </si>
  <si>
    <t>r way down -.5 x2 -.25fuzz c+ flatter</t>
  </si>
  <si>
    <t>qq very nice</t>
  </si>
  <si>
    <t>rips mostly down, pull back on most down ones. stopped on tet23 he kept moving and tried to bite</t>
  </si>
  <si>
    <t>500 splash r flat/down</t>
  </si>
  <si>
    <t xml:space="preserve">r down 500 splash -.25x3 now flat/ up </t>
  </si>
  <si>
    <t xml:space="preserve">r way down -.5 fuzz, now up! </t>
  </si>
  <si>
    <t xml:space="preserve">r way down -.5 x4 now up </t>
  </si>
  <si>
    <t>r down, wimpy splash  -.5 fuzz -.25 x2 spread changing, flatter</t>
  </si>
  <si>
    <t>r way down -.5 x2 new c now falt/up</t>
  </si>
  <si>
    <t>r way down -.5 better -.25 now flat/up</t>
  </si>
  <si>
    <t>600 spread still, r down leave</t>
  </si>
  <si>
    <t>500 splash but very down -.5 flatter -.25spread growing</t>
  </si>
  <si>
    <t xml:space="preserve">ch4 has a unit, -.25 x5 was gettting better but now new con ch2/4. turn back around +.5 x3 now back to c on ch4 +.25x2 better!  </t>
  </si>
  <si>
    <t>r way down -.5 fuzz -.5 big fuzz -.25 now up.flat</t>
  </si>
  <si>
    <t>r way down -.5 better -.25 x2 now up</t>
  </si>
  <si>
    <t>r flat/fown, 600 splash leave</t>
  </si>
  <si>
    <t>400 splash slightly donw -.25x2 now more up</t>
  </si>
  <si>
    <t>way down, wimpy splash -.5 x2 how up/flat</t>
  </si>
  <si>
    <t xml:space="preserve">r way down -.5, -0.5, -0.5 hear Swr dont see, -0.5 small waves, -0.25 </t>
  </si>
  <si>
    <t>lots of noise on ch 1 and 4, -0.5 waves starting to point up</t>
  </si>
  <si>
    <t>r down, -0.5 small r up</t>
  </si>
  <si>
    <t>600 spread r down didnt move</t>
  </si>
  <si>
    <t>r down 500 spread didnt move</t>
  </si>
  <si>
    <t>r way down, -0.5, -0.5 r smaller, -0.5 -0.5 flat, 0.5 flat r starting to point up</t>
  </si>
  <si>
    <t xml:space="preserve">small r down, -0.5, -0.5 flat, 0.5 small r starting to point up </t>
  </si>
  <si>
    <t>1000 spread (not clustery tho</t>
  </si>
  <si>
    <t>1400 spread!</t>
  </si>
  <si>
    <t>qq leave</t>
  </si>
  <si>
    <t>Not many great channels. pulling back a few</t>
  </si>
  <si>
    <t>500 spread r down</t>
  </si>
  <si>
    <t>r flat/down 400 splash</t>
  </si>
  <si>
    <t>r flat quiet</t>
  </si>
  <si>
    <t>r down 400 spread</t>
  </si>
  <si>
    <t>r down 750 spread</t>
  </si>
  <si>
    <t>r down 450 spread</t>
  </si>
  <si>
    <t>r down 200 splash</t>
  </si>
  <si>
    <t xml:space="preserve">r flat  </t>
  </si>
  <si>
    <t>qq - probably over corrected due to miscommunication yesterday</t>
  </si>
  <si>
    <t>r down  -1/2 x2 -1/4 x2 flat</t>
  </si>
  <si>
    <t>r up, q</t>
  </si>
  <si>
    <t>r flat q</t>
  </si>
  <si>
    <t>r down 600</t>
  </si>
  <si>
    <t>r down -1/2 x2 -1/4 up</t>
  </si>
  <si>
    <t>r down -1/2 c+</t>
  </si>
  <si>
    <t>r down -1/2 x4 q flat</t>
  </si>
  <si>
    <t>r down 500 spread</t>
  </si>
  <si>
    <t>r down 350 spread</t>
  </si>
  <si>
    <t>r down 350 spread -1/2 flat -1/4 x2 up slghtly, k</t>
  </si>
  <si>
    <t>r down 300 splash -1/2 x2 flat -1/2 flat -1/4 x3 slightly up</t>
  </si>
  <si>
    <t>r down 300 splash -1/2 x3 slightly up</t>
  </si>
  <si>
    <t>r down 300 splash -1/2 x2 r up</t>
  </si>
  <si>
    <t>r flat 300 splkash -1/4 flat</t>
  </si>
  <si>
    <t>r down -1/2 x5 flat</t>
  </si>
  <si>
    <t>r down 200 spread  -1/2 x2 flat</t>
  </si>
  <si>
    <t xml:space="preserve">r down -1/2 x3 flat </t>
  </si>
  <si>
    <t>r down -1/2 x2 flat -1/4</t>
  </si>
  <si>
    <t>r down 450 spread -1/4 x3 flat</t>
  </si>
  <si>
    <t>r down -1/2 x2 -1/4 x3 flat</t>
  </si>
  <si>
    <t>r down -1/2 x2 up</t>
  </si>
  <si>
    <t>r flat 700 spread</t>
  </si>
  <si>
    <t>r down 300 spread -1/2 x2 flat</t>
  </si>
  <si>
    <t>r flat q +1/8 x2 louder</t>
  </si>
  <si>
    <t>r down 300 spread -1/2 x2 up</t>
  </si>
  <si>
    <t>r down -1/2 x3 up</t>
  </si>
  <si>
    <t>r down c -1/2 x3 up</t>
  </si>
  <si>
    <t>r down -1/2 up</t>
  </si>
  <si>
    <t>r down 300 splash -1/2 x2 c++ up</t>
  </si>
  <si>
    <t>r down-1/4 x3 -1/2 x3 up</t>
  </si>
  <si>
    <t>r down 300 spread -1/2 x1 -1/4 flat</t>
  </si>
  <si>
    <t xml:space="preserve">r flat really weird noise events -1/2 x2 flat </t>
  </si>
  <si>
    <t>r down -1/2 x3 -1/4 x2 c+ flat</t>
  </si>
  <si>
    <t>r down -1/2 flat -1/2 r flat -1/4 up</t>
  </si>
  <si>
    <t>Pulled up more than previously. Tetrodes seem to drop more than previous drives, so pulling back further will hopefully get better recordings later</t>
  </si>
  <si>
    <t>r down 300 splash, -1/2 x2 fuzz and flatter, -1/2 pretty flat, -1/2 quieter</t>
  </si>
  <si>
    <t>r down 300 splash, -1/4 flat, -1/4 flat, -1/2 up, -1/4 up and quieter</t>
  </si>
  <si>
    <t>r down 300 splash, -1/2 flatter, -1/2 slightly up, -1/4 up and quieter</t>
  </si>
  <si>
    <t>r flat quiet, -1/4 still flat</t>
  </si>
  <si>
    <t>r down 200 splash, -1/2 big fuzz and c++, flat, -1/2 flat, -1/4 fuzz, up</t>
  </si>
  <si>
    <t>r flat/down 400 splash, -1/2 flatter, -1/2 slightly up</t>
  </si>
  <si>
    <t>r flat/down 400 spread</t>
  </si>
  <si>
    <t>r down 650 spread</t>
  </si>
  <si>
    <t>r down 700 spread (carried by one large cell)</t>
  </si>
  <si>
    <t>r flat/down 500 spread</t>
  </si>
  <si>
    <t>r flat/down 300 splash</t>
  </si>
  <si>
    <t>r up, tiny splash</t>
  </si>
  <si>
    <t>r flat, 1220 spread</t>
  </si>
  <si>
    <t>r flat/down, 300 splash, -1/2 flat, -1/2, up and quieter, -1/4</t>
  </si>
  <si>
    <t>r flat, 300 splash, -1/4</t>
  </si>
  <si>
    <t>r flat/up 200 splash</t>
  </si>
  <si>
    <t>r down, 550 nice spread</t>
  </si>
  <si>
    <t>r down 550 spread</t>
  </si>
  <si>
    <t>r flat 650 spread</t>
  </si>
  <si>
    <t>r flat, 400 spread</t>
  </si>
  <si>
    <t>r flat 950 spread</t>
  </si>
  <si>
    <t>r down 200 splash, -1/2x2 louder and flatter, fuzz, -1/2 quieter and slightly up</t>
  </si>
  <si>
    <t>r down 400 spread, -1/2 flat, -1/2 quiet and up</t>
  </si>
  <si>
    <t>r flat 750 spread</t>
  </si>
  <si>
    <t>r flat, 300 splash</t>
  </si>
  <si>
    <t>r down, -1/2x2 rips still look weird, p but idk? maybe ca3, -1/2 now looks down but more normal so maybe now in ca1 again, -1/2x2 flat and quiet, -1/4 slightly up</t>
  </si>
  <si>
    <t>r down, looks weird, maybe in ca3, -1/2x3 looks more normal! like back in ca1 -1/2 fuzz and c, flatter, -1/2 flat/slightly up</t>
  </si>
  <si>
    <t>r flat, 300 spread</t>
  </si>
  <si>
    <t>r flat 1000 spread (one really big cell)</t>
  </si>
  <si>
    <t>Had to pull references back first thing in the morning. Had clear SWRs on 11, potential on 64. Pulled back to good effect but may not be stable for today.</t>
  </si>
  <si>
    <t>r up 300 splash</t>
  </si>
  <si>
    <t>r up 200 splash</t>
  </si>
  <si>
    <t>r down -1/2 x1 up</t>
  </si>
  <si>
    <t>r down 300 splash -1/2 x2 flat -1/4 x2 up</t>
  </si>
  <si>
    <t>r down, barely audible R -1/2 x4 up</t>
  </si>
  <si>
    <t>r down, barely audible R -1/2 x2 up</t>
  </si>
  <si>
    <t>Obvious,  flat r -1  deflections ,clear r -1 still some sw visible -.5 better, nice and q. Move was made before recordings</t>
  </si>
  <si>
    <t>r down 350 spread -1/2 x2 flat -1/4 x1 up</t>
  </si>
  <si>
    <t>r way down -1/2 x3 slight up r</t>
  </si>
  <si>
    <t>r way down -1/2 x4 r up</t>
  </si>
  <si>
    <t>r way down -1/2 x5 r now up</t>
  </si>
  <si>
    <t>r way down  -1/2 x2 flat now, -1/2 x1 -1/4 x1 up now</t>
  </si>
  <si>
    <t>q +1/4 deflection</t>
  </si>
  <si>
    <t>r down, 400 spread -1/2 x2 up</t>
  </si>
  <si>
    <t>r down 350 spread -1/2 x4 up</t>
  </si>
  <si>
    <t>r down 400 spread -1/2 x2 up</t>
  </si>
  <si>
    <t>r way down/maybe ca3? -1/2 x2 -1/4 x1 still down -1/2 x3 up</t>
  </si>
  <si>
    <t>r down 200 spread</t>
  </si>
  <si>
    <t>r way down -1/2 x3 up</t>
  </si>
  <si>
    <t>r down -1/2 x5 up</t>
  </si>
  <si>
    <t>r down splash (weird noise events on this tet) -1/2 x3 up</t>
  </si>
  <si>
    <t>r down 200 spread -1/2 x3 down -1/2 x1 flat</t>
  </si>
  <si>
    <t>r down splash -1/2 x4 up</t>
  </si>
  <si>
    <t>r flat 300 spread</t>
  </si>
  <si>
    <t>r down 1800 spread</t>
  </si>
  <si>
    <t>r down -1/2 x3 rup</t>
  </si>
  <si>
    <t xml:space="preserve">r up  </t>
  </si>
  <si>
    <t>r flat 200 splash</t>
  </si>
  <si>
    <t>r flat but quiet</t>
  </si>
  <si>
    <t>r flat 400 splash</t>
  </si>
  <si>
    <t>r down 300 splash -1/2 x4 flat</t>
  </si>
  <si>
    <t>r down 450 spread -1/2 x2 up</t>
  </si>
  <si>
    <t>r flat 1100 spread</t>
  </si>
  <si>
    <t>r down may be in ca3 -1/2 x5 r flat</t>
  </si>
  <si>
    <t>Sometimes has audible R, visible SW -1 no clear change, but potentially better (pull up more later?) Move was made before recordings.</t>
  </si>
  <si>
    <t>things seem to be becoming more stable, slight adjustments to get things that we moved up back in the right positions, and rescuing some things that need to be pulled up</t>
  </si>
  <si>
    <t>r flat 300 splash, +1/16</t>
  </si>
  <si>
    <t>r flat/up 300 splash, +1/16</t>
  </si>
  <si>
    <t>r up 200 splash, +1/16, spread growing</t>
  </si>
  <si>
    <t>r up 300 splash, +1/16</t>
  </si>
  <si>
    <t>r flat/up 500 spread</t>
  </si>
  <si>
    <t>q +1/8x2 deflection</t>
  </si>
  <si>
    <t>quiet</t>
  </si>
  <si>
    <t>r flat/down 1000 spread</t>
  </si>
  <si>
    <t>r flat/up 300 spread, +1/16</t>
  </si>
  <si>
    <t>r up (quiet)</t>
  </si>
  <si>
    <t>r very down, -1/2x2 deflection flat and quiet, -1/4x2, more centered and quiet</t>
  </si>
  <si>
    <t>r down 600 spread</t>
  </si>
  <si>
    <t>r very down 300 splash, -1/2 deflection, -1/2 deflection</t>
  </si>
  <si>
    <t>r flat/up 300 splash</t>
  </si>
  <si>
    <t>r flat/down 900 spread</t>
  </si>
  <si>
    <t>r flat/up splash, +1/16</t>
  </si>
  <si>
    <t>quiet, +1/16</t>
  </si>
  <si>
    <t>r flat 900 spread</t>
  </si>
  <si>
    <t>r up, +1/16 deflection</t>
  </si>
  <si>
    <t>r very down 450 spread, -1/2 kill, more centered, -1/4, spread growing, -1/4 flat/up</t>
  </si>
  <si>
    <t>r down 300 spread, -1/2, -1/4x2, kill and growing, centered -1/4</t>
  </si>
  <si>
    <t>r flat/up splash</t>
  </si>
  <si>
    <t>r flat 500 spread, +1/16</t>
  </si>
  <si>
    <t>r down 300 splash, -1/2 big kills, -1/2, slightly up</t>
  </si>
  <si>
    <t>r up splash, +1/16 kills and deflection, growing</t>
  </si>
  <si>
    <t>r flat/up 600 spread</t>
  </si>
  <si>
    <t>r down 800 spread</t>
  </si>
  <si>
    <t>r flat/up 450 spread, +1/16</t>
  </si>
  <si>
    <t>r flat splash, +1/16</t>
  </si>
  <si>
    <t>r flat/down 700 spread</t>
  </si>
  <si>
    <t>seems mostly qq, but pulling up a bit more -1/2</t>
  </si>
  <si>
    <t>same as yesterday</t>
  </si>
  <si>
    <t>r flat/up, 300 spread +1/16</t>
  </si>
  <si>
    <t>r flat/up 350 spread +1/16</t>
  </si>
  <si>
    <t>r flat/up 400 spread</t>
  </si>
  <si>
    <t>r flat/down  300 splash +1/16 nc</t>
  </si>
  <si>
    <t>r up, 200 splash +1/16 x2</t>
  </si>
  <si>
    <t>r flat, 400 spread +1/16 growing</t>
  </si>
  <si>
    <t xml:space="preserve">r up 400 spread +1/16 </t>
  </si>
  <si>
    <t>r flat/up 300 spread +1/16</t>
  </si>
  <si>
    <t>r flat quiet, 200 splash are there rips here at all +1/8 now there are! small but flat</t>
  </si>
  <si>
    <t>r flat/up 450 spread</t>
  </si>
  <si>
    <t xml:space="preserve">r flat 200 splash +1/16 </t>
  </si>
  <si>
    <t>r flat 800 spread</t>
  </si>
  <si>
    <t xml:space="preserve">r flat/up 300 splash +1/16 </t>
  </si>
  <si>
    <t xml:space="preserve">r small/down? -.5 x2 </t>
  </si>
  <si>
    <t>r down 500 spread -.5 x1</t>
  </si>
  <si>
    <t>r flat/down 300 spread</t>
  </si>
  <si>
    <t>r flatt/up 300 splash</t>
  </si>
  <si>
    <t>r very down 300 spread -.5 x2 -.25 x1</t>
  </si>
  <si>
    <t>r very down, 200 splash -.5 x3</t>
  </si>
  <si>
    <t xml:space="preserve">r flat/up 500 spread +1/16 </t>
  </si>
  <si>
    <t>r flat/up 500 spread +1/16</t>
  </si>
  <si>
    <t>r up 200 splash +1/16</t>
  </si>
  <si>
    <t>r flat/down 200 splash  -1/4 x2</t>
  </si>
  <si>
    <t>r flat/up, splash +1/16</t>
  </si>
  <si>
    <t>r flat, quiet, splash +1/16</t>
  </si>
  <si>
    <t>r up, splash +1/16 x2  r still really small/indistinguishable?</t>
  </si>
  <si>
    <t>r flat/up, splash +1/16 x2 r growing</t>
  </si>
  <si>
    <t>r up (quiet) ch3 dead? +1/8 +1/16 x2 maybe r bigger?</t>
  </si>
  <si>
    <t>r flat/down 650 spread</t>
  </si>
  <si>
    <t>r up, 400 spread</t>
  </si>
  <si>
    <t>r flat/down 750 spread</t>
  </si>
  <si>
    <t>r up, splash +1/16</t>
  </si>
  <si>
    <t>r flat/up, 800 spread elave</t>
  </si>
  <si>
    <t>r down, splash -.5 fuzz still down -.5 now up</t>
  </si>
  <si>
    <t>r super down 400 spread -.5 x2 growing now flat</t>
  </si>
  <si>
    <t xml:space="preserve">r flat, 300 spread -.5 accidentally but still looks good! </t>
  </si>
  <si>
    <t>r down, 300 spread -.5 fuzz now up</t>
  </si>
  <si>
    <t>weird noise on ch3, r flat quiet/down -1/4 x3 now growing, slightly up</t>
  </si>
  <si>
    <t xml:space="preserve">r up (quiet) +1/16 x4 now can hear r better </t>
  </si>
  <si>
    <t>r down, splash -.5 new c+ still down -.5 now up</t>
  </si>
  <si>
    <t>r flat, 300 spread, +1/16</t>
  </si>
  <si>
    <t>r flat/up, 850 spread!</t>
  </si>
  <si>
    <t>r flat, 450 spread</t>
  </si>
  <si>
    <t>r flat/up 800 spread</t>
  </si>
  <si>
    <t>r flat/down 350 spread</t>
  </si>
  <si>
    <t>r down 350 spread, -1/4, flatter, -1/4, deflection, growing, -1/8x2, flat/up</t>
  </si>
  <si>
    <t>r flat/up, 300 spread, +1/16</t>
  </si>
  <si>
    <t>r flat 300 spread, +1/16</t>
  </si>
  <si>
    <t>rips? down? -1/2 deflection, now don't hear anything, mgiht've moved the wrong way?</t>
  </si>
  <si>
    <t>r flat/up 550 spread</t>
  </si>
  <si>
    <t>r flat/down 1500 spread</t>
  </si>
  <si>
    <t>r very down, 300 spread, -1/2x2, flat/up and quieter</t>
  </si>
  <si>
    <t>r flat, quiet? 350 spread, +1/16x3, ended up way down, -1/8</t>
  </si>
  <si>
    <t>r flat/down, 300 splash</t>
  </si>
  <si>
    <t>r flat/up 400 spread, +1/16</t>
  </si>
  <si>
    <t>r flat/down 600 spread</t>
  </si>
  <si>
    <t>r down, 300 splash, -1/8x6, -1/4x2, flatter and quieter</t>
  </si>
  <si>
    <t>r flat/up, 300 spread</t>
  </si>
  <si>
    <t>up and quiet, splash, +1/16x4, more audible r's</t>
  </si>
  <si>
    <t>r flat, 750 spread</t>
  </si>
  <si>
    <t>r very down 500 spread, -1/4x2 kills, flatter, -1/4, flat and quieter</t>
  </si>
  <si>
    <t>r flat and quiet, splash, +1/16x4, maybe a little more audible?</t>
  </si>
  <si>
    <t>r flat/up, splash, +1/16</t>
  </si>
  <si>
    <t>r up, interneuron, +1/16x4 r still really small</t>
  </si>
  <si>
    <t>r up, splash, +1/16x2, flat</t>
  </si>
  <si>
    <t>r down, splash, -1/2, flatter, -1/4 flat/up</t>
  </si>
  <si>
    <t>quiet, +1/16x2, up, +1/16 deflection</t>
  </si>
  <si>
    <t>r very down, 400 spread, -1/8x2, louder and flatter, -1/8x2, -1/4x2 flat/up, loud and growing!</t>
  </si>
  <si>
    <t>r flat/up, 600 spread</t>
  </si>
  <si>
    <t>r flat/up quiet, splash, +1/16x2</t>
  </si>
  <si>
    <t>r down, 450 spread, -1/8x2 deflection and kill, and then quieter, -1/8 and growing so much</t>
  </si>
  <si>
    <t>r down 400 spread, -1/8, louder, -1/8, flatter, -1/8, -1/8, -1/8, -1/8, flat/up</t>
  </si>
  <si>
    <t>r flat/up, 550 spread</t>
  </si>
  <si>
    <t>r flat/up, splash</t>
  </si>
  <si>
    <t>r flat/up, 400 spread, +1/16</t>
  </si>
  <si>
    <t>r flat/up, 300 splash</t>
  </si>
  <si>
    <t>r flat/down, 600 spread</t>
  </si>
  <si>
    <t>quiet / up, splash, +1/16x4</t>
  </si>
  <si>
    <t>r flat/up, 350 spread</t>
  </si>
  <si>
    <t>r down, splash, -1/8, -1/4x4, flat/up</t>
  </si>
  <si>
    <t>r flat/up, 750 spread</t>
  </si>
  <si>
    <t>r flat/down, 450 spread</t>
  </si>
  <si>
    <t>r flat/up 700 spread</t>
  </si>
  <si>
    <t>r down, 350 spread, -1/8, -1/4x2, flat/up</t>
  </si>
  <si>
    <t>r flat/up, 400 splash</t>
  </si>
  <si>
    <t>r flat splash, quiet?</t>
  </si>
  <si>
    <t>r down, 350 spread, -1/4x3, kills, flat/up</t>
  </si>
  <si>
    <t>r flat/down, 350 spread</t>
  </si>
  <si>
    <t>very quiet, +1/8x4 deflection, +1/8x3, c</t>
  </si>
  <si>
    <t>r down, splash, leave? -1/4x4, deflection, kill?, flat?</t>
  </si>
  <si>
    <t>r down, splash, -1/4x3, deflection, flatter</t>
  </si>
  <si>
    <t>quiet, +1/4x3, deflection, more audible</t>
  </si>
  <si>
    <t>r down, 400 spread, -1/4x2, flat</t>
  </si>
  <si>
    <t>quiet, +1/4x3, little louder</t>
  </si>
  <si>
    <t>r flat, 550 spread</t>
  </si>
  <si>
    <t>r flat/down, 500 spread, -1/8x3</t>
  </si>
  <si>
    <t>r flat and quiet? splash</t>
  </si>
  <si>
    <t>r flat/down, 400 spread</t>
  </si>
  <si>
    <t>?, +1/8x3</t>
  </si>
  <si>
    <t>?, +1/8 deflection</t>
  </si>
  <si>
    <t>r flat, 800 spread</t>
  </si>
  <si>
    <t>r flat, 1000 spread</t>
  </si>
  <si>
    <t>r flat, 1300 spread</t>
  </si>
  <si>
    <t>r flat/up, 500 spread</t>
  </si>
  <si>
    <t>r flat/up, 900 spread</t>
  </si>
  <si>
    <t>r flat, 1200 spread</t>
  </si>
  <si>
    <t>r down 400 spread, -1/8, -1/4x3, flat</t>
  </si>
  <si>
    <t>r flat/up, 650 spread</t>
  </si>
  <si>
    <t>r flat, 700 spread</t>
  </si>
  <si>
    <t>?, +1/8x6, slightly louder rips?</t>
  </si>
  <si>
    <t xml:space="preserve">r up, tiny r +1/8 </t>
  </si>
  <si>
    <t>r down, splash -1/8 x3 flat -1/8 x1 up now</t>
  </si>
  <si>
    <t>r up, 250 splash +1/16 x3 c+</t>
  </si>
  <si>
    <t>q got a little noisy, but not terrible. just distant hash</t>
  </si>
  <si>
    <t>r flat, 300 splash +1/16</t>
  </si>
  <si>
    <t>r down 300 splash -1/4 x1 flat -1/8 x2 up</t>
  </si>
  <si>
    <t>r flat splash, q, +1/16 x2</t>
  </si>
  <si>
    <t xml:space="preserve">r up +1/16 </t>
  </si>
  <si>
    <t>q, r flat</t>
  </si>
  <si>
    <t xml:space="preserve">r flat 300 spread </t>
  </si>
  <si>
    <t>no audible R, +1/8 x2</t>
  </si>
  <si>
    <t>r flat, q +1/16x2 r louder</t>
  </si>
  <si>
    <t>r flat, very small +1/16 x2 r louder</t>
  </si>
  <si>
    <t>flat, 300 splash</t>
  </si>
  <si>
    <t>r up/flat +1/16</t>
  </si>
  <si>
    <t>r down, splash -1/8 x3 flat</t>
  </si>
  <si>
    <t>r flat/down -1/8 x2 q</t>
  </si>
  <si>
    <t xml:space="preserve">r down/flat, q </t>
  </si>
  <si>
    <t>r flat, q -1/8</t>
  </si>
  <si>
    <t>r flat. 200 spread. 2 cells. +1/16 x1</t>
  </si>
  <si>
    <t xml:space="preserve">r flat/up </t>
  </si>
  <si>
    <t>r flat, 600 spread</t>
  </si>
  <si>
    <t>r flat/up, 300 splash +1/16</t>
  </si>
  <si>
    <t xml:space="preserve">r small up, +1/8  </t>
  </si>
  <si>
    <t xml:space="preserve">r flat/up, spread 450 </t>
  </si>
  <si>
    <t>r flat/down, splash</t>
  </si>
  <si>
    <t>q some background hash, but still good.</t>
  </si>
  <si>
    <t>NOTE: when we raise things today, let's not be as agressive, I think we're ending up too far up / quiet and then it takes us a while to get back down</t>
  </si>
  <si>
    <t>r down, 450 spread, -1/16x2</t>
  </si>
  <si>
    <t>r flat/up, 500 spread, +1/16</t>
  </si>
  <si>
    <t>r flat/up, 350 spread, +1/16x3</t>
  </si>
  <si>
    <t>r up/flat, quiet, +1/8x2</t>
  </si>
  <si>
    <t>r flat/up, 500 spread +1/16</t>
  </si>
  <si>
    <t>r flat/up, 950 spread</t>
  </si>
  <si>
    <t>r flat/down, 400 spread -1/8 x1</t>
  </si>
  <si>
    <t>r flat/up, 860 spread</t>
  </si>
  <si>
    <t>r flat/up, 400 splash +1/16 x1</t>
  </si>
  <si>
    <t>r flat splash, q -1/8 x2</t>
  </si>
  <si>
    <t xml:space="preserve">r flat/down, 300 splash +1/16 </t>
  </si>
  <si>
    <t>r down, 300 spread -1/8 x3 r flat</t>
  </si>
  <si>
    <t>r flat,splash +1/16</t>
  </si>
  <si>
    <t>r down, 300 splash -1/8x3</t>
  </si>
  <si>
    <t>r down, 200 splash -1/16</t>
  </si>
  <si>
    <t>r flat, q, +1/16x2</t>
  </si>
  <si>
    <t>so far, only 2 lock2 errors[</t>
  </si>
  <si>
    <t>r up, quiet +1/16 x2</t>
  </si>
  <si>
    <t>r flat/quiet +1/16 x2</t>
  </si>
  <si>
    <t>r flat/down, 350 spread, -1/16x2</t>
  </si>
  <si>
    <t>lots of 60hz today, r flat, 400 spread</t>
  </si>
  <si>
    <t>r flat, splash, +1/16 not sure what to do</t>
  </si>
  <si>
    <t>r flat, 860 spread</t>
  </si>
  <si>
    <t>r flat, quiet, splash, +1/16x2, slightly louder</t>
  </si>
  <si>
    <t>r flat/down, 1000 spread</t>
  </si>
  <si>
    <t>?, +1/4x2 big deflections at the end, tiny rips</t>
  </si>
  <si>
    <t>r down, 300 spread, -1/8x4, less down</t>
  </si>
  <si>
    <t>r flat, quiet, +1/16x2</t>
  </si>
  <si>
    <t>r flat, 300 splash, +1/16</t>
  </si>
  <si>
    <t>r flat/down, 450 spread, -1/8</t>
  </si>
  <si>
    <t>r down, 300 splash, -1/8x2, flatter</t>
  </si>
  <si>
    <t>r flat/up, 700 spread</t>
  </si>
  <si>
    <t>r flat/up, 450 spread, +1/16</t>
  </si>
  <si>
    <t>r flat, 900 spread</t>
  </si>
  <si>
    <t>r up, splash, +1/16x2</t>
  </si>
  <si>
    <t>r flat/down, 300 spread, -1/8, deflection</t>
  </si>
  <si>
    <t>r flat/up, 650 spread, +1/16x2</t>
  </si>
  <si>
    <t>r flat/up, splash, +1/16x2</t>
  </si>
  <si>
    <t>r flat/down, weird noise, +1/16</t>
  </si>
  <si>
    <t>r flat, splash, +1/16</t>
  </si>
  <si>
    <t>r down, 300 spread, -1/8x2</t>
  </si>
  <si>
    <t>r flat/up, 500 spread, +1/16x2</t>
  </si>
  <si>
    <t>r flat/up, splash, +1/16x3</t>
  </si>
  <si>
    <t>r up, splash, +1/8x2</t>
  </si>
  <si>
    <t>r flat, 500 spread, +1/16</t>
  </si>
  <si>
    <t>r flat/up, 830 spread</t>
  </si>
  <si>
    <t>r flat/up, 400 spread, +1/16x2</t>
  </si>
  <si>
    <t>flat and quiet? maybe ca3?, -1/8x2 deflections, now down!, -1/8 and lots of stuff happening</t>
  </si>
  <si>
    <t>r flat/down 200 splash, -1/8x2, louder</t>
  </si>
  <si>
    <t>r flat 200 splash, +1/16</t>
  </si>
  <si>
    <t>r flat/down 200 splash, -1/8x2</t>
  </si>
  <si>
    <t>very faint r, +1/8</t>
  </si>
  <si>
    <t>r down 300 spread, -1/8</t>
  </si>
  <si>
    <t>r down 200 splash, -1/8x3</t>
  </si>
  <si>
    <t>r flat, q, +1/8x2, sound louder!</t>
  </si>
  <si>
    <t>?, lower, +1/8x4</t>
  </si>
  <si>
    <t>r flat q, +1/8x2, deflection, ripples found</t>
  </si>
  <si>
    <t>r flat, q, +1/8 ? maybe try raising it a bunch tomorrow</t>
  </si>
  <si>
    <t>r down 350 spread, -1/8</t>
  </si>
  <si>
    <t>r flat/down, 300 splash, -1/16x2</t>
  </si>
  <si>
    <t>r flat/down, q, ?, -1/8x4</t>
  </si>
  <si>
    <t>r down 300 splash, -1/16x4</t>
  </si>
  <si>
    <t>r flat, q +1/16</t>
  </si>
  <si>
    <t>Might be ca3? no audible r. -1/8 x6 looking better but still no obvious R</t>
  </si>
  <si>
    <t>r flat. 450 spread</t>
  </si>
  <si>
    <t>r flat, q splash +1/16x2</t>
  </si>
  <si>
    <t>r flat splash +1/16</t>
  </si>
  <si>
    <t>r flat, q +1/16 x3</t>
  </si>
  <si>
    <t>r flat 1150 spread</t>
  </si>
  <si>
    <t>r flat, q, +1/16</t>
  </si>
  <si>
    <t>r flat/up, 400 spread</t>
  </si>
  <si>
    <t>r flat splash, +1/16x2</t>
  </si>
  <si>
    <t>r flat/down splash, +1/16</t>
  </si>
  <si>
    <t>r flat/up splash, +1/16x2</t>
  </si>
  <si>
    <t>r flat/up, +1/8x2, spread growing</t>
  </si>
  <si>
    <t>r flat/down, 350 spread, -1/8x2</t>
  </si>
  <si>
    <t>r flat/up, 400 spread +1/16 x2</t>
  </si>
  <si>
    <t>r flat/up, 800 spread</t>
  </si>
  <si>
    <t xml:space="preserve">r flat/up, 550 spread +1/16 </t>
  </si>
  <si>
    <t>r down, splash -1/4 x2 r flat c+</t>
  </si>
  <si>
    <t>r flat/down, splash -1/8 x3 flat</t>
  </si>
  <si>
    <t>r flat, 300 spread +1/16 x2</t>
  </si>
  <si>
    <t>r flat/down, splash, -1/8x2</t>
  </si>
  <si>
    <t>r flat/down, splash, -1/8x3</t>
  </si>
  <si>
    <t>r flat/down, splash, +1/16</t>
  </si>
  <si>
    <t>so quiet rips, -1/4x4</t>
  </si>
  <si>
    <t>r flat/down, 300 spread -1/8 x3</t>
  </si>
  <si>
    <t>r flat +1/16</t>
  </si>
  <si>
    <t>? -1/4 x3</t>
  </si>
  <si>
    <t>r flat/up +1/16 x2</t>
  </si>
  <si>
    <t>? -1/4 x1 rips! -1/4 overshoot bring down tomorrow</t>
  </si>
  <si>
    <t xml:space="preserve">r down, 350 spread -1/8 x3 </t>
  </si>
  <si>
    <t>r flat q, +1/16x2</t>
  </si>
  <si>
    <t>r down, splash, -1/4x2, much flatter, -1/4, might've gone too far but we'll see</t>
  </si>
  <si>
    <t>r quiet? all 60hz today but still hear rips?</t>
  </si>
  <si>
    <t>r flat, q, -1/8x6 deflection at the very end, -1/8x2</t>
  </si>
  <si>
    <t>r flat, 350 spread, -1/8, kills and big fuzz</t>
  </si>
  <si>
    <t>r flat/down, 550 spread</t>
  </si>
  <si>
    <t>r flat 1000 spread</t>
  </si>
  <si>
    <t>?, -1/8x3, deflection, -1/8, maybe tiny rips, -1/8x2 deflection, -1/8x2</t>
  </si>
  <si>
    <t>?, -1/8x3 deflections, -1/8x3, slightly louder rips? up?</t>
  </si>
  <si>
    <t>r down, 550 spread, -1/8, -1/16x3</t>
  </si>
  <si>
    <t>r flat/down, splash, -1/8s2</t>
  </si>
  <si>
    <t>r down, -1/4x2</t>
  </si>
  <si>
    <t>r flat/down, 400 splash, -1/8x2</t>
  </si>
  <si>
    <t>r flat, splash -1/16 x4</t>
  </si>
  <si>
    <t>r flat, 1150 spread</t>
  </si>
  <si>
    <t>r up +1/16 x2</t>
  </si>
  <si>
    <t>r flat -1/16 x3</t>
  </si>
  <si>
    <t>r flat, 300 splash +1/16 x2</t>
  </si>
  <si>
    <t>r flat, splash +1/8 x1 +1/16 x2</t>
  </si>
  <si>
    <t>r flat, 1050 spread</t>
  </si>
  <si>
    <t>r flat, splash +1/16 x3</t>
  </si>
  <si>
    <t xml:space="preserve">r flat/up, splash +1/8 x2 </t>
  </si>
  <si>
    <t>500 spread</t>
  </si>
  <si>
    <t>550 spread</t>
  </si>
  <si>
    <t>460 spread</t>
  </si>
  <si>
    <t>1000 spread</t>
  </si>
  <si>
    <t>400 spread</t>
  </si>
  <si>
    <t>tiny rips, should pull up</t>
  </si>
  <si>
    <t>300 spread</t>
  </si>
  <si>
    <t>850 spread</t>
  </si>
  <si>
    <t>800 spread</t>
  </si>
  <si>
    <t>650 spread</t>
  </si>
  <si>
    <t>1800 spread</t>
  </si>
  <si>
    <t>950 spread</t>
  </si>
  <si>
    <t>deflections but no rips</t>
  </si>
  <si>
    <t>r flat/ up400 splash</t>
  </si>
  <si>
    <t>r flat, very quiet, very sparse, splash</t>
  </si>
  <si>
    <t>1100 spread</t>
  </si>
  <si>
    <t>a bit noisy, needs retraction, -1/8 x6, sounds good def ccheck tomorrow</t>
  </si>
  <si>
    <t>r flat, up, splash</t>
  </si>
  <si>
    <t>r down splash</t>
  </si>
  <si>
    <t>no rips. cells present, probalby not hpc? +1/8 x3</t>
  </si>
  <si>
    <t>r flat/down 950 spread</t>
  </si>
  <si>
    <t>r down, splash</t>
  </si>
  <si>
    <t xml:space="preserve">No rips, might not be hpc +1/4 x1 +1/8 x2 </t>
  </si>
  <si>
    <t>r flat, single gian cell 600 spread</t>
  </si>
  <si>
    <t>r down/flat 400 spread</t>
  </si>
  <si>
    <t>r down 350 spread -1/8 x4 looking flat</t>
  </si>
  <si>
    <t>r down/flat, splash</t>
  </si>
  <si>
    <t>r down, spread 400 - single gian cell.</t>
  </si>
  <si>
    <t>r flat,  650 spread</t>
  </si>
  <si>
    <t>r down, q</t>
  </si>
  <si>
    <t>r flat, q</t>
  </si>
  <si>
    <t>r flat. splash</t>
  </si>
  <si>
    <t>No audible rips, single cell +1/8 x2</t>
  </si>
  <si>
    <t>r down. splash</t>
  </si>
  <si>
    <t>No audible rips +1/8 x5</t>
  </si>
  <si>
    <t>r flat/down 450 spread</t>
  </si>
  <si>
    <t>r up, splash</t>
  </si>
  <si>
    <t>r flat, one cell 300 spread</t>
  </si>
  <si>
    <t>r flat, 950 spread</t>
  </si>
  <si>
    <t xml:space="preserve">r down, splash </t>
  </si>
  <si>
    <t>r down, 400 splash, -1/8x2, flatter</t>
  </si>
  <si>
    <t>r down, -1/4, flatter</t>
  </si>
  <si>
    <t>1300 spread</t>
  </si>
  <si>
    <t>r down 450 spread, -1/8, deflection, -1/8x3, deflection</t>
  </si>
  <si>
    <t>a little hashy but mostly good</t>
  </si>
  <si>
    <t>r down, 400 spread</t>
  </si>
  <si>
    <t>930 spread</t>
  </si>
  <si>
    <t>r flat/up, splash, +1/16x3, flatter</t>
  </si>
  <si>
    <t>r down, 400 spread, -1/4, -1/8, flatter</t>
  </si>
  <si>
    <t>r flat, splash, +1/16x2</t>
  </si>
  <si>
    <t>couple cells, not sure where, has spindles so probably cortical, +1/4x2, picked up a cell, +1/4, found another cell</t>
  </si>
  <si>
    <t>700 spread, still that same giant cell</t>
  </si>
  <si>
    <t>400 nice spread</t>
  </si>
  <si>
    <t>500 nice spread</t>
  </si>
  <si>
    <t>r down, 500 spread, one giant cell</t>
  </si>
  <si>
    <t>r flat/down, splash, -1/8</t>
  </si>
  <si>
    <t>very slight ripples, +1/8x2</t>
  </si>
  <si>
    <t>r flat/down, 400 splash, -1/8, -1/16x2</t>
  </si>
  <si>
    <t>?, spindles so probably more cortical</t>
  </si>
  <si>
    <t>r down, 500 spread</t>
  </si>
  <si>
    <t>r down, splash, -1/8, deflection, -1/16x4, flatter</t>
  </si>
  <si>
    <t>1200 spread</t>
  </si>
  <si>
    <t>900 spread</t>
  </si>
  <si>
    <t>r down, splash, -1/8x2, flatter</t>
  </si>
  <si>
    <t>r down, 400 spread, -1/8, -1/16, flat and spread growing</t>
  </si>
  <si>
    <t>pretty good, deflections but no audible rips</t>
  </si>
  <si>
    <t xml:space="preserve">r flat/down </t>
  </si>
  <si>
    <t>Slight rips, sometimes large deflections on rips, cell present. -1/8 x3, qq</t>
  </si>
  <si>
    <t>400 spread but really good, lots of cells</t>
  </si>
  <si>
    <t>450 spread</t>
  </si>
  <si>
    <t xml:space="preserve">r flat, +1/16 </t>
  </si>
  <si>
    <t>qq, ch3 is quietest</t>
  </si>
  <si>
    <t>r flat/down, 300 spread</t>
  </si>
  <si>
    <t>r down, 300 splash, -1/8 x2 r flat</t>
  </si>
  <si>
    <t>r flat/up, 200 splash +1/16</t>
  </si>
  <si>
    <t>r flat/up, 200 splash +1/16 x2</t>
  </si>
  <si>
    <t>r flat/up, 400 spread +1/16</t>
  </si>
  <si>
    <t>r flat/down, 300 spread -1/8 r up/flat</t>
  </si>
  <si>
    <t>mostly quiet, a little hashy but no cell, very slight rips  -1/8 x4 no audible r</t>
  </si>
  <si>
    <t>r flat/down, 400 spread -1/16 x2</t>
  </si>
  <si>
    <t>r flat/down, 300 splash -1/16 x2</t>
  </si>
  <si>
    <t>r flat/up, 450 spread +1/16 x2</t>
  </si>
  <si>
    <t>r down, 300 splash -1/8 x1</t>
  </si>
  <si>
    <t xml:space="preserve">r flat, 300 splash +1/16 </t>
  </si>
  <si>
    <t xml:space="preserve">r down -1/8 </t>
  </si>
  <si>
    <t xml:space="preserve">distant rips? saw spindles +1/8 x3 </t>
  </si>
  <si>
    <t xml:space="preserve">r flat, 300 spread -1/16 </t>
  </si>
  <si>
    <t>r flat/down, splash -1/16 x2</t>
  </si>
  <si>
    <t>? -1/8 x4 def moving</t>
  </si>
  <si>
    <t>r flat/down, 650 spread</t>
  </si>
  <si>
    <t>r flat, 450 nice spread</t>
  </si>
  <si>
    <t>r flat, splash +1/16</t>
  </si>
  <si>
    <t>r down, splash -1/16 x2</t>
  </si>
  <si>
    <t>r flat/down, splash -1/8 x2</t>
  </si>
  <si>
    <t>r flat, splash +1/16 x2</t>
  </si>
  <si>
    <t xml:space="preserve">r flat, 300 splash -1/8 </t>
  </si>
  <si>
    <t>r flat, 400 nice spread</t>
  </si>
  <si>
    <t>r small, up +1/16 x2</t>
  </si>
  <si>
    <t>? +1/8 x2</t>
  </si>
  <si>
    <t>r down, 400 spread -1/8 x2</t>
  </si>
  <si>
    <t>r flat/down, 400 spread -1/8 x2 r up</t>
  </si>
  <si>
    <t>r flat/down, 450 spread -1/8</t>
  </si>
  <si>
    <t xml:space="preserve">550 spread -1/16 </t>
  </si>
  <si>
    <t xml:space="preserve">r flat, 350 splash +1/16 </t>
  </si>
  <si>
    <t>r flat/up 470 spread +1/16 x2</t>
  </si>
  <si>
    <t>r flat/up, 300 splash +1/16 x2</t>
  </si>
  <si>
    <t>r flat, 600 spread (giant cell)</t>
  </si>
  <si>
    <t>r up. 400</t>
  </si>
  <si>
    <t>r down 300</t>
  </si>
  <si>
    <t>r flat 300</t>
  </si>
  <si>
    <t>r flat, 500</t>
  </si>
  <si>
    <t>r flat 850</t>
  </si>
  <si>
    <t>r flat, 300</t>
  </si>
  <si>
    <t>r flat 450</t>
  </si>
  <si>
    <t>t flat 300</t>
  </si>
  <si>
    <t>very distant rips but there</t>
  </si>
  <si>
    <t>r flat 350</t>
  </si>
  <si>
    <t>looks like ca3</t>
  </si>
  <si>
    <t>r flat 400 really nice spread</t>
  </si>
  <si>
    <t>r flat 300 spread but looks nice</t>
  </si>
  <si>
    <t>Just noticed that reference hadn't been properly applied to all channels, just on reference channels.</t>
  </si>
  <si>
    <t>r down, 300 +1/16</t>
  </si>
  <si>
    <t>r up +1/8</t>
  </si>
  <si>
    <t xml:space="preserve">splash r down +1/16 </t>
  </si>
  <si>
    <t>splash r down +1/16</t>
  </si>
  <si>
    <t>r flat +1/8</t>
  </si>
  <si>
    <t>r down +1/16</t>
  </si>
  <si>
    <t>r down splash +1/16</t>
  </si>
  <si>
    <t>r flat splash +1/8</t>
  </si>
  <si>
    <t xml:space="preserve">r flat +1/16 </t>
  </si>
  <si>
    <t>r flat -1/16</t>
  </si>
  <si>
    <t xml:space="preserve">r down +1/16 </t>
  </si>
  <si>
    <t>r flat splash -1/16</t>
  </si>
  <si>
    <t>r down -1/8</t>
  </si>
  <si>
    <t>r flat 350 good spread</t>
  </si>
  <si>
    <t xml:space="preserve">r flat 400 +1/16 </t>
  </si>
  <si>
    <t>r flat 1000</t>
  </si>
  <si>
    <t xml:space="preserve">r flat </t>
  </si>
  <si>
    <t>r up +1/16</t>
  </si>
  <si>
    <t>r flat/down +1/16</t>
  </si>
  <si>
    <t xml:space="preserve">r down/flat +1/16 </t>
  </si>
  <si>
    <t xml:space="preserve">splash r flat +1/8 </t>
  </si>
  <si>
    <t xml:space="preserve">splash +1/16 </t>
  </si>
  <si>
    <t xml:space="preserve">r down, splash -1/8 x4 r flat </t>
  </si>
  <si>
    <t xml:space="preserve">r flat, 400 spread +1/16 x3 </t>
  </si>
  <si>
    <t>r flat, splash +1/16 x4</t>
  </si>
  <si>
    <t>r down, 300 spread</t>
  </si>
  <si>
    <t>r flat, 400 spread +1/16 x3</t>
  </si>
  <si>
    <t>r down splash  -1/8 x3 r flat</t>
  </si>
  <si>
    <t>r flat, splash +1/8 x1</t>
  </si>
  <si>
    <t>r flat, 300 spread +1/16 x3</t>
  </si>
  <si>
    <t>r flat, 300 splash +1/16 x1</t>
  </si>
  <si>
    <t>r small and quiet, splash +1/8 x3</t>
  </si>
  <si>
    <t>r down, splash -1/8x4</t>
  </si>
  <si>
    <t>r quiet -1/8 x2</t>
  </si>
  <si>
    <t>r down, 300 spread -1/8 x1</t>
  </si>
  <si>
    <t>r down, 300 nice spread -1/16 x1</t>
  </si>
  <si>
    <t>r flat, quiet +1/16 x4</t>
  </si>
  <si>
    <t>r flat, 300 spread -1/16 x4</t>
  </si>
  <si>
    <t>r down, splash -1/8 x1 -1/16 x2</t>
  </si>
  <si>
    <t>r flat, quiet, splash -1/16 x3</t>
  </si>
  <si>
    <t>r flat, 500 nice spread</t>
  </si>
  <si>
    <t>r flat/down, 450 spread -1/16 x12 -1/8 x5</t>
  </si>
  <si>
    <t>r flat/down, 350 nice spread</t>
  </si>
  <si>
    <t>? +1/16 x4</t>
  </si>
  <si>
    <t>r flat, 475 spread</t>
  </si>
  <si>
    <t>r flat, 300 spread +1/16 x1</t>
  </si>
  <si>
    <t>r flat, 1100 spread</t>
  </si>
  <si>
    <t>r flat/down, 350 splash -1/8 x2</t>
  </si>
  <si>
    <t>r flat, 850 spread</t>
  </si>
  <si>
    <t>r flat, 400 spread +1/16 x2</t>
  </si>
  <si>
    <t>r flat/down, splash -1/8 x4</t>
  </si>
  <si>
    <t>r flat, splash -1/8 x2 r flat</t>
  </si>
  <si>
    <t>-1/8 x2 r flat</t>
  </si>
  <si>
    <t>r flat/down, 300 spread, +1/16x2</t>
  </si>
  <si>
    <t>r flat, 350 spread, +1/16x2</t>
  </si>
  <si>
    <t>r down, quiet, splash, -1/16x10</t>
  </si>
  <si>
    <t>r flat/up, 400 spread, +1/16x3</t>
  </si>
  <si>
    <t>r down, 300 spread, -1/16x8, spread growing, more flat</t>
  </si>
  <si>
    <t>r flat, 400 nice spread, +1/16</t>
  </si>
  <si>
    <t>r flat, 400 spread, +1/16x2</t>
  </si>
  <si>
    <t>r flat, splash, +1/16x3</t>
  </si>
  <si>
    <t>r flat, 300 splash, +1/16x2</t>
  </si>
  <si>
    <t>r flat, 300 spread, +1/16x3</t>
  </si>
  <si>
    <t>very down, -1/4x2, fuzz and flat</t>
  </si>
  <si>
    <t>very down, 300 nice spread, -1/8x6, flat</t>
  </si>
  <si>
    <t>r flat, quiet, +1/8x3</t>
  </si>
  <si>
    <t>r flat/up, splash, +1/8, spread growing</t>
  </si>
  <si>
    <t>r down, 650 spread</t>
  </si>
  <si>
    <t>r flat, quiet splash, -1/4x2 little louder?, -1/4</t>
  </si>
  <si>
    <t>r flat, 300 spread, +1/8, +1/16x3</t>
  </si>
  <si>
    <t>r flat, splash, +1/8, +1/16x2, louder, +1/16</t>
  </si>
  <si>
    <t>?, +1/4, deflections, +1/4 deflection, +1/4, fuzz, +1/4, +1/4, +1/8x2 ripples back slightly! +1/8x2, r!</t>
  </si>
  <si>
    <t>r flat/down, 400 nice spread</t>
  </si>
  <si>
    <t>r flat/up, splash, +1/8, deflections, flatter, +1/16x4</t>
  </si>
  <si>
    <t>r flat 1300 spread</t>
  </si>
  <si>
    <t>r flat/down, 400 spread, -1/16x4</t>
  </si>
  <si>
    <t>r down, 350 spread, -1/8 -1/16</t>
  </si>
  <si>
    <t>r flat, 400 spread, +1/16x3, found new cells?</t>
  </si>
  <si>
    <t>r flat, 300 spread, +1/16x2, growing</t>
  </si>
  <si>
    <t>r flat, splsah</t>
  </si>
  <si>
    <t>350 spread</t>
  </si>
  <si>
    <t>800 spread during behavior, giant cell popped up, not sure if ca1?</t>
  </si>
  <si>
    <t>giant cell during behavior, not convinced that this is ca1 though</t>
  </si>
  <si>
    <t>350 nice spread</t>
  </si>
  <si>
    <t>300 nice spread</t>
  </si>
  <si>
    <t>450 nice spread</t>
  </si>
  <si>
    <t>r down, 400 spread, huge cell popped up during behavior</t>
  </si>
  <si>
    <t>980 spread</t>
  </si>
  <si>
    <t>r flat, 300 some spread</t>
  </si>
  <si>
    <t>r down, -1/8x2, looks flatter</t>
  </si>
  <si>
    <t>r down, 400 decent spread</t>
  </si>
  <si>
    <t>r flat/down, 400 decent spread</t>
  </si>
  <si>
    <t>r flat, 400 decent spread</t>
  </si>
  <si>
    <t>r down, quiet, splash, -1/8x6, flatter, -1/8</t>
  </si>
  <si>
    <t>r flat, 350 some spread, +1/16</t>
  </si>
  <si>
    <t>r down, quiet, -1/8x19</t>
  </si>
  <si>
    <t>r flat/up, +1/8</t>
  </si>
  <si>
    <t>r flat, +1/16x2</t>
  </si>
  <si>
    <t>r flat/up, +1/16x4</t>
  </si>
  <si>
    <t>r up, quiet, +1/8, deflection, +1/8, +1/16x3, louder for sure</t>
  </si>
  <si>
    <t>r flat/up, +1/16x3</t>
  </si>
  <si>
    <t>r flat/up, +1/8 +1/16 deflection, +1/16, big kills and fuzzes</t>
  </si>
  <si>
    <t>r flat/up, +1/8, deflection, +1/16x6 +1/8, big deflection</t>
  </si>
  <si>
    <t>r flat/up, quiet, +1/16x2, deflection, +1/16x2, +1/8x2</t>
  </si>
  <si>
    <t>r down, 400 spread, -1/16x9 big fuzz</t>
  </si>
  <si>
    <t>r flat, quiet, +1/16x6</t>
  </si>
  <si>
    <t>r flat/up, kinda quiet, +1/16x4</t>
  </si>
  <si>
    <t>r flat 1400 spread</t>
  </si>
  <si>
    <t>r flat/up, +1/16, deflection, spread growing</t>
  </si>
  <si>
    <t>r flat/down, 500 spread, -1/16x2</t>
  </si>
  <si>
    <t>r flat/down, splash, -1/8x3, deflection and flat</t>
  </si>
  <si>
    <t>r down, -1/8x5, flatter</t>
  </si>
  <si>
    <t>r down, -1/8x4, flatter</t>
  </si>
  <si>
    <t>r down, splash, -1/4 -1/8, flatter</t>
  </si>
  <si>
    <t>r flat/up, 850 spread</t>
  </si>
  <si>
    <t>r down, small spread, -1/8x6, flatter</t>
  </si>
  <si>
    <t>400 some spread</t>
  </si>
  <si>
    <t>350 decent spread</t>
  </si>
  <si>
    <t>r flat/down, -1/8x4</t>
  </si>
  <si>
    <t>r flat/up, +1/16x8</t>
  </si>
  <si>
    <t>r flat/down, -1/8</t>
  </si>
  <si>
    <t>r flat/up, +1/16x7</t>
  </si>
  <si>
    <t>r flat/down, -1/16x5</t>
  </si>
  <si>
    <t>r flat/down, -1/16, spread changing</t>
  </si>
  <si>
    <t>r flat/up, 400 nice spread, +1/16x5</t>
  </si>
  <si>
    <t>r up, quiet, +1/8x8, deflection, +1/8, big fuzz, picking up cells</t>
  </si>
  <si>
    <t>r flat/down, +1/16x2</t>
  </si>
  <si>
    <t>r flat/up, +1/8 +1/16x3, spread changing</t>
  </si>
  <si>
    <t>r flat/up, +1/8x2, big fuzz and spread changin</t>
  </si>
  <si>
    <t>r flat/down, -1/16</t>
  </si>
  <si>
    <t>r flat/down, -1/16x3</t>
  </si>
  <si>
    <t>r flat/down, +1/16x3</t>
  </si>
  <si>
    <t>r flat/up, +1/8x2, +1/16x2</t>
  </si>
  <si>
    <t>r flat/down, -1/16x3, deflection, -1/16</t>
  </si>
  <si>
    <t>r flat/up, +1/8, deflection, +1/8x2, deflection, +1/8x2</t>
  </si>
  <si>
    <t>r flat/up, +1/16x4, +1/8x3 +1/16x2, deflections</t>
  </si>
  <si>
    <t>r flat/up, +1/16x4, +1/8x2, deflection, +1/8, deflection, +1/8x4 spread changing</t>
  </si>
  <si>
    <t>r flat/down, -1/16x2</t>
  </si>
  <si>
    <t>r up, +1/4x2 +1/8x2, +1/4x2, r flat cells!</t>
  </si>
  <si>
    <t>maybe downward deflections?, -1/4x4</t>
  </si>
  <si>
    <t>r flat/down, 400 decent spread, -1/16x3</t>
  </si>
  <si>
    <t>r flat/down, 350 spread, -1/8, spread changing</t>
  </si>
  <si>
    <t>r flat/down, 350 spread, -1/8x3</t>
  </si>
  <si>
    <t>r flat/down, 500 spread, -1/16x3</t>
  </si>
  <si>
    <t>r fflat/down, 400 spread, +1/16x3</t>
  </si>
  <si>
    <t>r flat/down, -1/8 -1/16</t>
  </si>
  <si>
    <t>r flat/down, 550 spread, -1/16x5, spread changing</t>
  </si>
  <si>
    <t>r flat/down, 700 spread</t>
  </si>
  <si>
    <t>r flat, -1/8</t>
  </si>
  <si>
    <t>r down, 400 nice spread, -1/16x6</t>
  </si>
  <si>
    <t>r flat/down, 500 nice spread</t>
  </si>
  <si>
    <t>r flat/down, 400 spread, -1/16x3</t>
  </si>
  <si>
    <t>r flat/down, -1/8x3</t>
  </si>
  <si>
    <t>r flat, 1500 spread</t>
  </si>
  <si>
    <t>r flat/down, -1/8x2</t>
  </si>
  <si>
    <t>1050 spread</t>
  </si>
  <si>
    <t>2200 spread</t>
  </si>
  <si>
    <t>sleep</t>
  </si>
  <si>
    <r>
      <rPr>
        <rFont val="Arial"/>
        <color theme="1"/>
      </rPr>
      <t xml:space="preserve">goal, </t>
    </r>
    <r>
      <rPr>
        <rFont val="Arial"/>
        <color theme="1"/>
      </rPr>
      <t>forageassistOFF</t>
    </r>
    <r>
      <rPr>
        <rFont val="Arial"/>
        <color theme="1"/>
      </rPr>
      <t>. 30 s lockout, delay 1500-3000 ms, 15 outerreps</t>
    </r>
  </si>
  <si>
    <t>first goal [5]. Started working right away, having trouble navigating with LED ring. Did some good behavior initially, then just stayed in the home well area, then just sat for a while. Pulled him out early to prevent poor behavior. This day is just to get him back into the swing of training.</t>
  </si>
  <si>
    <r>
      <rPr>
        <rFont val="Arial"/>
        <color theme="1"/>
      </rPr>
      <t xml:space="preserve">goal, </t>
    </r>
    <r>
      <rPr>
        <rFont val="Arial"/>
        <color theme="1"/>
      </rPr>
      <t>forageassistOFF</t>
    </r>
    <r>
      <rPr>
        <rFont val="Arial"/>
        <color theme="1"/>
      </rPr>
      <t>. 30 s lockout, delay 1500-3000 ms, 15 outerreps</t>
    </r>
  </si>
  <si>
    <t xml:space="preserve">first goal still [5] </t>
  </si>
  <si>
    <t>Sleep</t>
  </si>
  <si>
    <t>No References SET - first day of real recording. PTP not working</t>
  </si>
  <si>
    <r>
      <rPr>
        <rFont val="Arial"/>
        <color theme="1"/>
      </rPr>
      <t xml:space="preserve">goal, </t>
    </r>
    <r>
      <rPr>
        <rFont val="Arial"/>
        <b/>
        <color theme="1"/>
      </rPr>
      <t>forageassist2</t>
    </r>
    <r>
      <rPr>
        <rFont val="Arial"/>
        <color theme="1"/>
      </rPr>
      <t>. 30 s lockout, delay 1500-3000 ms, 15 outerreps</t>
    </r>
  </si>
  <si>
    <t xml:space="preserve">FIrst goals [4 8]. Lick artifact is a lot. Originally grounded everything but might change that. I see some strange pulsating in the LEDs, that matches some pulsing i've heard in the recording (esp on dead channels). Went to arm 8 and just sat there for a while initially. Did some trials, but has a lot of issues navigating with LED ring. Spent most of his time sleeping in arm 8. Finaaly found goal about 40min in! Tried disconnecting the milk ground wires about 60 min in. Helped with the big noise events, but not with the "popping" noise events. </t>
  </si>
  <si>
    <t>1hz tick present caused by RF antenna</t>
  </si>
  <si>
    <r>
      <rPr>
        <rFont val="Arial"/>
        <color theme="1"/>
      </rPr>
      <t xml:space="preserve">goal, </t>
    </r>
    <r>
      <rPr>
        <rFont val="Arial"/>
        <b/>
        <color theme="1"/>
      </rPr>
      <t>forageassist2</t>
    </r>
    <r>
      <rPr>
        <rFont val="Arial"/>
        <color theme="1"/>
      </rPr>
      <t>. 30 s lockout, delay 1500-3000 ms, 15 outerreps</t>
    </r>
  </si>
  <si>
    <t>Fixed PTP. Now calibrated. Pulse from earlier is at exactly 1s intervals. first goals [5 10]. Found goal at 10. 30min in has 6 goal visits. Spent the next 30min sleeping in arm 6. Taking home at 1hr</t>
  </si>
  <si>
    <t>1sec ticking was driven by an MCU power supply/ MCU grounding issue. unplugged/adjusted ground wire and it went away</t>
  </si>
  <si>
    <t xml:space="preserve">references still not finalized </t>
  </si>
  <si>
    <r>
      <rPr>
        <rFont val="Arial"/>
        <color theme="1"/>
      </rPr>
      <t xml:space="preserve">goal, </t>
    </r>
    <r>
      <rPr>
        <rFont val="Arial"/>
        <b/>
        <color theme="1"/>
      </rPr>
      <t>forageassist2</t>
    </r>
    <r>
      <rPr>
        <rFont val="Arial"/>
        <color theme="1"/>
      </rPr>
      <t>. 30 s lockout, delay 1500-3000 ms, 15 outerreps</t>
    </r>
  </si>
  <si>
    <t>first goals [4 10] found goal at [10]. Didn't do much work, visited goal 3 times then just stayed by home well, took a long nap, and got lots of errors. putting him back in sleep box early.</t>
  </si>
  <si>
    <r>
      <rPr>
        <rFont val="Arial"/>
        <color theme="1"/>
      </rPr>
      <t xml:space="preserve">goal, </t>
    </r>
    <r>
      <rPr>
        <rFont val="Arial"/>
        <b/>
        <color theme="1"/>
      </rPr>
      <t>forageassist2</t>
    </r>
    <r>
      <rPr>
        <rFont val="Arial"/>
        <color theme="1"/>
      </rPr>
      <t>. 30 s lockout, delay 1500-3000 ms, 15 outerreps</t>
    </r>
  </si>
  <si>
    <t>goals [4 7] found goal at [4]. Took a while to get started but actually working!  finished first goal at 68min. Second goal is [10 7]. Got stuck thinking [4] was goal. Slept the last 15 min in arm 1</t>
  </si>
  <si>
    <t xml:space="preserve">references set; tony trodesconf saved </t>
  </si>
  <si>
    <r>
      <rPr>
        <rFont val="Arial"/>
        <color theme="1"/>
      </rPr>
      <t xml:space="preserve">goal, </t>
    </r>
    <r>
      <rPr>
        <rFont val="Arial"/>
        <b/>
        <color theme="1"/>
      </rPr>
      <t>forageassist2</t>
    </r>
    <r>
      <rPr>
        <rFont val="Arial"/>
        <color theme="1"/>
      </rPr>
      <t>. 30 s lockout, delay 1500-3000 ms, 15 outerreps</t>
    </r>
  </si>
  <si>
    <t>goals [5,10]. found goal 10 on trial 2. lick artifact is clear (even with referencing) on both box and arm wells; but made worse by grounding to wall. working consistently and exploring well, but not repeating. seems frustrated at times but after abt 5 goals, is definitely repeating better. next goals [11 9]</t>
  </si>
  <si>
    <t>whole day - when unreferenced, huge 60hz noise - most likely because pump box was plugged in</t>
  </si>
  <si>
    <r>
      <rPr>
        <rFont val="Arial"/>
        <color theme="1"/>
      </rPr>
      <t xml:space="preserve">goal, </t>
    </r>
    <r>
      <rPr>
        <rFont val="Arial"/>
        <b/>
        <color theme="1"/>
      </rPr>
      <t>forageassist2</t>
    </r>
    <r>
      <rPr>
        <rFont val="Arial"/>
        <color theme="1"/>
      </rPr>
      <t>. 30 s lockout, delay 1500-3000 ms, 15 outerreps</t>
    </r>
  </si>
  <si>
    <t xml:space="preserve">goals [4 6]. found 4 quickly and repeated pretty well; next goals [6 8] and took a loooong break at home, does not seem motivated to search for next goal at all  but did get really lucky and found 8! </t>
  </si>
  <si>
    <t>ptp not calibrated upon start (but calibrating); ptp never calibrated?</t>
  </si>
  <si>
    <r>
      <rPr>
        <rFont val="Arial"/>
        <color theme="1"/>
      </rPr>
      <t xml:space="preserve">goal, </t>
    </r>
    <r>
      <rPr>
        <rFont val="Arial"/>
        <b/>
        <color theme="1"/>
      </rPr>
      <t>forageassist2</t>
    </r>
    <r>
      <rPr>
        <rFont val="Arial"/>
        <color theme="1"/>
      </rPr>
      <t>. 30 s lockout, delay 1500-3000 ms, 15 outerreps</t>
    </r>
  </si>
  <si>
    <t xml:space="preserve">ptp calibrating. first goals [9 11] got lucky on first goal and found [9] immediately. 1hz noise showed up real bad. spent a bit of time messing with grounding. Stopped recording because 1hz noise is so bad, it's not really usable. Lots of noise events and us fiddling with things. discovered that the noise is driven by the RF antenna </t>
  </si>
  <si>
    <r>
      <rPr>
        <rFont val="Arial"/>
        <color theme="1"/>
      </rPr>
      <t xml:space="preserve">goal, </t>
    </r>
    <r>
      <rPr>
        <rFont val="Arial"/>
        <b/>
        <color theme="1"/>
      </rPr>
      <t>forageassist2</t>
    </r>
    <r>
      <rPr>
        <rFont val="Arial"/>
        <color theme="1"/>
      </rPr>
      <t>. 30 s lockout, delay 1500-3000 ms, 15 outerreps</t>
    </r>
  </si>
  <si>
    <t>first goals [6 5] ptp calibrating. Found goal [6]. 30 min in has 2 goal visits. 40 min in hasn't moved in the past 15, just chilling near home well. Started working a bit, but not great.</t>
  </si>
  <si>
    <t>ptp synchronized. Might not have been referenced</t>
  </si>
  <si>
    <r>
      <rPr>
        <rFont val="Arial"/>
        <color theme="1"/>
      </rPr>
      <t xml:space="preserve">goal, </t>
    </r>
    <r>
      <rPr>
        <rFont val="Arial"/>
        <b/>
        <color theme="1"/>
      </rPr>
      <t>forageassist2</t>
    </r>
    <r>
      <rPr>
        <rFont val="Arial"/>
        <color theme="1"/>
      </rPr>
      <t>. 30 s lockout, delay 1500-3000 ms, 15 outerreps</t>
    </r>
  </si>
  <si>
    <t>goals [5,4], playing around with grounds, really noisy/fuzzy in the center/outer arms + when he's grooming, had to settle amplifiers multiple times; grounding outer arms made it worse so ungrounded again; found 4 at 11:38; next goals [9,6] (12:15ish) - getting a little frustrated, found [9] at 12:42, tried some more arms on that side but hasn't repeated</t>
  </si>
  <si>
    <t>ran long oops</t>
  </si>
  <si>
    <r>
      <rPr>
        <rFont val="Arial"/>
        <color theme="1"/>
      </rPr>
      <t xml:space="preserve">goal, </t>
    </r>
    <r>
      <rPr>
        <rFont val="Arial"/>
        <b/>
        <color theme="1"/>
      </rPr>
      <t>forageassist2</t>
    </r>
    <r>
      <rPr>
        <rFont val="Arial"/>
        <color theme="1"/>
      </rPr>
      <t>. 30 s lockout, delay 1500-3000 ms, 15 outerreps</t>
    </r>
  </si>
  <si>
    <t>goals [11,9] (forgot to restart python at first so had to restart the statescript and python one minute in), found 11 at 1:50; fiddled with the plug to the right of the mcu ground (thinking it was the ground wire) around 1:54 and haven't seen any fuzziness since then but now seeing lick artifacts on the outer arms, jk I still see the fuzziness somtimes; short session and no s3 so we can adjust before lab meeting</t>
  </si>
  <si>
    <t>adding foil around mcu ground completely got rid of the fuzzy noise!!</t>
  </si>
  <si>
    <t>S1</t>
  </si>
  <si>
    <r>
      <rPr>
        <rFont val="Arial"/>
        <color theme="1"/>
      </rPr>
      <t xml:space="preserve">goal, </t>
    </r>
    <r>
      <rPr>
        <rFont val="Arial"/>
        <b/>
        <color theme="1"/>
      </rPr>
      <t>forageassist2</t>
    </r>
    <r>
      <rPr>
        <rFont val="Arial"/>
        <color theme="1"/>
      </rPr>
      <t>. 30 s lockout, delay 1500-3000 ms, 15 outerreps</t>
    </r>
  </si>
  <si>
    <t>first goal [10 4], found [10] 45 min in completed first goal block. next block is [11 7]. Found [11] by 1hr but has slowed down quite a bit. At 77min basically just sticking to home area. Going to pull him out early.</t>
  </si>
  <si>
    <r>
      <rPr>
        <rFont val="Arial"/>
        <color theme="1"/>
      </rPr>
      <t xml:space="preserve">goal, </t>
    </r>
    <r>
      <rPr>
        <rFont val="Arial"/>
        <b/>
        <color theme="1"/>
      </rPr>
      <t>forageassist2</t>
    </r>
    <r>
      <rPr>
        <rFont val="Arial"/>
        <color theme="1"/>
      </rPr>
      <t>. 30 s lockout, delay 1500-3000 ms, 15 outerreps</t>
    </r>
  </si>
  <si>
    <t xml:space="preserve">first goals [5 7] found [7] by 25min, but only 1 visit. 45min hasn't left the home area for about 10 min. Just has a bunch of locktype2 errors. </t>
  </si>
  <si>
    <r>
      <rPr>
        <rFont val="Arial"/>
        <color theme="1"/>
      </rPr>
      <t xml:space="preserve">goal, </t>
    </r>
    <r>
      <rPr>
        <rFont val="Arial"/>
        <b/>
        <color theme="1"/>
      </rPr>
      <t>forageassist2</t>
    </r>
    <r>
      <rPr>
        <rFont val="Arial"/>
        <color theme="1"/>
      </rPr>
      <t>. 30 s lockout, delay 1500-3000 ms, 15 outerreps</t>
    </r>
  </si>
  <si>
    <t>first goals [6,8] found 8 at 10:14, doing work but really struggling to repeat as of 10:56, just sitting at the home well at 11:07. not repeating well at all but did do stuff for most of the session</t>
  </si>
  <si>
    <t>longer sleep</t>
  </si>
  <si>
    <r>
      <rPr>
        <rFont val="Arial"/>
        <color theme="1"/>
      </rPr>
      <t xml:space="preserve">goal, </t>
    </r>
    <r>
      <rPr>
        <rFont val="Arial"/>
        <b/>
        <color theme="1"/>
      </rPr>
      <t>forageassist2</t>
    </r>
    <r>
      <rPr>
        <rFont val="Arial"/>
        <color theme="1"/>
      </rPr>
      <t>. 30 s lockout, delay 1500-3000 ms, 15 outerreps</t>
    </r>
  </si>
  <si>
    <t>first goals [7,11], found 11 at 1:03, repeating well! (albeit easy arm), weirdly uneven distribution of rip vs waits (not due to any biases on his part but just which ones got randomly selected?); next goals [9,10] (1:33) found 10 at 1:38; took a 20 minute nap between 1:50-2:10 but now working again... was repeating again at the end but the computer ran out of space :(( (need to remember to empty the trash!)</t>
  </si>
  <si>
    <t>Note: there's some moderately audible construction happening in the neighboring room today</t>
  </si>
  <si>
    <r>
      <rPr>
        <rFont val="Arial"/>
        <color theme="1"/>
      </rPr>
      <t xml:space="preserve">goal, </t>
    </r>
    <r>
      <rPr>
        <rFont val="Arial"/>
        <b/>
        <color theme="1"/>
      </rPr>
      <t>forageassist2</t>
    </r>
    <r>
      <rPr>
        <rFont val="Arial"/>
        <color theme="1"/>
      </rPr>
      <t>. 30 s lockout, delay 1500-3000 ms, 15 outerreps</t>
    </r>
  </si>
  <si>
    <t>first goals [9,6], found 9 at 10:13. big sharp lick artifact at outer arms, has been napping for 15 min at 11:03, currently at 30 homes and 2 goals, started working again but doesn't remember where the goal is, has tried goal 10 a bunch of times, finally found 9 again at 11:26</t>
  </si>
  <si>
    <r>
      <rPr>
        <rFont val="Arial"/>
        <color theme="1"/>
      </rPr>
      <t xml:space="preserve">goal, </t>
    </r>
    <r>
      <rPr>
        <rFont val="Arial"/>
        <b/>
        <color theme="1"/>
      </rPr>
      <t>forageassist2</t>
    </r>
    <r>
      <rPr>
        <rFont val="Arial"/>
        <color theme="1"/>
      </rPr>
      <t>. 30 s lockout, delay 1500-3000 ms, 15 outerreps</t>
    </r>
  </si>
  <si>
    <t xml:space="preserve">first goals [4,11], found 4 at 12:40, finally found it again at 1:21. tons of home loop and just sitting at the home well, not motivated (or frustrated?) even tho it should have been an easy arm. </t>
  </si>
  <si>
    <r>
      <rPr>
        <rFont val="Arial"/>
        <color theme="1"/>
      </rPr>
      <t xml:space="preserve">goal, </t>
    </r>
    <r>
      <rPr>
        <rFont val="Arial"/>
        <b/>
        <color theme="1"/>
      </rPr>
      <t>forageassist2</t>
    </r>
    <r>
      <rPr>
        <rFont val="Arial"/>
        <color theme="1"/>
      </rPr>
      <t>. 30 s lockout, delay 1500-3000 ms, 15 outerreps</t>
    </r>
  </si>
  <si>
    <t>first goals [10,4], found 4 at 10:25, slowly but surely repeating, actually ended up repeating pretty quickly! next goals [11, 6] (10:50) , found 11 at 11:19. Stayed in arm 8 and slept the rest of the time.</t>
  </si>
  <si>
    <r>
      <rPr>
        <rFont val="Arial"/>
        <color theme="1"/>
      </rPr>
      <t xml:space="preserve">goal, </t>
    </r>
    <r>
      <rPr>
        <rFont val="Arial"/>
        <b/>
        <color theme="1"/>
      </rPr>
      <t>forageassist2</t>
    </r>
    <r>
      <rPr>
        <rFont val="Arial"/>
        <color theme="1"/>
      </rPr>
      <t>. 30 s lockout, delay 1500-3000 ms, 15 outerreps</t>
    </r>
  </si>
  <si>
    <t>first goals [5,9], found 5 at 1:55, has been working hard but is really struggling</t>
  </si>
  <si>
    <t>cleaning pump box was accidentally plugged in for this session</t>
  </si>
  <si>
    <r>
      <rPr>
        <rFont val="Arial"/>
        <color theme="1"/>
      </rPr>
      <t xml:space="preserve">goal, </t>
    </r>
    <r>
      <rPr>
        <rFont val="Arial"/>
        <b/>
        <color theme="1"/>
      </rPr>
      <t>forageassist2</t>
    </r>
    <r>
      <rPr>
        <rFont val="Arial"/>
        <color theme="1"/>
      </rPr>
      <t>. 30 s lockout, delay 1500-3000 ms, 15 outerreps</t>
    </r>
  </si>
  <si>
    <t>first goals [4,10], found 4 at 10:14, big lick artifact on the outer arms :/ some channels seem extra fuzzy today. also just realized he's gotten 4 for 3 days in a row now (although didn't do anything with it on 4/9), ring wasn't turned on immediately, next goals [9,7] (10:34) found 9 at 10:36, doing a lot of work but just not getting it</t>
  </si>
  <si>
    <r>
      <rPr>
        <rFont val="Arial"/>
        <color theme="1"/>
      </rPr>
      <t xml:space="preserve">goal, </t>
    </r>
    <r>
      <rPr>
        <rFont val="Arial"/>
        <b/>
        <color theme="1"/>
      </rPr>
      <t>forageassist2</t>
    </r>
    <r>
      <rPr>
        <rFont val="Arial"/>
        <color theme="1"/>
      </rPr>
      <t>. 30 s lockout, delay 1500-3000 ms, 15 outerreps</t>
    </r>
  </si>
  <si>
    <t>first goals [6,5], found 5 at 12:45, clearly does not favor this arm</t>
  </si>
  <si>
    <r>
      <rPr>
        <rFont val="Arial"/>
        <color theme="1"/>
      </rPr>
      <t xml:space="preserve">goal, </t>
    </r>
    <r>
      <rPr>
        <rFont val="Arial"/>
        <b/>
        <color theme="1"/>
      </rPr>
      <t>forageassist2</t>
    </r>
    <r>
      <rPr>
        <rFont val="Arial"/>
        <color theme="1"/>
      </rPr>
      <t xml:space="preserve">. </t>
    </r>
    <r>
      <rPr>
        <rFont val="Arial"/>
        <b/>
        <color theme="1"/>
      </rPr>
      <t>45 s lockout</t>
    </r>
    <r>
      <rPr>
        <rFont val="Arial"/>
        <color theme="1"/>
      </rPr>
      <t>, delay 1500-3000 ms, 15 outerreps</t>
    </r>
  </si>
  <si>
    <t>first goal [4 6]. Found goal at [6] within 10 min. at 40min has found goal 3 times, but has started getting lots of errors. Fell asleep next to wait well or ~10min. Stopping recording and putting back in sleep box. Forgot to fill out his score! Scores are a guess from later in the day</t>
  </si>
  <si>
    <r>
      <rPr>
        <rFont val="Arial"/>
        <color theme="1"/>
      </rPr>
      <t xml:space="preserve">goal, </t>
    </r>
    <r>
      <rPr>
        <rFont val="Arial"/>
        <b/>
        <color theme="1"/>
      </rPr>
      <t>forageassist2</t>
    </r>
    <r>
      <rPr>
        <rFont val="Arial"/>
        <color theme="1"/>
      </rPr>
      <t xml:space="preserve">. </t>
    </r>
    <r>
      <rPr>
        <rFont val="Arial"/>
        <b/>
        <color theme="1"/>
      </rPr>
      <t>45 s lockout,</t>
    </r>
    <r>
      <rPr>
        <rFont val="Arial"/>
        <color theme="1"/>
      </rPr>
      <t xml:space="preserve"> delay 1500-3000 ms, 15 outerreps</t>
    </r>
  </si>
  <si>
    <t xml:space="preserve">First goals [5 6] found goal at [6]. 12min in has 4 goal visits. First goal block finished 50min in. Second goal [5 11]. Found [11] at 55min in. 61min napping near home well. After nap is just getting lots of errors. Picked up and doing well again at 80min. </t>
  </si>
  <si>
    <r>
      <rPr>
        <rFont val="Arial"/>
        <color theme="1"/>
      </rPr>
      <t xml:space="preserve">goal, </t>
    </r>
    <r>
      <rPr>
        <rFont val="Arial"/>
        <b/>
        <color theme="1"/>
      </rPr>
      <t>forageassist2</t>
    </r>
    <r>
      <rPr>
        <rFont val="Arial"/>
        <color theme="1"/>
      </rPr>
      <t>. 45 s lockout, delay 1500-3000 ms, 15 outerreps</t>
    </r>
  </si>
  <si>
    <t>first goals [9,5], trying hard but hasn't found either goal at 11:04. worked hard but very tragic session for tony</t>
  </si>
  <si>
    <r>
      <rPr>
        <rFont val="Arial"/>
        <color theme="1"/>
      </rPr>
      <t xml:space="preserve">goal, </t>
    </r>
    <r>
      <rPr>
        <rFont val="Arial"/>
        <b/>
        <color theme="1"/>
      </rPr>
      <t>forageassist2</t>
    </r>
    <r>
      <rPr>
        <rFont val="Arial"/>
        <color theme="1"/>
      </rPr>
      <t>. 45 s lockout</t>
    </r>
    <r>
      <rPr>
        <rFont val="Arial"/>
        <b/>
        <color theme="1"/>
      </rPr>
      <t>,</t>
    </r>
    <r>
      <rPr>
        <rFont val="Arial"/>
        <color theme="1"/>
      </rPr>
      <t xml:space="preserve"> delay 1500-3000 ms, 15 outerreps</t>
    </r>
  </si>
  <si>
    <t>first goals [8,6], found 8 at 1:36</t>
  </si>
  <si>
    <t>ptp still calibrating</t>
  </si>
  <si>
    <t>ptp issues</t>
  </si>
  <si>
    <r>
      <rPr>
        <rFont val="Arial"/>
        <color theme="1"/>
      </rPr>
      <t xml:space="preserve">goal, </t>
    </r>
    <r>
      <rPr>
        <rFont val="Arial"/>
        <b/>
        <color theme="1"/>
      </rPr>
      <t>forageassist2</t>
    </r>
    <r>
      <rPr>
        <rFont val="Arial"/>
        <color theme="1"/>
      </rPr>
      <t>. 45 s lockout, delay 1500-3000 ms, 15 outerreps</t>
    </r>
  </si>
  <si>
    <t xml:space="preserve">ptp still calibrating. Goals [7 5]. Goal is [7] found in 15min. 55min in only has 4 goal visits and 20 type2 errors. </t>
  </si>
  <si>
    <r>
      <rPr>
        <rFont val="Arial"/>
        <b/>
        <color theme="1"/>
      </rPr>
      <t>3 goals</t>
    </r>
    <r>
      <rPr>
        <rFont val="Arial"/>
        <color theme="1"/>
      </rPr>
      <t>, forageassistOFF. 45 s lockout, delay 1500-3000 ms, 15 outerreps</t>
    </r>
  </si>
  <si>
    <t>first goals [9,7,8], reverting him back to multi-goal version to see if we can inspire him to have less lock2s, 10/15 repeats were for arm 9! lots of good change-of-mind trials (starting to go down arm 10 and then changing mind) and so far, only 2 lock2 errors. next goals [10,4,7] (12:57) - doing an ok job repeating, mostly arm 7
note: ptp started calibrating with computer again part-way through the session?</t>
  </si>
  <si>
    <t>Ptp still calibrating</t>
  </si>
  <si>
    <t>ptp still calibrating? idk what's going on with it recently, might be worth a restart</t>
  </si>
  <si>
    <r>
      <rPr>
        <rFont val="Arial"/>
        <b/>
        <color theme="1"/>
      </rPr>
      <t>2 goals</t>
    </r>
    <r>
      <rPr>
        <rFont val="Arial"/>
        <color theme="1"/>
      </rPr>
      <t>, forageassistOFF. 45 s lockout, delay 1500-3000 ms, 15 outerreps</t>
    </r>
  </si>
  <si>
    <t>ptp still calibrating, should figure this out before the next recording session 
first goals [5,11]. trying all the ones that were rewarded during his last session, working hard, but got confused by [11] not 'getting rewarded' for some trials that he didn't properly initiate :/ (he's done that so many times), next goals [4,10] (11:51) - ptp synchronized 75 mins in. many home loops and when he does go out, is perseverating at 11. ptp back to calibrating by end of ep</t>
  </si>
  <si>
    <r>
      <rPr>
        <rFont val="Arial"/>
        <b/>
        <color theme="1"/>
      </rPr>
      <t>3 goals</t>
    </r>
    <r>
      <rPr>
        <rFont val="Arial"/>
        <color theme="1"/>
      </rPr>
      <t>, forageassistOFF. 45 s lockout, delay 1500-3000 ms, 15 outerreps</t>
    </r>
  </si>
  <si>
    <t>ptp was synchronized but as soon as I reopened the cameramodule after switching cameras recalibrating, something about switching the cameras results in ptp calibrating again...
first goals [11, 9, 7], next goals [10,8,11], 3:24, stopping him here because don't want him getting in the habit of just going to 11
back to his usual lock2 shenanigans :/</t>
  </si>
  <si>
    <t>ptp not calibrating</t>
  </si>
  <si>
    <t>restarted computer and ptp before this and now ptp synchronized! a lot of really awful high frequency noise today, not sure from what, only on some of the channels --&gt; pressing down on his headstage securely fixed it!</t>
  </si>
  <si>
    <r>
      <rPr>
        <rFont val="Arial"/>
        <b/>
        <color theme="1"/>
      </rPr>
      <t>3 goals</t>
    </r>
    <r>
      <rPr>
        <rFont val="Arial"/>
        <color theme="1"/>
      </rPr>
      <t xml:space="preserve">, forageassistOFF. 45 s lockout, delay 1500-3000 ms, 15 outerreps, </t>
    </r>
    <r>
      <rPr>
        <rFont val="Arial"/>
        <b/>
        <color theme="1"/>
      </rPr>
      <t>excluding arm 11</t>
    </r>
  </si>
  <si>
    <t>first goals [10,6,5], next goals [9,8,10] (12:19) is being really silly with the lock2 after the goal switch (and towards the end of the last block), taking him out a bit early</t>
  </si>
  <si>
    <r>
      <rPr>
        <rFont val="Arial"/>
        <b/>
        <color theme="1"/>
      </rPr>
      <t>2 goals</t>
    </r>
    <r>
      <rPr>
        <rFont val="Arial"/>
        <color theme="1"/>
      </rPr>
      <t xml:space="preserve">, forageassistOFF. 45 s lockout, delay 1500-3000 ms, 15 outerreps, </t>
    </r>
    <r>
      <rPr>
        <rFont val="Arial"/>
        <b/>
        <color theme="1"/>
      </rPr>
      <t>excluding arm 11</t>
    </r>
  </si>
  <si>
    <t>first goals [7,9], really perseverating from earlier goals :/</t>
  </si>
  <si>
    <r>
      <rPr>
        <rFont val="Arial"/>
        <b/>
        <color theme="1"/>
      </rPr>
      <t>2 goals</t>
    </r>
    <r>
      <rPr>
        <rFont val="Arial"/>
        <color theme="1"/>
      </rPr>
      <t xml:space="preserve">, forageassistOFF. 45 s lockout, delay 1500-3000 ms, 15 outerreps, </t>
    </r>
    <r>
      <rPr>
        <rFont val="Arial"/>
        <b/>
        <color theme="1"/>
      </rPr>
      <t>excluding arm 11</t>
    </r>
  </si>
  <si>
    <t xml:space="preserve">first goals [10 4] 40 min in completed first goal block (mostly [10]). Second goal block [8 7], he's doing so well and has had so many cool changes of mind during this session! mostly arm 7 repeats, next goals [9,10] (12:18) - by the end found goal, but kept getting type2 errors. Seems done. Forgot to record score :( He did really well though! </t>
  </si>
  <si>
    <r>
      <rPr>
        <rFont val="Arial"/>
        <b/>
        <color theme="1"/>
      </rPr>
      <t>2 goals</t>
    </r>
    <r>
      <rPr>
        <rFont val="Arial"/>
        <color theme="1"/>
      </rPr>
      <t>, forageassistOFF. 45 s lockout, delay 1500-3000 ms, 15 outerreps</t>
    </r>
  </si>
  <si>
    <t>first goals [4 9]. 45min into recording and only has 6 goal visits, 17lockout2, 23 other visits. Must just be a hard couple goals for him. 74 min in and has 32lo2 and only 7 goal visits. Just doing lockouts pretty much the hwole time. Taking him out for sleep ses.</t>
  </si>
  <si>
    <t>was super noisy at the start, squeezed the foil on the mcu ground and that fixed it, thicker-band noise coming back again partway through session</t>
  </si>
  <si>
    <r>
      <rPr>
        <rFont val="Arial"/>
        <b/>
        <color theme="1"/>
      </rPr>
      <t>2 goals</t>
    </r>
    <r>
      <rPr>
        <rFont val="Arial"/>
        <color theme="1"/>
      </rPr>
      <t>, forageassistOFF. 45 s lockout, delay 1500-3000 ms, 15 outerreps</t>
    </r>
  </si>
  <si>
    <t>positioning the mcu ground just right fixed the noise
first goals [11,9] - mostly 11, next goals [8,5] (10:48) - started having a lot of lock2 errors and perseverated a lot at arm 11</t>
  </si>
  <si>
    <r>
      <rPr>
        <rFont val="Arial"/>
        <b/>
        <color theme="1"/>
      </rPr>
      <t>2 goals</t>
    </r>
    <r>
      <rPr>
        <rFont val="Arial"/>
        <color theme="1"/>
      </rPr>
      <t>, forageassistOFF. 45 s lockout, delay 1500-3000 ms, 15 outerreps</t>
    </r>
  </si>
  <si>
    <t>first goals [5,4], not doing well, so many lock2s. taking him out</t>
  </si>
  <si>
    <t xml:space="preserve">home well luer had cracked and was leaking air; replaced valve .might have contributed to poor behavior yesterday r2? </t>
  </si>
  <si>
    <t xml:space="preserve">cameramodule crashed sometime during this ep, was no longer present at end </t>
  </si>
  <si>
    <r>
      <rPr>
        <rFont val="Arial"/>
        <color theme="1"/>
      </rPr>
      <t xml:space="preserve">goal, </t>
    </r>
    <r>
      <rPr>
        <rFont val="Arial"/>
        <b/>
        <color theme="1"/>
      </rPr>
      <t>forageassist2</t>
    </r>
    <r>
      <rPr>
        <rFont val="Arial"/>
        <color theme="1"/>
      </rPr>
      <t>. 45 s lockout, delay 1500-3000 ms, 15 outerreps</t>
    </r>
  </si>
  <si>
    <t>goals [9 6]. found 9 right away. seems pretty active and eager but keeps going to wrong center well - why!?</t>
  </si>
  <si>
    <r>
      <rPr>
        <rFont val="Arial"/>
        <color theme="1"/>
      </rPr>
      <t xml:space="preserve">goal, </t>
    </r>
    <r>
      <rPr>
        <rFont val="Arial"/>
        <b/>
        <color theme="1"/>
      </rPr>
      <t>forageassist2</t>
    </r>
    <r>
      <rPr>
        <rFont val="Arial"/>
        <color theme="1"/>
      </rPr>
      <t>. 45 s lockout</t>
    </r>
    <r>
      <rPr>
        <rFont val="Arial"/>
        <b/>
        <color theme="1"/>
      </rPr>
      <t>,</t>
    </r>
    <r>
      <rPr>
        <rFont val="Arial"/>
        <color theme="1"/>
      </rPr>
      <t xml:space="preserve"> delay 1500-3000 ms, 15 outerreps</t>
    </r>
  </si>
  <si>
    <t>goals [5, 6]. found 6 right away. is actually doing ok?  is having SO many COM trials today! next goals are [9, 5], he's really perseverating at the old goal. next goal is 5</t>
  </si>
  <si>
    <r>
      <rPr>
        <rFont val="Arial"/>
        <color theme="1"/>
      </rPr>
      <t xml:space="preserve">goal, </t>
    </r>
    <r>
      <rPr>
        <rFont val="Arial"/>
        <b/>
        <color theme="1"/>
      </rPr>
      <t>forageassistOFF</t>
    </r>
    <r>
      <rPr>
        <rFont val="Arial"/>
        <color theme="1"/>
      </rPr>
      <t>. 45 s lockout, delay 1500-3000 ms, 15 outerreps</t>
    </r>
  </si>
  <si>
    <t>first goal [8] - did so well!!, next goal [4] (11:45) - found goal once but is now getting frustrated and doing lock2s (he had almost none from the first block), really perseverated at previous goal and got frustrated</t>
  </si>
  <si>
    <r>
      <rPr>
        <rFont val="Arial"/>
        <color theme="1"/>
      </rPr>
      <t xml:space="preserve">goal, </t>
    </r>
    <r>
      <rPr>
        <rFont val="Arial"/>
        <b/>
        <color theme="1"/>
      </rPr>
      <t>forageassistOFF</t>
    </r>
    <r>
      <rPr>
        <rFont val="Arial"/>
        <color theme="1"/>
      </rPr>
      <t>. 45 s lockout</t>
    </r>
    <r>
      <rPr>
        <rFont val="Arial"/>
        <b/>
        <color theme="1"/>
      </rPr>
      <t>,</t>
    </r>
    <r>
      <rPr>
        <rFont val="Arial"/>
        <color theme="1"/>
      </rPr>
      <t xml:space="preserve"> delay 1500-3000 ms, 15 outerreps</t>
    </r>
  </si>
  <si>
    <t xml:space="preserve">first goal [7], next goal [11] (found at 1:40 but not sure when he completed the first block) - </t>
  </si>
  <si>
    <r>
      <rPr>
        <rFont val="Arial"/>
        <color theme="1"/>
      </rPr>
      <t xml:space="preserve">goal, </t>
    </r>
    <r>
      <rPr>
        <rFont val="Arial"/>
        <b/>
        <color theme="1"/>
      </rPr>
      <t>forageassistOFF</t>
    </r>
    <r>
      <rPr>
        <rFont val="Arial"/>
        <color theme="1"/>
      </rPr>
      <t>. 45 s lockout, delay 1500-3000 ms, 15 outerreps</t>
    </r>
  </si>
  <si>
    <t>first goal [4] 25 min in has 2 goal visits, 7 lockout2, 16 other. 50min has 3 goal, 18 lockout2, 24 other. 70min 6 goal, 27 other, 29 lockout2. 80 min in and no better. Putting him to bed.</t>
  </si>
  <si>
    <r>
      <rPr>
        <rFont val="Arial"/>
        <color theme="1"/>
      </rPr>
      <t xml:space="preserve">goal, </t>
    </r>
    <r>
      <rPr>
        <rFont val="Arial"/>
        <b/>
        <color theme="1"/>
      </rPr>
      <t>forageassistOFF</t>
    </r>
    <r>
      <rPr>
        <rFont val="Arial"/>
        <color theme="1"/>
      </rPr>
      <t>. 45 s lockout</t>
    </r>
    <r>
      <rPr>
        <rFont val="Arial"/>
        <b/>
        <color theme="1"/>
      </rPr>
      <t>,</t>
    </r>
    <r>
      <rPr>
        <rFont val="Arial"/>
        <color theme="1"/>
      </rPr>
      <t xml:space="preserve"> delay 1500-3000 ms, 15 outerreps</t>
    </r>
  </si>
  <si>
    <t>first goal [8]. 37min completed first goal block. Next goal [7]. 1hr 16 lockout2, 17 goal, 30 other.</t>
  </si>
  <si>
    <r>
      <rPr>
        <rFont val="Arial"/>
        <color theme="1"/>
      </rPr>
      <t xml:space="preserve">goal, forageassistOFF. 45 s lockout, delay 1500-3000 ms, </t>
    </r>
    <r>
      <rPr>
        <rFont val="Arial"/>
        <b/>
        <color theme="1"/>
      </rPr>
      <t>4-12 outerreps</t>
    </r>
  </si>
  <si>
    <t>first goal [9] outerreps 8. 45min in has 2 goal visits, 60 min in has gotten 23 lockout2s and most in the last 20min. Going to pull him.</t>
  </si>
  <si>
    <r>
      <rPr>
        <rFont val="Arial"/>
        <color theme="1"/>
      </rPr>
      <t xml:space="preserve">goal, forageassistOFF. 45 s lockout, delay 1500-3000 ms, </t>
    </r>
    <r>
      <rPr>
        <rFont val="Arial"/>
        <b/>
        <color theme="1"/>
      </rPr>
      <t>4-12 outerreps</t>
    </r>
  </si>
  <si>
    <t>First goal [11] outerreps 4. Camera module crashed at 12min. Restarted. Was able to get it going after pausing. Second goal is [8]. Video module crashed again at 91 min. so lcose to getting second goal block! Gonna stop him now since it crashed</t>
  </si>
  <si>
    <r>
      <rPr>
        <rFont val="Arial"/>
        <color theme="1"/>
      </rPr>
      <t xml:space="preserve">goal, forageassistOFF. 45 s lockout, delay 1500-3000 ms, </t>
    </r>
    <r>
      <rPr>
        <rFont val="Arial"/>
        <b/>
        <color theme="1"/>
      </rPr>
      <t>4-12 outerreps</t>
    </r>
  </si>
  <si>
    <t>first goal [5], outerreps 8. working hard on others but this is his worst arm. cameramodule crashed at 10:44, paused briefly and got it up and running again. crashed again at 10:47, paused and restarted again, finally found 5 for the first time at 10:52 (after 4 lock2s and 27 outers :')) was doing pretty well all things considered with 12 lock2s, 6 goals, and 49 outers at 11:28, but starting to get frustrated with more lock2s</t>
  </si>
  <si>
    <r>
      <rPr>
        <rFont val="Arial"/>
        <color theme="1"/>
      </rPr>
      <t xml:space="preserve">goal, forageassistOFF. 45 s lockout, delay 1500-3000 ms, </t>
    </r>
    <r>
      <rPr>
        <rFont val="Arial"/>
        <b/>
        <color theme="1"/>
      </rPr>
      <t>4-12 outerreps</t>
    </r>
  </si>
  <si>
    <t xml:space="preserve">First goal [7] 30min in has 3 goals, 9 lockout2. 60 min 8 goal, 26 other, 22 lockout2. Working hard but not getting it right. Second goal is [8] </t>
  </si>
  <si>
    <r>
      <rPr>
        <rFont val="Arial"/>
        <color theme="1"/>
      </rPr>
      <t xml:space="preserve">goal, forageassistOFF. 45 s lockout, delay 1500-3000 ms, </t>
    </r>
    <r>
      <rPr>
        <rFont val="Arial"/>
        <b/>
        <color theme="1"/>
      </rPr>
      <t>4-12 outerreps</t>
    </r>
  </si>
  <si>
    <t>first goal [8], outerreps 4, next goal [11] (10:59), outerreps 6, next goal [7[ (11:33), outerreps 9, next goal [4] (12:10)</t>
  </si>
  <si>
    <r>
      <rPr>
        <rFont val="Arial"/>
        <color theme="1"/>
      </rPr>
      <t xml:space="preserve">goal, forageassistOFF. 45 s lockout, delay 1500-3000 ms, </t>
    </r>
    <r>
      <rPr>
        <rFont val="Arial"/>
        <b/>
        <color theme="1"/>
      </rPr>
      <t>4-12 outerreps</t>
    </r>
  </si>
  <si>
    <t>first goal [4], outerreps 7, not his greatest work... did a very bad job repeating this arm
note: some of his channels have that fuzzy wide noise on them, futzed with the ground wire foil a bit but didn't help much, might be a headstage thing but odn't want to mess with it during the recording</t>
  </si>
  <si>
    <t>accidentally turned on light right before stopping the session, some fuzzy noise on some channels, replaced the aluminum foil around the mcu ground and that fixed it</t>
  </si>
  <si>
    <r>
      <rPr>
        <rFont val="Arial"/>
        <color theme="1"/>
      </rPr>
      <t xml:space="preserve">goal, forageassistOFF. 45 s lockout, delay 1500-3000 ms, </t>
    </r>
    <r>
      <rPr>
        <rFont val="Arial"/>
        <b/>
        <color theme="1"/>
      </rPr>
      <t>4-12 outerreps</t>
    </r>
  </si>
  <si>
    <t>first goal [5], outerreps 9, really bad at this arm, stopping a little early; keep wondering if maybe there's something wrong with wells 4 and 5 dispensing milk but cio7 had both of those as goals yesterday and had no issues so I think it's just tony being tony</t>
  </si>
  <si>
    <r>
      <rPr>
        <rFont val="Arial"/>
        <color theme="1"/>
      </rPr>
      <t xml:space="preserve">goal, forageassistOFF. 45 s lockout, delay 1500-3000 ms, </t>
    </r>
    <r>
      <rPr>
        <rFont val="Arial"/>
        <b/>
        <color theme="1"/>
      </rPr>
      <t>4-12 outerreps</t>
    </r>
  </si>
  <si>
    <t>first goal [9], outerreps 12, working pretty consistently the whole time but just not doing well, thought he started getting it towards the end but was very sporadic</t>
  </si>
  <si>
    <r>
      <rPr>
        <rFont val="Arial"/>
        <color theme="1"/>
      </rPr>
      <t xml:space="preserve">goal, forageassistOFF. 45 s lockout, delay 1500-3000 ms, </t>
    </r>
    <r>
      <rPr>
        <rFont val="Arial"/>
        <b/>
        <color theme="1"/>
      </rPr>
      <t>4-12 outerreps</t>
    </r>
  </si>
  <si>
    <t>first goal [8], outerreps 9. next goal [10] (10:29), perseverated a bunch at the old goal, got frustrated - did eventually figure it out and get through the goal block! next goal [11] (before 11:30), but is def frustrated again, and is home-looping - is doing trials again, so I don't want to take him out just yet, even though his time should be about up - and he's home looping again</t>
  </si>
  <si>
    <r>
      <rPr>
        <rFont val="Arial"/>
        <color theme="1"/>
      </rPr>
      <t xml:space="preserve">goal, forageassistOFF. 45 s lockout, delay 1500-3000 ms, </t>
    </r>
    <r>
      <rPr>
        <rFont val="Arial"/>
        <b/>
        <color theme="1"/>
      </rPr>
      <t>4-12 outerreps</t>
    </r>
  </si>
  <si>
    <t xml:space="preserve">first goal [7], outerreps 7, found the goal once fairly quickly, but is really struggling to find it again -- found the goal again at 1:08, but didn't start repeating for another few trials (1:12) -- second goal [5] at 1:17, seems to be perseverating a little -- now seems to be frustrated, and is home looping (1:23) -- found the goal at 1:27, next goal is [8] (sometime before 2:04) - </t>
  </si>
  <si>
    <r>
      <rPr>
        <rFont val="Arial"/>
        <color theme="1"/>
      </rPr>
      <t xml:space="preserve">goal, forageassistOFF. 45 s lockout, delay 1500-3000 ms, </t>
    </r>
    <r>
      <rPr>
        <rFont val="Arial"/>
        <b/>
        <color theme="1"/>
      </rPr>
      <t>4-12 outerreps</t>
    </r>
  </si>
  <si>
    <t>first goal [10], outerreps 5, next goal [5] (11:31), cameramodule crashed at 11:34, paused and restarted. cameramodule crashed again at 11:49, paused and restarted. perseverating at the old goal and has only found new goal once (he hates that arm)</t>
  </si>
  <si>
    <r>
      <rPr>
        <rFont val="Arial"/>
        <color theme="1"/>
      </rPr>
      <t xml:space="preserve">goal, forageassistOFF. 45 s lockout, delay 1500-3000 ms, </t>
    </r>
    <r>
      <rPr>
        <rFont val="Arial"/>
        <b/>
        <color theme="1"/>
      </rPr>
      <t>4-12 outerreps</t>
    </r>
  </si>
  <si>
    <t>first goal [4] puterreps 11. 30min in has 1 goal visit and 15 LO2, 13 other. Something weird happened with the signal around 63 min in, lots of high amplitude artifact. It was transient but occured when he rested his head on a wall of the maze. Finished first goal block ~60min. Second goal [11]. Really just getting lockout2s now though. not tony's best day!</t>
  </si>
  <si>
    <t>cameramodule might have crashed at some point without me noticing :/</t>
  </si>
  <si>
    <r>
      <rPr>
        <rFont val="Arial"/>
        <color theme="1"/>
      </rPr>
      <t xml:space="preserve">goal, forageassistOFF. 45 s lockout, delay 1500-3000 ms, </t>
    </r>
    <r>
      <rPr>
        <rFont val="Arial"/>
        <b/>
        <color theme="1"/>
      </rPr>
      <t>4-12 outerreps</t>
    </r>
  </si>
  <si>
    <t>first goal [8], outerreps 12, some good vtes and changes of mind in this session! next goal [4] (11:04), had so many lock2s after this ugh, doesn't seem motivated after the first goal block</t>
  </si>
  <si>
    <t xml:space="preserve">Long sleep session. </t>
  </si>
  <si>
    <r>
      <rPr>
        <rFont val="Arial"/>
        <color theme="1"/>
      </rPr>
      <t xml:space="preserve">goal, forageassistOFF. 45 s lockout, delay 1500-3000 ms, </t>
    </r>
    <r>
      <rPr>
        <rFont val="Arial"/>
        <b/>
        <color theme="1"/>
      </rPr>
      <t>4-12 outerreps</t>
    </r>
  </si>
  <si>
    <t>fisrt goal [6], outerreps 5, goal switched to 4 near the end but he wasn't convincingly repeating, literally has below chance goal arm visits</t>
  </si>
  <si>
    <r>
      <rPr>
        <rFont val="Arial"/>
        <color theme="1"/>
      </rPr>
      <t xml:space="preserve">goal, forageassistOFF. 45 s lockout, delay 1500-3000 ms, </t>
    </r>
    <r>
      <rPr>
        <rFont val="Arial"/>
        <b/>
        <color theme="1"/>
      </rPr>
      <t>4-12 outerreps</t>
    </r>
  </si>
  <si>
    <t>first goal [10] outerreps 6. Got this first goal fairly quickly, then go frustrated. Second goal [9] so hsould be pretty easy for him. 60min has 20 lockout2, 2 goal, 24 other.</t>
  </si>
  <si>
    <t>PTP not yet calibrated</t>
  </si>
  <si>
    <r>
      <rPr>
        <rFont val="Arial"/>
        <color theme="1"/>
      </rPr>
      <t xml:space="preserve">goal, forageassistOFF. 45 s lockout, delay 1500-3000 ms, </t>
    </r>
    <r>
      <rPr>
        <rFont val="Arial"/>
        <b/>
        <color theme="1"/>
      </rPr>
      <t>4-12 outerreps</t>
    </r>
  </si>
  <si>
    <t xml:space="preserve">Had some delays during start for this session - pump issues. first goal [9] outerreps 6. 45 min in has 19 lockout2 4 goal, 19 other. Finished first goal block 74min in. Next goal is [7]. </t>
  </si>
  <si>
    <r>
      <rPr>
        <rFont val="Arial"/>
        <color theme="1"/>
      </rPr>
      <t xml:space="preserve">goal, forageassistOFF. 45 s lockout, delay 1500-3000 ms, </t>
    </r>
    <r>
      <rPr>
        <rFont val="Arial"/>
        <b/>
        <color theme="1"/>
      </rPr>
      <t>4-12 outerreps</t>
    </r>
  </si>
  <si>
    <t xml:space="preserve">First goal [11] outerreps 12. 60min in 17 lockout2, goal 12, other 32. </t>
  </si>
  <si>
    <t>NOTE: if computer restarts and the Data drive is unmounted, an easy way for alder to find it again is by opening the storage settings and clicking on Data. Somehow that seems to mount it and it should be able to find it in both the file explorer and on Trodes after that.</t>
  </si>
  <si>
    <t>Data drive is mounted in /media/gl-alder/Data</t>
  </si>
  <si>
    <t>rat</t>
  </si>
  <si>
    <t>cumulative</t>
  </si>
  <si>
    <t>epoch</t>
  </si>
  <si>
    <t>goal/other</t>
  </si>
  <si>
    <t>cio3</t>
  </si>
  <si>
    <t>forage, 8 arms rewarded. 3 s lockout, delay 100-200ms</t>
  </si>
  <si>
    <t>explored some arms! but napped a lot</t>
  </si>
  <si>
    <t>cio4</t>
  </si>
  <si>
    <t>forage, 8 arms rewarded. 3 s lockout, delay 100-200 ms</t>
  </si>
  <si>
    <t>cio7</t>
  </si>
  <si>
    <t>cio9</t>
  </si>
  <si>
    <t>learned home well, center well loop; was pretty freaked out to get taken out of the maze this first time</t>
  </si>
  <si>
    <t>increase lockout tomorrow</t>
  </si>
  <si>
    <r>
      <rPr>
        <rFont val="Arial"/>
        <color theme="1"/>
      </rPr>
      <t xml:space="preserve">forage, 8 arms rewarded. </t>
    </r>
    <r>
      <rPr>
        <rFont val="Arial"/>
        <b/>
        <color theme="1"/>
      </rPr>
      <t>7 s lockout,</t>
    </r>
    <r>
      <rPr>
        <rFont val="Arial"/>
        <color theme="1"/>
      </rPr>
      <t xml:space="preserve"> delay 100-200 ms</t>
    </r>
  </si>
  <si>
    <r>
      <rPr>
        <rFont val="Arial"/>
        <color theme="1"/>
      </rPr>
      <t xml:space="preserve">forage, 8 arms rewarded. </t>
    </r>
    <r>
      <rPr>
        <rFont val="Arial"/>
        <b/>
        <color theme="1"/>
      </rPr>
      <t>5 s lockout,</t>
    </r>
    <r>
      <rPr>
        <rFont val="Arial"/>
        <color theme="1"/>
      </rPr>
      <t xml:space="preserve"> delay 100-200 ms</t>
    </r>
  </si>
  <si>
    <r>
      <rPr>
        <rFont val="Arial"/>
        <color theme="1"/>
      </rPr>
      <t xml:space="preserve">forage, 8 arms rewarded. </t>
    </r>
    <r>
      <rPr>
        <rFont val="Arial"/>
        <b/>
        <color theme="1"/>
      </rPr>
      <t>10 s lockout,</t>
    </r>
    <r>
      <rPr>
        <rFont val="Arial"/>
        <color theme="1"/>
      </rPr>
      <t xml:space="preserve"> delay 100-200 ms</t>
    </r>
  </si>
  <si>
    <r>
      <rPr>
        <rFont val="Arial"/>
        <color theme="1"/>
      </rPr>
      <t xml:space="preserve">forage, 8 arms rewarded. </t>
    </r>
    <r>
      <rPr>
        <rFont val="Arial"/>
        <b/>
        <color theme="1"/>
      </rPr>
      <t>5 s lockout,</t>
    </r>
    <r>
      <rPr>
        <rFont val="Arial"/>
        <color theme="1"/>
      </rPr>
      <t xml:space="preserve"> delay 100-200 ms</t>
    </r>
  </si>
  <si>
    <t>mostly just napping. started at end of arm 1 for first 10 mins, then moving around better - at least visit and licked at arms 8 and 3</t>
  </si>
  <si>
    <t>bug trial 6 mins in where home and l well stayed on when he went out, then both centers lit up on next trial. doing well, good motivation</t>
  </si>
  <si>
    <r>
      <rPr>
        <rFont val="Arial"/>
        <color theme="1"/>
      </rPr>
      <t xml:space="preserve">forage, 8 arms rewarded. </t>
    </r>
    <r>
      <rPr>
        <rFont val="Arial"/>
        <b/>
        <color theme="1"/>
      </rPr>
      <t>12 s lockout,</t>
    </r>
    <r>
      <rPr>
        <rFont val="Arial"/>
        <color theme="1"/>
      </rPr>
      <t xml:space="preserve"> delay 100-200 ms</t>
    </r>
  </si>
  <si>
    <t>now super biased against one of the center wells</t>
  </si>
  <si>
    <t xml:space="preserve">Got an error on startup about the recording freq. Timing seems off too. I'm concerned that the timing issue is throwing off how long the pumps are turned on for. </t>
  </si>
  <si>
    <r>
      <rPr>
        <rFont val="Arial"/>
        <color theme="1"/>
      </rPr>
      <t xml:space="preserve">forage, 8 arms rewarded. </t>
    </r>
    <r>
      <rPr>
        <rFont val="Arial"/>
        <b/>
        <color theme="1"/>
      </rPr>
      <t>7 s lockout,</t>
    </r>
    <r>
      <rPr>
        <rFont val="Arial"/>
        <color theme="1"/>
      </rPr>
      <t xml:space="preserve"> delay 100-200 ms</t>
    </r>
  </si>
  <si>
    <t>ay</t>
  </si>
  <si>
    <t>After setting him in the maze he just ran to arm 1 and sat there.</t>
  </si>
  <si>
    <t>Not going out to reward arms, just staying near home well. Tons of type2 errors, will need to increase lockout</t>
  </si>
  <si>
    <r>
      <rPr>
        <rFont val="Arial"/>
        <color theme="1"/>
      </rPr>
      <t xml:space="preserve">forage, 8 arms rewarded. </t>
    </r>
    <r>
      <rPr>
        <rFont val="Arial"/>
        <b/>
        <color theme="1"/>
      </rPr>
      <t>12 s lockout,</t>
    </r>
    <r>
      <rPr>
        <rFont val="Arial"/>
        <color theme="1"/>
      </rPr>
      <t xml:space="preserve"> delay 100-200 ms</t>
    </r>
  </si>
  <si>
    <t>I left for a bit and he was doing really well. Once I returned he froze up for a while. Started up again eventually.</t>
  </si>
  <si>
    <r>
      <rPr>
        <rFont val="Arial"/>
        <color theme="1"/>
      </rPr>
      <t xml:space="preserve">forage, 8 arms rewarded. </t>
    </r>
    <r>
      <rPr>
        <rFont val="Arial"/>
        <color theme="1"/>
      </rPr>
      <t>7 s lockout,</t>
    </r>
    <r>
      <rPr>
        <rFont val="Arial"/>
        <color theme="1"/>
      </rPr>
      <t xml:space="preserve"> delay 100-200 ms</t>
    </r>
  </si>
  <si>
    <t>Did 2 trials then sat around. Literally just napped in arm 1 the rest of the time.</t>
  </si>
  <si>
    <r>
      <rPr>
        <rFont val="Arial"/>
        <color theme="1"/>
      </rPr>
      <t xml:space="preserve">forage, 8 arms rewarded. </t>
    </r>
    <r>
      <rPr>
        <rFont val="Arial"/>
        <b/>
        <color theme="1"/>
      </rPr>
      <t>7 s lockout</t>
    </r>
    <r>
      <rPr>
        <rFont val="Arial"/>
        <color theme="1"/>
      </rPr>
      <t>, delay 100-200 ms</t>
    </r>
  </si>
  <si>
    <t>Did pretty good</t>
  </si>
  <si>
    <r>
      <rPr>
        <rFont val="Arial"/>
        <color theme="1"/>
      </rPr>
      <t xml:space="preserve">forage, 8 arms rewarded. </t>
    </r>
    <r>
      <rPr>
        <rFont val="Arial"/>
        <color theme="1"/>
      </rPr>
      <t>12 s lockout,</t>
    </r>
    <r>
      <rPr>
        <rFont val="Arial"/>
        <color theme="1"/>
      </rPr>
      <t xml:space="preserve"> delay 100-200 ms</t>
    </r>
  </si>
  <si>
    <t>Seems to get it. A bit lopsided in the wait/rip department though</t>
  </si>
  <si>
    <r>
      <rPr>
        <rFont val="Arial"/>
        <color theme="1"/>
      </rPr>
      <t xml:space="preserve">forage, 8 arms rewarded. </t>
    </r>
    <r>
      <rPr>
        <rFont val="Arial"/>
        <b/>
        <color theme="1"/>
      </rPr>
      <t>10 s lockout,</t>
    </r>
    <r>
      <rPr>
        <rFont val="Arial"/>
        <color theme="1"/>
      </rPr>
      <t xml:space="preserve"> delay 100-200 ms</t>
    </r>
  </si>
  <si>
    <t xml:space="preserve">had a weird error where the home and center well stayed on but he still got reward at an outer well? (I think it was the correct sequence of pokes at the beginning) I think same as bug trial for cio07 on 2/5
gave him some nudges at 11:25 but didn't do anything, just went to sit in a different arm :/ </t>
  </si>
  <si>
    <r>
      <rPr>
        <rFont val="Arial"/>
        <color theme="1"/>
      </rPr>
      <t xml:space="preserve">forage, 8 arms rewarded. </t>
    </r>
    <r>
      <rPr>
        <rFont val="Arial"/>
        <b/>
        <color theme="1"/>
      </rPr>
      <t>10 s lockout</t>
    </r>
    <r>
      <rPr>
        <rFont val="Arial"/>
        <color theme="1"/>
      </rPr>
      <t>, delay 100-200 ms</t>
    </r>
  </si>
  <si>
    <t>he's a pro!!</t>
  </si>
  <si>
    <r>
      <rPr>
        <rFont val="Arial"/>
        <color theme="1"/>
      </rPr>
      <t xml:space="preserve">forage, 8 arms rewarded. </t>
    </r>
    <r>
      <rPr>
        <rFont val="Arial"/>
        <b/>
        <color theme="1"/>
      </rPr>
      <t>15 s lockout,</t>
    </r>
    <r>
      <rPr>
        <rFont val="Arial"/>
        <color theme="1"/>
      </rPr>
      <t xml:space="preserve"> delay 100-200 ms</t>
    </r>
  </si>
  <si>
    <t>also a pro!</t>
  </si>
  <si>
    <r>
      <rPr>
        <rFont val="Arial"/>
        <color theme="1"/>
      </rPr>
      <t xml:space="preserve">forage, 8 arms rewarded. </t>
    </r>
    <r>
      <rPr>
        <rFont val="Arial"/>
        <color theme="1"/>
      </rPr>
      <t>10 s lockout,</t>
    </r>
    <r>
      <rPr>
        <rFont val="Arial"/>
        <color theme="1"/>
      </rPr>
      <t xml:space="preserve"> delay 100-200 ms</t>
    </r>
  </si>
  <si>
    <t>Did some work early on, but has been sitting in arm1 for a while just napping. Started working again at about 25min. Forgot to record score, based of what I remembered was there</t>
  </si>
  <si>
    <t>excl arms 2,7</t>
  </si>
  <si>
    <r>
      <rPr>
        <rFont val="Arial"/>
        <color theme="1"/>
      </rPr>
      <t xml:space="preserve">forage, 8 arms rewarded. </t>
    </r>
    <r>
      <rPr>
        <rFont val="Arial"/>
        <color theme="1"/>
      </rPr>
      <t>10 s lockout,</t>
    </r>
    <r>
      <rPr>
        <rFont val="Arial"/>
        <color theme="1"/>
      </rPr>
      <t xml:space="preserve"> delay 100-200 ms</t>
    </r>
  </si>
  <si>
    <t>Doing pretty good!  Lots of issues but at least he's working</t>
  </si>
  <si>
    <t>Wow! He did some things!</t>
  </si>
  <si>
    <r>
      <rPr>
        <rFont val="Arial"/>
        <color theme="1"/>
      </rPr>
      <t xml:space="preserve">forage, 8 arms rewarded. </t>
    </r>
    <r>
      <rPr>
        <rFont val="Arial"/>
        <color theme="1"/>
      </rPr>
      <t>10 s lockout,</t>
    </r>
    <r>
      <rPr>
        <rFont val="Arial"/>
        <color theme="1"/>
      </rPr>
      <t xml:space="preserve"> delay 100-200 ms</t>
    </r>
  </si>
  <si>
    <t>Wow, look at that. He did some things!</t>
  </si>
  <si>
    <t>Wow, him too! Awesome</t>
  </si>
  <si>
    <r>
      <rPr>
        <rFont val="Arial"/>
        <color theme="1"/>
      </rPr>
      <t xml:space="preserve">forage, 8 arms rewarded. </t>
    </r>
    <r>
      <rPr>
        <rFont val="Arial"/>
        <b/>
        <color theme="1"/>
      </rPr>
      <t>15 s lockout</t>
    </r>
    <r>
      <rPr>
        <rFont val="Arial"/>
        <color theme="1"/>
      </rPr>
      <t>, delay 100-200 ms</t>
    </r>
  </si>
  <si>
    <t>Holy heck</t>
  </si>
  <si>
    <r>
      <rPr>
        <rFont val="Arial"/>
        <color theme="1"/>
      </rPr>
      <t xml:space="preserve">forage, 8 arms rewarded. </t>
    </r>
    <r>
      <rPr>
        <rFont val="Arial"/>
        <b/>
        <color theme="1"/>
      </rPr>
      <t>20 s lockout,</t>
    </r>
    <r>
      <rPr>
        <rFont val="Arial"/>
        <color theme="1"/>
      </rPr>
      <t xml:space="preserve"> delay 100-200 ms</t>
    </r>
  </si>
  <si>
    <t>WOW</t>
  </si>
  <si>
    <r>
      <rPr>
        <rFont val="Arial"/>
        <color theme="1"/>
      </rPr>
      <t xml:space="preserve">forage, 8 arms rewarded. </t>
    </r>
    <r>
      <rPr>
        <rFont val="Arial"/>
        <color theme="1"/>
      </rPr>
      <t>10 s lockout,</t>
    </r>
    <r>
      <rPr>
        <rFont val="Arial"/>
        <color theme="1"/>
      </rPr>
      <t xml:space="preserve"> delay 100-200 ms</t>
    </r>
  </si>
  <si>
    <t xml:space="preserve">Doing well. </t>
  </si>
  <si>
    <t>Needs to bump up lockout time</t>
  </si>
  <si>
    <r>
      <rPr>
        <rFont val="Arial"/>
        <color theme="1"/>
      </rPr>
      <t xml:space="preserve">forage, 8 arms rewarded. </t>
    </r>
    <r>
      <rPr>
        <rFont val="Arial"/>
        <b/>
        <color theme="1"/>
      </rPr>
      <t>12</t>
    </r>
    <r>
      <rPr>
        <rFont val="Arial"/>
        <color theme="1"/>
      </rPr>
      <t xml:space="preserve"> s lockout, delay 100-200 ms</t>
    </r>
  </si>
  <si>
    <r>
      <rPr>
        <rFont val="Arial"/>
        <color theme="1"/>
      </rPr>
      <t xml:space="preserve">forage, 8 arms rewarded. </t>
    </r>
    <r>
      <rPr>
        <rFont val="Arial"/>
        <b/>
        <color theme="1"/>
      </rPr>
      <t>5</t>
    </r>
    <r>
      <rPr>
        <rFont val="Arial"/>
        <color theme="1"/>
      </rPr>
      <t xml:space="preserve"> s lockout, delay 100-200 ms</t>
    </r>
  </si>
  <si>
    <t xml:space="preserve">Increase lockout to 10 seconds </t>
  </si>
  <si>
    <r>
      <rPr>
        <rFont val="Arial"/>
        <color theme="1"/>
      </rPr>
      <t xml:space="preserve">forage, 8 arms rewarded. </t>
    </r>
    <r>
      <rPr>
        <rFont val="Arial"/>
        <b/>
        <color theme="1"/>
      </rPr>
      <t>15</t>
    </r>
    <r>
      <rPr>
        <rFont val="Arial"/>
        <color theme="1"/>
      </rPr>
      <t xml:space="preserve"> s lockout, delay 100-200 ms</t>
    </r>
  </si>
  <si>
    <t>Maybe needs to be even longer lockout</t>
  </si>
  <si>
    <r>
      <rPr>
        <rFont val="Arial"/>
        <color theme="1"/>
      </rPr>
      <t xml:space="preserve">forage, 8 arms rewarded.  </t>
    </r>
    <r>
      <rPr>
        <rFont val="Arial"/>
        <b/>
        <color theme="1"/>
      </rPr>
      <t>10</t>
    </r>
    <r>
      <rPr>
        <rFont val="Arial"/>
        <color theme="1"/>
      </rPr>
      <t>s lockout, delay 100-200 ms</t>
    </r>
  </si>
  <si>
    <t>Immediately went to arm1 to nap. I guess he needs a higher lockout</t>
  </si>
  <si>
    <r>
      <rPr>
        <rFont val="Arial"/>
        <color theme="1"/>
      </rPr>
      <t xml:space="preserve">forage, </t>
    </r>
    <r>
      <rPr>
        <rFont val="Arial"/>
        <b/>
        <color theme="1"/>
      </rPr>
      <t>7</t>
    </r>
    <r>
      <rPr>
        <rFont val="Arial"/>
        <color theme="1"/>
      </rPr>
      <t xml:space="preserve"> arms rewarded. </t>
    </r>
    <r>
      <rPr>
        <rFont val="Arial"/>
        <b/>
        <color theme="1"/>
      </rPr>
      <t>20 s lockout</t>
    </r>
    <r>
      <rPr>
        <rFont val="Arial"/>
        <color theme="1"/>
      </rPr>
      <t xml:space="preserve">, </t>
    </r>
    <r>
      <rPr>
        <rFont val="Arial"/>
        <b/>
        <color theme="1"/>
      </rPr>
      <t>delay 500-1000 ms</t>
    </r>
  </si>
  <si>
    <t>Crushing it! Reduce reward arm options for tomorrow</t>
  </si>
  <si>
    <r>
      <rPr>
        <rFont val="Arial"/>
        <color theme="1"/>
      </rPr>
      <t xml:space="preserve">forage, </t>
    </r>
    <r>
      <rPr>
        <rFont val="Arial"/>
        <b/>
        <color theme="1"/>
      </rPr>
      <t>7</t>
    </r>
    <r>
      <rPr>
        <rFont val="Arial"/>
        <color theme="1"/>
      </rPr>
      <t xml:space="preserve"> arms rewarded. </t>
    </r>
    <r>
      <rPr>
        <rFont val="Arial"/>
        <b/>
        <color theme="1"/>
      </rPr>
      <t>20 s lockout</t>
    </r>
    <r>
      <rPr>
        <rFont val="Arial"/>
        <color theme="1"/>
      </rPr>
      <t xml:space="preserve">, </t>
    </r>
    <r>
      <rPr>
        <rFont val="Arial"/>
        <b/>
        <color theme="1"/>
      </rPr>
      <t>delay 500-1000 ms</t>
    </r>
  </si>
  <si>
    <t>Did great! Advance as well</t>
  </si>
  <si>
    <r>
      <rPr>
        <rFont val="Arial"/>
        <color theme="1"/>
      </rPr>
      <t xml:space="preserve">forage, 8 arms rewarded. </t>
    </r>
    <r>
      <rPr>
        <rFont val="Arial"/>
        <b/>
        <color theme="1"/>
      </rPr>
      <t>20</t>
    </r>
    <r>
      <rPr>
        <rFont val="Arial"/>
        <color theme="1"/>
      </rPr>
      <t xml:space="preserve"> s lockout, delay 100-200 ms</t>
    </r>
  </si>
  <si>
    <r>
      <rPr>
        <rFont val="Arial"/>
        <color theme="1"/>
      </rPr>
      <t xml:space="preserve">forage, 8 arms rewarded.  </t>
    </r>
    <r>
      <rPr>
        <rFont val="Arial"/>
        <b/>
        <color theme="1"/>
      </rPr>
      <t>15</t>
    </r>
    <r>
      <rPr>
        <rFont val="Arial"/>
        <color theme="1"/>
      </rPr>
      <t>s lockout, delay 100-200 ms</t>
    </r>
  </si>
  <si>
    <t>Keep setting</t>
  </si>
  <si>
    <r>
      <rPr>
        <rFont val="Arial"/>
        <color theme="1"/>
      </rPr>
      <t xml:space="preserve">forage, 8 arms rewarded. </t>
    </r>
    <r>
      <rPr>
        <rFont val="Arial"/>
        <b/>
        <color theme="1"/>
      </rPr>
      <t>20 s lockout</t>
    </r>
    <r>
      <rPr>
        <rFont val="Arial"/>
        <color theme="1"/>
      </rPr>
      <t xml:space="preserve">, </t>
    </r>
    <r>
      <rPr>
        <rFont val="Arial"/>
        <b/>
        <color theme="1"/>
      </rPr>
      <t>delay 500-1000 ms</t>
    </r>
  </si>
  <si>
    <r>
      <rPr>
        <rFont val="Arial"/>
        <color theme="1"/>
      </rPr>
      <t xml:space="preserve">forage, 8 arms rewarded.  </t>
    </r>
    <r>
      <rPr>
        <rFont val="Arial"/>
        <b/>
        <color theme="1"/>
      </rPr>
      <t>15</t>
    </r>
    <r>
      <rPr>
        <rFont val="Arial"/>
        <color theme="1"/>
      </rPr>
      <t>s lockout, delay 100-200 ms</t>
    </r>
  </si>
  <si>
    <t>Did pretty good! Seems to have a bias on the rip/wait wells. Kept working after I came in to get him</t>
  </si>
  <si>
    <r>
      <rPr>
        <rFont val="Arial"/>
        <color theme="1"/>
      </rPr>
      <t>forage,</t>
    </r>
    <r>
      <rPr>
        <rFont val="Arial"/>
        <b/>
        <color theme="1"/>
      </rPr>
      <t xml:space="preserve"> 6 arms</t>
    </r>
    <r>
      <rPr>
        <rFont val="Arial"/>
        <color theme="1"/>
      </rPr>
      <t xml:space="preserve"> rewarded. </t>
    </r>
    <r>
      <rPr>
        <rFont val="Arial"/>
        <b/>
        <color theme="1"/>
      </rPr>
      <t>20 s lockout</t>
    </r>
    <r>
      <rPr>
        <rFont val="Arial"/>
        <color theme="1"/>
      </rPr>
      <t xml:space="preserve">, </t>
    </r>
    <r>
      <rPr>
        <rFont val="Arial"/>
        <b/>
        <color theme="1"/>
      </rPr>
      <t>delay 500-1500 ms</t>
    </r>
  </si>
  <si>
    <t>Did pretty good!</t>
  </si>
  <si>
    <r>
      <rPr>
        <rFont val="Arial"/>
        <color theme="1"/>
      </rPr>
      <t xml:space="preserve">forage, 8 arms rewarded.  </t>
    </r>
    <r>
      <rPr>
        <rFont val="Arial"/>
        <b/>
        <color theme="1"/>
      </rPr>
      <t>20</t>
    </r>
    <r>
      <rPr>
        <rFont val="Arial"/>
        <color theme="1"/>
      </rPr>
      <t>s lockout, delay 100-200 ms</t>
    </r>
  </si>
  <si>
    <t>Ready for 6 arms</t>
  </si>
  <si>
    <r>
      <rPr>
        <rFont val="Arial"/>
        <color theme="1"/>
      </rPr>
      <t xml:space="preserve">forage, </t>
    </r>
    <r>
      <rPr>
        <rFont val="Arial"/>
        <b/>
        <color theme="1"/>
      </rPr>
      <t>6</t>
    </r>
    <r>
      <rPr>
        <rFont val="Arial"/>
        <color theme="1"/>
      </rPr>
      <t xml:space="preserve"> </t>
    </r>
    <r>
      <rPr>
        <rFont val="Arial"/>
        <b/>
        <color theme="1"/>
      </rPr>
      <t>arms</t>
    </r>
    <r>
      <rPr>
        <rFont val="Arial"/>
        <color theme="1"/>
      </rPr>
      <t xml:space="preserve"> rewarded. </t>
    </r>
    <r>
      <rPr>
        <rFont val="Arial"/>
        <b/>
        <color theme="1"/>
      </rPr>
      <t>20 s lockout</t>
    </r>
    <r>
      <rPr>
        <rFont val="Arial"/>
        <color theme="1"/>
      </rPr>
      <t xml:space="preserve">, </t>
    </r>
    <r>
      <rPr>
        <rFont val="Arial"/>
        <b/>
        <color theme="1"/>
      </rPr>
      <t>delay 500-1500 ms</t>
    </r>
  </si>
  <si>
    <t>Good to move ahead!</t>
  </si>
  <si>
    <r>
      <rPr>
        <rFont val="Arial"/>
        <color theme="1"/>
      </rPr>
      <t xml:space="preserve">forage, </t>
    </r>
    <r>
      <rPr>
        <rFont val="Arial"/>
        <b/>
        <color theme="1"/>
      </rPr>
      <t>6 arms</t>
    </r>
    <r>
      <rPr>
        <rFont val="Arial"/>
        <color theme="1"/>
      </rPr>
      <t xml:space="preserve"> rewarded. </t>
    </r>
    <r>
      <rPr>
        <rFont val="Arial"/>
        <b/>
        <color theme="1"/>
      </rPr>
      <t>20 s lockout</t>
    </r>
    <r>
      <rPr>
        <rFont val="Arial"/>
        <color theme="1"/>
      </rPr>
      <t xml:space="preserve">, </t>
    </r>
    <r>
      <rPr>
        <rFont val="Arial"/>
        <b/>
        <color theme="1"/>
      </rPr>
      <t>delay 500-1500 ms</t>
    </r>
  </si>
  <si>
    <t xml:space="preserve">good! hasnt learned to avoid unrewarded outers </t>
  </si>
  <si>
    <r>
      <rPr>
        <rFont val="Arial"/>
        <color theme="1"/>
      </rPr>
      <t>forage,</t>
    </r>
    <r>
      <rPr>
        <rFont val="Arial"/>
        <b/>
        <color theme="1"/>
      </rPr>
      <t xml:space="preserve"> 6 arms</t>
    </r>
    <r>
      <rPr>
        <rFont val="Arial"/>
        <color theme="1"/>
      </rPr>
      <t xml:space="preserve"> rewarded. </t>
    </r>
    <r>
      <rPr>
        <rFont val="Arial"/>
        <b/>
        <color theme="1"/>
      </rPr>
      <t>20 s lockout</t>
    </r>
    <r>
      <rPr>
        <rFont val="Arial"/>
        <color theme="1"/>
      </rPr>
      <t xml:space="preserve">, </t>
    </r>
    <r>
      <rPr>
        <rFont val="Arial"/>
        <b/>
        <color theme="1"/>
      </rPr>
      <t>delay 500-1500 ms</t>
    </r>
  </si>
  <si>
    <t>loves arms 2 and 7 and becasue these are both rewarded, he hasn't noticed the reduction of arm nums. exclude these arms next time</t>
  </si>
  <si>
    <r>
      <rPr>
        <rFont val="Arial"/>
        <color theme="1"/>
      </rPr>
      <t xml:space="preserve">forage, 8 arms rewarded.  </t>
    </r>
    <r>
      <rPr>
        <rFont val="Arial"/>
        <b/>
        <color theme="1"/>
      </rPr>
      <t>20</t>
    </r>
    <r>
      <rPr>
        <rFont val="Arial"/>
        <color theme="1"/>
      </rPr>
      <t xml:space="preserve">s lockout, </t>
    </r>
    <r>
      <rPr>
        <rFont val="Arial"/>
        <b/>
        <color theme="1"/>
      </rPr>
      <t>delay 500-1500 ms</t>
    </r>
  </si>
  <si>
    <t>was on a roll at end so let him keep going. still sometimes does the home loop</t>
  </si>
  <si>
    <r>
      <rPr>
        <rFont val="Arial"/>
        <color theme="1"/>
      </rPr>
      <t xml:space="preserve">forage, </t>
    </r>
    <r>
      <rPr>
        <rFont val="Arial"/>
        <b/>
        <color theme="1"/>
      </rPr>
      <t>6</t>
    </r>
    <r>
      <rPr>
        <rFont val="Arial"/>
        <color theme="1"/>
      </rPr>
      <t xml:space="preserve"> </t>
    </r>
    <r>
      <rPr>
        <rFont val="Arial"/>
        <b/>
        <color theme="1"/>
      </rPr>
      <t>arms</t>
    </r>
    <r>
      <rPr>
        <rFont val="Arial"/>
        <color theme="1"/>
      </rPr>
      <t xml:space="preserve"> rewarded. </t>
    </r>
    <r>
      <rPr>
        <rFont val="Arial"/>
        <b/>
        <color theme="1"/>
      </rPr>
      <t>20 s lockout</t>
    </r>
    <r>
      <rPr>
        <rFont val="Arial"/>
        <color theme="1"/>
      </rPr>
      <t xml:space="preserve">, </t>
    </r>
    <r>
      <rPr>
        <rFont val="Arial"/>
        <b/>
        <color theme="1"/>
      </rPr>
      <t>delay 500-1500 ms excl arms 2,7</t>
    </r>
  </si>
  <si>
    <t>definitely still trying for his favs but got some other ones too!</t>
  </si>
  <si>
    <r>
      <rPr>
        <rFont val="Arial"/>
        <color theme="1"/>
      </rPr>
      <t xml:space="preserve">forage, 8 arms rewarded.  </t>
    </r>
    <r>
      <rPr>
        <rFont val="Arial"/>
        <b/>
        <color theme="1"/>
      </rPr>
      <t>20</t>
    </r>
    <r>
      <rPr>
        <rFont val="Arial"/>
        <color theme="1"/>
      </rPr>
      <t xml:space="preserve">s lockout, </t>
    </r>
    <r>
      <rPr>
        <rFont val="Arial"/>
        <b/>
        <color theme="1"/>
      </rPr>
      <t>delay 500-1500 ms</t>
    </r>
  </si>
  <si>
    <t>bug trial where both the home well and the center well stayed on but he still got reward at an arm? so weird that this keeps happening
I think this guy just needs a warm up sometimes! definitely doesn't do much at the beginning, but still ready for 6 arms tomorrow (he also likes 2 and 7 so excluding tomorrow)</t>
  </si>
  <si>
    <t>forage, 6 arms rewarded. 20 s lockout, delay 500-1500 ms excl arms 2,7</t>
  </si>
  <si>
    <t>still sometimes doing the home loop, might increase lockout next time, from what I saw now likes 3 and 6</t>
  </si>
  <si>
    <r>
      <rPr>
        <rFont val="Arial"/>
        <color theme="1"/>
      </rPr>
      <t xml:space="preserve">forage, </t>
    </r>
    <r>
      <rPr>
        <rFont val="Arial"/>
        <b/>
        <color theme="1"/>
      </rPr>
      <t>6</t>
    </r>
    <r>
      <rPr>
        <rFont val="Arial"/>
        <color theme="1"/>
      </rPr>
      <t xml:space="preserve"> </t>
    </r>
    <r>
      <rPr>
        <rFont val="Arial"/>
        <b/>
        <color theme="1"/>
      </rPr>
      <t>arms</t>
    </r>
    <r>
      <rPr>
        <rFont val="Arial"/>
        <color theme="1"/>
      </rPr>
      <t xml:space="preserve"> rewarded. 20 s lockout, delay 500-1500 ms</t>
    </r>
    <r>
      <rPr>
        <rFont val="Arial"/>
        <b/>
        <color theme="1"/>
      </rPr>
      <t xml:space="preserve"> excl arms 2,7</t>
    </r>
  </si>
  <si>
    <t>motivated from the start! jk, very dedicated to cleaning himself... did not like his fav arms being excluded, doing a lot of home loop - increase lockout</t>
  </si>
  <si>
    <r>
      <rPr>
        <rFont val="Arial"/>
        <color theme="1"/>
      </rPr>
      <t xml:space="preserve">forage, </t>
    </r>
    <r>
      <rPr>
        <rFont val="Arial"/>
        <b/>
        <color theme="1"/>
      </rPr>
      <t>4 arms</t>
    </r>
    <r>
      <rPr>
        <rFont val="Arial"/>
        <color theme="1"/>
      </rPr>
      <t xml:space="preserve"> rewarded. 20 s lockout, delay 500-1500 ms</t>
    </r>
  </si>
  <si>
    <t>loves arm 7, should probably exclude 2 and 7 for him next time too, was popping in and out a lot for this session which might have been disruptive</t>
  </si>
  <si>
    <t>forage, 6 arms rewarded. 20 s lockout, delay 500-1500 ms</t>
  </si>
  <si>
    <t>5 and 10 just happened to be excluded for his first block but he was not totally affected because he also likes arms 1 and 8</t>
  </si>
  <si>
    <r>
      <rPr>
        <rFont val="Arial"/>
        <color theme="1"/>
      </rPr>
      <t xml:space="preserve">forage, 6 arms rewarded. </t>
    </r>
    <r>
      <rPr>
        <rFont val="Arial"/>
        <b/>
        <color theme="1"/>
      </rPr>
      <t>25 s lockout,</t>
    </r>
    <r>
      <rPr>
        <rFont val="Arial"/>
        <color theme="1"/>
      </rPr>
      <t xml:space="preserve"> delay 500-1500 ms excl arms 2,7</t>
    </r>
  </si>
  <si>
    <t>did so well!! ready to move onto 4 tomorrow (and maybe unexclude 2 and 7)</t>
  </si>
  <si>
    <r>
      <rPr>
        <rFont val="Arial"/>
        <color theme="1"/>
      </rPr>
      <t xml:space="preserve">forage, 6 arms rewarded. </t>
    </r>
    <r>
      <rPr>
        <rFont val="Arial"/>
        <b/>
        <color theme="1"/>
      </rPr>
      <t>25 s lockout,</t>
    </r>
    <r>
      <rPr>
        <rFont val="Arial"/>
        <color theme="1"/>
      </rPr>
      <t xml:space="preserve"> delay 500-1500 ms excl arms 2,7</t>
    </r>
  </si>
  <si>
    <t>working hard but not doing the best, needs a couple more sessions to learn how the excluded arms work and explore other arms</t>
  </si>
  <si>
    <r>
      <rPr>
        <rFont val="Arial"/>
        <color theme="1"/>
      </rPr>
      <t xml:space="preserve">forage, 4 arms rewarded. 20 s lockout, delay 500-1500 ms </t>
    </r>
    <r>
      <rPr>
        <rFont val="Arial"/>
        <b/>
        <color theme="1"/>
      </rPr>
      <t>excl arms 2,7</t>
    </r>
  </si>
  <si>
    <t>struggling without his fav arms, needs more of this tomorrow</t>
  </si>
  <si>
    <t>good to move ahead tomorrow, all of his sessions did include arm 7 as a goal, can try 4 arm tomorrow first and then exclude 2 and 7 if it goes poorly</t>
  </si>
  <si>
    <r>
      <rPr>
        <rFont val="Arial"/>
        <color theme="1"/>
      </rPr>
      <t>forage,</t>
    </r>
    <r>
      <rPr>
        <rFont val="Arial"/>
        <b/>
        <color theme="1"/>
      </rPr>
      <t xml:space="preserve"> 4 arms rewarded.</t>
    </r>
    <r>
      <rPr>
        <rFont val="Arial"/>
        <color theme="1"/>
      </rPr>
      <t xml:space="preserve"> 25 s lockout</t>
    </r>
    <r>
      <rPr>
        <rFont val="Arial"/>
        <b/>
        <color theme="1"/>
      </rPr>
      <t>,</t>
    </r>
    <r>
      <rPr>
        <rFont val="Arial"/>
        <color theme="1"/>
      </rPr>
      <t xml:space="preserve"> delay 500-1500 ms</t>
    </r>
  </si>
  <si>
    <t>motivated but got frustrated and start home-looping</t>
  </si>
  <si>
    <r>
      <rPr>
        <rFont val="Arial"/>
        <color theme="1"/>
      </rPr>
      <t xml:space="preserve">forage, 6 arms rewarded. </t>
    </r>
    <r>
      <rPr>
        <rFont val="Arial"/>
        <b/>
        <color theme="1"/>
      </rPr>
      <t>30 s lockout,</t>
    </r>
    <r>
      <rPr>
        <rFont val="Arial"/>
        <color theme="1"/>
      </rPr>
      <t xml:space="preserve"> delay 500-1500 ms excl arms 2,7</t>
    </r>
  </si>
  <si>
    <t>took him a bit but I think figured out to avoid the excluded arms at the end!</t>
  </si>
  <si>
    <t>forage, 4 arms rewarded. 20 s lockout, delay 500-1500 ms excl arms 2,7</t>
  </si>
  <si>
    <t>figured it out! a couple more sessions with 4 arms with all arms included and then will be ready for 2 arms</t>
  </si>
  <si>
    <r>
      <rPr>
        <rFont val="Arial"/>
        <color theme="1"/>
      </rPr>
      <t>forage,</t>
    </r>
    <r>
      <rPr>
        <rFont val="Arial"/>
        <b/>
        <color theme="1"/>
      </rPr>
      <t xml:space="preserve"> 4 arms rewarded.</t>
    </r>
    <r>
      <rPr>
        <rFont val="Arial"/>
        <color theme="1"/>
      </rPr>
      <t xml:space="preserve"> 25 s lockout</t>
    </r>
    <r>
      <rPr>
        <rFont val="Arial"/>
        <b/>
        <color theme="1"/>
      </rPr>
      <t>,</t>
    </r>
    <r>
      <rPr>
        <rFont val="Arial"/>
        <color theme="1"/>
      </rPr>
      <t xml:space="preserve"> delay 500-1500 ms</t>
    </r>
  </si>
  <si>
    <t>first block does not have arms 2 or 7 as goals so we'll see how he does; did ok, but does seem pretty reliant on arm 7 so going to exclude 2 and 7 moving forward</t>
  </si>
  <si>
    <r>
      <rPr>
        <rFont val="Arial"/>
        <color theme="1"/>
      </rPr>
      <t>forage,</t>
    </r>
    <r>
      <rPr>
        <rFont val="Arial"/>
        <b/>
        <color theme="1"/>
      </rPr>
      <t xml:space="preserve"> </t>
    </r>
    <r>
      <rPr>
        <rFont val="Arial"/>
        <color theme="1"/>
      </rPr>
      <t>4 arms rewarded.</t>
    </r>
    <r>
      <rPr>
        <rFont val="Arial"/>
        <b/>
        <color theme="1"/>
      </rPr>
      <t xml:space="preserve"> 30 s lockout,</t>
    </r>
    <r>
      <rPr>
        <rFont val="Arial"/>
        <color theme="1"/>
      </rPr>
      <t xml:space="preserve"> delay 500-1500 ms</t>
    </r>
  </si>
  <si>
    <t>better than the first session today!</t>
  </si>
  <si>
    <t>forage, 6 arms rewarded. 30 s lockout, delay 500-1500 ms excl arms 2,7</t>
  </si>
  <si>
    <t>also better than the first session today! going to give him a long session rather than a third one at the end of the day since it just takes him a little while to get into gear</t>
  </si>
  <si>
    <r>
      <rPr>
        <rFont val="Arial"/>
        <color theme="1"/>
      </rPr>
      <t>forage,</t>
    </r>
    <r>
      <rPr>
        <rFont val="Arial"/>
        <b/>
        <color theme="1"/>
      </rPr>
      <t xml:space="preserve"> </t>
    </r>
    <r>
      <rPr>
        <rFont val="Arial"/>
        <color theme="1"/>
      </rPr>
      <t>4 arms rewarded.</t>
    </r>
    <r>
      <rPr>
        <rFont val="Arial"/>
        <b/>
        <color theme="1"/>
      </rPr>
      <t xml:space="preserve"> </t>
    </r>
    <r>
      <rPr>
        <rFont val="Arial"/>
        <color theme="1"/>
      </rPr>
      <t>30 s lockout</t>
    </r>
    <r>
      <rPr>
        <rFont val="Arial"/>
        <b/>
        <color theme="1"/>
      </rPr>
      <t>,</t>
    </r>
    <r>
      <rPr>
        <rFont val="Arial"/>
        <color theme="1"/>
      </rPr>
      <t xml:space="preserve"> delay 500-1500 ms</t>
    </r>
  </si>
  <si>
    <t>he got it!! 1-2 more  4-arm sessions and then will be ready for 2-arm</t>
  </si>
  <si>
    <r>
      <rPr>
        <rFont val="Arial"/>
        <color theme="1"/>
      </rPr>
      <t>forage,</t>
    </r>
    <r>
      <rPr>
        <rFont val="Arial"/>
        <b/>
        <color theme="1"/>
      </rPr>
      <t xml:space="preserve"> </t>
    </r>
    <r>
      <rPr>
        <rFont val="Arial"/>
        <color theme="1"/>
      </rPr>
      <t>4 arms rewarded.</t>
    </r>
    <r>
      <rPr>
        <rFont val="Arial"/>
        <b/>
        <color theme="1"/>
      </rPr>
      <t xml:space="preserve"> </t>
    </r>
    <r>
      <rPr>
        <rFont val="Arial"/>
        <color theme="1"/>
      </rPr>
      <t>30 s lockout</t>
    </r>
    <r>
      <rPr>
        <rFont val="Arial"/>
        <b/>
        <color theme="1"/>
      </rPr>
      <t>,</t>
    </r>
    <r>
      <rPr>
        <rFont val="Arial"/>
        <color theme="1"/>
      </rPr>
      <t xml:space="preserve"> delay 500-1500 ms</t>
    </r>
  </si>
  <si>
    <t>Did great!</t>
  </si>
  <si>
    <t>Seems to get it, he's just a lot slower than the other old guy. Gavve him a little extra time</t>
  </si>
  <si>
    <r>
      <rPr>
        <rFont val="Arial"/>
        <color theme="1"/>
      </rPr>
      <t>forage,</t>
    </r>
    <r>
      <rPr>
        <rFont val="Arial"/>
        <b/>
        <color theme="1"/>
      </rPr>
      <t xml:space="preserve"> </t>
    </r>
    <r>
      <rPr>
        <rFont val="Arial"/>
        <color theme="1"/>
      </rPr>
      <t>4 arms rewarded</t>
    </r>
    <r>
      <rPr>
        <rFont val="Arial"/>
        <b/>
        <color theme="1"/>
      </rPr>
      <t>.</t>
    </r>
    <r>
      <rPr>
        <rFont val="Arial"/>
        <color theme="1"/>
      </rPr>
      <t xml:space="preserve"> 25 s lockout</t>
    </r>
    <r>
      <rPr>
        <rFont val="Arial"/>
        <b/>
        <color theme="1"/>
      </rPr>
      <t>,</t>
    </r>
    <r>
      <rPr>
        <rFont val="Arial"/>
        <color theme="1"/>
      </rPr>
      <t xml:space="preserve"> delay 500-1500 ms </t>
    </r>
    <r>
      <rPr>
        <rFont val="Arial"/>
        <b/>
        <color theme="1"/>
      </rPr>
      <t>excl arms 2,7</t>
    </r>
  </si>
  <si>
    <r>
      <rPr>
        <rFont val="Arial"/>
        <color theme="1"/>
      </rPr>
      <t>forage,</t>
    </r>
    <r>
      <rPr>
        <rFont val="Arial"/>
        <b/>
        <color theme="1"/>
      </rPr>
      <t xml:space="preserve"> </t>
    </r>
    <r>
      <rPr>
        <rFont val="Arial"/>
        <color theme="1"/>
      </rPr>
      <t>4 arms rewarded.</t>
    </r>
    <r>
      <rPr>
        <rFont val="Arial"/>
        <b/>
        <color theme="1"/>
      </rPr>
      <t xml:space="preserve"> </t>
    </r>
    <r>
      <rPr>
        <rFont val="Arial"/>
        <color theme="1"/>
      </rPr>
      <t>30 s lockout</t>
    </r>
    <r>
      <rPr>
        <rFont val="Arial"/>
        <b/>
        <color theme="1"/>
      </rPr>
      <t>,</t>
    </r>
    <r>
      <rPr>
        <rFont val="Arial"/>
        <color theme="1"/>
      </rPr>
      <t xml:space="preserve"> delay 500-1500 ms, excl arms 2,7</t>
    </r>
  </si>
  <si>
    <r>
      <rPr>
        <rFont val="Arial"/>
        <color theme="1"/>
      </rPr>
      <t xml:space="preserve">forage, </t>
    </r>
    <r>
      <rPr>
        <rFont val="Arial"/>
        <b/>
        <color theme="1"/>
      </rPr>
      <t>4 arms rewarded</t>
    </r>
    <r>
      <rPr>
        <rFont val="Arial"/>
        <color theme="1"/>
      </rPr>
      <t>. 30 s lockout, delay 500-1500 ms, excl arms 2,7</t>
    </r>
  </si>
  <si>
    <t>Had a hard time</t>
  </si>
  <si>
    <r>
      <rPr>
        <rFont val="Arial"/>
        <color theme="1"/>
      </rPr>
      <t>forage,</t>
    </r>
    <r>
      <rPr>
        <rFont val="Arial"/>
        <b/>
        <color theme="1"/>
      </rPr>
      <t xml:space="preserve"> </t>
    </r>
    <r>
      <rPr>
        <rFont val="Arial"/>
        <color theme="1"/>
      </rPr>
      <t>4 arms rewarded.</t>
    </r>
    <r>
      <rPr>
        <rFont val="Arial"/>
        <b/>
        <color theme="1"/>
      </rPr>
      <t xml:space="preserve"> 30 s</t>
    </r>
    <r>
      <rPr>
        <rFont val="Arial"/>
        <color theme="1"/>
      </rPr>
      <t xml:space="preserve"> lockout</t>
    </r>
    <r>
      <rPr>
        <rFont val="Arial"/>
        <b/>
        <color theme="1"/>
      </rPr>
      <t>,</t>
    </r>
    <r>
      <rPr>
        <rFont val="Arial"/>
        <color theme="1"/>
      </rPr>
      <t xml:space="preserve"> delay 500-1500 ms, excl arms 2,7</t>
    </r>
  </si>
  <si>
    <t>tentatively give the young guys a second session (I think they could use it)</t>
  </si>
  <si>
    <r>
      <rPr>
        <rFont val="Arial"/>
        <color theme="1"/>
      </rPr>
      <t>forage,</t>
    </r>
    <r>
      <rPr>
        <rFont val="Arial"/>
        <b/>
        <color theme="1"/>
      </rPr>
      <t xml:space="preserve"> </t>
    </r>
    <r>
      <rPr>
        <rFont val="Arial"/>
        <color theme="1"/>
      </rPr>
      <t>4 arms rewarded</t>
    </r>
    <r>
      <rPr>
        <rFont val="Arial"/>
        <b/>
        <color theme="1"/>
      </rPr>
      <t>.</t>
    </r>
    <r>
      <rPr>
        <rFont val="Arial"/>
        <color theme="1"/>
      </rPr>
      <t xml:space="preserve"> </t>
    </r>
    <r>
      <rPr>
        <rFont val="Arial"/>
        <b/>
        <color theme="1"/>
      </rPr>
      <t>30</t>
    </r>
    <r>
      <rPr>
        <rFont val="Arial"/>
        <color theme="1"/>
      </rPr>
      <t>s lockout</t>
    </r>
    <r>
      <rPr>
        <rFont val="Arial"/>
        <b/>
        <color theme="1"/>
      </rPr>
      <t>,</t>
    </r>
    <r>
      <rPr>
        <rFont val="Arial"/>
        <color theme="1"/>
      </rPr>
      <t xml:space="preserve"> delay 500-1500 ms</t>
    </r>
    <r>
      <rPr>
        <rFont val="Arial"/>
        <b/>
        <color theme="1"/>
      </rPr>
      <t xml:space="preserve"> </t>
    </r>
    <r>
      <rPr>
        <rFont val="Arial"/>
        <color theme="1"/>
      </rPr>
      <t>excl arms 2,7</t>
    </r>
  </si>
  <si>
    <r>
      <rPr>
        <rFont val="Arial"/>
        <color theme="1"/>
      </rPr>
      <t xml:space="preserve">forage, 4 arms rewarded. 30 s lockout, </t>
    </r>
    <r>
      <rPr>
        <rFont val="Arial"/>
        <b/>
        <color theme="1"/>
      </rPr>
      <t>delay 750-1750 ms</t>
    </r>
    <r>
      <rPr>
        <rFont val="Arial"/>
        <color theme="1"/>
      </rPr>
      <t>, excl arms 2,7</t>
    </r>
  </si>
  <si>
    <t xml:space="preserve">good! </t>
  </si>
  <si>
    <r>
      <rPr>
        <rFont val="Arial"/>
        <color theme="1"/>
      </rPr>
      <t xml:space="preserve">forage, 4 arms rewarded. 30 s lockout, </t>
    </r>
    <r>
      <rPr>
        <rFont val="Arial"/>
        <b/>
        <color theme="1"/>
      </rPr>
      <t>delay 750-1750 ms</t>
    </r>
    <r>
      <rPr>
        <rFont val="Arial"/>
        <color theme="1"/>
      </rPr>
      <t>, excl arms 2,7</t>
    </r>
  </si>
  <si>
    <t xml:space="preserve">got a few extra minutes. moving slowly but steadily! </t>
  </si>
  <si>
    <r>
      <rPr>
        <rFont val="Arial"/>
        <color theme="1"/>
      </rPr>
      <t xml:space="preserve">forage, </t>
    </r>
    <r>
      <rPr>
        <rFont val="Arial"/>
        <b/>
        <color theme="1"/>
      </rPr>
      <t>2 arms rewarded.</t>
    </r>
    <r>
      <rPr>
        <rFont val="Arial"/>
        <color theme="1"/>
      </rPr>
      <t xml:space="preserve"> 30 s lockout, </t>
    </r>
    <r>
      <rPr>
        <rFont val="Arial"/>
        <b/>
        <color theme="1"/>
      </rPr>
      <t>delay 750-1750 ms</t>
    </r>
    <r>
      <rPr>
        <rFont val="Arial"/>
        <color theme="1"/>
      </rPr>
      <t>, excl arms 2,7</t>
    </r>
  </si>
  <si>
    <t>definitely struggled with only 2 arms! didn't see which ones he was biased to</t>
  </si>
  <si>
    <r>
      <rPr>
        <rFont val="Arial"/>
        <color theme="1"/>
      </rPr>
      <t xml:space="preserve">forage, 4 arms rewarded. 30s lockout, </t>
    </r>
    <r>
      <rPr>
        <rFont val="Arial"/>
        <b/>
        <color theme="1"/>
      </rPr>
      <t>delay 750-1750 ms</t>
    </r>
    <r>
      <rPr>
        <rFont val="Arial"/>
        <color theme="1"/>
      </rPr>
      <t xml:space="preserve"> excl arms 2,7</t>
    </r>
  </si>
  <si>
    <t>Well 6 milk suspiciously low.</t>
  </si>
  <si>
    <r>
      <rPr>
        <rFont val="Arial"/>
        <color theme="1"/>
      </rPr>
      <t xml:space="preserve">forage, 4 arms rewarded. 30 s lockout, </t>
    </r>
    <r>
      <rPr>
        <rFont val="Arial"/>
        <b/>
        <color theme="1"/>
      </rPr>
      <t>delay 750-1750 ms</t>
    </r>
    <r>
      <rPr>
        <rFont val="Arial"/>
        <color theme="1"/>
      </rPr>
      <t>, excl arms 2,7</t>
    </r>
  </si>
  <si>
    <t>so much diahrea</t>
  </si>
  <si>
    <r>
      <rPr>
        <rFont val="Arial"/>
        <color theme="1"/>
      </rPr>
      <t xml:space="preserve">forage, 4 arms rewarded. 30 s lockout, </t>
    </r>
    <r>
      <rPr>
        <rFont val="Arial"/>
        <b/>
        <color theme="1"/>
      </rPr>
      <t>delay 750-1750 ms</t>
    </r>
    <r>
      <rPr>
        <rFont val="Arial"/>
        <color theme="1"/>
      </rPr>
      <t>, excl arms 2,7</t>
    </r>
  </si>
  <si>
    <t>went way over time but he did a normal amount and then just napped. seems to love arm 6, shound exclude</t>
  </si>
  <si>
    <r>
      <rPr>
        <rFont val="Arial"/>
        <color theme="1"/>
      </rPr>
      <t xml:space="preserve">forage, </t>
    </r>
    <r>
      <rPr>
        <rFont val="Arial"/>
        <b/>
        <color theme="1"/>
      </rPr>
      <t>2 arms rewarded.</t>
    </r>
    <r>
      <rPr>
        <rFont val="Arial"/>
        <color theme="1"/>
      </rPr>
      <t xml:space="preserve"> 30 s lockout, </t>
    </r>
    <r>
      <rPr>
        <rFont val="Arial"/>
        <b/>
        <color theme="1"/>
      </rPr>
      <t>delay 750-1750 ms</t>
    </r>
    <r>
      <rPr>
        <rFont val="Arial"/>
        <color theme="1"/>
      </rPr>
      <t>, excl arms 2,7</t>
    </r>
  </si>
  <si>
    <t>so bad and frustrated!  goals were [6 7]</t>
  </si>
  <si>
    <r>
      <rPr>
        <rFont val="Arial"/>
        <color theme="1"/>
      </rPr>
      <t xml:space="preserve">forage, 4 arms rewarded. 30s lockout, </t>
    </r>
    <r>
      <rPr>
        <rFont val="Arial"/>
        <b/>
        <color theme="1"/>
      </rPr>
      <t>delay 750-1750 ms</t>
    </r>
    <r>
      <rPr>
        <rFont val="Arial"/>
        <color theme="1"/>
      </rPr>
      <t xml:space="preserve"> excl arms 2,7</t>
    </r>
  </si>
  <si>
    <t xml:space="preserve">awesome! ready to move on to 2 goals tomorrow. also, no one seems to have noticed the increased delay! </t>
  </si>
  <si>
    <t>forage, 4 arms rewarded. 30 s lockout, delay 750-1750 ms</t>
  </si>
  <si>
    <t>pretty good! must've gotten tripped up by the goal arms in one of the blocks but still pretty good. working consisently the whole hour!</t>
  </si>
  <si>
    <r>
      <rPr>
        <rFont val="Arial"/>
        <color theme="1"/>
      </rPr>
      <t xml:space="preserve">forage, 4 arms rewarded. 30 s lockout, delay 750-1750 ms, </t>
    </r>
    <r>
      <rPr>
        <rFont val="Arial"/>
        <b/>
        <color theme="1"/>
      </rPr>
      <t>excl arm 6</t>
    </r>
  </si>
  <si>
    <t>arm 2 was rewarded in both goal blocks so primarily went there (but also occasionally explored some other arms too!)</t>
  </si>
  <si>
    <t>forage, 2 arms rewarded. 30 s lockout, delay 750-1750 ms</t>
  </si>
  <si>
    <t>goals were [6,7] again, finally found one 30 min in, pretty frustrated, lots of lock2 errors, pooped a bunch in goal 7 (arm 4)</t>
  </si>
  <si>
    <r>
      <rPr>
        <rFont val="Arial"/>
        <color theme="1"/>
      </rPr>
      <t xml:space="preserve">forage, </t>
    </r>
    <r>
      <rPr>
        <rFont val="Arial"/>
        <b/>
        <color theme="1"/>
      </rPr>
      <t>2 arms rewarded</t>
    </r>
    <r>
      <rPr>
        <rFont val="Arial"/>
        <color theme="1"/>
      </rPr>
      <t>. 30s lockout, delay 750-1750 ms</t>
    </r>
  </si>
  <si>
    <t>forage, 4 arms rewarded. 30 s lockout, delay 750-1750 ms, excl arm 6</t>
  </si>
  <si>
    <r>
      <rPr>
        <rFont val="Arial"/>
        <color theme="1"/>
      </rPr>
      <t xml:space="preserve">forage, </t>
    </r>
    <r>
      <rPr>
        <rFont val="Arial"/>
        <b/>
        <color theme="1"/>
      </rPr>
      <t>2 arms rewarded</t>
    </r>
    <r>
      <rPr>
        <rFont val="Arial"/>
        <color theme="1"/>
      </rPr>
      <t xml:space="preserve">. 30 s lockout, </t>
    </r>
    <r>
      <rPr>
        <rFont val="Arial"/>
        <b/>
        <color theme="1"/>
      </rPr>
      <t>delay 1000-2500 ms</t>
    </r>
  </si>
  <si>
    <t>first goals [4,8]; decided to only push up to 2250 (changed the distribution for the next guys)</t>
  </si>
  <si>
    <r>
      <rPr>
        <rFont val="Arial"/>
        <color theme="1"/>
      </rPr>
      <t>forage, 4 arms rewarded. 30 s lockout,</t>
    </r>
    <r>
      <rPr>
        <rFont val="Arial"/>
        <b/>
        <color theme="1"/>
      </rPr>
      <t xml:space="preserve"> delay 1000-2250 ms</t>
    </r>
  </si>
  <si>
    <t>note: had arm 6 but doesn't seem like he depended on it?</t>
  </si>
  <si>
    <r>
      <rPr>
        <rFont val="Arial"/>
        <color theme="1"/>
      </rPr>
      <t xml:space="preserve">forage, 2 arms rewarded. 30 s lockout, </t>
    </r>
    <r>
      <rPr>
        <rFont val="Arial"/>
        <b/>
        <color theme="1"/>
      </rPr>
      <t>delay 1000-2250 ms</t>
    </r>
  </si>
  <si>
    <t>first goals [4,10], is less frustrated today! I think is getting the hang of it slowly</t>
  </si>
  <si>
    <r>
      <rPr>
        <rFont val="Arial"/>
        <color theme="1"/>
      </rPr>
      <t xml:space="preserve">forage, 2 arms rewarded. 30 s lockout, </t>
    </r>
    <r>
      <rPr>
        <rFont val="Arial"/>
        <b/>
        <color theme="1"/>
      </rPr>
      <t>delay 1000-2250 ms</t>
    </r>
  </si>
  <si>
    <r>
      <rPr>
        <rFont val="Arial"/>
        <color theme="1"/>
      </rPr>
      <t xml:space="preserve">forage, 2 arms rewarded. 30 s lockout, </t>
    </r>
    <r>
      <rPr>
        <rFont val="Arial"/>
        <color theme="1"/>
      </rPr>
      <t>delay 1000-2250 ms</t>
    </r>
  </si>
  <si>
    <t>doing a little better than this morning!</t>
  </si>
  <si>
    <r>
      <rPr>
        <rFont val="Arial"/>
        <color theme="1"/>
      </rPr>
      <t>forage, 4 arms rewarded. 30 s lockout,</t>
    </r>
    <r>
      <rPr>
        <rFont val="Arial"/>
        <b/>
        <color theme="1"/>
      </rPr>
      <t xml:space="preserve"> delay 1000-2250 ms, excl arm 6</t>
    </r>
  </si>
  <si>
    <t>so motivated! can have arm 6 back too</t>
  </si>
  <si>
    <r>
      <rPr>
        <rFont val="Arial"/>
        <color theme="1"/>
      </rPr>
      <t xml:space="preserve">forage, 2 arms rewarded. 30 s lockout, </t>
    </r>
    <r>
      <rPr>
        <rFont val="Arial"/>
        <color theme="1"/>
      </rPr>
      <t>delay 1000-2250 ms</t>
    </r>
  </si>
  <si>
    <t>first goals [6,9]; took a long cleaning break / nap in the middle</t>
  </si>
  <si>
    <r>
      <rPr>
        <rFont val="Arial"/>
        <color theme="1"/>
      </rPr>
      <t xml:space="preserve">forage, 2 arms rewarded. 30 s lockout, </t>
    </r>
    <r>
      <rPr>
        <rFont val="Arial"/>
        <color theme="1"/>
      </rPr>
      <t>delay 1000-2250 ms</t>
    </r>
  </si>
  <si>
    <t>first goals [9,10] (super easy for him), next goals [6,7]; shorter second session, gotta run to lab meeting!</t>
  </si>
  <si>
    <r>
      <rPr>
        <rFont val="Arial"/>
        <color theme="1"/>
      </rPr>
      <t xml:space="preserve">forage, 2 arms rewarded. 30 s lockout, </t>
    </r>
    <r>
      <rPr>
        <rFont val="Arial"/>
        <b/>
        <color theme="1"/>
      </rPr>
      <t>delay 1250-2750 ms</t>
    </r>
  </si>
  <si>
    <t>[8,5] Did pretty good!</t>
  </si>
  <si>
    <r>
      <rPr>
        <rFont val="Arial"/>
        <color theme="1"/>
      </rPr>
      <t xml:space="preserve">forage, </t>
    </r>
    <r>
      <rPr>
        <rFont val="Arial"/>
        <b/>
        <color theme="1"/>
      </rPr>
      <t>2 arms rewarded</t>
    </r>
    <r>
      <rPr>
        <rFont val="Arial"/>
        <color theme="1"/>
      </rPr>
      <t>. 30 s lockout,</t>
    </r>
    <r>
      <rPr>
        <rFont val="Arial"/>
        <b/>
        <color theme="1"/>
      </rPr>
      <t xml:space="preserve"> delay 1250-2750 ms</t>
    </r>
  </si>
  <si>
    <t>[10,5] First day on 2 arms. Let him have some easy ones so he doesn't struggle too bad. Did ok!</t>
  </si>
  <si>
    <r>
      <rPr>
        <rFont val="Arial"/>
        <color theme="1"/>
      </rPr>
      <t xml:space="preserve">forage, 2 arms rewarded. 30 s lockout, </t>
    </r>
    <r>
      <rPr>
        <rFont val="Arial"/>
        <b/>
        <color theme="1"/>
      </rPr>
      <t>delay 1250-2750 ms</t>
    </r>
  </si>
  <si>
    <t>[6,11]. Doing pretty good! Got 2 very early, then explored for a bit. At 15min seems to have figured it out. Still not super accurate but doing well. Also doesn't seem phased by my presence.</t>
  </si>
  <si>
    <r>
      <rPr>
        <rFont val="Arial"/>
        <color theme="1"/>
      </rPr>
      <t xml:space="preserve">forage, 2 arms rewarded. 30 s lockout, </t>
    </r>
    <r>
      <rPr>
        <rFont val="Arial"/>
        <b/>
        <color theme="1"/>
      </rPr>
      <t>delay 1250-2750 ms</t>
    </r>
  </si>
  <si>
    <t>[9,7] struggled but kept working the whole time</t>
  </si>
  <si>
    <r>
      <rPr>
        <rFont val="Arial"/>
        <color theme="1"/>
      </rPr>
      <t xml:space="preserve">forage, 2 arms rewarded. 30 s lockout, </t>
    </r>
    <r>
      <rPr>
        <rFont val="Arial"/>
        <b/>
        <color theme="1"/>
      </rPr>
      <t>delay 1500-3000 ms</t>
    </r>
  </si>
  <si>
    <t>[6,7] Did ok, but clearly struggled</t>
  </si>
  <si>
    <r>
      <rPr>
        <rFont val="Arial"/>
        <color theme="1"/>
      </rPr>
      <t xml:space="preserve">forage, 2 arms rewarded. 30 s lockout, </t>
    </r>
    <r>
      <rPr>
        <rFont val="Arial"/>
        <b/>
        <color theme="1"/>
      </rPr>
      <t>delay 1500-3000 ms</t>
    </r>
  </si>
  <si>
    <t xml:space="preserve">[11,9] Did ok but really tried to get a well on the lower number side. </t>
  </si>
  <si>
    <r>
      <rPr>
        <rFont val="Arial"/>
        <color theme="1"/>
      </rPr>
      <t xml:space="preserve">forage, 2 arms rewarded. 30 s lockout, </t>
    </r>
    <r>
      <rPr>
        <rFont val="Arial"/>
        <b/>
        <color theme="1"/>
      </rPr>
      <t>delay 1500-3000 ms</t>
    </r>
  </si>
  <si>
    <t>[4,9] Really struggled in first 20min, but kept working. 4 18 spread. Figured it out and did great in the last 10min</t>
  </si>
  <si>
    <r>
      <rPr>
        <rFont val="Arial"/>
        <color theme="1"/>
      </rPr>
      <t xml:space="preserve">forage, 2 arms rewarded. 30 s lockout, </t>
    </r>
    <r>
      <rPr>
        <rFont val="Arial"/>
        <b/>
        <color theme="1"/>
      </rPr>
      <t>delay 1500-3000 ms</t>
    </r>
  </si>
  <si>
    <t>[7,8] Really struggled. Gave him some extra time but didn't really help</t>
  </si>
  <si>
    <t>(below) Old 2x session today for 30min, young 1hr session</t>
  </si>
  <si>
    <r>
      <rPr>
        <rFont val="Arial"/>
        <color theme="1"/>
      </rPr>
      <t xml:space="preserve">forage, 2 arms rewarded. 30 s lockout, </t>
    </r>
    <r>
      <rPr>
        <rFont val="Arial"/>
        <color theme="1"/>
      </rPr>
      <t>delay 1500-3000 ms</t>
    </r>
  </si>
  <si>
    <r>
      <rPr>
        <rFont val="Arial"/>
        <color theme="1"/>
      </rPr>
      <t xml:space="preserve">forage, 2 arms rewarded. 30 s lockout, </t>
    </r>
    <r>
      <rPr>
        <rFont val="Arial"/>
        <color theme="1"/>
      </rPr>
      <t>delay 1500-3000 ms</t>
    </r>
  </si>
  <si>
    <t>Also did great!</t>
  </si>
  <si>
    <r>
      <rPr>
        <rFont val="Arial"/>
        <b/>
        <color theme="1"/>
      </rPr>
      <t>goal, forageassist3</t>
    </r>
    <r>
      <rPr>
        <rFont val="Arial"/>
        <color theme="1"/>
      </rPr>
      <t>. 30 s lockout, delay 1500-3000 ms, 15 outerreps</t>
    </r>
  </si>
  <si>
    <t>[7,8,11] Did so good!</t>
  </si>
  <si>
    <r>
      <rPr>
        <rFont val="Arial"/>
        <b/>
        <color theme="1"/>
      </rPr>
      <t>goal, forageassist3</t>
    </r>
    <r>
      <rPr>
        <rFont val="Arial"/>
        <color theme="1"/>
      </rPr>
      <t>. 30 s lockout, delay 1500-3000 ms, 15 outerreps</t>
    </r>
  </si>
  <si>
    <t>Checked on him 45min in and he was really struggling. Goal is [11]. Didn't do anything for the last 5min</t>
  </si>
  <si>
    <r>
      <rPr>
        <rFont val="Arial"/>
        <b/>
        <color theme="1"/>
      </rPr>
      <t>goal, forageassist3</t>
    </r>
    <r>
      <rPr>
        <rFont val="Arial"/>
        <color theme="1"/>
      </rPr>
      <t>. 30 s lockout, delay 1500-3000 ms, 15 outerreps</t>
    </r>
  </si>
  <si>
    <t>[11,5,6]. Did pretty good!</t>
  </si>
  <si>
    <r>
      <rPr>
        <rFont val="Arial"/>
        <b/>
        <color theme="1"/>
      </rPr>
      <t>goal, forageassist3</t>
    </r>
    <r>
      <rPr>
        <rFont val="Arial"/>
        <color theme="1"/>
      </rPr>
      <t>. 30 s lockout, delay 1500-3000 ms, 15 outerreps</t>
    </r>
  </si>
  <si>
    <t>[4,8,11] Had a rough time :(</t>
  </si>
  <si>
    <r>
      <rPr>
        <rFont val="Arial"/>
        <b/>
        <color theme="1"/>
      </rPr>
      <t>goal, forageassist3</t>
    </r>
    <r>
      <rPr>
        <rFont val="Arial"/>
        <color theme="1"/>
      </rPr>
      <t>. 30 s lockout, delay 1500-3000 ms, 15 outerreps</t>
    </r>
  </si>
  <si>
    <t>goals [7 4 5] got lucky and found 7 right away. definitely not repeating and started to notice the delay today</t>
  </si>
  <si>
    <r>
      <rPr>
        <rFont val="Arial"/>
        <b/>
        <color theme="1"/>
      </rPr>
      <t>goal, forageassist3</t>
    </r>
    <r>
      <rPr>
        <rFont val="Arial"/>
        <color theme="1"/>
      </rPr>
      <t>. 30 s lockout, delay 1500-3000 ms, 15 outerreps</t>
    </r>
  </si>
  <si>
    <t>goals [7 6 10]. spent first 10 min fussing around in arm 5. "waslock" index out of range error coming up but not affecting behavior. found goal 10. next goal 8. [error was likely due to running the wrong statescript, had no consequences tho]</t>
  </si>
  <si>
    <r>
      <rPr>
        <rFont val="Arial"/>
        <b/>
        <color theme="1"/>
      </rPr>
      <t>goal, forageassist3</t>
    </r>
    <r>
      <rPr>
        <rFont val="Arial"/>
        <color theme="1"/>
      </rPr>
      <t>. 30 s lockout, delay 1500-3000 ms, 15 outerreps</t>
    </r>
  </si>
  <si>
    <t>goals [6 7 10]. found goal 6, next options [7 8 5] but didn't find any, frustrated and had just given up at end. keep an eye on center bias, def noticing delay now</t>
  </si>
  <si>
    <r>
      <rPr>
        <rFont val="Arial"/>
        <b/>
        <color theme="1"/>
      </rPr>
      <t>goal, forageassist3</t>
    </r>
    <r>
      <rPr>
        <rFont val="Arial"/>
        <color theme="1"/>
      </rPr>
      <t>. 30 s lockout, delay 1500-3000 ms, 15 outerreps</t>
    </r>
  </si>
  <si>
    <t>goals [6 8 5], goal is 5, should have been an easy one! trying hard but just doesn't get it</t>
  </si>
  <si>
    <r>
      <rPr>
        <rFont val="Arial"/>
        <b/>
        <color theme="1"/>
      </rPr>
      <t>goal, forageassist3</t>
    </r>
    <r>
      <rPr>
        <rFont val="Arial"/>
        <color theme="1"/>
      </rPr>
      <t>. 30 s lockout, delay 1500-3000 ms, 15 outerreps</t>
    </r>
  </si>
  <si>
    <t xml:space="preserve">goasl [6 5 11], goal is 5 but repeating terribly! </t>
  </si>
  <si>
    <r>
      <rPr>
        <rFont val="Arial"/>
        <b/>
        <color theme="1"/>
      </rPr>
      <t>goal, forageassist3</t>
    </r>
    <r>
      <rPr>
        <rFont val="Arial"/>
        <color theme="1"/>
      </rPr>
      <t>. 30 s lockout, delay 1500-3000 ms, 15 outerreps</t>
    </r>
  </si>
  <si>
    <t>goals [5 9 4], goal is 4. trying hard (still chugging along at 45 min mark) but doesn't know to repeat</t>
  </si>
  <si>
    <r>
      <rPr>
        <rFont val="Arial"/>
        <b/>
        <color theme="1"/>
      </rPr>
      <t>goal, forageassist3</t>
    </r>
    <r>
      <rPr>
        <rFont val="Arial"/>
        <color theme="1"/>
      </rPr>
      <t>. 30 s lockout, delay 1500-3000 ms, 15 outerreps</t>
    </r>
  </si>
  <si>
    <t>goals [11 8 10] found 10. really biased against right well but pretty good otherwise</t>
  </si>
  <si>
    <r>
      <rPr>
        <rFont val="Arial"/>
        <b/>
        <color theme="1"/>
      </rPr>
      <t>goal, forageassist3</t>
    </r>
    <r>
      <rPr>
        <rFont val="Arial"/>
        <color theme="1"/>
      </rPr>
      <t>. 30 s lockout, delay 1500-3000 ms, 15 outerreps</t>
    </r>
  </si>
  <si>
    <t>goals [8 9 10], goal was 8. strong bias against right well. probably stopped because home well ran out of milk, but unclear why both he and 07 have a bias against the right well - should def check it tomorrow</t>
  </si>
  <si>
    <t>tested center wells before starting, they seem fine? I wonder if the tube was clogged yesterday and causing some weird pressure?</t>
  </si>
  <si>
    <r>
      <rPr>
        <rFont val="Arial"/>
        <b/>
        <color theme="1"/>
      </rPr>
      <t>goal, forageassist3</t>
    </r>
    <r>
      <rPr>
        <rFont val="Arial"/>
        <color theme="1"/>
      </rPr>
      <t>. 30 s lockout, delay 1500-3000 ms, 15 outerreps</t>
    </r>
  </si>
  <si>
    <t>goals [11,7,8], found 8 at 8:51, sooo many one-off errors (but also random other arms too) but this is a hard center arm to remember so gotta give him some grace... seems to have figured it out close to the end of the hour! 9:48 goals [6,4,7], 3 repeats to 8 and then started exploring other arms</t>
  </si>
  <si>
    <r>
      <rPr>
        <rFont val="Arial"/>
        <b/>
        <color theme="1"/>
      </rPr>
      <t>goal, forageassist3</t>
    </r>
    <r>
      <rPr>
        <rFont val="Arial"/>
        <color theme="1"/>
      </rPr>
      <t>. 30 s lockout, delay 1500-3000 ms, 15 outerreps</t>
    </r>
  </si>
  <si>
    <t>gaols [4,8,11], found 4 at 10:13 (made a loud sound as syringe clicked into place, might've scared him); missed the next goals but he found 11 at 10:55 (very soon after goal switch) keeps going back to 4</t>
  </si>
  <si>
    <r>
      <rPr>
        <rFont val="Arial"/>
        <b/>
        <color theme="1"/>
      </rPr>
      <t>goal, forageassist3</t>
    </r>
    <r>
      <rPr>
        <rFont val="Arial"/>
        <color theme="1"/>
      </rPr>
      <t>. 30 s lockout, delay 1500-3000 ms, 15 outerreps</t>
    </r>
  </si>
  <si>
    <t>really hates the right well?? always choosing left well from the start; goals [10,6,11], found 10 at 11:13, repeating well up to 10 and then got sidetracked, found next goal 8 at 12:00, repeating decently but session is running long so ending it before he finishes the block</t>
  </si>
  <si>
    <r>
      <rPr>
        <rFont val="Arial"/>
        <b/>
        <color theme="1"/>
      </rPr>
      <t>goal, forageassist3</t>
    </r>
    <r>
      <rPr>
        <rFont val="Arial"/>
        <color theme="1"/>
      </rPr>
      <t>. 30 s lockout, delay 1500-3000 ms, 15 outerreps</t>
    </r>
  </si>
  <si>
    <t>goals [11,5,6], on right center well trials is going to right well, but then immediately going to left well after (resulting in lock2 error), found 11 at 12:24, not sure when he finished first block, next goals [9,7,4]</t>
  </si>
  <si>
    <r>
      <rPr>
        <rFont val="Arial"/>
        <b/>
        <color theme="1"/>
      </rPr>
      <t>goal, forageassist3</t>
    </r>
    <r>
      <rPr>
        <rFont val="Arial"/>
        <color theme="1"/>
      </rPr>
      <t>. 30 s lockout, delay 1500-3000 ms, 15 outerreps</t>
    </r>
  </si>
  <si>
    <t>goals [6,11,10], found 6 at 1:34ish, starting to repeat at 1:45ish, doing well!</t>
  </si>
  <si>
    <r>
      <rPr>
        <rFont val="Arial"/>
        <b/>
        <color theme="1"/>
      </rPr>
      <t>goal, forageassist3</t>
    </r>
    <r>
      <rPr>
        <rFont val="Arial"/>
        <color theme="1"/>
      </rPr>
      <t>. 30 s lockout, delay 1500-3000 ms, 15 outerreps</t>
    </r>
  </si>
  <si>
    <t>did so well!</t>
  </si>
  <si>
    <r>
      <rPr>
        <rFont val="Arial"/>
        <b/>
        <color theme="1"/>
      </rPr>
      <t>goal, forageassist3</t>
    </r>
    <r>
      <rPr>
        <rFont val="Arial"/>
        <color theme="1"/>
      </rPr>
      <t>. 30 s lockout, delay 1500-3000 ms, 15 outerreps</t>
    </r>
  </si>
  <si>
    <t>goals [10,7,5], found 10 at 2:45, really struggling when I came to check on him at 3:10 :( but at least his center well bias is gone!</t>
  </si>
  <si>
    <r>
      <rPr>
        <rFont val="Arial"/>
        <b/>
        <color theme="1"/>
      </rPr>
      <t>goal, forageassist3</t>
    </r>
    <r>
      <rPr>
        <rFont val="Arial"/>
        <color theme="1"/>
      </rPr>
      <t>. 30 s lockout, delay 1500-3000 ms, 15 outerreps</t>
    </r>
  </si>
  <si>
    <t xml:space="preserve">ran out of space on the device during recording so probably missed a good chunk of the recording; didn't do very well :/ </t>
  </si>
  <si>
    <r>
      <rPr>
        <rFont val="Arial"/>
        <b/>
        <color theme="1"/>
      </rPr>
      <t>goal, forageassist2</t>
    </r>
    <r>
      <rPr>
        <rFont val="Arial"/>
        <color theme="1"/>
      </rPr>
      <t>. 30 s lockout, delay 1500-3000 ms, 15 outerreps</t>
    </r>
  </si>
  <si>
    <t>goals [6,10] Checked in at 11, goal is [10]. Goal to other is 2-15. 25 trials. Doing not great. Next goal [4 7] . Basically stopped working at the end</t>
  </si>
  <si>
    <r>
      <rPr>
        <rFont val="Arial"/>
        <b/>
        <color theme="1"/>
      </rPr>
      <t>goal, forageassist2</t>
    </r>
    <r>
      <rPr>
        <rFont val="Arial"/>
        <color theme="1"/>
      </rPr>
      <t>. 30 s lockout, delay 1500-3000 ms, 15 outerreps</t>
    </r>
  </si>
  <si>
    <t xml:space="preserve">goal [11]. halfway: 40 home. 3 goal. 29other. </t>
  </si>
  <si>
    <r>
      <rPr>
        <rFont val="Arial"/>
        <b/>
        <color theme="1"/>
      </rPr>
      <t>goal, forageassist2</t>
    </r>
    <r>
      <rPr>
        <rFont val="Arial"/>
        <color theme="1"/>
      </rPr>
      <t>. 30 s lockout, delay 1500-3000 ms, 15 outerreps</t>
    </r>
  </si>
  <si>
    <t>goals [4 6], next set [9 11]. 36min in has 57 home, 15goal, 28other</t>
  </si>
  <si>
    <r>
      <rPr>
        <rFont val="Arial"/>
        <b/>
        <color theme="1"/>
      </rPr>
      <t>goal, forageassist2</t>
    </r>
    <r>
      <rPr>
        <rFont val="Arial"/>
        <color theme="1"/>
      </rPr>
      <t>. 30 s lockout, delay 1500-3000 ms, 15 outerreps</t>
    </r>
  </si>
  <si>
    <t xml:space="preserve">goals [5 11], second batch goal [8]. </t>
  </si>
  <si>
    <r>
      <rPr>
        <rFont val="Arial"/>
        <color theme="1"/>
      </rPr>
      <t>goal, forageassist2</t>
    </r>
    <r>
      <rPr>
        <rFont val="Arial"/>
        <color theme="1"/>
      </rPr>
      <t>. 30 s lockout, delay 1500-3000 ms, 15 outerreps</t>
    </r>
  </si>
  <si>
    <t xml:space="preserve">[11 9], goal was 11, next block [9 8] goal was 8. </t>
  </si>
  <si>
    <r>
      <rPr>
        <rFont val="Arial"/>
        <color theme="1"/>
      </rPr>
      <t>goal, forageassist2</t>
    </r>
    <r>
      <rPr>
        <rFont val="Arial"/>
        <color theme="1"/>
      </rPr>
      <t>. 30 s lockout, delay 1500-3000 ms, 15 outerreps</t>
    </r>
  </si>
  <si>
    <t>goal [4 10] second goal was [5]</t>
  </si>
  <si>
    <r>
      <rPr>
        <rFont val="Arial"/>
        <color theme="1"/>
      </rPr>
      <t>goal, forageassist2</t>
    </r>
    <r>
      <rPr>
        <rFont val="Arial"/>
        <color theme="1"/>
      </rPr>
      <t>. 30 s lockout, delay 1500-3000 ms, 15 outerreps</t>
    </r>
  </si>
  <si>
    <t>[9 4], goal is 9. 1hr in and he's at 9/43 so not great. 66home visits. By end, trid hard but didn't do great. Most of the lockout errors happened in the last 30min</t>
  </si>
  <si>
    <r>
      <rPr>
        <rFont val="Arial"/>
        <color theme="1"/>
      </rPr>
      <t>goal, forageassist2</t>
    </r>
    <r>
      <rPr>
        <rFont val="Arial"/>
        <color theme="1"/>
      </rPr>
      <t>. 30 s lockout, delay 1500-3000 ms, 15 outerreps</t>
    </r>
  </si>
  <si>
    <t xml:space="preserve">[7 9] goal is 9. 1hr in has 60home, 5 goal. 45 other. </t>
  </si>
  <si>
    <r>
      <rPr>
        <rFont val="Arial"/>
        <color theme="1"/>
      </rPr>
      <t>goal, forageassist2</t>
    </r>
    <r>
      <rPr>
        <rFont val="Arial"/>
        <color theme="1"/>
      </rPr>
      <t>. 30 s lockout, delay 1500-3000 ms, 15 outerreps</t>
    </r>
  </si>
  <si>
    <t>[6 10] goal was [6]</t>
  </si>
  <si>
    <r>
      <rPr>
        <rFont val="Arial"/>
        <color theme="1"/>
      </rPr>
      <t>goal, forageassist2</t>
    </r>
    <r>
      <rPr>
        <rFont val="Arial"/>
        <color theme="1"/>
      </rPr>
      <t>. 30 s lockout, delay 1500-3000 ms, 15 outerreps</t>
    </r>
  </si>
  <si>
    <t>[8 9]  goal is [9] 40min in at 19/42 goal to other. second goal [10]</t>
  </si>
  <si>
    <r>
      <rPr>
        <rFont val="Arial"/>
        <color theme="1"/>
      </rPr>
      <t>goal, forageassist2</t>
    </r>
    <r>
      <rPr>
        <rFont val="Arial"/>
        <color theme="1"/>
      </rPr>
      <t>. 30 s lockout, delay 1500-3000 ms, 15 outerreps</t>
    </r>
  </si>
  <si>
    <t>goals [7 4]. found 4 but didnt repeat well, got frustrated. got 15 mins extra</t>
  </si>
  <si>
    <r>
      <rPr>
        <rFont val="Arial"/>
        <color theme="1"/>
      </rPr>
      <t>goal, forageassist2</t>
    </r>
    <r>
      <rPr>
        <rFont val="Arial"/>
        <color theme="1"/>
      </rPr>
      <t>. 30 s lockout, delay 1500-3000 ms, 15 outerreps</t>
    </r>
  </si>
  <si>
    <t>goals [8 10]. first found 10, next goal 11</t>
  </si>
  <si>
    <r>
      <rPr>
        <rFont val="Arial"/>
        <color theme="1"/>
      </rPr>
      <t>goal, forageassist2</t>
    </r>
    <r>
      <rPr>
        <rFont val="Arial"/>
        <color theme="1"/>
      </rPr>
      <t>. 30 s lockout, delay 1500-3000 ms, 15 outerreps</t>
    </r>
  </si>
  <si>
    <t>goals [9 7]; found 9. next goal 6</t>
  </si>
  <si>
    <r>
      <rPr>
        <rFont val="Arial"/>
        <color theme="1"/>
      </rPr>
      <t>goal, forageassist2</t>
    </r>
    <r>
      <rPr>
        <rFont val="Arial"/>
        <color theme="1"/>
      </rPr>
      <t>. 30 s lockout, delay 1500-3000 ms, 15 outerreps</t>
    </r>
  </si>
  <si>
    <t xml:space="preserve">goals [6 4], found 6 but such bad repeating! geez. </t>
  </si>
  <si>
    <r>
      <rPr>
        <rFont val="Arial"/>
        <color theme="1"/>
      </rPr>
      <t>goal, forageassist2</t>
    </r>
    <r>
      <rPr>
        <rFont val="Arial"/>
        <color theme="1"/>
      </rPr>
      <t>. 30 s lockout, delay 1500-3000 ms, 15 outerreps</t>
    </r>
  </si>
  <si>
    <t>goals 5 7, found 7. pretty ok for 50 mins!</t>
  </si>
  <si>
    <r>
      <rPr>
        <rFont val="Arial"/>
        <color theme="1"/>
      </rPr>
      <t>goal, forageassist2</t>
    </r>
    <r>
      <rPr>
        <rFont val="Arial"/>
        <color theme="1"/>
      </rPr>
      <t>. 30 s lockout, delay 1500-3000 ms, 15 outerreps</t>
    </r>
  </si>
  <si>
    <t>goasl [5 8] found 8 , decent motivation but no repeating :(</t>
  </si>
  <si>
    <r>
      <rPr>
        <rFont val="Arial"/>
        <color theme="1"/>
      </rPr>
      <t>goal, forageassist2</t>
    </r>
    <r>
      <rPr>
        <rFont val="Arial"/>
        <color theme="1"/>
      </rPr>
      <t>. 30 s lockout, delay 1500-3000 ms, 15 outerreps</t>
    </r>
  </si>
  <si>
    <t>goals [4 8], found 4. better ratio! 4 is an easy arm tho</t>
  </si>
  <si>
    <r>
      <rPr>
        <rFont val="Arial"/>
        <color theme="1"/>
      </rPr>
      <t>goal, forageassist2</t>
    </r>
    <r>
      <rPr>
        <rFont val="Arial"/>
        <color theme="1"/>
      </rPr>
      <t>. 30 s lockout, delay 1500-3000 ms, 15 outerreps</t>
    </r>
  </si>
  <si>
    <t>goals 4,8, found 4. next goal 5. trying hard but not repeating well</t>
  </si>
  <si>
    <r>
      <rPr>
        <rFont val="Arial"/>
        <color theme="1"/>
      </rPr>
      <t>goal, forageassist2</t>
    </r>
    <r>
      <rPr>
        <rFont val="Arial"/>
        <color theme="1"/>
      </rPr>
      <t>. 30 s lockout, delay 1500-3000 ms, 15 outerreps</t>
    </r>
  </si>
  <si>
    <t>goals [5,10], not a super motivated session but does seem like pretty good repeat accuracy!</t>
  </si>
  <si>
    <r>
      <rPr>
        <rFont val="Arial"/>
        <color theme="1"/>
      </rPr>
      <t>goal, forageassist2</t>
    </r>
    <r>
      <rPr>
        <rFont val="Arial"/>
        <color theme="1"/>
      </rPr>
      <t>. 30 s lockout, delay 1500-3000 ms, 15 outerreps</t>
    </r>
  </si>
  <si>
    <t>goals [5,11], found 11, next goal 4, ratio's pretty good but doesn't know to repeat it (8 of the others were in the last 10 minutes)</t>
  </si>
  <si>
    <r>
      <rPr>
        <rFont val="Arial"/>
        <color theme="1"/>
      </rPr>
      <t>goal, forageassist2</t>
    </r>
    <r>
      <rPr>
        <rFont val="Arial"/>
        <color theme="1"/>
      </rPr>
      <t>. 30 s lockout, delay 1500-3000 ms, 15 outerreps</t>
    </r>
  </si>
  <si>
    <t>goals [4,10], found 10 at 11:49, did pretty well!!</t>
  </si>
  <si>
    <r>
      <rPr>
        <rFont val="Arial"/>
        <color theme="1"/>
      </rPr>
      <t>goal, forageassist2</t>
    </r>
    <r>
      <rPr>
        <rFont val="Arial"/>
        <color theme="1"/>
      </rPr>
      <t>. 30 s lockout, delay 1500-3000 ms, 15 outerreps</t>
    </r>
  </si>
  <si>
    <t>goals [8,10], found 10, repeating pretty well! next goal 5, not amazing but did better than yesterday!</t>
  </si>
  <si>
    <r>
      <rPr>
        <rFont val="Arial"/>
        <color theme="1"/>
      </rPr>
      <t>goal, forageassist2</t>
    </r>
    <r>
      <rPr>
        <rFont val="Arial"/>
        <color theme="1"/>
      </rPr>
      <t>. 30 s lockout, delay 1500-3000 ms, 15 outerreps</t>
    </r>
  </si>
  <si>
    <t>goals [9,10], more active but ending up with lots of others</t>
  </si>
  <si>
    <r>
      <rPr>
        <rFont val="Arial"/>
        <color theme="1"/>
      </rPr>
      <t>goal, forageassist2</t>
    </r>
    <r>
      <rPr>
        <rFont val="Arial"/>
        <color theme="1"/>
      </rPr>
      <t>. 30 s lockout, delay 1500-3000 ms, 15 outerreps</t>
    </r>
  </si>
  <si>
    <t>goals [5,10], is there something in the code biasing it to 10? feel like it's been an option for most sessions today, don't know if that's just a coincidence... found 10 at 3:15</t>
  </si>
  <si>
    <r>
      <rPr>
        <rFont val="Arial"/>
        <color theme="1"/>
      </rPr>
      <t>goal, forageassist2</t>
    </r>
    <r>
      <rPr>
        <rFont val="Arial"/>
        <color theme="1"/>
      </rPr>
      <t>. 30 s lockout, delay 1500-3000 ms, 15 outerreps</t>
    </r>
  </si>
  <si>
    <t>[7 5], found goal [7] checked on him 30min, 34home, 2goal, 25other</t>
  </si>
  <si>
    <r>
      <rPr>
        <rFont val="Arial"/>
        <color theme="1"/>
      </rPr>
      <t>goal, forageassist2</t>
    </r>
    <r>
      <rPr>
        <rFont val="Arial"/>
        <color theme="1"/>
      </rPr>
      <t>. 30 s lockout, delay 1500-3000 ms, 15 outerreps</t>
    </r>
  </si>
  <si>
    <t xml:space="preserve">[7 4] found goal [4] 30min in 26hom, 9goal, 13other. Second goal [5] </t>
  </si>
  <si>
    <r>
      <rPr>
        <rFont val="Arial"/>
        <color theme="1"/>
      </rPr>
      <t>goal, forageassist2</t>
    </r>
    <r>
      <rPr>
        <rFont val="Arial"/>
        <color theme="1"/>
      </rPr>
      <t>. 30 s lockout, delay 1500-3000 ms, 15 outerreps</t>
    </r>
  </si>
  <si>
    <t>[5 8], missed what his first goal was. Second goal was [9]. Halfway in has 71home, 16goal, 44other.</t>
  </si>
  <si>
    <r>
      <rPr>
        <rFont val="Arial"/>
        <color theme="1"/>
      </rPr>
      <t>goal, forageassist2</t>
    </r>
    <r>
      <rPr>
        <rFont val="Arial"/>
        <color theme="1"/>
      </rPr>
      <t>. 30 s lockout, delay 1500-3000 ms, 15 outerreps</t>
    </r>
  </si>
  <si>
    <t>[4 8] Did so good!</t>
  </si>
  <si>
    <r>
      <rPr>
        <rFont val="Arial"/>
        <color theme="1"/>
      </rPr>
      <t>goal, forageassist2</t>
    </r>
    <r>
      <rPr>
        <rFont val="Arial"/>
        <color theme="1"/>
      </rPr>
      <t>. 30 s lockout, delay 1500-3000 ms, 15 outerreps</t>
    </r>
  </si>
  <si>
    <t xml:space="preserve">[10 8] First goal was 8 and second goal was 10 </t>
  </si>
  <si>
    <r>
      <rPr>
        <rFont val="Arial"/>
        <color theme="1"/>
      </rPr>
      <t>goal, forageassist2</t>
    </r>
    <r>
      <rPr>
        <rFont val="Arial"/>
        <color theme="1"/>
      </rPr>
      <t>. 30 s lockout, delay 1500-3000 ms, 15 outerreps</t>
    </r>
  </si>
  <si>
    <t>[8,11] First goal was 11 and second goal was 10</t>
  </si>
  <si>
    <r>
      <rPr>
        <rFont val="Arial"/>
        <color theme="1"/>
      </rPr>
      <t>goal, forageassist2</t>
    </r>
    <r>
      <rPr>
        <rFont val="Arial"/>
        <color theme="1"/>
      </rPr>
      <t>. 30 s lockout, delay 1500-3000 ms, 15 outerreps</t>
    </r>
  </si>
  <si>
    <t>[6 4] found [4] checked in 35min in, 49hom. 15goal. 26other. second goal was [8]</t>
  </si>
  <si>
    <r>
      <rPr>
        <rFont val="Arial"/>
        <color theme="1"/>
      </rPr>
      <t>goal, forageassist2</t>
    </r>
    <r>
      <rPr>
        <rFont val="Arial"/>
        <color theme="1"/>
      </rPr>
      <t>. 30 s lockout, delay 1500-3000 ms, 15 outerreps</t>
    </r>
  </si>
  <si>
    <t>[4 7] first goal [4] second goal [9]</t>
  </si>
  <si>
    <r>
      <rPr>
        <rFont val="Arial"/>
        <color theme="1"/>
      </rPr>
      <t>goal, forageassist2</t>
    </r>
    <r>
      <rPr>
        <rFont val="Arial"/>
        <color theme="1"/>
      </rPr>
      <t>. 30 s lockout, delay 1500-3000 ms, 15 outerreps</t>
    </r>
  </si>
  <si>
    <t>[11 7] first goal [7] second goal [9].</t>
  </si>
  <si>
    <r>
      <rPr>
        <rFont val="Arial"/>
        <color theme="1"/>
      </rPr>
      <t>goal, forageassist2</t>
    </r>
    <r>
      <rPr>
        <rFont val="Arial"/>
        <color theme="1"/>
      </rPr>
      <t>. 30 s lockout, delay 1500-3000 ms, 15 outerreps</t>
    </r>
  </si>
  <si>
    <t xml:space="preserve">[9 4] first goal [9] second goal [11]. For some reason lots of lock 2s. </t>
  </si>
  <si>
    <r>
      <rPr>
        <rFont val="Arial"/>
        <color theme="1"/>
      </rPr>
      <t>goal, forageassist2</t>
    </r>
    <r>
      <rPr>
        <rFont val="Arial"/>
        <color theme="1"/>
      </rPr>
      <t>. 30 s lockout, delay 1500-3000 ms, 15 outerreps</t>
    </r>
  </si>
  <si>
    <t>[7 9] first goal 7, [5 10] second goal [10] third goal [4 9] found [9]</t>
  </si>
  <si>
    <r>
      <rPr>
        <rFont val="Arial"/>
        <color theme="1"/>
      </rPr>
      <t>goal, forageassist2</t>
    </r>
    <r>
      <rPr>
        <rFont val="Arial"/>
        <color theme="1"/>
      </rPr>
      <t>. 30 s lockout, delay 1500-3000 ms, 15 outerreps</t>
    </r>
  </si>
  <si>
    <t xml:space="preserve">[8 11] goal is [8]. 30min check 38home. 4goal, 25other. Gave a little extra time. second goal [5] </t>
  </si>
  <si>
    <r>
      <rPr>
        <rFont val="Arial"/>
        <color theme="1"/>
      </rPr>
      <t xml:space="preserve">goal, </t>
    </r>
    <r>
      <rPr>
        <rFont val="Arial"/>
        <b/>
        <color theme="1"/>
      </rPr>
      <t>forageassistOFF</t>
    </r>
    <r>
      <rPr>
        <rFont val="Arial"/>
        <color theme="1"/>
      </rPr>
      <t>. 30 s lockout, delay 1500-3000 ms, 15 outerreps</t>
    </r>
  </si>
  <si>
    <t>goal 8, then 11</t>
  </si>
  <si>
    <r>
      <rPr>
        <rFont val="Arial"/>
        <color theme="1"/>
      </rPr>
      <t xml:space="preserve">goal, </t>
    </r>
    <r>
      <rPr>
        <rFont val="Arial"/>
        <b/>
        <color theme="1"/>
      </rPr>
      <t>forageassistOFF</t>
    </r>
    <r>
      <rPr>
        <rFont val="Arial"/>
        <color theme="1"/>
      </rPr>
      <t>. 30 s lockout, delay 1500-3000 ms, 15 outerreps</t>
    </r>
  </si>
  <si>
    <t>goal 10</t>
  </si>
  <si>
    <r>
      <rPr>
        <rFont val="Arial"/>
        <color theme="1"/>
      </rPr>
      <t xml:space="preserve">goal, </t>
    </r>
    <r>
      <rPr>
        <rFont val="Arial"/>
        <b/>
        <color theme="1"/>
      </rPr>
      <t>forageassistOFF</t>
    </r>
    <r>
      <rPr>
        <rFont val="Arial"/>
        <color theme="1"/>
      </rPr>
      <t>. 30 s lockout, delay 1500-3000 ms, 15 outerreps</t>
    </r>
  </si>
  <si>
    <t>goal 6, then 5</t>
  </si>
  <si>
    <r>
      <rPr>
        <rFont val="Arial"/>
        <color theme="1"/>
      </rPr>
      <t xml:space="preserve">goal, </t>
    </r>
    <r>
      <rPr>
        <rFont val="Arial"/>
        <b/>
        <color theme="1"/>
      </rPr>
      <t>forageassistOFF</t>
    </r>
    <r>
      <rPr>
        <rFont val="Arial"/>
        <color theme="1"/>
      </rPr>
      <t>. 30 s lockout, delay 1500-3000 ms, 15 outerreps</t>
    </r>
  </si>
  <si>
    <t>goal 7</t>
  </si>
  <si>
    <r>
      <rPr>
        <rFont val="Arial"/>
        <color theme="1"/>
      </rPr>
      <t xml:space="preserve">goal, </t>
    </r>
    <r>
      <rPr>
        <rFont val="Arial"/>
        <b/>
        <color theme="1"/>
      </rPr>
      <t>forageassistOFF</t>
    </r>
    <r>
      <rPr>
        <rFont val="Arial"/>
        <color theme="1"/>
      </rPr>
      <t>. 30 s lockout, delay 1500-3000 ms, 15 outerreps</t>
    </r>
  </si>
  <si>
    <t>goal 6</t>
  </si>
  <si>
    <r>
      <rPr>
        <rFont val="Arial"/>
        <color theme="1"/>
      </rPr>
      <t xml:space="preserve">goal, </t>
    </r>
    <r>
      <rPr>
        <rFont val="Arial"/>
        <b/>
        <color theme="1"/>
      </rPr>
      <t>forageassistOFF</t>
    </r>
    <r>
      <rPr>
        <rFont val="Arial"/>
        <color theme="1"/>
      </rPr>
      <t>. 30 s lockout, delay 1500-3000 ms, 15 outerreps</t>
    </r>
  </si>
  <si>
    <t>goal 6. not impressive :(</t>
  </si>
  <si>
    <r>
      <rPr>
        <rFont val="Arial"/>
        <color theme="1"/>
      </rPr>
      <t xml:space="preserve">goal, </t>
    </r>
    <r>
      <rPr>
        <rFont val="Arial"/>
        <b/>
        <color theme="1"/>
      </rPr>
      <t>forageassistOFF</t>
    </r>
    <r>
      <rPr>
        <rFont val="Arial"/>
        <color theme="1"/>
      </rPr>
      <t>. 30 s lockout, delay 1500-3000 ms, 15 outerreps</t>
    </r>
  </si>
  <si>
    <t>goal 11, then 10  - so good!</t>
  </si>
  <si>
    <r>
      <rPr>
        <rFont val="Arial"/>
        <color theme="1"/>
      </rPr>
      <t xml:space="preserve">goal, </t>
    </r>
    <r>
      <rPr>
        <rFont val="Arial"/>
        <b/>
        <color theme="1"/>
      </rPr>
      <t>forageassistOFF</t>
    </r>
    <r>
      <rPr>
        <rFont val="Arial"/>
        <color theme="1"/>
      </rPr>
      <t>. 30 s lockout, delay 1500-3000 ms, 15 outerreps</t>
    </r>
  </si>
  <si>
    <t>goal 5. meh</t>
  </si>
  <si>
    <r>
      <rPr>
        <rFont val="Arial"/>
        <color theme="1"/>
      </rPr>
      <t xml:space="preserve">goal, </t>
    </r>
    <r>
      <rPr>
        <rFont val="Arial"/>
        <color theme="1"/>
      </rPr>
      <t>forageassistOFF</t>
    </r>
    <r>
      <rPr>
        <rFont val="Arial"/>
        <color theme="1"/>
      </rPr>
      <t>. 30 s lockout, delay 1500-3000 ms, 15 outerreps</t>
    </r>
  </si>
  <si>
    <t>goal [6], trying hard, doing well, lots of one-off errors, halfway through just took a nap and stopped working, spurt of energy at the end so giving some extra time. goal [11]</t>
  </si>
  <si>
    <r>
      <rPr>
        <rFont val="Arial"/>
        <color theme="1"/>
      </rPr>
      <t xml:space="preserve">goal, </t>
    </r>
    <r>
      <rPr>
        <rFont val="Arial"/>
        <color theme="1"/>
      </rPr>
      <t>forageassistOFF</t>
    </r>
    <r>
      <rPr>
        <rFont val="Arial"/>
        <color theme="1"/>
      </rPr>
      <t>. 30 s lockout, delay 1500-3000 ms, 15 outerreps</t>
    </r>
  </si>
  <si>
    <t>goal [11], really struggling to repeat but slowly but surely got it. similar score as 3 but 3 generally works faster but then takes naps? so maybe 3 is a better candidate but just isn't motivated enough right now?</t>
  </si>
  <si>
    <r>
      <rPr>
        <rFont val="Arial"/>
        <color theme="1"/>
      </rPr>
      <t xml:space="preserve">goal, </t>
    </r>
    <r>
      <rPr>
        <rFont val="Arial"/>
        <color theme="1"/>
      </rPr>
      <t>forageassistOFF</t>
    </r>
    <r>
      <rPr>
        <rFont val="Arial"/>
        <color theme="1"/>
      </rPr>
      <t>. 30 s lockout, delay 1500-3000 ms, 15 outerreps</t>
    </r>
  </si>
  <si>
    <r>
      <rPr>
        <rFont val="Arial"/>
        <color theme="1"/>
      </rPr>
      <t xml:space="preserve">goal, </t>
    </r>
    <r>
      <rPr>
        <rFont val="Arial"/>
        <color theme="1"/>
      </rPr>
      <t>forageassistOFF</t>
    </r>
    <r>
      <rPr>
        <rFont val="Arial"/>
        <color theme="1"/>
      </rPr>
      <t>. 30 s lockout, delay 1500-3000 ms, 15 outerreps</t>
    </r>
  </si>
  <si>
    <t>goal [8], didn't do much :/</t>
  </si>
  <si>
    <r>
      <rPr>
        <rFont val="Arial"/>
        <color theme="1"/>
      </rPr>
      <t xml:space="preserve">goal, </t>
    </r>
    <r>
      <rPr>
        <rFont val="Arial"/>
        <color theme="1"/>
      </rPr>
      <t>forageassistOFF</t>
    </r>
    <r>
      <rPr>
        <rFont val="Arial"/>
        <color theme="1"/>
      </rPr>
      <t>. 30 s lockout, delay 1500-3000 ms, 15 outerreps</t>
    </r>
  </si>
  <si>
    <t>goal [7]... oh no, doing tragically even though it looks like he's been working really hard :(</t>
  </si>
  <si>
    <r>
      <rPr>
        <rFont val="Arial"/>
        <color theme="1"/>
      </rPr>
      <t xml:space="preserve">goal, </t>
    </r>
    <r>
      <rPr>
        <rFont val="Arial"/>
        <color theme="1"/>
      </rPr>
      <t>forageassistOFF</t>
    </r>
    <r>
      <rPr>
        <rFont val="Arial"/>
        <color theme="1"/>
      </rPr>
      <t>. 30 s lockout, delay 1500-3000 ms, 15 outerreps</t>
    </r>
  </si>
  <si>
    <t>goal [5], goal [8], pretty good</t>
  </si>
  <si>
    <r>
      <rPr>
        <rFont val="Arial"/>
        <color theme="1"/>
      </rPr>
      <t xml:space="preserve">goal, </t>
    </r>
    <r>
      <rPr>
        <rFont val="Arial"/>
        <color theme="1"/>
      </rPr>
      <t>forageassistOFF</t>
    </r>
    <r>
      <rPr>
        <rFont val="Arial"/>
        <color theme="1"/>
      </rPr>
      <t>. 30 s lockout, delay 1500-3000 ms, 15 outerreps</t>
    </r>
  </si>
  <si>
    <t>extra epoch, goal [6]</t>
  </si>
  <si>
    <r>
      <rPr>
        <rFont val="Arial"/>
        <color theme="1"/>
      </rPr>
      <t xml:space="preserve">goal, </t>
    </r>
    <r>
      <rPr>
        <rFont val="Arial"/>
        <color theme="1"/>
      </rPr>
      <t>forageassistOFF</t>
    </r>
    <r>
      <rPr>
        <rFont val="Arial"/>
        <color theme="1"/>
      </rPr>
      <t>. 30 s lockout, delay 1500-3000 ms, 15 outerreps</t>
    </r>
  </si>
  <si>
    <t>extra epoch, goal [10]</t>
  </si>
  <si>
    <r>
      <rPr>
        <rFont val="Arial"/>
        <color theme="1"/>
      </rPr>
      <t xml:space="preserve">goal, </t>
    </r>
    <r>
      <rPr>
        <rFont val="Arial"/>
        <color theme="1"/>
      </rPr>
      <t>forageassistOFF</t>
    </r>
    <r>
      <rPr>
        <rFont val="Arial"/>
        <color theme="1"/>
      </rPr>
      <t>. 30 s lockout, delay 1500-3000 ms, 15 outerreps</t>
    </r>
  </si>
  <si>
    <t>first goal [5]. Started working right away, having trouble navigating with LED ring. Did some good behavior initially, then just stayed in the home well area, then just sat for a while. Pulled him out early to prevent poor behavior</t>
  </si>
  <si>
    <r>
      <rPr>
        <rFont val="Arial"/>
        <color theme="1"/>
      </rPr>
      <t xml:space="preserve">goal, </t>
    </r>
    <r>
      <rPr>
        <rFont val="Arial"/>
        <color theme="1"/>
      </rPr>
      <t>forageassistOFF</t>
    </r>
    <r>
      <rPr>
        <rFont val="Arial"/>
        <color theme="1"/>
      </rPr>
      <t>. 30 s lockout, delay 1500-3000 ms, 15 outerreps</t>
    </r>
  </si>
  <si>
    <r>
      <rPr>
        <rFont val="Arial"/>
        <color theme="1"/>
      </rPr>
      <t xml:space="preserve">goal, </t>
    </r>
    <r>
      <rPr>
        <rFont val="Arial"/>
        <b/>
        <color theme="1"/>
      </rPr>
      <t>forageassist2</t>
    </r>
    <r>
      <rPr>
        <rFont val="Arial"/>
        <color theme="1"/>
      </rPr>
      <t>. 30 s lockout, delay 1500-3000 ms, 15 outerreps</t>
    </r>
  </si>
  <si>
    <t>first goals [4 7]</t>
  </si>
  <si>
    <r>
      <rPr>
        <rFont val="Arial"/>
        <color theme="1"/>
      </rPr>
      <t xml:space="preserve">goal, </t>
    </r>
    <r>
      <rPr>
        <rFont val="Arial"/>
        <b/>
        <color theme="1"/>
      </rPr>
      <t>forageassist2</t>
    </r>
    <r>
      <rPr>
        <rFont val="Arial"/>
        <color theme="1"/>
      </rPr>
      <t>. 30 s lockout, delay 1500-3000 ms, 15 outerreps</t>
    </r>
  </si>
  <si>
    <t xml:space="preserve">goals [10 6] found goal [6]. Checked in at 25min completed first goal. New goals [10 5] . </t>
  </si>
  <si>
    <r>
      <rPr>
        <rFont val="Arial"/>
        <color theme="1"/>
      </rPr>
      <t xml:space="preserve">goal, </t>
    </r>
    <r>
      <rPr>
        <rFont val="Arial"/>
        <b/>
        <color theme="1"/>
      </rPr>
      <t>forageassist2</t>
    </r>
    <r>
      <rPr>
        <rFont val="Arial"/>
        <color theme="1"/>
      </rPr>
      <t>. 30 s lockout, delay 1500-3000 ms, 15 outerreps</t>
    </r>
  </si>
  <si>
    <t>first goals [4,5] found 4 at 4:27, checked in at 30 min, 21 goals, new goal is 5</t>
  </si>
  <si>
    <r>
      <rPr>
        <rFont val="Arial"/>
        <color theme="1"/>
      </rPr>
      <t xml:space="preserve">goal, </t>
    </r>
    <r>
      <rPr>
        <rFont val="Arial"/>
        <b/>
        <color theme="1"/>
      </rPr>
      <t>forageassist2</t>
    </r>
    <r>
      <rPr>
        <rFont val="Arial"/>
        <color theme="1"/>
      </rPr>
      <t>. 30 s lockout, delay 1500-3000 ms, 15 outerreps</t>
    </r>
  </si>
  <si>
    <t>first goals [6 8] found goal at [6] stopped early</t>
  </si>
  <si>
    <r>
      <rPr>
        <rFont val="Arial"/>
        <color theme="1"/>
      </rPr>
      <t xml:space="preserve">goal, </t>
    </r>
    <r>
      <rPr>
        <rFont val="Arial"/>
        <b/>
        <color theme="1"/>
      </rPr>
      <t>forageassist2</t>
    </r>
    <r>
      <rPr>
        <rFont val="Arial"/>
        <color theme="1"/>
      </rPr>
      <t>. 30 s lockout, delay 1500-3000 ms, 15 outerreps</t>
    </r>
  </si>
  <si>
    <t>first goals [10 7]. Awesome job!</t>
  </si>
  <si>
    <r>
      <rPr>
        <rFont val="Arial"/>
        <color theme="1"/>
      </rPr>
      <t xml:space="preserve">goal, </t>
    </r>
    <r>
      <rPr>
        <rFont val="Arial"/>
        <b/>
        <color theme="1"/>
      </rPr>
      <t>forageassist2</t>
    </r>
    <r>
      <rPr>
        <rFont val="Arial"/>
        <color theme="1"/>
      </rPr>
      <t>. 30 s lockout, delay 1500-3000 ms, 4-12 outerreps</t>
    </r>
  </si>
  <si>
    <t>First goals [7 5] - this one was actually on variable_outer_reps by accident! (4 full goal blocks!)</t>
  </si>
  <si>
    <r>
      <rPr>
        <rFont val="Arial"/>
        <color theme="1"/>
      </rPr>
      <t xml:space="preserve">goal, </t>
    </r>
    <r>
      <rPr>
        <rFont val="Arial"/>
        <b/>
        <color theme="1"/>
      </rPr>
      <t>forageassist2</t>
    </r>
    <r>
      <rPr>
        <rFont val="Arial"/>
        <color theme="1"/>
      </rPr>
      <t>. 30 s lockout, delay 1500-3000 ms, 15 outerreps</t>
    </r>
  </si>
  <si>
    <r>
      <rPr>
        <rFont val="Arial"/>
        <color theme="1"/>
      </rPr>
      <t xml:space="preserve">goal, </t>
    </r>
    <r>
      <rPr>
        <rFont val="Arial"/>
        <b/>
        <color theme="1"/>
      </rPr>
      <t>forageassistOFF</t>
    </r>
    <r>
      <rPr>
        <rFont val="Arial"/>
        <color theme="1"/>
      </rPr>
      <t>. 30 s lockout, delay 1500-3000 ms, 15 outerreps</t>
    </r>
  </si>
  <si>
    <t>gave him a little extra to finish the third goal block - so good!! unaffected by forage assist being off!</t>
  </si>
  <si>
    <t>\</t>
  </si>
  <si>
    <t>gs3</t>
  </si>
  <si>
    <t>click sound not working so both sides are beep currently</t>
  </si>
  <si>
    <t>gs4</t>
  </si>
  <si>
    <t>gs5</t>
  </si>
  <si>
    <t>gs6</t>
  </si>
  <si>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</si>
  <si>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</si>
  <si>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</si>
  <si>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7 s lockout</t>
    </r>
    <r>
      <rPr>
        <rFont val="Arial"/>
        <color theme="1"/>
      </rPr>
      <t>, delay 100-200 ms</t>
    </r>
  </si>
  <si>
    <r>
      <rPr>
        <rFont val="Arial"/>
        <color theme="1"/>
      </rPr>
      <t xml:space="preserve">forage, 8 arms rewarded. </t>
    </r>
    <r>
      <rPr>
        <rFont val="Arial"/>
        <b/>
        <color theme="1"/>
      </rPr>
      <t>7 s lockout</t>
    </r>
    <r>
      <rPr>
        <rFont val="Arial"/>
        <color theme="1"/>
      </rPr>
      <t>, delay 100-200 ms</t>
    </r>
  </si>
  <si>
    <t xml:space="preserve">woohoo looks like it clicked for this guy! </t>
  </si>
  <si>
    <r>
      <rPr>
        <rFont val="Arial"/>
        <color theme="1"/>
      </rPr>
      <t xml:space="preserve">forage, 8 arms rewarded. </t>
    </r>
    <r>
      <rPr>
        <rFont val="Arial"/>
        <b/>
        <color theme="1"/>
      </rPr>
      <t>7 s lockout</t>
    </r>
    <r>
      <rPr>
        <rFont val="Arial"/>
        <color theme="1"/>
      </rPr>
      <t>, delay 100-200 ms</t>
    </r>
  </si>
  <si>
    <r>
      <rPr>
        <rFont val="Arial"/>
        <color theme="1"/>
      </rPr>
      <t xml:space="preserve">forage, 8 arms rewarded. </t>
    </r>
    <r>
      <rPr>
        <rFont val="Arial"/>
        <b/>
        <color theme="1"/>
      </rPr>
      <t>10 s lockout</t>
    </r>
    <r>
      <rPr>
        <rFont val="Arial"/>
        <color theme="1"/>
      </rPr>
      <t>, delay 100-200 ms</t>
    </r>
  </si>
  <si>
    <t>favors arm 1, looks like there's a config issue (using headless_ptp) that's making the lockout 2/3 the intended length; used clapping intervention</t>
  </si>
  <si>
    <r>
      <rPr>
        <rFont val="Arial"/>
        <color theme="1"/>
      </rPr>
      <t xml:space="preserve">forage, 8 arms rewarded. </t>
    </r>
    <r>
      <rPr>
        <rFont val="Arial"/>
        <b/>
        <color theme="1"/>
      </rPr>
      <t>10 s lockout</t>
    </r>
    <r>
      <rPr>
        <rFont val="Arial"/>
        <color theme="1"/>
      </rPr>
      <t>, delay 100-200 ms</t>
    </r>
  </si>
  <si>
    <t>switched to buttercup acquire config (which does not seem to have timing issue). prob also favors arm 1 bc syringe is low</t>
  </si>
  <si>
    <r>
      <rPr>
        <rFont val="Arial"/>
        <color theme="1"/>
      </rPr>
      <t xml:space="preserve">forage, 8 arms rewarded. </t>
    </r>
    <r>
      <rPr>
        <rFont val="Arial"/>
        <b/>
        <color theme="1"/>
      </rPr>
      <t>10 s lockout</t>
    </r>
    <r>
      <rPr>
        <rFont val="Arial"/>
        <color theme="1"/>
      </rPr>
      <t>, delay 100-200 ms</t>
    </r>
  </si>
  <si>
    <t>only 3 home visits 18 mins in so intervened with some milk drops and nudges. seems just unmotivated, not scared (but does lick milk up)</t>
  </si>
  <si>
    <r>
      <rPr>
        <rFont val="Arial"/>
        <color theme="1"/>
      </rPr>
      <t xml:space="preserve">forage, 8 arms rewarded. </t>
    </r>
    <r>
      <rPr>
        <rFont val="Arial"/>
        <b/>
        <color theme="1"/>
      </rPr>
      <t>12 s lockout</t>
    </r>
    <r>
      <rPr>
        <rFont val="Arial"/>
        <color theme="1"/>
      </rPr>
      <t>, delay 100-200 ms</t>
    </r>
  </si>
  <si>
    <r>
      <rPr>
        <rFont val="Arial"/>
        <color theme="1"/>
      </rPr>
      <t xml:space="preserve">forage, 8 arms rewarded. </t>
    </r>
    <r>
      <rPr>
        <rFont val="Arial"/>
        <b/>
        <color theme="1"/>
      </rPr>
      <t>12 s lockout</t>
    </r>
    <r>
      <rPr>
        <rFont val="Arial"/>
        <color theme="1"/>
      </rPr>
      <t>, delay 100-200 ms</t>
    </r>
  </si>
  <si>
    <r>
      <rPr>
        <rFont val="Arial"/>
        <color theme="1"/>
      </rPr>
      <t xml:space="preserve">forage, 8 arms rewarded. </t>
    </r>
    <r>
      <rPr>
        <rFont val="Arial"/>
        <b/>
        <color theme="1"/>
      </rPr>
      <t>12 s lockout</t>
    </r>
    <r>
      <rPr>
        <rFont val="Arial"/>
        <color theme="1"/>
      </rPr>
      <t>, delay 100-200 ms</t>
    </r>
  </si>
  <si>
    <r>
      <rPr>
        <rFont val="Arial"/>
        <color theme="1"/>
      </rPr>
      <t xml:space="preserve">forage, 8 arms rewarded. </t>
    </r>
    <r>
      <rPr>
        <rFont val="Arial"/>
        <b/>
        <color theme="1"/>
      </rPr>
      <t>12 s lockout</t>
    </r>
    <r>
      <rPr>
        <rFont val="Arial"/>
        <color theme="1"/>
      </rPr>
      <t>, delay 100-200 ms</t>
    </r>
  </si>
  <si>
    <t>Ready to move on to next step</t>
  </si>
  <si>
    <r>
      <rPr>
        <rFont val="Arial"/>
        <color theme="1"/>
      </rPr>
      <t xml:space="preserve">forage, 8 arms rewarded. </t>
    </r>
    <r>
      <rPr>
        <rFont val="Arial"/>
        <b/>
        <color theme="1"/>
      </rPr>
      <t>12 s lockout</t>
    </r>
    <r>
      <rPr>
        <rFont val="Arial"/>
        <color theme="1"/>
      </rPr>
      <t>, delay 100-200 ms</t>
    </r>
  </si>
  <si>
    <t>Also probably ready for next step</t>
  </si>
  <si>
    <r>
      <rPr>
        <rFont val="Arial"/>
        <color theme="1"/>
      </rPr>
      <t xml:space="preserve">forage, 8 arms rewarded. </t>
    </r>
    <r>
      <rPr>
        <rFont val="Arial"/>
        <b/>
        <color theme="1"/>
      </rPr>
      <t>12 s lockout</t>
    </r>
    <r>
      <rPr>
        <rFont val="Arial"/>
        <color theme="1"/>
      </rPr>
      <t>, delay 100-200 ms</t>
    </r>
  </si>
  <si>
    <t>maybe ready, heavily favored arm 2</t>
  </si>
  <si>
    <r>
      <rPr>
        <rFont val="Arial"/>
        <color theme="1"/>
      </rPr>
      <t xml:space="preserve">forage, 8 arms rewarded. </t>
    </r>
    <r>
      <rPr>
        <rFont val="Arial"/>
        <b/>
        <color theme="1"/>
      </rPr>
      <t>15 s lockout</t>
    </r>
    <r>
      <rPr>
        <rFont val="Arial"/>
        <color theme="1"/>
      </rPr>
      <t xml:space="preserve">, </t>
    </r>
    <r>
      <rPr>
        <rFont val="Arial"/>
        <b/>
        <color theme="1"/>
      </rPr>
      <t>delay 500-1000 ms</t>
    </r>
  </si>
  <si>
    <t xml:space="preserve">usually goes to arm2or 3 from left, arm 8 from right. did great! </t>
  </si>
  <si>
    <r>
      <rPr>
        <rFont val="Arial"/>
        <color theme="1"/>
      </rPr>
      <t xml:space="preserve">forage, 8 arms rewarded. </t>
    </r>
    <r>
      <rPr>
        <rFont val="Arial"/>
        <b/>
        <color theme="1"/>
      </rPr>
      <t>15 s lockout</t>
    </r>
    <r>
      <rPr>
        <rFont val="Arial"/>
        <color theme="1"/>
      </rPr>
      <t xml:space="preserve">, </t>
    </r>
    <r>
      <rPr>
        <rFont val="Arial"/>
        <b/>
        <color theme="1"/>
      </rPr>
      <t>delay 500-1000 ms</t>
    </r>
  </si>
  <si>
    <t>arm6 milk almost empty so maybe preferred it? unsure how full beforehand</t>
  </si>
  <si>
    <r>
      <rPr>
        <rFont val="Arial"/>
        <color theme="1"/>
      </rPr>
      <t xml:space="preserve">forage, 8 arms rewarded. </t>
    </r>
    <r>
      <rPr>
        <rFont val="Arial"/>
        <b/>
        <color theme="1"/>
      </rPr>
      <t>15 s lockout</t>
    </r>
    <r>
      <rPr>
        <rFont val="Arial"/>
        <color theme="1"/>
      </rPr>
      <t xml:space="preserve">, </t>
    </r>
    <r>
      <rPr>
        <rFont val="Arial"/>
        <b/>
        <color theme="1"/>
      </rPr>
      <t>delay 500-1000 ms</t>
    </r>
  </si>
  <si>
    <t>seems less active than the others but knows what he's doing</t>
  </si>
  <si>
    <t>sad :(</t>
  </si>
  <si>
    <t>gs7</t>
  </si>
  <si>
    <r>
      <rPr>
        <rFont val="Arial"/>
        <color theme="1"/>
      </rPr>
      <t xml:space="preserve">forage, 8 arms rewarded. </t>
    </r>
    <r>
      <rPr>
        <rFont val="Arial"/>
        <b/>
        <color theme="1"/>
      </rPr>
      <t>15 s lockout</t>
    </r>
    <r>
      <rPr>
        <rFont val="Arial"/>
        <color theme="1"/>
      </rPr>
      <t xml:space="preserve">, </t>
    </r>
    <r>
      <rPr>
        <rFont val="Arial"/>
        <b/>
        <color theme="1"/>
      </rPr>
      <t>delay 500-1000 ms</t>
    </r>
  </si>
  <si>
    <r>
      <rPr>
        <rFont val="Arial"/>
        <color theme="1"/>
      </rPr>
      <t xml:space="preserve">forage, 8 arms rewarded. </t>
    </r>
    <r>
      <rPr>
        <rFont val="Arial"/>
        <b/>
        <color theme="1"/>
      </rPr>
      <t>15 s lockout</t>
    </r>
    <r>
      <rPr>
        <rFont val="Arial"/>
        <color theme="1"/>
      </rPr>
      <t xml:space="preserve">, </t>
    </r>
    <r>
      <rPr>
        <rFont val="Arial"/>
        <b/>
        <color theme="1"/>
      </rPr>
      <t>delay 500-1000 ms</t>
    </r>
  </si>
  <si>
    <r>
      <rPr>
        <rFont val="Arial"/>
        <color theme="1"/>
      </rPr>
      <t xml:space="preserve">forage, 8 arms rewarded. </t>
    </r>
    <r>
      <rPr>
        <rFont val="Arial"/>
        <b/>
        <color theme="1"/>
      </rPr>
      <t>15 s lockout</t>
    </r>
    <r>
      <rPr>
        <rFont val="Arial"/>
        <color theme="1"/>
      </rPr>
      <t xml:space="preserve">, </t>
    </r>
    <r>
      <rPr>
        <rFont val="Arial"/>
        <b/>
        <color theme="1"/>
      </rPr>
      <t>delay 500-1000 ms</t>
    </r>
  </si>
  <si>
    <t>working smarter not harder</t>
  </si>
  <si>
    <r>
      <rPr>
        <rFont val="Arial"/>
        <color theme="1"/>
      </rPr>
      <t xml:space="preserve">forage, 8 arms rewarded. </t>
    </r>
    <r>
      <rPr>
        <rFont val="Arial"/>
        <b/>
        <color theme="1"/>
      </rPr>
      <t>5 s lockout</t>
    </r>
    <r>
      <rPr>
        <rFont val="Arial"/>
        <color theme="1"/>
      </rPr>
      <t>, delay 100-200 ms</t>
    </r>
  </si>
  <si>
    <t>almost outperformed 6</t>
  </si>
  <si>
    <r>
      <rPr>
        <rFont val="Arial"/>
        <color theme="1"/>
      </rPr>
      <t xml:space="preserve">forage, 8 arms rewarded. </t>
    </r>
    <r>
      <rPr>
        <rFont val="Arial"/>
        <b/>
        <color theme="1"/>
      </rPr>
      <t>15 s lockout</t>
    </r>
    <r>
      <rPr>
        <rFont val="Arial"/>
        <color theme="1"/>
      </rPr>
      <t xml:space="preserve">, </t>
    </r>
    <r>
      <rPr>
        <rFont val="Arial"/>
        <b/>
        <color theme="1"/>
      </rPr>
      <t>delay 500-1250 ms</t>
    </r>
  </si>
  <si>
    <t>likes arm 3</t>
  </si>
  <si>
    <r>
      <rPr>
        <rFont val="Arial"/>
        <color theme="1"/>
      </rPr>
      <t xml:space="preserve">forage, 8 arms rewarded. </t>
    </r>
    <r>
      <rPr>
        <rFont val="Arial"/>
        <b/>
        <color theme="1"/>
      </rPr>
      <t>15 s lockout</t>
    </r>
    <r>
      <rPr>
        <rFont val="Arial"/>
        <color theme="1"/>
      </rPr>
      <t xml:space="preserve">, </t>
    </r>
    <r>
      <rPr>
        <rFont val="Arial"/>
        <b/>
        <color theme="1"/>
      </rPr>
      <t>delay 500-1250 ms</t>
    </r>
  </si>
  <si>
    <r>
      <rPr>
        <rFont val="Arial"/>
        <color theme="1"/>
      </rPr>
      <t xml:space="preserve">forage, 8 arms rewarded. </t>
    </r>
    <r>
      <rPr>
        <rFont val="Arial"/>
        <b/>
        <color theme="1"/>
      </rPr>
      <t>15 s lockout</t>
    </r>
    <r>
      <rPr>
        <rFont val="Arial"/>
        <color theme="1"/>
      </rPr>
      <t xml:space="preserve">, </t>
    </r>
    <r>
      <rPr>
        <rFont val="Arial"/>
        <b/>
        <color theme="1"/>
      </rPr>
      <t>delay 500-1250 ms</t>
    </r>
  </si>
  <si>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</si>
  <si>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</si>
  <si>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15 s lockout</t>
    </r>
    <r>
      <rPr>
        <rFont val="Arial"/>
        <color theme="1"/>
      </rPr>
      <t xml:space="preserve">, </t>
    </r>
    <r>
      <rPr>
        <rFont val="Arial"/>
        <b/>
        <color theme="1"/>
      </rPr>
      <t>delay 500-1250 ms</t>
    </r>
  </si>
  <si>
    <t>loves arm 3 and 6, crushed it!</t>
  </si>
  <si>
    <r>
      <rPr>
        <rFont val="Arial"/>
        <color theme="1"/>
      </rPr>
      <t xml:space="preserve">forage, 8 arms rewarded. </t>
    </r>
    <r>
      <rPr>
        <rFont val="Arial"/>
        <b/>
        <color theme="1"/>
      </rPr>
      <t>15 s lockout</t>
    </r>
    <r>
      <rPr>
        <rFont val="Arial"/>
        <color theme="1"/>
      </rPr>
      <t xml:space="preserve">, </t>
    </r>
    <r>
      <rPr>
        <rFont val="Arial"/>
        <b/>
        <color theme="1"/>
      </rPr>
      <t>delay 500-1250 ms</t>
    </r>
  </si>
  <si>
    <t>ran a bit long</t>
  </si>
  <si>
    <r>
      <rPr>
        <rFont val="Arial"/>
        <color theme="1"/>
      </rPr>
      <t xml:space="preserve">forage, 8 arms rewarded. </t>
    </r>
    <r>
      <rPr>
        <rFont val="Arial"/>
        <b/>
        <color theme="1"/>
      </rPr>
      <t>15 s lockout</t>
    </r>
    <r>
      <rPr>
        <rFont val="Arial"/>
        <color theme="1"/>
      </rPr>
      <t xml:space="preserve">, </t>
    </r>
    <r>
      <rPr>
        <rFont val="Arial"/>
        <b/>
        <color theme="1"/>
      </rPr>
      <t>delay 500-1250 ms</t>
    </r>
  </si>
  <si>
    <r>
      <rPr>
        <rFont val="Arial"/>
        <color theme="1"/>
      </rPr>
      <t xml:space="preserve">forage, 8 arms rewarded. </t>
    </r>
    <r>
      <rPr>
        <rFont val="Arial"/>
        <b/>
        <color theme="1"/>
      </rPr>
      <t>5 s lockout</t>
    </r>
    <r>
      <rPr>
        <rFont val="Arial"/>
        <color theme="1"/>
      </rPr>
      <t>, delay 100-200 ms</t>
    </r>
  </si>
  <si>
    <r>
      <rPr>
        <rFont val="Arial"/>
        <color theme="1"/>
      </rPr>
      <t xml:space="preserve">forage, 8 arms rewarded. </t>
    </r>
    <r>
      <rPr>
        <rFont val="Arial"/>
        <b/>
        <color theme="1"/>
      </rPr>
      <t>18 s lockout</t>
    </r>
    <r>
      <rPr>
        <rFont val="Arial"/>
        <color theme="1"/>
      </rPr>
      <t xml:space="preserve">, </t>
    </r>
    <r>
      <rPr>
        <rFont val="Arial"/>
        <b/>
        <color theme="1"/>
      </rPr>
      <t>delay 500-1250 ms</t>
    </r>
  </si>
  <si>
    <r>
      <rPr>
        <rFont val="Arial"/>
        <color theme="1"/>
      </rPr>
      <t xml:space="preserve">forage, 8 arms rewarded. </t>
    </r>
    <r>
      <rPr>
        <rFont val="Arial"/>
        <b/>
        <color theme="1"/>
      </rPr>
      <t>18 s lockout</t>
    </r>
    <r>
      <rPr>
        <rFont val="Arial"/>
        <color theme="1"/>
      </rPr>
      <t xml:space="preserve">, </t>
    </r>
    <r>
      <rPr>
        <rFont val="Arial"/>
        <b/>
        <color theme="1"/>
      </rPr>
      <t>delay 500-1250 ms</t>
    </r>
  </si>
  <si>
    <r>
      <rPr>
        <rFont val="Arial"/>
        <color theme="1"/>
      </rPr>
      <t xml:space="preserve">forage, 8 arms rewarded. </t>
    </r>
    <r>
      <rPr>
        <rFont val="Arial"/>
        <b/>
        <color theme="1"/>
      </rPr>
      <t>18 s lockout</t>
    </r>
    <r>
      <rPr>
        <rFont val="Arial"/>
        <color theme="1"/>
      </rPr>
      <t xml:space="preserve">, </t>
    </r>
    <r>
      <rPr>
        <rFont val="Arial"/>
        <b/>
        <color theme="1"/>
      </rPr>
      <t>delay 500-1250 ms</t>
    </r>
  </si>
  <si>
    <t>r (center/up), +1/16 x2</t>
  </si>
  <si>
    <t>forage, 8 arms rewarded. 7 s lockout, delay 100-200 ms</t>
  </si>
  <si>
    <t>wow so amazing!! (was accidentally doing the easier task :( ) (prefers 3 and 6!)</t>
  </si>
  <si>
    <r>
      <rPr>
        <rFont val="Arial"/>
        <color theme="1"/>
      </rPr>
      <t xml:space="preserve">forage, 8 arms rewarded. </t>
    </r>
    <r>
      <rPr>
        <rFont val="Arial"/>
        <b/>
        <color theme="1"/>
      </rPr>
      <t>18 s lockout</t>
    </r>
    <r>
      <rPr>
        <rFont val="Arial"/>
        <color theme="1"/>
      </rPr>
      <t xml:space="preserve">, </t>
    </r>
    <r>
      <rPr>
        <rFont val="Arial"/>
        <b/>
        <color theme="1"/>
      </rPr>
      <t>delay 500-1250 ms</t>
    </r>
  </si>
  <si>
    <t>stopped a tad early</t>
  </si>
  <si>
    <r>
      <rPr>
        <rFont val="Arial"/>
        <color theme="1"/>
      </rPr>
      <t xml:space="preserve">forage, 8 arms rewarded. </t>
    </r>
    <r>
      <rPr>
        <rFont val="Arial"/>
        <b/>
        <color theme="1"/>
      </rPr>
      <t>18 s lockout</t>
    </r>
    <r>
      <rPr>
        <rFont val="Arial"/>
        <color theme="1"/>
      </rPr>
      <t xml:space="preserve">, </t>
    </r>
    <r>
      <rPr>
        <rFont val="Arial"/>
        <b/>
        <color theme="1"/>
      </rPr>
      <t>delay 500-1250 ms</t>
    </r>
  </si>
  <si>
    <r>
      <rPr>
        <rFont val="Arial"/>
        <color theme="1"/>
      </rPr>
      <t xml:space="preserve">forage, 8 arms rewarded. </t>
    </r>
    <r>
      <rPr>
        <rFont val="Arial"/>
        <b/>
        <color theme="1"/>
      </rPr>
      <t>10 s lockout</t>
    </r>
    <r>
      <rPr>
        <rFont val="Arial"/>
        <color theme="1"/>
      </rPr>
      <t>, delay 100-200 ms</t>
    </r>
  </si>
  <si>
    <t>crushed it!!</t>
  </si>
  <si>
    <r>
      <rPr>
        <rFont val="Arial"/>
        <color theme="1"/>
      </rPr>
      <t xml:space="preserve">forage, 8 arms rewarded. </t>
    </r>
    <r>
      <rPr>
        <rFont val="Arial"/>
        <b/>
        <color theme="1"/>
      </rPr>
      <t>18 s lockout</t>
    </r>
    <r>
      <rPr>
        <rFont val="Arial"/>
        <color theme="1"/>
      </rPr>
      <t xml:space="preserve">, </t>
    </r>
    <r>
      <rPr>
        <rFont val="Arial"/>
        <b/>
        <color theme="1"/>
      </rPr>
      <t>delay 500-1250 ms</t>
    </r>
  </si>
  <si>
    <t>redoing a hard session</t>
  </si>
  <si>
    <r>
      <rPr>
        <rFont val="Arial"/>
        <color theme="1"/>
      </rPr>
      <t xml:space="preserve">forage, </t>
    </r>
    <r>
      <rPr>
        <rFont val="Arial"/>
        <b/>
        <color theme="1"/>
      </rPr>
      <t>6 arms rewarded</t>
    </r>
    <r>
      <rPr>
        <rFont val="Arial"/>
        <color theme="1"/>
      </rPr>
      <t xml:space="preserve">. 20 s lockout, delay 500-1250 ms, </t>
    </r>
    <r>
      <rPr>
        <rFont val="Arial"/>
        <b/>
        <color theme="1"/>
      </rPr>
      <t>turn off arms 3 and 6</t>
    </r>
  </si>
  <si>
    <t>definitely struggled a bit</t>
  </si>
  <si>
    <r>
      <rPr>
        <rFont val="Arial"/>
        <color theme="1"/>
      </rPr>
      <t xml:space="preserve">forage, </t>
    </r>
    <r>
      <rPr>
        <rFont val="Arial"/>
        <b/>
        <color theme="1"/>
      </rPr>
      <t>6 arms rewarded</t>
    </r>
    <r>
      <rPr>
        <rFont val="Arial"/>
        <color theme="1"/>
      </rPr>
      <t xml:space="preserve">. 20 s lockout, delay 500-1250 ms, </t>
    </r>
    <r>
      <rPr>
        <rFont val="Arial"/>
        <b/>
        <color theme="1"/>
      </rPr>
      <t>turn off arms 3 and 6</t>
    </r>
  </si>
  <si>
    <t>also struggled without arms 3 and 6,  maybe pivoted to 2 and 7</t>
  </si>
  <si>
    <r>
      <rPr>
        <rFont val="Arial"/>
        <color theme="1"/>
      </rPr>
      <t xml:space="preserve">forage, </t>
    </r>
    <r>
      <rPr>
        <rFont val="Arial"/>
        <b/>
        <color theme="1"/>
      </rPr>
      <t>6 arms rewarded</t>
    </r>
    <r>
      <rPr>
        <rFont val="Arial"/>
        <color theme="1"/>
      </rPr>
      <t xml:space="preserve">. 20 s lockout, </t>
    </r>
    <r>
      <rPr>
        <rFont val="Arial"/>
        <b/>
        <color theme="1"/>
      </rPr>
      <t>delay 1000-1500 ms,</t>
    </r>
    <r>
      <rPr>
        <rFont val="Arial"/>
        <color theme="1"/>
      </rPr>
      <t xml:space="preserve"> </t>
    </r>
    <r>
      <rPr>
        <rFont val="Arial"/>
        <b/>
        <color theme="1"/>
      </rPr>
      <t>turn off arms 3 and 6</t>
    </r>
  </si>
  <si>
    <t>pretty unphased --&gt; prefers arm 2, should exclude next time</t>
  </si>
  <si>
    <r>
      <rPr>
        <rFont val="Arial"/>
        <color theme="1"/>
      </rPr>
      <t xml:space="preserve">forage, 8 arms rewarded. </t>
    </r>
    <r>
      <rPr>
        <rFont val="Arial"/>
        <b/>
        <color theme="1"/>
      </rPr>
      <t>15 s lockout</t>
    </r>
    <r>
      <rPr>
        <rFont val="Arial"/>
        <color theme="1"/>
      </rPr>
      <t xml:space="preserve">, </t>
    </r>
    <r>
      <rPr>
        <rFont val="Arial"/>
        <b/>
        <color theme="1"/>
      </rPr>
      <t>delay 200-750 ms</t>
    </r>
  </si>
  <si>
    <t>crushed it!</t>
  </si>
  <si>
    <r>
      <rPr>
        <rFont val="Arial"/>
        <color theme="1"/>
      </rPr>
      <t xml:space="preserve">forage, </t>
    </r>
    <r>
      <rPr>
        <rFont val="Arial"/>
        <b/>
        <color theme="1"/>
      </rPr>
      <t>6 arms rewarded</t>
    </r>
    <r>
      <rPr>
        <rFont val="Arial"/>
        <color theme="1"/>
      </rPr>
      <t xml:space="preserve">. 20 s lockout, delay 500-1250 ms, </t>
    </r>
    <r>
      <rPr>
        <rFont val="Arial"/>
        <b/>
        <color theme="1"/>
      </rPr>
      <t>turn off arms 2 and 7</t>
    </r>
  </si>
  <si>
    <r>
      <rPr>
        <rFont val="Arial"/>
        <color theme="1"/>
      </rPr>
      <t xml:space="preserve">forage, </t>
    </r>
    <r>
      <rPr>
        <rFont val="Arial"/>
        <b/>
        <color theme="1"/>
      </rPr>
      <t>6 arms rewarded</t>
    </r>
    <r>
      <rPr>
        <rFont val="Arial"/>
        <color theme="1"/>
      </rPr>
      <t xml:space="preserve">. 20 s lockout, delay 500-1250 ms, </t>
    </r>
    <r>
      <rPr>
        <rFont val="Arial"/>
        <b/>
        <color theme="1"/>
      </rPr>
      <t>turn off arms 2 and 7</t>
    </r>
  </si>
  <si>
    <t>loves 6 again (and maybe 3)</t>
  </si>
  <si>
    <r>
      <rPr>
        <rFont val="Arial"/>
        <color theme="1"/>
      </rPr>
      <t xml:space="preserve">forage, </t>
    </r>
    <r>
      <rPr>
        <rFont val="Arial"/>
        <b/>
        <color theme="1"/>
      </rPr>
      <t>6 arms rewarded</t>
    </r>
    <r>
      <rPr>
        <rFont val="Arial"/>
        <color theme="1"/>
      </rPr>
      <t xml:space="preserve">. 20 s lockout, </t>
    </r>
    <r>
      <rPr>
        <rFont val="Arial"/>
        <b/>
        <color theme="1"/>
      </rPr>
      <t>delay 1000-2000 ms,</t>
    </r>
    <r>
      <rPr>
        <rFont val="Arial"/>
        <color theme="1"/>
      </rPr>
      <t xml:space="preserve"> </t>
    </r>
    <r>
      <rPr>
        <rFont val="Arial"/>
        <b/>
        <color theme="1"/>
      </rPr>
      <t>turn off arms 2 and 7</t>
    </r>
  </si>
  <si>
    <t>not great, I guess this guy really liked arm 2 and/or 7 before?</t>
  </si>
  <si>
    <r>
      <rPr>
        <rFont val="Arial"/>
        <color theme="1"/>
      </rPr>
      <t xml:space="preserve">forage, 8 arms rewarded. </t>
    </r>
    <r>
      <rPr>
        <rFont val="Arial"/>
        <b/>
        <color theme="1"/>
      </rPr>
      <t>15 s lockout</t>
    </r>
    <r>
      <rPr>
        <rFont val="Arial"/>
        <color theme="1"/>
      </rPr>
      <t xml:space="preserve">, </t>
    </r>
    <r>
      <rPr>
        <rFont val="Arial"/>
        <b/>
        <color theme="1"/>
      </rPr>
      <t>delay 500-1250 ms</t>
    </r>
  </si>
  <si>
    <t>doing great!</t>
  </si>
  <si>
    <r>
      <rPr>
        <rFont val="Arial"/>
        <color theme="1"/>
      </rPr>
      <t xml:space="preserve">forage, </t>
    </r>
    <r>
      <rPr>
        <rFont val="Arial"/>
        <b/>
        <color theme="1"/>
      </rPr>
      <t>4 arms rewarded</t>
    </r>
    <r>
      <rPr>
        <rFont val="Arial"/>
        <color theme="1"/>
      </rPr>
      <t>. 20 s lockout,</t>
    </r>
    <r>
      <rPr>
        <rFont val="Arial"/>
        <b/>
        <color theme="1"/>
      </rPr>
      <t xml:space="preserve"> delay 500-1000 ms,</t>
    </r>
    <r>
      <rPr>
        <rFont val="Arial"/>
        <color theme="1"/>
      </rPr>
      <t xml:space="preserve"> </t>
    </r>
    <r>
      <rPr>
        <rFont val="Arial"/>
        <b/>
        <color theme="1"/>
      </rPr>
      <t>turn off arms 2,3 6,7</t>
    </r>
  </si>
  <si>
    <t>"ERROR: No data being received" on trodes at end of recording (I think streaming from source didnt get reset). he's active but not understanding that his fav arms are gone</t>
  </si>
  <si>
    <r>
      <rPr>
        <rFont val="Arial"/>
        <color theme="1"/>
      </rPr>
      <t xml:space="preserve">forage, </t>
    </r>
    <r>
      <rPr>
        <rFont val="Arial"/>
        <b/>
        <color theme="1"/>
      </rPr>
      <t>4 arms rewarded</t>
    </r>
    <r>
      <rPr>
        <rFont val="Arial"/>
        <color theme="1"/>
      </rPr>
      <t>. 20 s lockout,</t>
    </r>
    <r>
      <rPr>
        <rFont val="Arial"/>
        <b/>
        <color theme="1"/>
      </rPr>
      <t xml:space="preserve"> delay 500-1000 ms,</t>
    </r>
    <r>
      <rPr>
        <rFont val="Arial"/>
        <color theme="1"/>
      </rPr>
      <t xml:space="preserve"> </t>
    </r>
    <r>
      <rPr>
        <rFont val="Arial"/>
        <b/>
        <color theme="1"/>
      </rPr>
      <t>turn off arms 2,3 6,7</t>
    </r>
  </si>
  <si>
    <t>also active but doesn't understand</t>
  </si>
  <si>
    <r>
      <rPr>
        <rFont val="Arial"/>
        <color theme="1"/>
      </rPr>
      <t xml:space="preserve">forage, </t>
    </r>
    <r>
      <rPr>
        <rFont val="Arial"/>
        <b/>
        <color theme="1"/>
      </rPr>
      <t>4 arms rewarded</t>
    </r>
    <r>
      <rPr>
        <rFont val="Arial"/>
        <color theme="1"/>
      </rPr>
      <t>. 20 s lockout,</t>
    </r>
    <r>
      <rPr>
        <rFont val="Arial"/>
        <b/>
        <color theme="1"/>
      </rPr>
      <t xml:space="preserve"> delay 500-1000 ms,</t>
    </r>
    <r>
      <rPr>
        <rFont val="Arial"/>
        <color theme="1"/>
      </rPr>
      <t xml:space="preserve"> </t>
    </r>
    <r>
      <rPr>
        <rFont val="Arial"/>
        <b/>
        <color theme="1"/>
      </rPr>
      <t>turn off arms 2,3 6,7</t>
    </r>
  </si>
  <si>
    <t>forgot to increase his delay parameters</t>
  </si>
  <si>
    <r>
      <rPr>
        <rFont val="Arial"/>
        <color theme="1"/>
      </rPr>
      <t xml:space="preserve">forage, 8 arms rewarded. </t>
    </r>
    <r>
      <rPr>
        <rFont val="Arial"/>
        <b/>
        <color theme="1"/>
      </rPr>
      <t>20 s lockout</t>
    </r>
    <r>
      <rPr>
        <rFont val="Arial"/>
        <color theme="1"/>
      </rPr>
      <t xml:space="preserve">, </t>
    </r>
    <r>
      <rPr>
        <rFont val="Arial"/>
        <b/>
        <color theme="1"/>
      </rPr>
      <t>delay 1000-1500 ms</t>
    </r>
  </si>
  <si>
    <t>crushed it! (likes arm 6)</t>
  </si>
  <si>
    <r>
      <rPr>
        <rFont val="Arial"/>
        <color theme="1"/>
      </rPr>
      <t xml:space="preserve">forage, </t>
    </r>
    <r>
      <rPr>
        <rFont val="Arial"/>
        <b/>
        <color theme="1"/>
      </rPr>
      <t>4 arms rewarded</t>
    </r>
    <r>
      <rPr>
        <rFont val="Arial"/>
        <color theme="1"/>
      </rPr>
      <t>. 20 s lockout,</t>
    </r>
    <r>
      <rPr>
        <rFont val="Arial"/>
        <b/>
        <color theme="1"/>
      </rPr>
      <t xml:space="preserve"> delay 500-1000 ms,</t>
    </r>
    <r>
      <rPr>
        <rFont val="Arial"/>
        <color theme="1"/>
      </rPr>
      <t xml:space="preserve"> </t>
    </r>
    <r>
      <rPr>
        <rFont val="Arial"/>
        <b/>
        <color theme="1"/>
      </rPr>
      <t>turn off arms 2,3 6,7</t>
    </r>
  </si>
  <si>
    <r>
      <rPr>
        <rFont val="Arial"/>
        <color theme="1"/>
      </rPr>
      <t xml:space="preserve">forage, </t>
    </r>
    <r>
      <rPr>
        <rFont val="Arial"/>
        <b/>
        <color theme="1"/>
      </rPr>
      <t>4 arms rewarded</t>
    </r>
    <r>
      <rPr>
        <rFont val="Arial"/>
        <color theme="1"/>
      </rPr>
      <t>. 20 s lockout,</t>
    </r>
    <r>
      <rPr>
        <rFont val="Arial"/>
        <b/>
        <color theme="1"/>
      </rPr>
      <t xml:space="preserve"> delay 500-1000 ms,</t>
    </r>
    <r>
      <rPr>
        <rFont val="Arial"/>
        <color theme="1"/>
      </rPr>
      <t xml:space="preserve"> </t>
    </r>
    <r>
      <rPr>
        <rFont val="Arial"/>
        <b/>
        <color theme="1"/>
      </rPr>
      <t>turn off arms 2,3 6,7</t>
    </r>
  </si>
  <si>
    <r>
      <rPr>
        <rFont val="Arial"/>
        <color theme="1"/>
      </rPr>
      <t xml:space="preserve">forage, </t>
    </r>
    <r>
      <rPr>
        <rFont val="Arial"/>
        <b/>
        <color theme="1"/>
      </rPr>
      <t>4 arms rewarded</t>
    </r>
    <r>
      <rPr>
        <rFont val="Arial"/>
        <color theme="1"/>
      </rPr>
      <t>. 20 s lockout,</t>
    </r>
    <r>
      <rPr>
        <rFont val="Arial"/>
        <b/>
        <color theme="1"/>
      </rPr>
      <t xml:space="preserve"> delay 1000-2000 ms,</t>
    </r>
    <r>
      <rPr>
        <rFont val="Arial"/>
        <color theme="1"/>
      </rPr>
      <t xml:space="preserve"> </t>
    </r>
    <r>
      <rPr>
        <rFont val="Arial"/>
        <b/>
        <color theme="1"/>
      </rPr>
      <t>turn off arms 2,3 6,7</t>
    </r>
  </si>
  <si>
    <t>this guy got it a little more! struggled a little with the added delay</t>
  </si>
  <si>
    <r>
      <rPr>
        <rFont val="Arial"/>
        <color theme="1"/>
      </rPr>
      <t xml:space="preserve">forage, </t>
    </r>
    <r>
      <rPr>
        <rFont val="Arial"/>
        <b/>
        <color theme="1"/>
      </rPr>
      <t>6 arms rewarded</t>
    </r>
    <r>
      <rPr>
        <rFont val="Arial"/>
        <color theme="1"/>
      </rPr>
      <t xml:space="preserve">. </t>
    </r>
    <r>
      <rPr>
        <rFont val="Arial"/>
        <b/>
        <color theme="1"/>
      </rPr>
      <t>20 s lockout</t>
    </r>
    <r>
      <rPr>
        <rFont val="Arial"/>
        <color theme="1"/>
      </rPr>
      <t xml:space="preserve">, </t>
    </r>
    <r>
      <rPr>
        <rFont val="Arial"/>
        <b/>
        <color theme="1"/>
      </rPr>
      <t>delay 1000-2000 ms, turn off arms 3 and 6</t>
    </r>
  </si>
  <si>
    <t>unphased by the delay increase, doesn't like not having arm 6 but not horrible</t>
  </si>
  <si>
    <t>forage, 4 arms rewarded. 20 s lockout, delay 500-1000 ms, turn off arms 2,3 6,7</t>
  </si>
  <si>
    <t>has learned to visit lots of arms right in the beginning to get all the priming milk</t>
  </si>
  <si>
    <t>Also learned the "visit all arms first" trick</t>
  </si>
  <si>
    <r>
      <rPr>
        <rFont val="Arial"/>
        <color theme="1"/>
      </rPr>
      <t>forage, 4 arms rewarded. 20 s lockout,</t>
    </r>
    <r>
      <rPr>
        <rFont val="Arial"/>
        <b/>
        <color theme="1"/>
      </rPr>
      <t xml:space="preserve"> delay 500-1000 ms,</t>
    </r>
    <r>
      <rPr>
        <rFont val="Arial"/>
        <color theme="1"/>
      </rPr>
      <t xml:space="preserve"> turn off arms 2,3 6,7</t>
    </r>
  </si>
  <si>
    <t>was accidentally on delay 500-1000 ms</t>
  </si>
  <si>
    <r>
      <rPr>
        <rFont val="Arial"/>
        <color theme="1"/>
      </rPr>
      <t xml:space="preserve">forage, </t>
    </r>
    <r>
      <rPr>
        <rFont val="Arial"/>
        <b/>
        <color theme="1"/>
      </rPr>
      <t>4 arms rewarded</t>
    </r>
    <r>
      <rPr>
        <rFont val="Arial"/>
        <color theme="1"/>
      </rPr>
      <t xml:space="preserve">. </t>
    </r>
    <r>
      <rPr>
        <rFont val="Arial"/>
        <b/>
        <color theme="1"/>
      </rPr>
      <t>20 s lockout</t>
    </r>
    <r>
      <rPr>
        <rFont val="Arial"/>
        <color theme="1"/>
      </rPr>
      <t xml:space="preserve">, </t>
    </r>
    <r>
      <rPr>
        <rFont val="Arial"/>
        <b/>
        <color theme="1"/>
      </rPr>
      <t>delay 1000-2500 ms, turn off arms 2, 3, 6, 7</t>
    </r>
  </si>
  <si>
    <t>still a bunch of lock3s but did so many trials!</t>
  </si>
  <si>
    <r>
      <rPr>
        <rFont val="Arial"/>
        <color theme="1"/>
      </rPr>
      <t xml:space="preserve">forage, 4 arms rewarded. 20 s lockout, delay 1000-2000 ms, </t>
    </r>
    <r>
      <rPr>
        <rFont val="Arial"/>
        <b/>
        <color theme="1"/>
      </rPr>
      <t>all arms valid, outerreps 10</t>
    </r>
  </si>
  <si>
    <t>squirmed as I was putting him down, and didn't end up being pointed towards the home well at first</t>
  </si>
  <si>
    <r>
      <rPr>
        <rFont val="Arial"/>
        <color theme="1"/>
      </rPr>
      <t xml:space="preserve">forage, </t>
    </r>
    <r>
      <rPr>
        <rFont val="Arial"/>
        <color theme="1"/>
      </rPr>
      <t>4 arms rewarded</t>
    </r>
    <r>
      <rPr>
        <rFont val="Arial"/>
        <color theme="1"/>
      </rPr>
      <t xml:space="preserve">. </t>
    </r>
    <r>
      <rPr>
        <rFont val="Arial"/>
        <color theme="1"/>
      </rPr>
      <t>20 s lockout</t>
    </r>
    <r>
      <rPr>
        <rFont val="Arial"/>
        <color theme="1"/>
      </rPr>
      <t xml:space="preserve">, </t>
    </r>
    <r>
      <rPr>
        <rFont val="Arial"/>
        <color theme="1"/>
      </rPr>
      <t>delay 1000-2500 ms, turn off arms 2, 3, 6, 7</t>
    </r>
  </si>
  <si>
    <r>
      <rPr>
        <rFont val="Arial"/>
        <color theme="1"/>
      </rPr>
      <t xml:space="preserve">forage, 4 arms rewarded. 20 s lockout, delay 500-1000 ms, </t>
    </r>
    <r>
      <rPr>
        <rFont val="Arial"/>
        <b/>
        <color theme="1"/>
      </rPr>
      <t>all arms valid, 15 outerreps</t>
    </r>
  </si>
  <si>
    <r>
      <rPr>
        <rFont val="Arial"/>
        <color theme="1"/>
      </rPr>
      <t xml:space="preserve">forage, 4 arms rewarded. 20 s lockout, delay 500-1000 ms, </t>
    </r>
    <r>
      <rPr>
        <rFont val="Arial"/>
        <b/>
        <color theme="1"/>
      </rPr>
      <t>all arms valid, 15 outerreps</t>
    </r>
  </si>
  <si>
    <r>
      <rPr>
        <rFont val="Arial"/>
        <color theme="1"/>
      </rPr>
      <t xml:space="preserve">forage, 4 arms rewarded. 20 s lockout, delay </t>
    </r>
    <r>
      <rPr>
        <rFont val="Arial"/>
        <b/>
        <color theme="1"/>
      </rPr>
      <t>1000-2500 ms</t>
    </r>
    <r>
      <rPr>
        <rFont val="Arial"/>
        <color theme="1"/>
      </rPr>
      <t xml:space="preserve">, </t>
    </r>
    <r>
      <rPr>
        <rFont val="Arial"/>
        <b/>
        <color theme="1"/>
      </rPr>
      <t>all arms valid, outerreps 15</t>
    </r>
  </si>
  <si>
    <r>
      <rPr>
        <rFont val="Arial"/>
        <color theme="1"/>
      </rPr>
      <t xml:space="preserve">forage, 4 arms rewarded. 20 s lockout, delay </t>
    </r>
    <r>
      <rPr>
        <rFont val="Arial"/>
        <b/>
        <color theme="1"/>
      </rPr>
      <t>1500-3000 ms</t>
    </r>
    <r>
      <rPr>
        <rFont val="Arial"/>
        <color theme="1"/>
      </rPr>
      <t xml:space="preserve">, </t>
    </r>
    <r>
      <rPr>
        <rFont val="Arial"/>
        <b/>
        <color theme="1"/>
      </rPr>
      <t>all arms valid, outerreps 15</t>
    </r>
  </si>
  <si>
    <r>
      <rPr>
        <rFont val="Arial"/>
        <color theme="1"/>
      </rPr>
      <t xml:space="preserve">forage, 4 arms rewarded. 20 s lockout, delay 500-1000 ms, </t>
    </r>
    <r>
      <rPr>
        <rFont val="Arial"/>
        <color theme="1"/>
      </rPr>
      <t>all arms valid, 15 outerreps</t>
    </r>
  </si>
  <si>
    <r>
      <rPr>
        <rFont val="Arial"/>
        <color theme="1"/>
      </rPr>
      <t xml:space="preserve">forage, 4 arms rewarded. 20 s lockout, delay 500-1000 ms, </t>
    </r>
    <r>
      <rPr>
        <rFont val="Arial"/>
        <color theme="1"/>
      </rPr>
      <t>all arms valid, 15 outerreps</t>
    </r>
  </si>
  <si>
    <r>
      <rPr>
        <rFont val="Arial"/>
        <color theme="1"/>
      </rPr>
      <t xml:space="preserve">forage, 4 arms rewarded. 20 s lockout, delay </t>
    </r>
    <r>
      <rPr>
        <rFont val="Arial"/>
        <color theme="1"/>
      </rPr>
      <t>1000-2500 ms</t>
    </r>
    <r>
      <rPr>
        <rFont val="Arial"/>
        <color theme="1"/>
      </rPr>
      <t xml:space="preserve">, </t>
    </r>
    <r>
      <rPr>
        <rFont val="Arial"/>
        <color theme="1"/>
      </rPr>
      <t>all arms valid, outerreps 15</t>
    </r>
  </si>
  <si>
    <t>first time he's noticed the delay</t>
  </si>
  <si>
    <r>
      <rPr>
        <rFont val="Arial"/>
        <color theme="1"/>
      </rPr>
      <t xml:space="preserve">forage, 4 arms rewarded. 20 s lockout, delay </t>
    </r>
    <r>
      <rPr>
        <rFont val="Arial"/>
        <color theme="1"/>
      </rPr>
      <t>1500-3000 ms</t>
    </r>
    <r>
      <rPr>
        <rFont val="Arial"/>
        <color theme="1"/>
      </rPr>
      <t xml:space="preserve">, </t>
    </r>
    <r>
      <rPr>
        <rFont val="Arial"/>
        <color theme="1"/>
      </rPr>
      <t>all arms valid, outerreps 15</t>
    </r>
  </si>
  <si>
    <r>
      <rPr>
        <rFont val="Arial"/>
        <color theme="1"/>
      </rPr>
      <t>forage,</t>
    </r>
    <r>
      <rPr>
        <rFont val="Arial"/>
        <b/>
        <color theme="1"/>
      </rPr>
      <t xml:space="preserve"> 2 arms rewarded.</t>
    </r>
    <r>
      <rPr>
        <rFont val="Arial"/>
        <color theme="1"/>
      </rPr>
      <t xml:space="preserve"> 20 s lockout, d</t>
    </r>
    <r>
      <rPr>
        <rFont val="Arial"/>
        <b/>
        <color theme="1"/>
      </rPr>
      <t>elay accidentally 1000-3000 ms</t>
    </r>
    <r>
      <rPr>
        <rFont val="Arial"/>
        <color theme="1"/>
      </rPr>
      <t>, all arms valid, 15 outerreps</t>
    </r>
  </si>
  <si>
    <t>first goals 6,8 - went to each first 2 trials. explores many different arms but does not repeat. has harder time waiting at R (posture) - delay was actually set to 1000-3000, no wonder he did so badly</t>
  </si>
  <si>
    <t>noticed today that many video files have extraneous numbers in the name due to cam mod crashes (ie _1.2.h264</t>
  </si>
  <si>
    <r>
      <rPr>
        <rFont val="Arial"/>
        <color theme="1"/>
      </rPr>
      <t xml:space="preserve">forage, 4 arms rewarded. 20 s lockout, delay 500-1000 ms, </t>
    </r>
    <r>
      <rPr>
        <rFont val="Arial"/>
        <color theme="1"/>
      </rPr>
      <t>all arms valid, 15 outerreps</t>
    </r>
  </si>
  <si>
    <r>
      <rPr>
        <rFont val="Arial"/>
        <color theme="1"/>
      </rPr>
      <t xml:space="preserve">forage, </t>
    </r>
    <r>
      <rPr>
        <rFont val="Arial"/>
        <b/>
        <color theme="1"/>
      </rPr>
      <t>2 arms rewarded</t>
    </r>
    <r>
      <rPr>
        <rFont val="Arial"/>
        <color theme="1"/>
      </rPr>
      <t>. 20 s lockout, delay 1000-2500 ms, all arms valid, outerreps 15</t>
    </r>
  </si>
  <si>
    <t>definitely hasn't really figured out the need to repeat at rewarded arms</t>
  </si>
  <si>
    <r>
      <rPr>
        <rFont val="Arial"/>
        <color theme="1"/>
      </rPr>
      <t xml:space="preserve">forage, </t>
    </r>
    <r>
      <rPr>
        <rFont val="Arial"/>
        <b/>
        <color theme="1"/>
      </rPr>
      <t>2 arms rewarded</t>
    </r>
    <r>
      <rPr>
        <rFont val="Arial"/>
        <color theme="1"/>
      </rPr>
      <t>. 20 s lockout, delay 1500-3000 ms, all arms valid, outerreps 15</t>
    </r>
  </si>
  <si>
    <r>
      <rPr>
        <rFont val="Arial"/>
        <color theme="1"/>
      </rPr>
      <t>forage,</t>
    </r>
    <r>
      <rPr>
        <rFont val="Arial"/>
        <b/>
        <color theme="1"/>
      </rPr>
      <t xml:space="preserve"> 2 arms rewarded.</t>
    </r>
    <r>
      <rPr>
        <rFont val="Arial"/>
        <color theme="1"/>
      </rPr>
      <t xml:space="preserve"> 20 s lockout, delay 500-1000 ms, all arms valid, 15 outerreps</t>
    </r>
  </si>
  <si>
    <t>try this again with the intended params</t>
  </si>
  <si>
    <r>
      <rPr>
        <rFont val="Arial"/>
        <color theme="1"/>
      </rPr>
      <t xml:space="preserve">forage, 4 arms rewarded. 20 s lockout, delay 500-1000 ms, </t>
    </r>
    <r>
      <rPr>
        <rFont val="Arial"/>
        <color theme="1"/>
      </rPr>
      <t>all arms valid, 15 outerreps</t>
    </r>
  </si>
  <si>
    <r>
      <rPr>
        <rFont val="Arial"/>
        <color theme="1"/>
      </rPr>
      <t xml:space="preserve">forage, </t>
    </r>
    <r>
      <rPr>
        <rFont val="Arial"/>
        <b/>
        <color theme="1"/>
      </rPr>
      <t>2 arms rewarded</t>
    </r>
    <r>
      <rPr>
        <rFont val="Arial"/>
        <color theme="1"/>
      </rPr>
      <t>. 20 s lockout, delay 1000-2500 ms, all arms valid, outerreps 15</t>
    </r>
  </si>
  <si>
    <r>
      <rPr>
        <rFont val="Arial"/>
        <color theme="1"/>
      </rPr>
      <t xml:space="preserve">forage, </t>
    </r>
    <r>
      <rPr>
        <rFont val="Arial"/>
        <b/>
        <color theme="1"/>
      </rPr>
      <t>2 arms rewarded</t>
    </r>
    <r>
      <rPr>
        <rFont val="Arial"/>
        <color theme="1"/>
      </rPr>
      <t>. 20 s lockout, delay 1500-3000 ms, all arms valid, outerreps 15</t>
    </r>
  </si>
  <si>
    <r>
      <rPr>
        <rFont val="Arial"/>
        <color theme="1"/>
      </rPr>
      <t>forage,</t>
    </r>
    <r>
      <rPr>
        <rFont val="Arial"/>
        <b/>
        <color theme="1"/>
      </rPr>
      <t xml:space="preserve"> 2 arms rewarded.</t>
    </r>
    <r>
      <rPr>
        <rFont val="Arial"/>
        <color theme="1"/>
      </rPr>
      <t xml:space="preserve"> 20 s lockout, delay 500-1000 ms, all arms valid, 15 outerreps</t>
    </r>
  </si>
  <si>
    <r>
      <rPr>
        <rFont val="Arial"/>
        <color theme="1"/>
      </rPr>
      <t>forage,</t>
    </r>
    <r>
      <rPr>
        <rFont val="Arial"/>
        <b/>
        <color theme="1"/>
      </rPr>
      <t xml:space="preserve"> 2 arms rewarded.</t>
    </r>
    <r>
      <rPr>
        <rFont val="Arial"/>
        <color theme="1"/>
      </rPr>
      <t xml:space="preserve"> 20 s lockout, delay 500-1000 ms, all arms valid, 15 outerreps</t>
    </r>
  </si>
  <si>
    <t>first goal: 5/7. Lots of wrong arm errors.</t>
  </si>
  <si>
    <r>
      <rPr>
        <rFont val="Arial"/>
        <color theme="1"/>
      </rPr>
      <t>forage,</t>
    </r>
    <r>
      <rPr>
        <rFont val="Arial"/>
        <b/>
        <color theme="1"/>
      </rPr>
      <t xml:space="preserve"> 2 arms rewarded</t>
    </r>
    <r>
      <rPr>
        <rFont val="Arial"/>
        <color theme="1"/>
      </rPr>
      <t>. 20 s lockout, delay 500-1000 ms, all arms valid, 15 outerreps</t>
    </r>
  </si>
  <si>
    <t>showed strong pref for goal&gt;other yesterday, so can progress to just 2 arms rewarded. first goals 10/11</t>
  </si>
  <si>
    <r>
      <rPr>
        <rFont val="Arial"/>
        <color theme="1"/>
      </rPr>
      <t xml:space="preserve">forage, </t>
    </r>
    <r>
      <rPr>
        <rFont val="Arial"/>
        <b/>
        <color theme="1"/>
      </rPr>
      <t>2 arms rewarded</t>
    </r>
    <r>
      <rPr>
        <rFont val="Arial"/>
        <color theme="1"/>
      </rPr>
      <t>. 20 s lockout, delay 1000-2500 ms, all arms valid, outerreps 15</t>
    </r>
  </si>
  <si>
    <r>
      <rPr>
        <rFont val="Arial"/>
        <color theme="1"/>
      </rPr>
      <t xml:space="preserve">forage, </t>
    </r>
    <r>
      <rPr>
        <rFont val="Arial"/>
        <b/>
        <color theme="1"/>
      </rPr>
      <t>2 arms rewarded</t>
    </r>
    <r>
      <rPr>
        <rFont val="Arial"/>
        <color theme="1"/>
      </rPr>
      <t>. 20 s lockout, delay 1500-3000 ms, all arms valid, outerreps 15</t>
    </r>
  </si>
  <si>
    <t>first rewards 5/6</t>
  </si>
  <si>
    <r>
      <rPr>
        <rFont val="Arial"/>
        <color theme="1"/>
      </rPr>
      <t>forage,</t>
    </r>
    <r>
      <rPr>
        <rFont val="Arial"/>
        <color theme="1"/>
      </rPr>
      <t xml:space="preserve"> 2 arms rewarded.</t>
    </r>
    <r>
      <rPr>
        <rFont val="Arial"/>
        <color theme="1"/>
      </rPr>
      <t xml:space="preserve"> 20 s lockout, delay 500-1000 ms, all arms valid, 15 outerreps</t>
    </r>
  </si>
  <si>
    <t>First goals 5/11</t>
  </si>
  <si>
    <r>
      <rPr>
        <rFont val="Arial"/>
        <color theme="1"/>
      </rPr>
      <t>forage,</t>
    </r>
    <r>
      <rPr>
        <rFont val="Arial"/>
        <color theme="1"/>
      </rPr>
      <t xml:space="preserve"> 2 arms rewarded</t>
    </r>
    <r>
      <rPr>
        <rFont val="Arial"/>
        <color theme="1"/>
      </rPr>
      <t>. 20 s lockout, delay 500-1000 ms, all arms valid, 15 outerreps</t>
    </r>
  </si>
  <si>
    <t>First goals 4/6</t>
  </si>
  <si>
    <r>
      <rPr>
        <rFont val="Arial"/>
        <color theme="1"/>
      </rPr>
      <t xml:space="preserve">forage, </t>
    </r>
    <r>
      <rPr>
        <rFont val="Arial"/>
        <color theme="1"/>
      </rPr>
      <t>2 arms rewarded</t>
    </r>
    <r>
      <rPr>
        <rFont val="Arial"/>
        <color theme="1"/>
      </rPr>
      <t>. 20 s lockout, delay 1000-2500 ms, all arms valid, outerreps 15</t>
    </r>
  </si>
  <si>
    <t>Goal 8/11</t>
  </si>
  <si>
    <r>
      <rPr>
        <rFont val="Arial"/>
        <color theme="1"/>
      </rPr>
      <t xml:space="preserve">forage, </t>
    </r>
    <r>
      <rPr>
        <rFont val="Arial"/>
        <color theme="1"/>
      </rPr>
      <t>2 arms rewarded</t>
    </r>
    <r>
      <rPr>
        <rFont val="Arial"/>
        <color theme="1"/>
      </rPr>
      <t>. 20 s lockout, delay 1500-3000 ms, all arms valid, outerreps 15</t>
    </r>
  </si>
  <si>
    <r>
      <rPr>
        <rFont val="Arial"/>
        <color theme="1"/>
      </rPr>
      <t>forage,</t>
    </r>
    <r>
      <rPr>
        <rFont val="Arial"/>
        <color theme="1"/>
      </rPr>
      <t xml:space="preserve"> 2 arms rewarded.</t>
    </r>
    <r>
      <rPr>
        <rFont val="Arial"/>
        <color theme="1"/>
      </rPr>
      <t xml:space="preserve"> 20 s lockout, delay 500-1000 ms, all arms valid, 15 outerreps</t>
    </r>
  </si>
  <si>
    <t>first goals 4,8</t>
  </si>
  <si>
    <r>
      <rPr>
        <rFont val="Arial"/>
        <color theme="1"/>
      </rPr>
      <t>forage,</t>
    </r>
    <r>
      <rPr>
        <rFont val="Arial"/>
        <color theme="1"/>
      </rPr>
      <t xml:space="preserve"> 2 arms rewarded</t>
    </r>
    <r>
      <rPr>
        <rFont val="Arial"/>
        <color theme="1"/>
      </rPr>
      <t>. 20 s lockout, delay 500-1000 ms, all arms valid, 15 outerreps</t>
    </r>
  </si>
  <si>
    <t>first goals 8,10 - I messed up and re-sent the pump priming script instead of the actual script, so he got a bunch of rewards really quick before I could correct my mistake, but things seem to be ok now</t>
  </si>
  <si>
    <r>
      <rPr>
        <rFont val="Arial"/>
        <color theme="1"/>
      </rPr>
      <t xml:space="preserve">forage, </t>
    </r>
    <r>
      <rPr>
        <rFont val="Arial"/>
        <color theme="1"/>
      </rPr>
      <t>2 arms rewarded</t>
    </r>
    <r>
      <rPr>
        <rFont val="Arial"/>
        <color theme="1"/>
      </rPr>
      <t>. 20 s lockout, delay 1000-2500 ms, all arms valid, outerreps 15</t>
    </r>
  </si>
  <si>
    <t>first goals: 5,6</t>
  </si>
  <si>
    <r>
      <rPr>
        <rFont val="Arial"/>
        <color theme="1"/>
      </rPr>
      <t xml:space="preserve">forage, </t>
    </r>
    <r>
      <rPr>
        <rFont val="Arial"/>
        <color theme="1"/>
      </rPr>
      <t>2 arms rewarded</t>
    </r>
    <r>
      <rPr>
        <rFont val="Arial"/>
        <color theme="1"/>
      </rPr>
      <t>. 20 s lockout, delay 1500-3000 ms, all arms valid, outerreps 15</t>
    </r>
  </si>
  <si>
    <t>first goals: 11,6</t>
  </si>
  <si>
    <r>
      <rPr>
        <rFont val="Arial"/>
        <b/>
        <color theme="1"/>
      </rPr>
      <t>goal, forageassist3</t>
    </r>
    <r>
      <rPr>
        <rFont val="Arial"/>
        <color theme="1"/>
      </rPr>
      <t>. 20 s lockout, delay 500-1000 ms, 15 outerreps</t>
    </r>
  </si>
  <si>
    <t>first goals 5,7,10 - found 7 first but didnt return quickly</t>
  </si>
  <si>
    <r>
      <rPr>
        <rFont val="Arial"/>
        <b/>
        <color theme="1"/>
      </rPr>
      <t>goal, forageassist3</t>
    </r>
    <r>
      <rPr>
        <rFont val="Arial"/>
        <color theme="1"/>
      </rPr>
      <t>. 20 s lockout, delay 500-1000 ms, 15 outerreps</t>
    </r>
  </si>
  <si>
    <t>first goals4,7,11</t>
  </si>
  <si>
    <r>
      <rPr>
        <rFont val="Arial"/>
        <b/>
        <color theme="1"/>
      </rPr>
      <t>goal, forageassist3</t>
    </r>
    <r>
      <rPr>
        <rFont val="Arial"/>
        <color theme="1"/>
      </rPr>
      <t>. 20 s lockout, delay 1000-2500 ms, 15 outerreps</t>
    </r>
  </si>
  <si>
    <t>first goals 5,8,4, sorry I let this guy run for so long</t>
  </si>
  <si>
    <r>
      <rPr>
        <rFont val="Arial"/>
        <b/>
        <color theme="1"/>
      </rPr>
      <t>goal, forageassist3</t>
    </r>
    <r>
      <rPr>
        <rFont val="Arial"/>
        <color theme="1"/>
      </rPr>
      <t>. 20 s lockout, delay 1500-3000 ms, 15 outerreps</t>
    </r>
  </si>
  <si>
    <t>first goals 9, 4, 11</t>
  </si>
  <si>
    <r>
      <rPr>
        <rFont val="Arial"/>
        <color theme="1"/>
      </rPr>
      <t>goal, forageassist3</t>
    </r>
    <r>
      <rPr>
        <rFont val="Arial"/>
        <color theme="1"/>
      </rPr>
      <t>. 20 s lockout, delay 500-1000 ms, 15 outerreps</t>
    </r>
  </si>
  <si>
    <t>first goals 6 9 11. Forgot to record data :(</t>
  </si>
  <si>
    <r>
      <rPr>
        <rFont val="Arial"/>
        <color theme="1"/>
      </rPr>
      <t>goal, forageassist3</t>
    </r>
    <r>
      <rPr>
        <rFont val="Arial"/>
        <color theme="1"/>
      </rPr>
      <t>. 20 s lockout, delay 500-1000 ms, 15 outerreps</t>
    </r>
  </si>
  <si>
    <t xml:space="preserve">first goals 9 8 6 </t>
  </si>
  <si>
    <r>
      <rPr>
        <rFont val="Arial"/>
        <color theme="1"/>
      </rPr>
      <t>goal, forageassist3</t>
    </r>
    <r>
      <rPr>
        <rFont val="Arial"/>
        <color theme="1"/>
      </rPr>
      <t>. 20 s lockout, delay 1000-2500 ms, 15 outerreps</t>
    </r>
  </si>
  <si>
    <t>first goals 6 7 10</t>
  </si>
  <si>
    <r>
      <rPr>
        <rFont val="Arial"/>
        <color theme="1"/>
      </rPr>
      <t>goal, forageassist3</t>
    </r>
    <r>
      <rPr>
        <rFont val="Arial"/>
        <color theme="1"/>
      </rPr>
      <t>. 20 s lockout, delay 1500-3000 ms, 15 outerreps</t>
    </r>
  </si>
  <si>
    <t>first goal 7 8 10, 10 found first</t>
  </si>
  <si>
    <r>
      <rPr>
        <rFont val="Arial"/>
        <color theme="1"/>
      </rPr>
      <t>goal, forageassist3</t>
    </r>
    <r>
      <rPr>
        <rFont val="Arial"/>
        <color theme="1"/>
      </rPr>
      <t xml:space="preserve">. 20 s lockout, delay 500-1000 ms, 15 outerreps </t>
    </r>
    <r>
      <rPr>
        <rFont val="Arial"/>
        <color theme="1"/>
      </rPr>
      <t>excluding arm 6</t>
    </r>
  </si>
  <si>
    <t>first goals 4 5 8, goal was 5</t>
  </si>
  <si>
    <r>
      <rPr>
        <rFont val="Arial"/>
        <b/>
        <color theme="1"/>
      </rPr>
      <t>goal, forageassist3</t>
    </r>
    <r>
      <rPr>
        <rFont val="Arial"/>
        <color theme="1"/>
      </rPr>
      <t xml:space="preserve">. 20 s lockout, delay 500-1000 ms, 15 outerreps </t>
    </r>
    <r>
      <rPr>
        <rFont val="Arial"/>
        <b/>
        <color theme="1"/>
      </rPr>
      <t>excluding arm 6</t>
    </r>
  </si>
  <si>
    <t>first goals 4 10 11</t>
  </si>
  <si>
    <r>
      <rPr>
        <rFont val="Arial"/>
        <b/>
        <color theme="1"/>
      </rPr>
      <t>goal, forageassist3</t>
    </r>
    <r>
      <rPr>
        <rFont val="Arial"/>
        <color theme="1"/>
      </rPr>
      <t xml:space="preserve">. 20 s lockout, delay 1000-2500 ms, 15 outerreps, </t>
    </r>
    <r>
      <rPr>
        <rFont val="Arial"/>
        <b/>
        <color theme="1"/>
      </rPr>
      <t>excluding arm 6</t>
    </r>
  </si>
  <si>
    <t xml:space="preserve">first goals 4 5 8 </t>
  </si>
  <si>
    <r>
      <rPr>
        <rFont val="Arial"/>
        <b/>
        <color theme="1"/>
      </rPr>
      <t>goal, forageassist3</t>
    </r>
    <r>
      <rPr>
        <rFont val="Arial"/>
        <color theme="1"/>
      </rPr>
      <t xml:space="preserve">. 20 s lockout, delay 1500-3000 ms, 15 outerreps, </t>
    </r>
    <r>
      <rPr>
        <rFont val="Arial"/>
        <b/>
        <color theme="1"/>
      </rPr>
      <t>excluding arm 6</t>
    </r>
  </si>
  <si>
    <t>first goals 6 4 7. goal was 6</t>
  </si>
  <si>
    <r>
      <rPr>
        <rFont val="Arial"/>
        <b/>
        <color theme="1"/>
      </rPr>
      <t>goal, forageassist3</t>
    </r>
    <r>
      <rPr>
        <rFont val="Arial"/>
        <color theme="1"/>
      </rPr>
      <t xml:space="preserve">. 20 s lockout, delay 500-1000 ms, 15 outerreps </t>
    </r>
    <r>
      <rPr>
        <rFont val="Arial"/>
        <b/>
        <color theme="1"/>
      </rPr>
      <t>excluding arm 6</t>
    </r>
  </si>
  <si>
    <t>goals 4,11,6</t>
  </si>
  <si>
    <r>
      <rPr>
        <rFont val="Arial"/>
        <b/>
        <color theme="1"/>
      </rPr>
      <t>goal, forageassist3</t>
    </r>
    <r>
      <rPr>
        <rFont val="Arial"/>
        <color theme="1"/>
      </rPr>
      <t xml:space="preserve">. 20 s lockout, delay 500-1000 ms, 15 outerreps </t>
    </r>
    <r>
      <rPr>
        <rFont val="Arial"/>
        <b/>
        <color theme="1"/>
      </rPr>
      <t>excluding arm 6</t>
    </r>
  </si>
  <si>
    <t>goals 4 6 10</t>
  </si>
  <si>
    <r>
      <rPr>
        <rFont val="Arial"/>
        <b/>
        <color theme="1"/>
      </rPr>
      <t>goal, forageassist3</t>
    </r>
    <r>
      <rPr>
        <rFont val="Arial"/>
        <color theme="1"/>
      </rPr>
      <t xml:space="preserve">. 20 s lockout, delay 1000-2500 ms, 15 outerreps, </t>
    </r>
    <r>
      <rPr>
        <rFont val="Arial"/>
        <b/>
        <color theme="1"/>
      </rPr>
      <t>excluding arm 6</t>
    </r>
  </si>
  <si>
    <t>first goals 10 7 11</t>
  </si>
  <si>
    <r>
      <rPr>
        <rFont val="Arial"/>
        <b/>
        <color theme="1"/>
      </rPr>
      <t>goal, forageassist3</t>
    </r>
    <r>
      <rPr>
        <rFont val="Arial"/>
        <color theme="1"/>
      </rPr>
      <t xml:space="preserve">. 20 s lockout, delay 1500-3000 ms, 15 outerreps, </t>
    </r>
    <r>
      <rPr>
        <rFont val="Arial"/>
        <b/>
        <color theme="1"/>
      </rPr>
      <t>excluding arm 6</t>
    </r>
  </si>
  <si>
    <t>first goals 5, 4, 6</t>
  </si>
  <si>
    <r>
      <rPr>
        <rFont val="Arial"/>
        <b/>
        <color theme="1"/>
      </rPr>
      <t>goal, forageassist3</t>
    </r>
    <r>
      <rPr>
        <rFont val="Arial"/>
        <color theme="1"/>
      </rPr>
      <t>. 20 s lockout, delay 500-1000 ms, 15 outerreps, excluding arm 6</t>
    </r>
  </si>
  <si>
    <t>first goals 10, 5, 8</t>
  </si>
  <si>
    <r>
      <rPr>
        <rFont val="Arial"/>
        <b/>
        <color theme="1"/>
      </rPr>
      <t>goal, forageassist3</t>
    </r>
    <r>
      <rPr>
        <rFont val="Arial"/>
        <color theme="1"/>
      </rPr>
      <t>. 20 s lockout, delay 500-1000 ms, 15 outerreps, excluding arm 6</t>
    </r>
  </si>
  <si>
    <t>first goals 7, 8, 5</t>
  </si>
  <si>
    <r>
      <rPr>
        <rFont val="Arial"/>
        <b/>
        <color theme="1"/>
      </rPr>
      <t>goal, forageassist3</t>
    </r>
    <r>
      <rPr>
        <rFont val="Arial"/>
        <color theme="1"/>
      </rPr>
      <t>. 20 s lockout, delay 1000-2500 ms, 15 outerreps, excluding arm 6</t>
    </r>
  </si>
  <si>
    <t>first goals 5, 4, 8 found 4 first. next goal 10, kept going back to 4. at least maybe getting idea of repeating? promising</t>
  </si>
  <si>
    <r>
      <rPr>
        <rFont val="Arial"/>
        <b/>
        <color theme="1"/>
      </rPr>
      <t>goal, forageassist3</t>
    </r>
    <r>
      <rPr>
        <rFont val="Arial"/>
        <color theme="1"/>
      </rPr>
      <t>. 20 s lockout, delay 1500-3000 ms, 15 outerreps, excluding arm 6</t>
    </r>
  </si>
  <si>
    <t>first goals 10, 7, 8</t>
  </si>
  <si>
    <r>
      <rPr>
        <rFont val="Arial"/>
        <b/>
        <color theme="1"/>
      </rPr>
      <t>goal, forageassist3</t>
    </r>
    <r>
      <rPr>
        <rFont val="Arial"/>
        <color theme="1"/>
      </rPr>
      <t>. 20 s lockout, delay 1000-2500 ms, 15 outerreps, excluding arm 6 &amp; 7</t>
    </r>
  </si>
  <si>
    <t>first goals 6,8,11</t>
  </si>
  <si>
    <r>
      <rPr>
        <rFont val="Arial"/>
        <b/>
        <color theme="1"/>
      </rPr>
      <t>goal, forageassist3</t>
    </r>
    <r>
      <rPr>
        <rFont val="Arial"/>
        <color theme="1"/>
      </rPr>
      <t>. 20 s lockout, delay 1500-3000 ms, 15 outerreps, excluding arm 6 &amp; 7</t>
    </r>
  </si>
  <si>
    <t>first goals 8,5,4 found goal 4, next goal 11</t>
  </si>
  <si>
    <r>
      <rPr>
        <rFont val="Arial"/>
        <color theme="1"/>
      </rPr>
      <t>goal, forageassist3</t>
    </r>
    <r>
      <rPr>
        <rFont val="Arial"/>
        <color theme="1"/>
      </rPr>
      <t>. 20 s lockout, delay 500-1000 ms, 15 outerreps, excluding arm 6 &amp; 7</t>
    </r>
  </si>
  <si>
    <t>first 7,4,5</t>
  </si>
  <si>
    <r>
      <rPr>
        <rFont val="Arial"/>
        <color theme="1"/>
      </rPr>
      <t>goal, forageassist3</t>
    </r>
    <r>
      <rPr>
        <rFont val="Arial"/>
        <color theme="1"/>
      </rPr>
      <t>. 20 s lockout, delay 500-1000 ms, 15 outerreps, excluding arm 6 &amp; 7</t>
    </r>
  </si>
  <si>
    <t>first 5,6,11. first found 5 then next goal 8. still tons of others</t>
  </si>
  <si>
    <r>
      <rPr>
        <rFont val="Arial"/>
        <color theme="1"/>
      </rPr>
      <t>goal, forageassist3</t>
    </r>
    <r>
      <rPr>
        <rFont val="Arial"/>
        <color theme="1"/>
      </rPr>
      <t>. 20 s lockout, delay</t>
    </r>
    <r>
      <rPr>
        <rFont val="Arial"/>
        <color theme="1"/>
      </rPr>
      <t xml:space="preserve"> 1500-3000 ms, </t>
    </r>
    <r>
      <rPr>
        <rFont val="Arial"/>
        <color theme="1"/>
      </rPr>
      <t>15 outerreps, excluding arm 6 &amp; 7</t>
    </r>
  </si>
  <si>
    <t>first 4,6,7, found 6. next goal 7 . accidentally used higher delays but didn't notice</t>
  </si>
  <si>
    <t>Just realized that variable outreps was on (4-13)...def would have been making it harder for them to get second goal block</t>
  </si>
  <si>
    <r>
      <rPr>
        <rFont val="Arial"/>
        <color theme="1"/>
      </rPr>
      <t>goal, forageassist3</t>
    </r>
    <r>
      <rPr>
        <rFont val="Arial"/>
        <color theme="1"/>
      </rPr>
      <t>. 20 s lockout, delay 1500-3000 ms, 15 outerreps, excluding arm 6</t>
    </r>
  </si>
  <si>
    <t>(might not have really been a change)</t>
  </si>
  <si>
    <r>
      <rPr>
        <rFont val="Arial"/>
        <color theme="1"/>
      </rPr>
      <t>goal, forageassist3</t>
    </r>
    <r>
      <rPr>
        <rFont val="Arial"/>
        <color theme="1"/>
      </rPr>
      <t>. 20 s lockout, delay 500-1000 ms, 15 outerreps, excluding arm 6 &amp; 7</t>
    </r>
  </si>
  <si>
    <t>first 6,8,11. so good! it clicked for him finally (with stable outerreps helping. no forageassist next time and all arms active</t>
  </si>
  <si>
    <r>
      <rPr>
        <rFont val="Arial"/>
        <color theme="1"/>
      </rPr>
      <t>goal, forageassist3</t>
    </r>
    <r>
      <rPr>
        <rFont val="Arial"/>
        <color theme="1"/>
      </rPr>
      <t>. 20 s lockout, delay 500-1000 ms, 15 outerreps, excluding arm 6 &amp; 7</t>
    </r>
  </si>
  <si>
    <t xml:space="preserve">first 11, 4, 7. first goal 7, then 9m then 8. pretty  good! </t>
  </si>
  <si>
    <r>
      <rPr>
        <rFont val="Arial"/>
        <color theme="1"/>
      </rPr>
      <t>goal, forageassist3</t>
    </r>
    <r>
      <rPr>
        <rFont val="Arial"/>
        <color theme="1"/>
      </rPr>
      <t>. 20 s lockout, delay 1500-3000 ms, 15 outerreps, excluding arm 6 &amp; 7</t>
    </r>
  </si>
  <si>
    <t>first 4,5,11. first goal 4 then 5</t>
  </si>
  <si>
    <r>
      <rPr>
        <rFont val="Arial"/>
        <b/>
        <color theme="1"/>
      </rPr>
      <t>goal, forageassist2</t>
    </r>
    <r>
      <rPr>
        <rFont val="Arial"/>
        <color theme="1"/>
      </rPr>
      <t>. 20 s lockout, delay 1500-3000 ms, 15 outerreps</t>
    </r>
  </si>
  <si>
    <t>first 8,10 first goal is 10. so bad! just hanging at home and kinda given up by end, frustrated. possibly thrown off by going first?</t>
  </si>
  <si>
    <r>
      <rPr>
        <rFont val="Arial"/>
        <color theme="1"/>
      </rPr>
      <t xml:space="preserve">goal, </t>
    </r>
    <r>
      <rPr>
        <rFont val="Arial"/>
        <b/>
        <color theme="1"/>
      </rPr>
      <t>forageassist2</t>
    </r>
    <r>
      <rPr>
        <rFont val="Arial"/>
        <color theme="1"/>
      </rPr>
      <t xml:space="preserve">. 20 s lockout, delay 500-1000 ms, 15 outerreps, </t>
    </r>
  </si>
  <si>
    <t>first goal 5 then 10</t>
  </si>
  <si>
    <r>
      <rPr>
        <rFont val="Arial"/>
        <color theme="1"/>
      </rPr>
      <t xml:space="preserve">goal, </t>
    </r>
    <r>
      <rPr>
        <rFont val="Arial"/>
        <b/>
        <color theme="1"/>
      </rPr>
      <t>forageassist2</t>
    </r>
    <r>
      <rPr>
        <rFont val="Arial"/>
        <color theme="1"/>
      </rPr>
      <t xml:space="preserve">. 20 s lockout, delay 500-1000 ms, 15 outerreps, </t>
    </r>
  </si>
  <si>
    <t>first 6,10. soo good!. goals 6,4,8</t>
  </si>
  <si>
    <r>
      <rPr>
        <rFont val="Arial"/>
        <b/>
        <color theme="1"/>
      </rPr>
      <t>goal, forageassist2</t>
    </r>
    <r>
      <rPr>
        <rFont val="Arial"/>
        <color theme="1"/>
      </rPr>
      <t>. 20 s lockout, delay 1500-3000 ms, 15 outerreps</t>
    </r>
  </si>
  <si>
    <t>goals 5,7</t>
  </si>
  <si>
    <r>
      <rPr>
        <rFont val="Arial"/>
        <color theme="1"/>
      </rPr>
      <t xml:space="preserve">goal, </t>
    </r>
    <r>
      <rPr>
        <rFont val="Arial"/>
        <b/>
        <color theme="1"/>
      </rPr>
      <t>forageassistOFF</t>
    </r>
    <r>
      <rPr>
        <rFont val="Arial"/>
        <color theme="1"/>
      </rPr>
      <t xml:space="preserve">. 20 s lockout, delay 500-1000 ms, 15 outerreps, </t>
    </r>
  </si>
  <si>
    <t>first goal 9. so good!  goasl 9,7,4</t>
  </si>
  <si>
    <r>
      <rPr>
        <rFont val="Arial"/>
        <color theme="1"/>
      </rPr>
      <t xml:space="preserve">goal, </t>
    </r>
    <r>
      <rPr>
        <rFont val="Arial"/>
        <b/>
        <color theme="1"/>
      </rPr>
      <t>forageassistOFF</t>
    </r>
    <r>
      <rPr>
        <rFont val="Arial"/>
        <color theme="1"/>
      </rPr>
      <t xml:space="preserve">. 20 s lockout, delay 500-1000 ms, 15 outerreps, </t>
    </r>
  </si>
  <si>
    <t>first goal 7</t>
  </si>
  <si>
    <r>
      <rPr>
        <rFont val="Arial"/>
        <b/>
        <color theme="1"/>
      </rPr>
      <t>goal, forageassist2</t>
    </r>
    <r>
      <rPr>
        <rFont val="Arial"/>
        <color theme="1"/>
      </rPr>
      <t>. 20 s lockout, delay 1500-3000 ms, 15 outerreps</t>
    </r>
  </si>
  <si>
    <t>goal 4, 11</t>
  </si>
  <si>
    <r>
      <rPr>
        <rFont val="Arial"/>
        <b/>
        <color theme="1"/>
      </rPr>
      <t>goal, forageassist2</t>
    </r>
    <r>
      <rPr>
        <rFont val="Arial"/>
        <color theme="1"/>
      </rPr>
      <t>. 20 s lockout, delay 1500-3000 ms, 15 outerreps</t>
    </r>
  </si>
  <si>
    <r>
      <rPr>
        <rFont val="Arial"/>
        <color theme="1"/>
      </rPr>
      <t xml:space="preserve">goal, </t>
    </r>
    <r>
      <rPr>
        <rFont val="Arial"/>
        <b/>
        <color theme="1"/>
      </rPr>
      <t>forageassistOFF</t>
    </r>
    <r>
      <rPr>
        <rFont val="Arial"/>
        <color theme="1"/>
      </rPr>
      <t xml:space="preserve">. 20 s lockout, delay 500-1000 ms, 15 outerreps, </t>
    </r>
  </si>
  <si>
    <t>first goal 11 (forageNum = 1 is the same thing as forageassistOFF, yes?) - sorry, I completely forgot to record the session and I left the delay on gs5's settings. If there's time maybe we can give him an extra session at the end of the day?</t>
  </si>
  <si>
    <r>
      <rPr>
        <rFont val="Arial"/>
        <color theme="1"/>
      </rPr>
      <t xml:space="preserve">goal, </t>
    </r>
    <r>
      <rPr>
        <rFont val="Arial"/>
        <b/>
        <color theme="1"/>
      </rPr>
      <t>forageassistOFF</t>
    </r>
    <r>
      <rPr>
        <rFont val="Arial"/>
        <color theme="1"/>
      </rPr>
      <t xml:space="preserve">. 20 s lockout, delay 500-1000 ms, 15 outerreps, </t>
    </r>
  </si>
  <si>
    <t>first goal 4</t>
  </si>
  <si>
    <r>
      <rPr>
        <rFont val="Arial"/>
        <b/>
        <color theme="1"/>
      </rPr>
      <t>goal, forageassist2</t>
    </r>
    <r>
      <rPr>
        <rFont val="Arial"/>
        <color theme="1"/>
      </rPr>
      <t>. 20 s lockout, delay 1500-3000 ms, 15 outerreps</t>
    </r>
  </si>
  <si>
    <t>goals 6, 9</t>
  </si>
  <si>
    <r>
      <rPr>
        <rFont val="Arial"/>
        <color theme="1"/>
      </rPr>
      <t xml:space="preserve">goal, </t>
    </r>
    <r>
      <rPr>
        <rFont val="Arial"/>
        <b/>
        <color theme="1"/>
      </rPr>
      <t>forageassistOFF</t>
    </r>
    <r>
      <rPr>
        <rFont val="Arial"/>
        <color theme="1"/>
      </rPr>
      <t xml:space="preserve">. 20 s lockout, delay 500-1000 ms, 15 outerreps, </t>
    </r>
  </si>
  <si>
    <t>first goal 10. back to good after his first sad session</t>
  </si>
  <si>
    <r>
      <rPr>
        <rFont val="Arial"/>
        <color theme="1"/>
      </rPr>
      <t xml:space="preserve">goal, </t>
    </r>
    <r>
      <rPr>
        <rFont val="Arial"/>
        <b/>
        <color theme="1"/>
      </rPr>
      <t>forageassistOFF</t>
    </r>
    <r>
      <rPr>
        <rFont val="Arial"/>
        <color theme="1"/>
      </rPr>
      <t xml:space="preserve">. 20 s lockout, delay 500-1000 ms, 15 outerreps, </t>
    </r>
  </si>
  <si>
    <r>
      <rPr>
        <rFont val="Arial"/>
        <b/>
        <color theme="1"/>
      </rPr>
      <t>goal, forageassist2</t>
    </r>
    <r>
      <rPr>
        <rFont val="Arial"/>
        <color theme="1"/>
      </rPr>
      <t>. 20 s lockout, delay 1500-3000 ms, 15 outerreps</t>
    </r>
  </si>
  <si>
    <t>goals 7 10, fisrt goal is 7. should sit in with him tomorrow for a few mins and figure out if theres a particular reason he's strugglign so much! like does he specifically avoid or only visit a particular arm&gt;</t>
  </si>
  <si>
    <r>
      <rPr>
        <rFont val="Arial"/>
        <b/>
        <color theme="1"/>
      </rPr>
      <t>goal, forageassist2</t>
    </r>
    <r>
      <rPr>
        <rFont val="Arial"/>
        <color theme="1"/>
      </rPr>
      <t>. 20 s lockout, delay 1500-3000 ms, 15 outerreps</t>
    </r>
  </si>
  <si>
    <t>goals 8 11
9:30:he's still foraging, and so far seems to understand the home/center wells, but definitely seems to have a preference for arms 1-3
9:33: clapped as he entered arm 1 and he froze, but then continued down it. on the next trial he paused to think before deciding to go down arm 4  - he's failed to do the home/center wells sucessfully a couple times in a row now though, which means that even though he actually went down arem 8 (11) he wasn't rewarded
9:42: he's clearly remembered how to do the home/center wells, but he's back to only wanting to do arms 1-3 (I kinda feel like adding a wall between the center wells and the left wall could maybe be really helpful, just to push him to walk around the right side of the center wells and then hopefully explore the rest of the arms) - he's also poked both center wells (correct one first) and then waited for the home well to light up again that maybe we should increase the lockout even longer? (like, it looks like he's learned that he can poke the home well and get reward, then poke a center well and get reward, and then poke the other center well to reset things, cause while he's waiting for the home well to light up again he's just sitting there patiently - either way, all of his lock2s are from doing this)
9:49: tried clapping again as he was going into arm 2, and he paused and then just went into arm 3 instead. Besides arm 8 twice when it wasn't lit up, and arm 4 once, he's only gone down arms 1, 2, and 3 so far (I def won't try clapping again this session, but it's been hard to watch him struggle like this lol)
10:03: I nudged him almost all the way to one of the goals after he correctly poked the center arm, and he did get the reward, but now he seems kinda freaked out (just sitting on the reward well). After about 10 minutes he got up to do another trial and just went right back to arm 2
10:20-ish: I nudged him again, and this time he was more willing to go down the goal arm, but he was also pretty much just done with the session by that point, and didn't want to do anything but sit there after getting the reward
overall he looked pretty unmotivated (but otherwise ok). And he had 2 clear behavior patterns:
1. home poke, correct center poke, poke either arm 1, 2, or 3 (other)
2. home poke, correct center poke, incorrect center poke, wait patiently for home to be active again (lock2)
not sure what the best plan is, but we need to change something cause he showed no sign that he is going to be able to learn with his current parameters. Maybe we should increase the lockout delay? And I'll try nudging him some more this afternoon?</t>
  </si>
  <si>
    <t>2*</t>
  </si>
  <si>
    <t>I nudged him into both goals</t>
  </si>
  <si>
    <r>
      <rPr>
        <rFont val="Arial"/>
        <color theme="1"/>
      </rPr>
      <t xml:space="preserve">goal, </t>
    </r>
    <r>
      <rPr>
        <rFont val="Arial"/>
        <b/>
        <color theme="1"/>
      </rPr>
      <t>forageassistOFF</t>
    </r>
    <r>
      <rPr>
        <rFont val="Arial"/>
        <color theme="1"/>
      </rPr>
      <t xml:space="preserve">. 20 s lockout, delay 500-1000 ms, 15 outerreps, </t>
    </r>
  </si>
  <si>
    <r>
      <rPr>
        <rFont val="Arial"/>
        <color theme="1"/>
      </rPr>
      <t xml:space="preserve">goal, </t>
    </r>
    <r>
      <rPr>
        <rFont val="Arial"/>
        <b/>
        <color theme="1"/>
      </rPr>
      <t>forageassistOFF</t>
    </r>
    <r>
      <rPr>
        <rFont val="Arial"/>
        <color theme="1"/>
      </rPr>
      <t xml:space="preserve">. 20 s lockout, delay 500-1000 ms, 15 outerreps, </t>
    </r>
  </si>
  <si>
    <r>
      <rPr>
        <rFont val="Arial"/>
        <b/>
        <color theme="1"/>
      </rPr>
      <t>goal, forageassist2</t>
    </r>
    <r>
      <rPr>
        <rFont val="Arial"/>
        <color theme="1"/>
      </rPr>
      <t xml:space="preserve">. </t>
    </r>
    <r>
      <rPr>
        <rFont val="Arial"/>
        <b/>
        <color theme="1"/>
      </rPr>
      <t>25 s lockout</t>
    </r>
    <r>
      <rPr>
        <rFont val="Arial"/>
        <color theme="1"/>
      </rPr>
      <t xml:space="preserve">, delay 1500-3000 ms, 15 outerreps, </t>
    </r>
    <r>
      <rPr>
        <rFont val="Arial"/>
        <b/>
        <color theme="1"/>
      </rPr>
      <t>firstGoal=[8]</t>
    </r>
  </si>
  <si>
    <t>goal 8 (intentionally the same as the one I selected during the first epoch). I initially gave him a few minutes to forage, but then I started nudging him towards the goal arm (after he got the center well, but before he'd entered any of the arms). Nudging him is getting easier, but he just doesn't seem to have any motivation to do anything, so I'm going to end this session a little early. delay was accidentally on 500-1000, but given how little he did at all I doubt that was too impactful</t>
  </si>
  <si>
    <r>
      <rPr>
        <rFont val="Arial"/>
        <color theme="1"/>
      </rPr>
      <t xml:space="preserve">goal, </t>
    </r>
    <r>
      <rPr>
        <rFont val="Arial"/>
        <b/>
        <color theme="1"/>
      </rPr>
      <t>forageassistOFF</t>
    </r>
    <r>
      <rPr>
        <rFont val="Arial"/>
        <color theme="1"/>
      </rPr>
      <t>. 20 s lockout, delay 500-1000 ms, 15 outerreps, firstGoal=None</t>
    </r>
  </si>
  <si>
    <t>goal 5 - not sure why he had so many lock3s, I double checked the parameters and they all look good</t>
  </si>
  <si>
    <t>goal, forageassistOFF. 20 s lockout, delay 500-1000 ms, 15 outerreps, firstGoal=None</t>
  </si>
  <si>
    <r>
      <rPr>
        <rFont val="Arial"/>
        <b/>
        <color theme="1"/>
      </rPr>
      <t>goal, forageassist2</t>
    </r>
    <r>
      <rPr>
        <rFont val="Arial"/>
        <color theme="1"/>
      </rPr>
      <t xml:space="preserve">. </t>
    </r>
    <r>
      <rPr>
        <rFont val="Arial"/>
        <b/>
        <color theme="1"/>
      </rPr>
      <t>25 s lockout</t>
    </r>
    <r>
      <rPr>
        <rFont val="Arial"/>
        <color theme="1"/>
      </rPr>
      <t xml:space="preserve">, delay 1500-3000 ms, 15 outerreps, </t>
    </r>
    <r>
      <rPr>
        <rFont val="Arial"/>
        <b/>
        <color theme="1"/>
      </rPr>
      <t>firstGoal=[8]</t>
    </r>
  </si>
  <si>
    <t>goal 8 - I watched him initially explore arms 1, 8, 2, 6, and 3 (all after sucessful center well triggers), and then I nudged him towards 5 when he was trying to go back down 3 (2:54). He got the reward, but then ended up sitting on the reward well for a while again. Definitely still unmotivated to do much, he's mostly just been sitting around - my personal theory is that with 15 reps and multiple targets/forage assist he previously was able to do well by only going down arms 1, 2, 3, and 8, and that as a result he sorta learned the wrong rule, and is now confused (and also unmotivated) - ending the session a little early cause he's done literally nothing for 15 minutes (and very little the whole time after a little initial foraging)</t>
  </si>
  <si>
    <t>1*</t>
  </si>
  <si>
    <t>I nudged him the one time he got the goal</t>
  </si>
  <si>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firstGoal=[10]</t>
    </r>
  </si>
  <si>
    <t>Has a pretty good spread of searches, but def concentrates on arms 1 2 3 and 8. Seems to have a limp in one of his hind legs, which might explain lack of motivation yesterday. He also hadn't had a person sit with him training, which might also be a reason for his drop in performance. Has gotten crossover attempts a few times. heavily biased to arms 1,2,3,8. spooked by nudging but better motivated and excited about arm 10(ie 7) with milk drops. still avoids arms 8 and 9 (ie 5 and 6) so have those be goal next time</t>
  </si>
  <si>
    <r>
      <rPr>
        <rFont val="Arial"/>
        <color theme="1"/>
      </rPr>
      <t xml:space="preserve">goal, forageassistOFF. 25 s lockout, </t>
    </r>
    <r>
      <rPr>
        <rFont val="Arial"/>
        <b/>
        <color theme="1"/>
      </rPr>
      <t xml:space="preserve">delay 750-1500 ms, </t>
    </r>
    <r>
      <rPr>
        <rFont val="Arial"/>
        <color theme="1"/>
      </rPr>
      <t>15 outerreps, firstGoal=None</t>
    </r>
  </si>
  <si>
    <t>firt goal 6. definitely noticed the increased delay times</t>
  </si>
  <si>
    <r>
      <rPr>
        <rFont val="Arial"/>
        <color theme="1"/>
      </rPr>
      <t xml:space="preserve">goal, forageassistOFF. 25 s lockout, </t>
    </r>
    <r>
      <rPr>
        <rFont val="Arial"/>
        <b/>
        <color theme="1"/>
      </rPr>
      <t xml:space="preserve">delay 750-1500 ms, </t>
    </r>
    <r>
      <rPr>
        <rFont val="Arial"/>
        <color theme="1"/>
      </rPr>
      <t>15 outerreps, firstGoal=None</t>
    </r>
  </si>
  <si>
    <t xml:space="preserve">first goal 8. so good!! </t>
  </si>
  <si>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firstGoal=[9]</t>
    </r>
  </si>
  <si>
    <t>trying him with goal 9, milk drops as needed. Figured it out with some drops</t>
  </si>
  <si>
    <r>
      <rPr>
        <rFont val="Arial"/>
        <color theme="1"/>
      </rPr>
      <t xml:space="preserve">goal, forageassistOFF. 25 s lockout, </t>
    </r>
    <r>
      <rPr>
        <rFont val="Arial"/>
        <b/>
        <color theme="1"/>
      </rPr>
      <t xml:space="preserve">delay 750-1500 ms, </t>
    </r>
    <r>
      <rPr>
        <rFont val="Arial"/>
        <color theme="1"/>
      </rPr>
      <t>15 outerreps, firstGoal=None</t>
    </r>
  </si>
  <si>
    <t>first goal 9. Clearly had some issues with timing still</t>
  </si>
  <si>
    <r>
      <rPr>
        <rFont val="Arial"/>
        <color theme="1"/>
      </rPr>
      <t xml:space="preserve">goal, forageassistOFF. 25 s lockout, </t>
    </r>
    <r>
      <rPr>
        <rFont val="Arial"/>
        <b/>
        <color theme="1"/>
      </rPr>
      <t xml:space="preserve">delay 750-1500 ms, </t>
    </r>
    <r>
      <rPr>
        <rFont val="Arial"/>
        <color theme="1"/>
      </rPr>
      <t>15 outerreps, firstGoal=None</t>
    </r>
  </si>
  <si>
    <t xml:space="preserve">first goal 9. </t>
  </si>
  <si>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firstGoal=[8]</t>
    </r>
  </si>
  <si>
    <t>first goal 8, second goal 9. actually got s</t>
  </si>
  <si>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firstGoal=[7]</t>
    </r>
  </si>
  <si>
    <t>First goal 7</t>
  </si>
  <si>
    <r>
      <rPr>
        <rFont val="Arial"/>
        <color theme="1"/>
      </rPr>
      <t xml:space="preserve">goal, forageassistOFF. 25 s lockout, </t>
    </r>
    <r>
      <rPr>
        <rFont val="Arial"/>
        <b/>
        <color theme="1"/>
      </rPr>
      <t xml:space="preserve">delay 1500-3000 ms (wrong timing), </t>
    </r>
    <r>
      <rPr>
        <rFont val="Arial"/>
        <color theme="1"/>
      </rPr>
      <t>15 outerreps, firstGoal=None</t>
    </r>
  </si>
  <si>
    <t>first goal 4. forgot to save the changes on the timing :(</t>
  </si>
  <si>
    <r>
      <rPr>
        <rFont val="Arial"/>
        <color theme="1"/>
      </rPr>
      <t xml:space="preserve">goal, forageassistOFF. 25 s lockout, </t>
    </r>
    <r>
      <rPr>
        <rFont val="Arial"/>
        <b/>
        <color theme="1"/>
      </rPr>
      <t xml:space="preserve">delay 500-1500 ms, </t>
    </r>
    <r>
      <rPr>
        <rFont val="Arial"/>
        <color theme="1"/>
      </rPr>
      <t>15 outerreps, firstGoal=None</t>
    </r>
  </si>
  <si>
    <t>first goal 6</t>
  </si>
  <si>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firstGoal=[9]</t>
    </r>
  </si>
  <si>
    <t>First goal 9. Forgot to hit record buton at start. Only recorded at about halfway in</t>
  </si>
  <si>
    <r>
      <rPr>
        <rFont val="Arial"/>
        <color theme="1"/>
      </rPr>
      <t xml:space="preserve">goal, forageassistOFF. 25 s lockout, </t>
    </r>
    <r>
      <rPr>
        <rFont val="Arial"/>
        <b/>
        <color theme="1"/>
      </rPr>
      <t xml:space="preserve">delay 750-1500 ms, </t>
    </r>
    <r>
      <rPr>
        <rFont val="Arial"/>
        <color theme="1"/>
      </rPr>
      <t>15 outerreps, firstGoal=None</t>
    </r>
  </si>
  <si>
    <r>
      <rPr>
        <rFont val="Arial"/>
        <color theme="1"/>
      </rPr>
      <t xml:space="preserve">goal, forageassistOFF. 25 s lockout, </t>
    </r>
    <r>
      <rPr>
        <rFont val="Arial"/>
        <b/>
        <color theme="1"/>
      </rPr>
      <t xml:space="preserve">delay 750-1500 ms, </t>
    </r>
    <r>
      <rPr>
        <rFont val="Arial"/>
        <color theme="1"/>
      </rPr>
      <t>15 outerreps, firstGoal=None</t>
    </r>
  </si>
  <si>
    <r>
      <rPr>
        <rFont val="Arial"/>
        <b/>
        <color theme="1"/>
      </rPr>
      <t>goal, forageassistOFF</t>
    </r>
    <r>
      <rPr>
        <rFont val="Arial"/>
        <color theme="1"/>
      </rPr>
      <t xml:space="preserve">. </t>
    </r>
    <r>
      <rPr>
        <rFont val="Arial"/>
        <b/>
        <color theme="1"/>
      </rPr>
      <t>25 s lockout</t>
    </r>
    <r>
      <rPr>
        <rFont val="Arial"/>
        <color theme="1"/>
      </rPr>
      <t xml:space="preserve">, delay 1500-3000 ms, 15 outerreps, </t>
    </r>
    <r>
      <rPr>
        <rFont val="Arial"/>
        <b/>
        <color theme="1"/>
      </rPr>
      <t>firstGoal=[8]</t>
    </r>
  </si>
  <si>
    <t>first goal 8</t>
  </si>
  <si>
    <r>
      <rPr>
        <rFont val="Arial"/>
        <color theme="1"/>
      </rPr>
      <t xml:space="preserve">goal, forageassistOFF. 25 s lockout, delay 1500-3000 ms, 15 outerreps, </t>
    </r>
    <r>
      <rPr>
        <rFont val="Arial"/>
        <b/>
        <color theme="1"/>
      </rPr>
      <t>firstGoal=[7]</t>
    </r>
  </si>
  <si>
    <t>First goal 7, definitely still limping pretty good, and seems hesitant to go down the arms (which means he's gotten a lot of lock2s), but at least he's getting some goals on his own! He got enough goals to have the goal change this time! But it changed to 6, which is one of his favorite arms. Should we exclude those arms from being goals for a bit?</t>
  </si>
  <si>
    <r>
      <rPr>
        <rFont val="Arial"/>
        <color theme="1"/>
      </rPr>
      <t xml:space="preserve">goal, forageassistOFF. 25 s lockout, </t>
    </r>
    <r>
      <rPr>
        <rFont val="Arial"/>
        <b/>
        <color theme="1"/>
      </rPr>
      <t xml:space="preserve">delay 500-1500 ms, </t>
    </r>
    <r>
      <rPr>
        <rFont val="Arial"/>
        <color theme="1"/>
      </rPr>
      <t>15 outerreps, firstGoal=None</t>
    </r>
  </si>
  <si>
    <t xml:space="preserve">first goal 11   </t>
  </si>
  <si>
    <r>
      <rPr>
        <rFont val="Arial"/>
        <color theme="1"/>
      </rPr>
      <t xml:space="preserve">goal, forageassistOFF. 25 s lockout, </t>
    </r>
    <r>
      <rPr>
        <rFont val="Arial"/>
        <b/>
        <color theme="1"/>
      </rPr>
      <t xml:space="preserve">delay 500-1500 ms, </t>
    </r>
    <r>
      <rPr>
        <rFont val="Arial"/>
        <color theme="1"/>
      </rPr>
      <t>15 outerreps, firstGoal=None</t>
    </r>
  </si>
  <si>
    <t>first goal 7 - good job #4!!!</t>
  </si>
  <si>
    <r>
      <rPr>
        <rFont val="Arial"/>
        <color theme="1"/>
      </rPr>
      <t xml:space="preserve">goal, forageassistOFF. 25 s lockout, delay 1500-3000 ms, 15 outerreps, </t>
    </r>
    <r>
      <rPr>
        <rFont val="Arial"/>
        <b/>
        <color theme="1"/>
      </rPr>
      <t>firstGoal=[10]</t>
    </r>
  </si>
  <si>
    <t>first goal 10 - seems to be initializing trials and then exploring without really understanding the memory portion of the puzzle, but to me that's still way more promising than what I was seeing last week! As for his limp I think it's more his left leg, but it isn't super consistent. I dropped a little milk in the enterance of the goal arm a few trials ago, and since finding that he's gotten the goal several times in a row without mistakes! (idk how much of that is just residual smell? but we'll see how he does once the goal has changed). Definitely doesn't have an understanding of when he's been locked out yet though. Second goal 11 - he got it once on his own, but then I had to help him a little for the next couple times (after several mistakes), but then he started to figure it out again! I'm hoping he'll keep going long enough that the goal will switch again, and then I'll take him out once he's doing well at that goal (maybe after he gets it right 7 times or something). Third goal 6 (grr) - yeah, arm 3 is still his favorite, but he wasn't quite as quick to get it as it initially looked like he was going to be - ok, he either got full, or too frustrated to do anything, so I'm going to call it even though he never really figured out the switch to arm 3</t>
  </si>
  <si>
    <r>
      <rPr>
        <rFont val="Arial"/>
        <color theme="1"/>
      </rPr>
      <t xml:space="preserve">goal, forageassistOFF. 25 s lockout, </t>
    </r>
    <r>
      <rPr>
        <rFont val="Arial"/>
        <b/>
        <color theme="1"/>
      </rPr>
      <t xml:space="preserve">delay 500-1500 ms, </t>
    </r>
    <r>
      <rPr>
        <rFont val="Arial"/>
        <color theme="1"/>
      </rPr>
      <t>15 outerreps, firstGoal=None</t>
    </r>
  </si>
  <si>
    <t>first goal 4 - we might need to help him out with those lock3s (and with getting exactly 15 goals)</t>
  </si>
  <si>
    <r>
      <rPr>
        <rFont val="Arial"/>
        <color theme="1"/>
      </rPr>
      <t xml:space="preserve">goal, forageassistOFF. 25 s lockout, </t>
    </r>
    <r>
      <rPr>
        <rFont val="Arial"/>
        <b/>
        <color theme="1"/>
      </rPr>
      <t xml:space="preserve">delay 750-1570 ms, </t>
    </r>
    <r>
      <rPr>
        <rFont val="Arial"/>
        <color theme="1"/>
      </rPr>
      <t>15 outerreps, firstGoal=None</t>
    </r>
  </si>
  <si>
    <r>
      <rPr>
        <rFont val="Arial"/>
        <color theme="1"/>
      </rPr>
      <t xml:space="preserve">goal, forageassistOFF. 25 s lockout, delay 1500-3000 ms, 15 outerreps, </t>
    </r>
    <r>
      <rPr>
        <rFont val="Arial"/>
        <b/>
        <color theme="1"/>
      </rPr>
      <t>firstGoal=[9]</t>
    </r>
  </si>
  <si>
    <t>first goal 9 - triggered an unfortunate lock2 with his tail on accident, encouraged his second goal with a milk cue, going to try to let him figure it out from here on his own (he immediately got 3 more succesful goals and counting - I wonder why me cueing it works so much better than him finding the reward on his own; at least it only took 1 cue this time though!)</t>
  </si>
  <si>
    <r>
      <rPr>
        <rFont val="Arial"/>
        <color theme="1"/>
      </rPr>
      <t xml:space="preserve">goal, forageassistOFF. 25 s lockout, delay 1500-3000 ms, 15 outerreps, </t>
    </r>
    <r>
      <rPr>
        <rFont val="Arial"/>
        <b/>
        <color theme="1"/>
      </rPr>
      <t>firstGoal=[8]</t>
    </r>
  </si>
  <si>
    <t>explored goal 4, 6, 7, 9, 11 but then got frustrated and fell into home loop. after 15 min, cued goal 8 once (with milk trail) and he immediately got it from there. goal swithced to 10 and now frustrated again (returned to 8 a number of times and now doing the goal loop). I'm going to cue him to generally past the rip/wait area (cued 4, 6, 8, 10) and see if that helps him explore. found 10 right away and got a reward, explored one other cued arm with no reward and now back to 10, but sometimes to others, isn't convinced. after a few mistakes, dipped nose into 10 but decided against it and went back home. the other cued arms may have confused him :/ but I do think they were helpful to get him in the habit of exploring? trying to be patient and let him try to figure it out. tried to do home loop a few times but I clapped to stop him, now just isn't doing anything at all so taking him out.</t>
  </si>
  <si>
    <r>
      <rPr>
        <rFont val="Arial"/>
        <color theme="1"/>
      </rPr>
      <t xml:space="preserve">goal, forageassistOFF. 25 s lockout, </t>
    </r>
    <r>
      <rPr>
        <rFont val="Arial"/>
        <b/>
        <color theme="1"/>
      </rPr>
      <t xml:space="preserve">delay 500-1500 ms, </t>
    </r>
    <r>
      <rPr>
        <rFont val="Arial"/>
        <color theme="1"/>
      </rPr>
      <t>15 outerreps, firstGoal=None</t>
    </r>
  </si>
  <si>
    <t>first goal 10, hasn't had first goal 10 in a while, took him 15 min to find it and then has only repeated twice amidst lots of other arms; seems like he only goes left from left and right from right? might need help with that. also still struggling w lock3</t>
  </si>
  <si>
    <r>
      <rPr>
        <rFont val="Arial"/>
        <color theme="1"/>
      </rPr>
      <t xml:space="preserve">goal, forageassistOFF. 25 s lockout, </t>
    </r>
    <r>
      <rPr>
        <rFont val="Arial"/>
        <b/>
        <color theme="1"/>
      </rPr>
      <t xml:space="preserve">delay 750-1570 ms, </t>
    </r>
    <r>
      <rPr>
        <rFont val="Arial"/>
        <color theme="1"/>
      </rPr>
      <t>15 outerreps, firstGoal=None</t>
    </r>
  </si>
  <si>
    <r>
      <rPr>
        <rFont val="Arial"/>
        <color theme="1"/>
      </rPr>
      <t xml:space="preserve">goal, forageassistOFF. 25 s lockout, delay 1500-3000 ms, 15 outerreps, </t>
    </r>
    <r>
      <rPr>
        <rFont val="Arial"/>
        <b/>
        <color theme="1"/>
      </rPr>
      <t>firstGoal=[9]</t>
    </r>
  </si>
  <si>
    <t>first goal 9. gave him lots of opportunities to explore. Seems to get it the second he's gotten the correct arm, just needs help finding that arm when its one he doesn't typically explore.</t>
  </si>
  <si>
    <r>
      <rPr>
        <rFont val="Arial"/>
        <color theme="1"/>
      </rPr>
      <t xml:space="preserve">goal, forageassistOFF. 25 s lockout, </t>
    </r>
    <r>
      <rPr>
        <rFont val="Arial"/>
        <b/>
        <color theme="1"/>
      </rPr>
      <t xml:space="preserve">delay 500-1500 ms, </t>
    </r>
    <r>
      <rPr>
        <rFont val="Arial"/>
        <color theme="1"/>
      </rPr>
      <t>15 outerreps, firstGoal=None</t>
    </r>
  </si>
  <si>
    <t>First goal 5</t>
  </si>
  <si>
    <r>
      <rPr>
        <rFont val="Arial"/>
        <color theme="1"/>
      </rPr>
      <t xml:space="preserve">goal, forageassistOFF. 25 s lockout, </t>
    </r>
    <r>
      <rPr>
        <rFont val="Arial"/>
        <b/>
        <color theme="1"/>
      </rPr>
      <t xml:space="preserve">delay 750-2000 ms, </t>
    </r>
    <r>
      <rPr>
        <rFont val="Arial"/>
        <color theme="1"/>
      </rPr>
      <t>15 outerreps, firstGoal=None</t>
    </r>
  </si>
  <si>
    <r>
      <rPr>
        <rFont val="Arial"/>
        <color theme="1"/>
      </rPr>
      <t xml:space="preserve">goal, forageassistOFF. 25 s lockout, delay 1500-3000 ms, 15 outerreps, </t>
    </r>
    <r>
      <rPr>
        <rFont val="Arial"/>
        <b/>
        <color theme="1"/>
      </rPr>
      <t>firstGoal=[]</t>
    </r>
  </si>
  <si>
    <t>first goal 4. Let him spend time struggling, gave no milk to hint at correct well because it should have been easy.</t>
  </si>
  <si>
    <r>
      <rPr>
        <rFont val="Arial"/>
        <color theme="1"/>
      </rPr>
      <t xml:space="preserve">goal, forageassistOFF. 25 s lockout, delay 1500-3000 ms, 15 outerreps, </t>
    </r>
    <r>
      <rPr>
        <rFont val="Arial"/>
        <b/>
        <color theme="1"/>
      </rPr>
      <t>firstGoal=[4]</t>
    </r>
  </si>
  <si>
    <t xml:space="preserve">Did not really perform. Went to home well a couple times but mostly was just getting used to moving around with all the hardware and tether. </t>
  </si>
  <si>
    <r>
      <rPr>
        <rFont val="Arial"/>
        <color theme="1"/>
      </rPr>
      <t xml:space="preserve">goal, forageassistOFF. 25 s lockout, delay 1500-3000 ms, 15 outerreps, </t>
    </r>
    <r>
      <rPr>
        <rFont val="Arial"/>
        <b/>
        <color theme="1"/>
      </rPr>
      <t>firstGoal=[4]</t>
    </r>
  </si>
  <si>
    <t>Primed all the wells with milk to try and get him to explore more. Immediately went to the wells to get milk. Went ot the end of an arm and took a nap after getting a couple home/rip/wait attempts</t>
  </si>
  <si>
    <t>REFRESHER TRAINING</t>
  </si>
  <si>
    <r>
      <rPr>
        <rFont val="Arial"/>
        <color theme="1"/>
      </rPr>
      <t xml:space="preserve">goal, forageassist3. 30 s lockout, </t>
    </r>
    <r>
      <rPr>
        <rFont val="Arial"/>
        <b/>
        <color theme="1"/>
      </rPr>
      <t xml:space="preserve">delay 750-2000 ms, </t>
    </r>
    <r>
      <rPr>
        <rFont val="Arial"/>
        <color theme="1"/>
      </rPr>
      <t>15 outerreps, firstGoal=None</t>
    </r>
  </si>
  <si>
    <t xml:space="preserve">remembers trial structure perfectly! goal is [9] found quickly but doesn't repeat. exploring well. did so well! </t>
  </si>
  <si>
    <r>
      <rPr>
        <rFont val="Arial"/>
        <color theme="1"/>
      </rPr>
      <t xml:space="preserve">goal, forageassist3. 30 s lockout, </t>
    </r>
    <r>
      <rPr>
        <rFont val="Arial"/>
        <b/>
        <color theme="1"/>
      </rPr>
      <t xml:space="preserve">delay 750-2250 ms, </t>
    </r>
    <r>
      <rPr>
        <rFont val="Arial"/>
        <color theme="1"/>
      </rPr>
      <t>15 outerreps, firstGoal=None</t>
    </r>
  </si>
  <si>
    <t>first goals 4,9,11, last goal 7</t>
  </si>
  <si>
    <r>
      <rPr>
        <rFont val="Arial"/>
        <color theme="1"/>
      </rPr>
      <t>goal,</t>
    </r>
    <r>
      <rPr>
        <rFont val="Arial"/>
        <b/>
        <color theme="1"/>
      </rPr>
      <t xml:space="preserve"> forageassist2</t>
    </r>
    <r>
      <rPr>
        <rFont val="Arial"/>
        <color theme="1"/>
      </rPr>
      <t xml:space="preserve">. 30 s lockout, </t>
    </r>
    <r>
      <rPr>
        <rFont val="Arial"/>
        <b/>
        <color theme="1"/>
      </rPr>
      <t xml:space="preserve">delay 1000-2250 ms, </t>
    </r>
    <r>
      <rPr>
        <rFont val="Arial"/>
        <color theme="1"/>
      </rPr>
      <t>15 outerreps, firstGoal=None</t>
    </r>
  </si>
  <si>
    <t>short session (45 mins only). surprising number of others but didn't notive the increased delay!</t>
  </si>
  <si>
    <r>
      <rPr>
        <rFont val="Arial"/>
        <color theme="1"/>
      </rPr>
      <t>goal,</t>
    </r>
    <r>
      <rPr>
        <rFont val="Arial"/>
        <b/>
        <color theme="1"/>
      </rPr>
      <t xml:space="preserve"> forageassistOFF</t>
    </r>
    <r>
      <rPr>
        <rFont val="Arial"/>
        <color theme="1"/>
      </rPr>
      <t xml:space="preserve">. 30 s lockout, </t>
    </r>
    <r>
      <rPr>
        <rFont val="Arial"/>
        <b/>
        <color theme="1"/>
      </rPr>
      <t xml:space="preserve">delay 1000-2500 ms, </t>
    </r>
    <r>
      <rPr>
        <rFont val="Arial"/>
        <color theme="1"/>
      </rPr>
      <t>15 outerreps, firstGoal=None</t>
    </r>
  </si>
  <si>
    <t>first goal 5. didn't do very well - definitely noticed the increased delay! and maybe the forrageassist off too</t>
  </si>
  <si>
    <r>
      <rPr>
        <rFont val="Arial"/>
        <color theme="1"/>
      </rPr>
      <t>goal,</t>
    </r>
    <r>
      <rPr>
        <rFont val="Arial"/>
        <b/>
        <color theme="1"/>
      </rPr>
      <t xml:space="preserve"> forageassistOFF</t>
    </r>
    <r>
      <rPr>
        <rFont val="Arial"/>
        <color theme="1"/>
      </rPr>
      <t xml:space="preserve">. 30 s lockout, </t>
    </r>
    <r>
      <rPr>
        <rFont val="Arial"/>
        <b/>
        <color theme="1"/>
      </rPr>
      <t xml:space="preserve">delay 1000-2500 ms (with one extra 1000 and 1250 in the distribution), </t>
    </r>
    <r>
      <rPr>
        <rFont val="Arial"/>
        <color theme="1"/>
      </rPr>
      <t>15 outerreps, firstGoal=None</t>
    </r>
  </si>
  <si>
    <t>definitely better than yesterday! significantly lower lock3s AND more goal/other ratio even with forageassist off</t>
  </si>
  <si>
    <t>start time</t>
  </si>
  <si>
    <t>end time</t>
  </si>
  <si>
    <t>Lane</t>
  </si>
  <si>
    <t>Rat</t>
  </si>
  <si>
    <t>Rewards</t>
  </si>
  <si>
    <t>Notes</t>
  </si>
  <si>
    <t xml:space="preserve">wells preloaded; did not even lick milk off far well </t>
  </si>
  <si>
    <t>wells preloaded</t>
  </si>
  <si>
    <t>wells preloaded, didn't even lick far well</t>
  </si>
  <si>
    <t>full and just resting at 30 mins</t>
  </si>
  <si>
    <t>wells preloaded. just sat on well, didn't lick</t>
  </si>
  <si>
    <t>wells preloaded &amp; milk on track, licked it up</t>
  </si>
  <si>
    <t>wells preloaded &amp; milk on track</t>
  </si>
  <si>
    <t>wells preloaded &amp; milk on track, mostly just napping on one of the wells, don't seem to have any clue that the wells dispense milk</t>
  </si>
  <si>
    <t>total pro, knew what to do immediately</t>
  </si>
  <si>
    <t>total pro, knew what to do immediately - both 3 and 4 have 120+ trials before we've even made it to half an hour</t>
  </si>
  <si>
    <t>milk on track, kinda hesitant, doesn't seem super motivated, but at least seems to know what to do?</t>
  </si>
  <si>
    <t>wells preloaded &amp; milk on track, totally doesn't get it</t>
  </si>
  <si>
    <t>whoops, this session really wasn't supposed to be this long, but I got distracted coding, and then more distracted helping #1</t>
  </si>
  <si>
    <t>significant help given, and he refused to ever lick a well - I'm officially giving up on 7 in favor of 10 (pending what Anna thinks)</t>
  </si>
  <si>
    <t xml:space="preserve">approved! </t>
  </si>
  <si>
    <t>significant help given, but at least he started licking the wells! And almost sorta did a couple trials on his own?</t>
  </si>
  <si>
    <t>wells preloaded, tried nudging him, and it's not looking good</t>
  </si>
  <si>
    <t>idk how hungry he was, he got off to a kinda slow start, but clearly still knows what to do</t>
  </si>
  <si>
    <t>everyone else were total pros, knew exactly what to do the moment they were put in the maze</t>
  </si>
  <si>
    <t>NO TET</t>
  </si>
  <si>
    <t>Tritrode ch3 dead</t>
  </si>
  <si>
    <t>Tritrode?</t>
  </si>
  <si>
    <t>[tritrode]</t>
  </si>
  <si>
    <t>[tritrode] ch4 super q</t>
  </si>
  <si>
    <t>ch1, 2 really qqq, still work</t>
  </si>
  <si>
    <t>stereotrode?</t>
  </si>
  <si>
    <t>tritrode, ch3 dead</t>
  </si>
  <si>
    <t>post surgery</t>
  </si>
  <si>
    <t>10.5 in brain</t>
  </si>
  <si>
    <t>10.25 in brain</t>
  </si>
  <si>
    <t>nothing</t>
  </si>
  <si>
    <t>Screw came out</t>
  </si>
  <si>
    <t>4.25 in brain</t>
  </si>
  <si>
    <t>9 in brain</t>
  </si>
  <si>
    <t>Nothing</t>
  </si>
  <si>
    <t>6.25 brain</t>
  </si>
  <si>
    <t>Brain at 9.25</t>
  </si>
  <si>
    <t>Brain at 7.5</t>
  </si>
  <si>
    <t>Brain 7.25</t>
  </si>
  <si>
    <t>Brain at 5.25</t>
  </si>
  <si>
    <t xml:space="preserve">brain at 6 </t>
  </si>
  <si>
    <t>Brain at 9.75</t>
  </si>
  <si>
    <t>Brain at 8.25</t>
  </si>
  <si>
    <t>Brain at 10.75</t>
  </si>
  <si>
    <t>Brain at 9.5</t>
  </si>
  <si>
    <t>not in</t>
  </si>
  <si>
    <t>No brain</t>
  </si>
  <si>
    <t>Brain at 10.50</t>
  </si>
  <si>
    <t>Brain at 10</t>
  </si>
  <si>
    <t>Brain at 2.25</t>
  </si>
  <si>
    <t>Brain at 3.25</t>
  </si>
  <si>
    <t>Brain at 3.5</t>
  </si>
  <si>
    <t>Brain at 3</t>
  </si>
  <si>
    <t>Brain at 5.5</t>
  </si>
  <si>
    <t>Brain at 4.5</t>
  </si>
  <si>
    <t>Brain at 4.75</t>
  </si>
  <si>
    <t>Brain at 5.75</t>
  </si>
  <si>
    <t>Brain at 6</t>
  </si>
  <si>
    <t>Nothing (close)</t>
  </si>
  <si>
    <t>6.75 brain</t>
  </si>
  <si>
    <t>6.5 brain</t>
  </si>
  <si>
    <t>Brain at 4</t>
  </si>
  <si>
    <t>6.75 in brain</t>
  </si>
  <si>
    <t>Nada</t>
  </si>
  <si>
    <t>6.5 in brain</t>
  </si>
  <si>
    <t>7 in brain</t>
  </si>
  <si>
    <t>brain at 5</t>
  </si>
  <si>
    <t>brain at 4</t>
  </si>
  <si>
    <t>Brain at 5</t>
  </si>
  <si>
    <t>First day of movement post surgery</t>
  </si>
  <si>
    <t>small downward rips, c++, to hashy</t>
  </si>
  <si>
    <t xml:space="preserve">small downward rips, c++ </t>
  </si>
  <si>
    <t>small downward rips, k, c++, k</t>
  </si>
  <si>
    <t>clear downward rips, c++, to hash</t>
  </si>
  <si>
    <t>clear downward rips, c++, to c, clearly moving</t>
  </si>
  <si>
    <t>looks like 8, to fuzz, to q</t>
  </si>
  <si>
    <t>q, to fuzz, to q</t>
  </si>
  <si>
    <t>clear downward rippls, c+, to fuzz, to c</t>
  </si>
  <si>
    <t>clear downward rippls, c+, to fuzz, to c, k+++</t>
  </si>
  <si>
    <t>clear downward rippls c+ k c+ now qer</t>
  </si>
  <si>
    <t>look like 8 QQ no change</t>
  </si>
  <si>
    <t xml:space="preserve">looks like 8/ confusing/ maybe CC no change </t>
  </si>
  <si>
    <t>small downward rips k c maybe got q</t>
  </si>
  <si>
    <t xml:space="preserve">clear downward rippls lil c then big c still big r </t>
  </si>
  <si>
    <t>clear downward rippls on way up got  and then k r now smaller</t>
  </si>
  <si>
    <t xml:space="preserve">QQ probably in CC no clear change </t>
  </si>
  <si>
    <t>distant rips now QQ</t>
  </si>
  <si>
    <t>distant rips tiny C now q</t>
  </si>
  <si>
    <t>probably in CC no clear change</t>
  </si>
  <si>
    <t xml:space="preserve">clear downward rips K and then now quieter </t>
  </si>
  <si>
    <t xml:space="preserve">small downward rips K cell on way up  </t>
  </si>
  <si>
    <t xml:space="preserve">Looks like CC no clear change </t>
  </si>
  <si>
    <t>maybe r-- ha a cell and then lost it now in CC?</t>
  </si>
  <si>
    <t>Very little change maybe in CC</t>
  </si>
  <si>
    <t xml:space="preserve">shallow was quiet got cell and then lost cell again maybe in CC? </t>
  </si>
  <si>
    <t>small downward rips got quieter maybe CC</t>
  </si>
  <si>
    <t>small downward rips got quieter maybe in collosum</t>
  </si>
  <si>
    <t xml:space="preserve">cortex C+ maybe got louder </t>
  </si>
  <si>
    <t>maybe r--? C, now Q</t>
  </si>
  <si>
    <t>shallow/ CC? now q</t>
  </si>
  <si>
    <t xml:space="preserve">shallow? looks like 34 or 36 </t>
  </si>
  <si>
    <t>shallow no clear change</t>
  </si>
  <si>
    <t>small downward rips now tiny c</t>
  </si>
  <si>
    <t>c+, to c++, to k</t>
  </si>
  <si>
    <t>shallow cortex, no change</t>
  </si>
  <si>
    <t>shallow cortex, c++ to hashy, to q</t>
  </si>
  <si>
    <t>q, no change</t>
  </si>
  <si>
    <t>Hashy, to c, to hashy</t>
  </si>
  <si>
    <t>hashy, to c, to q</t>
  </si>
  <si>
    <t>c++, k, to q</t>
  </si>
  <si>
    <t>c, no change?</t>
  </si>
  <si>
    <t>c hashy, to qq</t>
  </si>
  <si>
    <t>c- to q</t>
  </si>
  <si>
    <t>No change</t>
  </si>
  <si>
    <t>downward rips, c to q, no kill</t>
  </si>
  <si>
    <t>c to q, probably poked cell then retracted more</t>
  </si>
  <si>
    <t>distant r---, k++, to q</t>
  </si>
  <si>
    <t>got quieter</t>
  </si>
  <si>
    <t>small downwar rips, to c, to q</t>
  </si>
  <si>
    <t>q, to less q</t>
  </si>
  <si>
    <t>ctx shallow, hashy, to c- to q</t>
  </si>
  <si>
    <t>q, to qq</t>
  </si>
  <si>
    <t xml:space="preserve">6 not sure </t>
  </si>
  <si>
    <t xml:space="preserve">6not sure </t>
  </si>
  <si>
    <t>6 originally most likely 5</t>
  </si>
  <si>
    <t>5 originally most likely 4</t>
  </si>
  <si>
    <t>Second day of movement post surgery</t>
  </si>
  <si>
    <t xml:space="preserve">no change q </t>
  </si>
  <si>
    <t xml:space="preserve">hashy/ lil c (no rips) to same c after turn up </t>
  </si>
  <si>
    <t>c fuzz while turning up no more c just hashy</t>
  </si>
  <si>
    <t>starts loud/ hashy no change</t>
  </si>
  <si>
    <t>c no change</t>
  </si>
  <si>
    <t>hashy maybe qer</t>
  </si>
  <si>
    <t>q no change</t>
  </si>
  <si>
    <t xml:space="preserve">sparse c, k </t>
  </si>
  <si>
    <t xml:space="preserve">c static sounding dramatic k </t>
  </si>
  <si>
    <t xml:space="preserve">also staticy no c tiny c </t>
  </si>
  <si>
    <t>hashy no change small static</t>
  </si>
  <si>
    <t>no static sparse c</t>
  </si>
  <si>
    <t>tiny c closer to tiny c</t>
  </si>
  <si>
    <t xml:space="preserve">c got louder and then qer </t>
  </si>
  <si>
    <t>hashy the way through</t>
  </si>
  <si>
    <t xml:space="preserve">q and then q </t>
  </si>
  <si>
    <t xml:space="preserve">no change </t>
  </si>
  <si>
    <t>c- no change</t>
  </si>
  <si>
    <t xml:space="preserve">q no change </t>
  </si>
  <si>
    <t>static and loud got qer</t>
  </si>
  <si>
    <t>c- got louder</t>
  </si>
  <si>
    <t>static big time no change</t>
  </si>
  <si>
    <t>less static no change</t>
  </si>
  <si>
    <t>c got qer</t>
  </si>
  <si>
    <t>c+ moved past it c- now</t>
  </si>
  <si>
    <t>static no change</t>
  </si>
  <si>
    <t>hashy tiny c incoming maybe</t>
  </si>
  <si>
    <t>hashy and loud qer</t>
  </si>
  <si>
    <t>C+ then got much qer no more c</t>
  </si>
  <si>
    <t>qq maybe got louder</t>
  </si>
  <si>
    <t>hashy no change</t>
  </si>
  <si>
    <t>same hash as 34 slightly qer</t>
  </si>
  <si>
    <t xml:space="preserve">q and hashy no change </t>
  </si>
  <si>
    <t xml:space="preserve">loud and hashy -1 no change </t>
  </si>
  <si>
    <t>confusing sitch going down +1 to find landmark got louder new c</t>
  </si>
  <si>
    <t xml:space="preserve">q and hashy +1 no change </t>
  </si>
  <si>
    <t xml:space="preserve">loud and hashy going down +1 no change </t>
  </si>
  <si>
    <t xml:space="preserve">quiet going down +1 and no change </t>
  </si>
  <si>
    <t xml:space="preserve">-1 quiet no change </t>
  </si>
  <si>
    <t xml:space="preserve">-1 q and hashy no change </t>
  </si>
  <si>
    <t>-1 hashy no change</t>
  </si>
  <si>
    <t>-1 qq got quieter qqq</t>
  </si>
  <si>
    <t>hashy and q -1 qer</t>
  </si>
  <si>
    <t xml:space="preserve">hashy -1 no change </t>
  </si>
  <si>
    <t xml:space="preserve">-1 hashy no change </t>
  </si>
  <si>
    <t xml:space="preserve"> going down +1 to probe cell layers loud and hashy no change   </t>
  </si>
  <si>
    <t xml:space="preserve">going down to probe +1 quiet and hashy qer </t>
  </si>
  <si>
    <t xml:space="preserve">loud and hashy going up cause distant rips yesterday no change </t>
  </si>
  <si>
    <t xml:space="preserve">qq wanna go down +1 in search of c no change  </t>
  </si>
  <si>
    <t xml:space="preserve">hashy going down to probe +1 no change </t>
  </si>
  <si>
    <t xml:space="preserve">going down to probe +1 hashy no change </t>
  </si>
  <si>
    <t xml:space="preserve">going up cause of prev rips -1 nice and loud no change </t>
  </si>
  <si>
    <t xml:space="preserve">going down to continue trend +1 q no change </t>
  </si>
  <si>
    <t>down +1 hashy and q</t>
  </si>
  <si>
    <t xml:space="preserve">down +1 qqq fuzz and the got louder little c coming  </t>
  </si>
  <si>
    <t xml:space="preserve">down +1 qq no change </t>
  </si>
  <si>
    <t>~7</t>
  </si>
  <si>
    <t>~6</t>
  </si>
  <si>
    <t>~5</t>
  </si>
  <si>
    <t>~4</t>
  </si>
  <si>
    <t>pull deep ones up, push shallow ones down</t>
  </si>
  <si>
    <t>c+, -1, definitely moved, still c</t>
  </si>
  <si>
    <t xml:space="preserve">c, hashy, -1, got quieter no c </t>
  </si>
  <si>
    <t>c+, -1, got quieter no more c</t>
  </si>
  <si>
    <t>Hashy, c, -1, got quieter, then picked up a cell at the end</t>
  </si>
  <si>
    <t>just hashy, -1, found a c, then got quiet again</t>
  </si>
  <si>
    <t>hashy, -1, no change</t>
  </si>
  <si>
    <t>c-, -1, fuzz then lost c</t>
  </si>
  <si>
    <t>c+, -1, lost cell fuzzy to hash</t>
  </si>
  <si>
    <t>push down, qq, +1, no change</t>
  </si>
  <si>
    <t>hashy, -1, big fuzz, then q</t>
  </si>
  <si>
    <t>hashy/staticy, -1, no change</t>
  </si>
  <si>
    <t>hashy/staticy, -1, got quieter</t>
  </si>
  <si>
    <t>hashy/static, -1, got louder</t>
  </si>
  <si>
    <t>q, +1, fuzz in middle of movement</t>
  </si>
  <si>
    <t>q, -1, no change</t>
  </si>
  <si>
    <t>c, -1, dropped cell, no other change noticed</t>
  </si>
  <si>
    <t>hashy, maybe c--, -1, no change</t>
  </si>
  <si>
    <t>c+, -1, k, q</t>
  </si>
  <si>
    <t>q, -1, c-</t>
  </si>
  <si>
    <t>q, -1 qq</t>
  </si>
  <si>
    <t>c+, -1, dropped cell</t>
  </si>
  <si>
    <t>c+, -1, fuzz, dropped c, no q</t>
  </si>
  <si>
    <t>c, -1, no change</t>
  </si>
  <si>
    <t>c, -1, now q</t>
  </si>
  <si>
    <t>c, -1, fuzz, still c</t>
  </si>
  <si>
    <t>c++, -1, dropped c to hashy</t>
  </si>
  <si>
    <t xml:space="preserve">hashy +.5 c then fuzz back to hashy </t>
  </si>
  <si>
    <t>q +.5 fuzz now sparse c</t>
  </si>
  <si>
    <t>hashy +.5 no change. chs1&amp; 2 are silent</t>
  </si>
  <si>
    <t>hashy no r +.5 fuzz hashy</t>
  </si>
  <si>
    <t>hashy c -1 fuzz k now q</t>
  </si>
  <si>
    <t>hashy c- +.5 no chance</t>
  </si>
  <si>
    <t>q +.5 no change</t>
  </si>
  <si>
    <t>loud hashy +.5 slightly quieter?</t>
  </si>
  <si>
    <t>q -1 no change q</t>
  </si>
  <si>
    <t>q -1 tiny fuzz on ch4 then q</t>
  </si>
  <si>
    <t>q -1 no change</t>
  </si>
  <si>
    <t>q c -1 no change still sparse c</t>
  </si>
  <si>
    <t>q -1 big fuzz then q</t>
  </si>
  <si>
    <t xml:space="preserve">q/hashy -1 slightly louder? </t>
  </si>
  <si>
    <t>qqq chs 3,4 almost silent. -1 no change</t>
  </si>
  <si>
    <t>hashy -1 no change</t>
  </si>
  <si>
    <t>chs1-3 weirly silent, ch4 q -1 no change</t>
  </si>
  <si>
    <t>q ch1 pretty silent, -1 no change</t>
  </si>
  <si>
    <t>c+ +.5 fuzz c smaller</t>
  </si>
  <si>
    <t>hashy/q +.5 no change</t>
  </si>
  <si>
    <t>hashy -1 fuzz tiny k q</t>
  </si>
  <si>
    <t>qq +.5 no change</t>
  </si>
  <si>
    <t>hashy c +.5 no change</t>
  </si>
  <si>
    <t>hashy tiny c- +.5 maybe quieter</t>
  </si>
  <si>
    <t>hashy +.5 no change</t>
  </si>
  <si>
    <t>q/hashy +.5 c- q</t>
  </si>
  <si>
    <t>c+ +.5 no change</t>
  </si>
  <si>
    <t xml:space="preserve">hashy +.5 no change </t>
  </si>
  <si>
    <t xml:space="preserve">keeping going te direction we went yesterday </t>
  </si>
  <si>
    <t>small c -.5 big fuzz new c+</t>
  </si>
  <si>
    <t>q/hashy -.5 fuzz hashy</t>
  </si>
  <si>
    <t>c+ -.5 no change still c+</t>
  </si>
  <si>
    <t>c+ -.5 c changed more active</t>
  </si>
  <si>
    <t>loud hashy -.5 no change</t>
  </si>
  <si>
    <t>hashy -.5 no change</t>
  </si>
  <si>
    <t>q/hashy turning around +.5 no change</t>
  </si>
  <si>
    <t>hashy small c -.5 c bigger c+</t>
  </si>
  <si>
    <t xml:space="preserve">c++ -.5 c smaller </t>
  </si>
  <si>
    <t>q/hashy -.5 tiny fuzz</t>
  </si>
  <si>
    <t>hashy, +.5 quieter</t>
  </si>
  <si>
    <t>q/hashy, diff from neighbors. -.5 big fuzz</t>
  </si>
  <si>
    <t xml:space="preserve">q/hashy -.5 big fuzz louder </t>
  </si>
  <si>
    <t xml:space="preserve">hashy -.5 tiny fuzz </t>
  </si>
  <si>
    <t>q/hashy +.5 no change</t>
  </si>
  <si>
    <t>q -.5 fuzz louder</t>
  </si>
  <si>
    <t>loud hashy -.5 fuzz different from neighors</t>
  </si>
  <si>
    <t xml:space="preserve">ch 3 super quiet hashy -.5 fuzz </t>
  </si>
  <si>
    <t xml:space="preserve">c+ -.5 c moved </t>
  </si>
  <si>
    <t xml:space="preserve">hashy, huge c++ -.5 no change </t>
  </si>
  <si>
    <t xml:space="preserve">hashy -.5 quieter? </t>
  </si>
  <si>
    <t>loud hashy c -.5 quieter</t>
  </si>
  <si>
    <t xml:space="preserve">hashy -.5 fuzz c+ </t>
  </si>
  <si>
    <t xml:space="preserve">ch4 really quiet (dead?). hashy -.5 louder? </t>
  </si>
  <si>
    <t>hashy c- -.5 fuzz hashy</t>
  </si>
  <si>
    <t>hashy c- -.5 slightly louder</t>
  </si>
  <si>
    <t xml:space="preserve">small c -.5 no change </t>
  </si>
  <si>
    <t xml:space="preserve">small c +.5 k fuzz and now qer </t>
  </si>
  <si>
    <t xml:space="preserve">q +.5 no change </t>
  </si>
  <si>
    <t xml:space="preserve">super q on ch 1+2 q otherwise +.5 no change </t>
  </si>
  <si>
    <t xml:space="preserve">hashy +.5 fuzz on bottom 2 ch </t>
  </si>
  <si>
    <t xml:space="preserve">hashy c +.5 no change but movin </t>
  </si>
  <si>
    <t xml:space="preserve">q/ hashy +.5 no change </t>
  </si>
  <si>
    <t xml:space="preserve">q/hashy +.5 fuzz </t>
  </si>
  <si>
    <t xml:space="preserve">hashy +.5 big fuzz </t>
  </si>
  <si>
    <t xml:space="preserve">hashy -.5 no change </t>
  </si>
  <si>
    <t xml:space="preserve">hashy -.5 fuzz on ch 3   </t>
  </si>
  <si>
    <t xml:space="preserve">lil c -.5 ch 1 q closer to c </t>
  </si>
  <si>
    <t xml:space="preserve">hashy/q -.5 no change </t>
  </si>
  <si>
    <t xml:space="preserve">qq -.5 no change </t>
  </si>
  <si>
    <t>hashy -.5 slightly louder</t>
  </si>
  <si>
    <t xml:space="preserve">hashy/ q -.5 big non bio noise no change </t>
  </si>
  <si>
    <t xml:space="preserve">ch3 q -.5 no change </t>
  </si>
  <si>
    <t>hashy -.5 no change but deflec</t>
  </si>
  <si>
    <t>small c +.5 no change but deflection so it moved c incoming</t>
  </si>
  <si>
    <t xml:space="preserve">pickup 60hz noise hashy -.5 no change </t>
  </si>
  <si>
    <t xml:space="preserve">q +.5 qer </t>
  </si>
  <si>
    <t xml:space="preserve">hashy c +.5 no change </t>
  </si>
  <si>
    <t>hashy +.5 no clear change</t>
  </si>
  <si>
    <t>ch 1 looks really different. hashy +.5 no clear change</t>
  </si>
  <si>
    <t xml:space="preserve">hashy, turning around  +.5 maybe slightly qer? </t>
  </si>
  <si>
    <t xml:space="preserve">hashy +.5 fuzz </t>
  </si>
  <si>
    <t>c +.5 no clear change</t>
  </si>
  <si>
    <t>hashy +.5 maybe c coming</t>
  </si>
  <si>
    <t xml:space="preserve">hashy loud c- -.5 no change  </t>
  </si>
  <si>
    <t xml:space="preserve">hashy q -.5 no change </t>
  </si>
  <si>
    <t xml:space="preserve">c+ -.5 fuzz and possibly moved past c+ </t>
  </si>
  <si>
    <t xml:space="preserve">loud hashy -.5 fuzz </t>
  </si>
  <si>
    <t xml:space="preserve">hashy q -.5 no change  </t>
  </si>
  <si>
    <t xml:space="preserve">hashy q +.5 no change </t>
  </si>
  <si>
    <t xml:space="preserve">c+ -.5 closer to c louder </t>
  </si>
  <si>
    <t>loud hashy +.5  qer</t>
  </si>
  <si>
    <t xml:space="preserve">q hashy -.5 tiny fuzz </t>
  </si>
  <si>
    <t xml:space="preserve">q hashy -.5 fuzz </t>
  </si>
  <si>
    <t xml:space="preserve">hashy -.5 fuzz got louder </t>
  </si>
  <si>
    <t xml:space="preserve">c +.5 C++ </t>
  </si>
  <si>
    <t xml:space="preserve">q hashy -.5 no change </t>
  </si>
  <si>
    <t xml:space="preserve">hashy 60 hz noise -.5 louder maybe maybe c coming  </t>
  </si>
  <si>
    <t xml:space="preserve">c- -.5 no change  </t>
  </si>
  <si>
    <t xml:space="preserve">hashy 60 hz noise -.5 fuzz </t>
  </si>
  <si>
    <t xml:space="preserve">hashy 2nd channel qqq -.5 no change  </t>
  </si>
  <si>
    <t xml:space="preserve">c+ -.5 no change </t>
  </si>
  <si>
    <t xml:space="preserve">loud hashy -.5 no change </t>
  </si>
  <si>
    <t xml:space="preserve">hashy 1st ch qqq -.5 nice fuzz louder </t>
  </si>
  <si>
    <t xml:space="preserve">C+ -.5 no change </t>
  </si>
  <si>
    <t xml:space="preserve">c- -.5 maybe closer to c </t>
  </si>
  <si>
    <t xml:space="preserve">c -.5 no change </t>
  </si>
  <si>
    <t xml:space="preserve">c++ -.5 quiter c+ </t>
  </si>
  <si>
    <t xml:space="preserve">c +.5 fuzz </t>
  </si>
  <si>
    <t xml:space="preserve">lil c +.5 big fuzz  C++ </t>
  </si>
  <si>
    <t xml:space="preserve">hashy +.5 louder </t>
  </si>
  <si>
    <t xml:space="preserve">q/hashy +.5 no change </t>
  </si>
  <si>
    <t xml:space="preserve">hashy +.5 lil fuzz </t>
  </si>
  <si>
    <t xml:space="preserve">loud hashy maybe distant c +.5 closer to c  </t>
  </si>
  <si>
    <t xml:space="preserve">hashy/ q -.5 no change </t>
  </si>
  <si>
    <t xml:space="preserve">c+ -.5 4th channel unstable variable no change </t>
  </si>
  <si>
    <t xml:space="preserve">hashy -.5 lil fuzz </t>
  </si>
  <si>
    <t xml:space="preserve">c +.5 no change </t>
  </si>
  <si>
    <t xml:space="preserve">no more 60hz noise q -.5 no chnage </t>
  </si>
  <si>
    <t xml:space="preserve">q hashy +.5 no change </t>
  </si>
  <si>
    <t xml:space="preserve">hashy c- +.5 no change </t>
  </si>
  <si>
    <t xml:space="preserve">hashy +.5 fuzz louder and c </t>
  </si>
  <si>
    <t>lots of cells! def in some cortical layers. no clear rips</t>
  </si>
  <si>
    <t xml:space="preserve">c++ turming around +.5 big fuzz still c+ </t>
  </si>
  <si>
    <t>loud hashy, turning around +.5 now c coming</t>
  </si>
  <si>
    <t>60hz noise hashy +.5 kk fuzz c+</t>
  </si>
  <si>
    <t xml:space="preserve">hashy c +.5 fuzz kk </t>
  </si>
  <si>
    <t>hashy q c- +.5 no change</t>
  </si>
  <si>
    <t>q hashy sparse c+ +.5 fuzz k qer still c</t>
  </si>
  <si>
    <t xml:space="preserve">q sparse c+ +.5 big fuzz </t>
  </si>
  <si>
    <t>hashy c- +.5 c bigger</t>
  </si>
  <si>
    <t>hashy c +.5 delayed fuzz more c</t>
  </si>
  <si>
    <t>c+ on ch1 +.5 no more c q</t>
  </si>
  <si>
    <t xml:space="preserve">q, ch1 esp q. +.5 no change </t>
  </si>
  <si>
    <t xml:space="preserve">c+ loud hashy +.5 fuzz new c+ </t>
  </si>
  <si>
    <t>q hashy turning around +.5 no change</t>
  </si>
  <si>
    <t>c+ turning around +.5 fuzz, c qer</t>
  </si>
  <si>
    <t>q hashy small c turning around +.5 c louder?</t>
  </si>
  <si>
    <t>c+  +.5 still c+, maybe getting qer?</t>
  </si>
  <si>
    <t>q turning around +.5 no change</t>
  </si>
  <si>
    <t>ch4 is unstable, shows 60hz. hashy turning around +.5 c coming?</t>
  </si>
  <si>
    <t>c++ turning around +.5 no change</t>
  </si>
  <si>
    <t>loud hashy c turning around +.5 q er c smaller</t>
  </si>
  <si>
    <t>ch2 quiet. hashy turning aronud +.5  no change</t>
  </si>
  <si>
    <t>c++ turning around +.5 still c++</t>
  </si>
  <si>
    <t>c+ hashy turningaround +.5 still c+ no change</t>
  </si>
  <si>
    <t>hashy tiny c on ch1, turning around +.5 fuzz c gone</t>
  </si>
  <si>
    <t xml:space="preserve">hashy turning around +.5 no clear change </t>
  </si>
  <si>
    <t>hashy tiny c turning around +.5 no change</t>
  </si>
  <si>
    <t>hashy turning around +.5 no change</t>
  </si>
  <si>
    <t>q hashy small c turning around +.5 fuzz k hashy q</t>
  </si>
  <si>
    <t xml:space="preserve">c+ +.5 big fuzz </t>
  </si>
  <si>
    <t xml:space="preserve">c+ +.5 fuzz </t>
  </si>
  <si>
    <t xml:space="preserve">c++ +.5 no change </t>
  </si>
  <si>
    <t xml:space="preserve">c+ +.5 maybe louder </t>
  </si>
  <si>
    <t xml:space="preserve">c+ +.5 no change </t>
  </si>
  <si>
    <t xml:space="preserve">c- +.5 no change </t>
  </si>
  <si>
    <t xml:space="preserve">c +.5 huge fuzz  </t>
  </si>
  <si>
    <t>c+ +.5 fuzz still good cells</t>
  </si>
  <si>
    <t xml:space="preserve">c+ +.5 louder </t>
  </si>
  <si>
    <t xml:space="preserve">c +.5 closer to c </t>
  </si>
  <si>
    <t xml:space="preserve">qq +.5 no change </t>
  </si>
  <si>
    <t xml:space="preserve">no 60 hz noise again q +.5 no change </t>
  </si>
  <si>
    <t xml:space="preserve">small c +.5 no change </t>
  </si>
  <si>
    <t xml:space="preserve">c +.5 louder </t>
  </si>
  <si>
    <t xml:space="preserve">hashy c +.5 big fuzz k qer  </t>
  </si>
  <si>
    <t xml:space="preserve">hashy small c +.5 fuzz then new C++  </t>
  </si>
  <si>
    <t>lots of cortical cells still, push all down .5</t>
  </si>
  <si>
    <t xml:space="preserve">c+loud +.5 tiny fuzz, c smaller </t>
  </si>
  <si>
    <t>c++ +.5 bigger c?</t>
  </si>
  <si>
    <t>c++ +.5 c moved</t>
  </si>
  <si>
    <t>c+ +.5 q er but still c+</t>
  </si>
  <si>
    <t>loud hashy +.5 no change</t>
  </si>
  <si>
    <t>sparse c +.5 still c+ no change</t>
  </si>
  <si>
    <t>c+ +.5 fuzz still c tho</t>
  </si>
  <si>
    <t xml:space="preserve">loud hashy sparse c on ch1 +.5 fuzz k c+ </t>
  </si>
  <si>
    <t>q +.5 no change +.5 still no clear change</t>
  </si>
  <si>
    <t>c++ +.5 no change</t>
  </si>
  <si>
    <t>q hashy +.5 fuzz c+</t>
  </si>
  <si>
    <t>c+ +.5 fuzz c qer</t>
  </si>
  <si>
    <t>q hasht +.5 fuzz c coming</t>
  </si>
  <si>
    <t xml:space="preserve">qq +.5 no change +.5 still no chance  </t>
  </si>
  <si>
    <t>loud hashy c 60hz on ch4 no chlear change</t>
  </si>
  <si>
    <t xml:space="preserve">hashy c +.5 fuzz </t>
  </si>
  <si>
    <t>c+ +.5 still c+</t>
  </si>
  <si>
    <t>hashy c +.5 fuzz k c++</t>
  </si>
  <si>
    <t xml:space="preserve">small c +.5 maybe tiny fuzz </t>
  </si>
  <si>
    <t xml:space="preserve">hashy+.5 fuzz </t>
  </si>
  <si>
    <t>c++ +.5 fuzz def moving still c+</t>
  </si>
  <si>
    <t>q hashy +.5 no change</t>
  </si>
  <si>
    <t>hashy +.5 no hcange</t>
  </si>
  <si>
    <t>hashy c +.5 fuzz new c+</t>
  </si>
  <si>
    <t>c+ on ch1 +.5 c moved slightly</t>
  </si>
  <si>
    <t>c, +.5, fuzz, hasy lost cell</t>
  </si>
  <si>
    <t>c+, +.5, k, hash</t>
  </si>
  <si>
    <t>c++, +.5, no change</t>
  </si>
  <si>
    <t>q, +.5, no change</t>
  </si>
  <si>
    <t>c+, +.5, no change</t>
  </si>
  <si>
    <t>c, +.5, no change</t>
  </si>
  <si>
    <t>hashy, +.5, no change</t>
  </si>
  <si>
    <t>c+, +.5, c- hashy</t>
  </si>
  <si>
    <t>qq, +.5, might have picked up sparse cell, q</t>
  </si>
  <si>
    <t>c++, +.5, louder</t>
  </si>
  <si>
    <t>c, +.5, different c, more hashy</t>
  </si>
  <si>
    <t>c- hashy, +.5, no change</t>
  </si>
  <si>
    <t>distant sparse c, +.5, moght be closer to cell</t>
  </si>
  <si>
    <t>qq, +.5, fuzz to c+</t>
  </si>
  <si>
    <t>sparse c, +.5, no change, but probably moved</t>
  </si>
  <si>
    <t>c-, +.5, no change</t>
  </si>
  <si>
    <t>qq, +1, no change</t>
  </si>
  <si>
    <t>c+, +.5, fuzz, still c</t>
  </si>
  <si>
    <t>q +.5, no change</t>
  </si>
  <si>
    <t xml:space="preserve">loud hashy tiny c +.5 maybe c louder </t>
  </si>
  <si>
    <t>c on ch1 +.5 no change</t>
  </si>
  <si>
    <t xml:space="preserve">big c+ +.5 no change </t>
  </si>
  <si>
    <t>q hashy +.5 no clear change</t>
  </si>
  <si>
    <t>hashy +.5 no clear change looks diff from neighbors</t>
  </si>
  <si>
    <t>Lots of cells again, pushing down to find cc +1 or 2</t>
  </si>
  <si>
    <t>c+ +1 fuzz k fuzz c</t>
  </si>
  <si>
    <t>c+ +1 fuzz k still c but qer</t>
  </si>
  <si>
    <t>c++ +1 fuzz k new c</t>
  </si>
  <si>
    <t>c++ +1 fuzz k qer still c</t>
  </si>
  <si>
    <t>hashy +1 no clear change</t>
  </si>
  <si>
    <t>hashy c +1 no clear change</t>
  </si>
  <si>
    <t xml:space="preserve">c+ fuzz k much qer still c- +1 big fuzz qer still c </t>
  </si>
  <si>
    <t>hashy c +1 k fuzz hashy</t>
  </si>
  <si>
    <t xml:space="preserve">hashy c +1 fuzz new c  </t>
  </si>
  <si>
    <t>hasy +1 fuzz hashy q</t>
  </si>
  <si>
    <t xml:space="preserve">q hashy +1 no change +1 same </t>
  </si>
  <si>
    <t xml:space="preserve">c++ +1 fuzz k new c+ +1 fuzz k much qer </t>
  </si>
  <si>
    <t xml:space="preserve">q hashy c +1 fuzz maybe still c </t>
  </si>
  <si>
    <t>hashy c- +1 fuzz c+ +1 fuzz k hashy</t>
  </si>
  <si>
    <t>c+ +1 fuzz +1 fuzz k stil c++</t>
  </si>
  <si>
    <t xml:space="preserve">q hashy +1 fuzz </t>
  </si>
  <si>
    <t xml:space="preserve">qq +1 fuzz still q +1 big fuzz c+ </t>
  </si>
  <si>
    <t>hashy c +1 fuzz still c</t>
  </si>
  <si>
    <t>hashy c +1 fuzz qer</t>
  </si>
  <si>
    <t xml:space="preserve">c+ +1 fuzz c+ +1 fuzz new c+ </t>
  </si>
  <si>
    <t>c++ +1 fuzz big new c coming</t>
  </si>
  <si>
    <t>hashy, +1, no change</t>
  </si>
  <si>
    <t>hashy, c--, +1, no change</t>
  </si>
  <si>
    <t>Looking weird, unstable. Not ripply. q, +1, c, instability disappeared.</t>
  </si>
  <si>
    <t>c+, +1, lost c, then got a new one</t>
  </si>
  <si>
    <t>hashy, +1, fuzz, louder</t>
  </si>
  <si>
    <t>q, +1, no change</t>
  </si>
  <si>
    <t>q, +1, fuzz, hashy</t>
  </si>
  <si>
    <t>c++, +1, no change</t>
  </si>
  <si>
    <t>q, +1, fuzz, c, q</t>
  </si>
  <si>
    <t>hashy, +1, k, +1, fuzz, hashy</t>
  </si>
  <si>
    <t>q, +1, fuzz, hashy, +1, fuzz, hashy</t>
  </si>
  <si>
    <t>c++, +1, no change, +1, no change</t>
  </si>
  <si>
    <t>hashy, +1, no change, +1, no change</t>
  </si>
  <si>
    <t>c-, +1, no change, +1 no change</t>
  </si>
  <si>
    <t>c+, +1, no change, +1, no change</t>
  </si>
  <si>
    <t>c-, +1, no change</t>
  </si>
  <si>
    <t>c, +1, no change</t>
  </si>
  <si>
    <t>q, +1, louder, +1, fuzz, hashy</t>
  </si>
  <si>
    <t>hashy, c-, +1, c, +1, no change</t>
  </si>
  <si>
    <t>q, +1, no change, +1, no change</t>
  </si>
  <si>
    <t>qq, +1, no change, +1, no change</t>
  </si>
  <si>
    <t>q, +1, fuzz, +1, c+, lost cell, q def moved</t>
  </si>
  <si>
    <t>q hashy +1 no change +1 maybe c coming?</t>
  </si>
  <si>
    <t xml:space="preserve">q +1 no change +1 fuzz new c </t>
  </si>
  <si>
    <t>q hashy +1 no change</t>
  </si>
  <si>
    <t>hashy c- +1 no change</t>
  </si>
  <si>
    <t xml:space="preserve">q hashy +1 no change </t>
  </si>
  <si>
    <t>hashy c- +1 no chane</t>
  </si>
  <si>
    <t>hashy c +1 no change</t>
  </si>
  <si>
    <t>hashy q c- +1 still same c- no change</t>
  </si>
  <si>
    <t>hashy +1 no change +1 small c no clear change</t>
  </si>
  <si>
    <t>c+ +1 same cell, no clear chang</t>
  </si>
  <si>
    <t>ch1 has 60hz. q +.5 no clear change</t>
  </si>
  <si>
    <t>q +.5 fuzz q</t>
  </si>
  <si>
    <t xml:space="preserve">Lots of cells still, +1 </t>
  </si>
  <si>
    <t>q +1 fuzz c dying</t>
  </si>
  <si>
    <t>c+ fuzz k q er</t>
  </si>
  <si>
    <t>hashy no c +1 fuzz q c coming?</t>
  </si>
  <si>
    <t xml:space="preserve">q hashy +1 k qer </t>
  </si>
  <si>
    <t>hashy +1 no hcange</t>
  </si>
  <si>
    <t xml:space="preserve">q hashy +1 no hcnage </t>
  </si>
  <si>
    <t>q c+ +1 fuzz c leaving</t>
  </si>
  <si>
    <t>c+ +1 fuzz k new c</t>
  </si>
  <si>
    <t>q hashy +1 fuz k q</t>
  </si>
  <si>
    <t>hashy +1 fuzz c coming</t>
  </si>
  <si>
    <t>qq +1 no change</t>
  </si>
  <si>
    <t xml:space="preserve">q +1 fuzz c k </t>
  </si>
  <si>
    <t xml:space="preserve">hashy c- +1 fuzz new c </t>
  </si>
  <si>
    <t>c+ +1 fuzz k q</t>
  </si>
  <si>
    <t xml:space="preserve">hashy c- +1 fuzz qer </t>
  </si>
  <si>
    <t xml:space="preserve">q +1 tiny fuzz at end </t>
  </si>
  <si>
    <t>c on ch4 +1 no clear change</t>
  </si>
  <si>
    <t xml:space="preserve">c+ 60hz on ch4 +1 fuzz new c  </t>
  </si>
  <si>
    <t xml:space="preserve">q +1 fuzz q </t>
  </si>
  <si>
    <t>c+ +1 fuzz c going?</t>
  </si>
  <si>
    <t>q +1 no change</t>
  </si>
  <si>
    <t xml:space="preserve">hashy +1 fuzz delayed </t>
  </si>
  <si>
    <t xml:space="preserve">weird c on ch3 +1 fuzz k  </t>
  </si>
  <si>
    <t>c+ +1 fuzz qer</t>
  </si>
  <si>
    <t>q +1 fuzz q</t>
  </si>
  <si>
    <t>q  +1 fuzz new c-</t>
  </si>
  <si>
    <t>c+ +1 no change</t>
  </si>
  <si>
    <t>c +1 fuzz c gone</t>
  </si>
  <si>
    <t>c++ +1 no change +1 same</t>
  </si>
  <si>
    <t>hashy c- +1 o change</t>
  </si>
  <si>
    <t xml:space="preserve">c+ +1 no change </t>
  </si>
  <si>
    <t>c- +1 no change</t>
  </si>
  <si>
    <t>c+, +1, k, hashy</t>
  </si>
  <si>
    <t>c--, +1, no change</t>
  </si>
  <si>
    <t>q, +1, c-</t>
  </si>
  <si>
    <t>hashy, +1, c--, to q</t>
  </si>
  <si>
    <t>c+, +1, got closer to c</t>
  </si>
  <si>
    <t>c--, +1, louder</t>
  </si>
  <si>
    <t>hashy, +1, c</t>
  </si>
  <si>
    <t>hashy, +1, k, very quiet tetrode</t>
  </si>
  <si>
    <t>10/31//23</t>
  </si>
  <si>
    <t xml:space="preserve">c +1 c moved, dying </t>
  </si>
  <si>
    <t>c- +1 fuzz moved</t>
  </si>
  <si>
    <t xml:space="preserve">c +1 fuzz </t>
  </si>
  <si>
    <t>q hashy +1 fuzz c-</t>
  </si>
  <si>
    <t>hashy q +1 no change +1 no change</t>
  </si>
  <si>
    <t>q +1 no hcnage</t>
  </si>
  <si>
    <t>c++ +1 fuzz c qer</t>
  </si>
  <si>
    <t xml:space="preserve">c+ +1 fuzz </t>
  </si>
  <si>
    <t>hashy c +1 same +1 c+</t>
  </si>
  <si>
    <t>qq +1 ch3 weird no change</t>
  </si>
  <si>
    <t xml:space="preserve">c+ +1 fuzz k </t>
  </si>
  <si>
    <t>hashy +1 fuzz k q</t>
  </si>
  <si>
    <t>hashy +1 fuzz k 9</t>
  </si>
  <si>
    <t>c on ch4 +1 fuzz q</t>
  </si>
  <si>
    <t xml:space="preserve">c++ +1 fuzz ch4 unstable c++ </t>
  </si>
  <si>
    <t>c+ +1 fuzz  no more c</t>
  </si>
  <si>
    <t xml:space="preserve">c +1 fuzz k </t>
  </si>
  <si>
    <t>q +1 fuzz new c</t>
  </si>
  <si>
    <t>hashy +1 fuzz q</t>
  </si>
  <si>
    <t>q +1 tiny fuzz new c-</t>
  </si>
  <si>
    <t xml:space="preserve">hashy c +1 fuzz c+ </t>
  </si>
  <si>
    <t>hashy +1 fuzz k</t>
  </si>
  <si>
    <t>hashy c +1 fuzz k c+</t>
  </si>
  <si>
    <t>hashy +1 no change</t>
  </si>
  <si>
    <t>c+ +1 fuzz k new c +1 fuzz k r+! spread coming 400</t>
  </si>
  <si>
    <t xml:space="preserve">q +1 fuuzz clear r-! </t>
  </si>
  <si>
    <t>q c +1 c moved? q</t>
  </si>
  <si>
    <t>hashy +1 tiny c? 9</t>
  </si>
  <si>
    <t>c+ +1 same +1 ch1 and 4 died!?</t>
  </si>
  <si>
    <t>hashy c +1 same +1 fuzz, finally moved</t>
  </si>
  <si>
    <t>c++ +1 same +1 no hcange</t>
  </si>
  <si>
    <t>c+ +1 fuzz no c</t>
  </si>
  <si>
    <t xml:space="preserve">c++ +1 same +1 no change </t>
  </si>
  <si>
    <t>c+ +1 no change +1 same</t>
  </si>
  <si>
    <t>q +1  same +1 no change?</t>
  </si>
  <si>
    <t>c+ hashy +1 same +1 sa,e</t>
  </si>
  <si>
    <t xml:space="preserve">qq +1 maybe tiny deflection? +1 </t>
  </si>
  <si>
    <t>hashy +1 fuzz +1 fuzz k</t>
  </si>
  <si>
    <t>hashy +1 same +1 same</t>
  </si>
  <si>
    <t>hashy +1 no change +1 same</t>
  </si>
  <si>
    <t>c +1 same +1 no hcange</t>
  </si>
  <si>
    <t>q c- +1 no change</t>
  </si>
  <si>
    <t>q +1 no change +1 same</t>
  </si>
  <si>
    <t>q with c+ +1 no change</t>
  </si>
  <si>
    <t>c +1 no hcange +1 no change same c</t>
  </si>
  <si>
    <t>c+ +1 maybe qer? not much change</t>
  </si>
  <si>
    <t>q hashy +1 no hcange</t>
  </si>
  <si>
    <t xml:space="preserve">q +1 new c? </t>
  </si>
  <si>
    <t>60hz on all chans q +1 fuzz  new c</t>
  </si>
  <si>
    <t>find refs, get r- on more tets</t>
  </si>
  <si>
    <t xml:space="preserve">hashy c+ +1 c gone q </t>
  </si>
  <si>
    <t xml:space="preserve">q, c on ch1 +1 fuzz k now q </t>
  </si>
  <si>
    <t>q tiny c  +1 fuzz k q</t>
  </si>
  <si>
    <t>q +1 fuzz q tiny c on ch3</t>
  </si>
  <si>
    <t xml:space="preserve">q looks different +1 same +1 no change </t>
  </si>
  <si>
    <t>c++ +1 moving but still c+ +1 fuzz k q</t>
  </si>
  <si>
    <t>ref candidate, +.5 nohcange +.5 same q</t>
  </si>
  <si>
    <t xml:space="preserve">q +.5 fuzz +.5 fuzz new c </t>
  </si>
  <si>
    <t>hashy c +.5 fuzz +.5 fuzz q</t>
  </si>
  <si>
    <t xml:space="preserve">hashy c+ +1fuzz getting qer </t>
  </si>
  <si>
    <t xml:space="preserve">hashy +1 fuzz new c on ch1 +1 qq </t>
  </si>
  <si>
    <t xml:space="preserve">c+ +1 fuzz +.5 fuzz +.5 fuzz </t>
  </si>
  <si>
    <t xml:space="preserve">q +.5 q +.5 no change </t>
  </si>
  <si>
    <t>qq ref candidate but c on ch4 +.5 c moved +.5 q</t>
  </si>
  <si>
    <t xml:space="preserve">qq +.5 same +.5 tiny deflection </t>
  </si>
  <si>
    <t xml:space="preserve">qq +1 no change +.5 fuzz +.5  </t>
  </si>
  <si>
    <t xml:space="preserve">60hz on ch4 hashy +1 fuzz +.5 kk +.5 fuzz  </t>
  </si>
  <si>
    <t xml:space="preserve">qq +.5 same +.5 fuzz louder </t>
  </si>
  <si>
    <t>q +.5 same +.5 fuzz q</t>
  </si>
  <si>
    <t xml:space="preserve">q +.5 same +.5 fuzz </t>
  </si>
  <si>
    <t xml:space="preserve">q +1 no change +.5 same +.5  </t>
  </si>
  <si>
    <t>hashy +1 fuzz+.5 fuzz +.5 fuzz new c on ch4</t>
  </si>
  <si>
    <t>q c +1 deflection new c +1fuzz k q</t>
  </si>
  <si>
    <t xml:space="preserve">q +1 fuzz +1 fuzz k </t>
  </si>
  <si>
    <t>hashy +1 fuzz c+ +1 deflection q</t>
  </si>
  <si>
    <t xml:space="preserve">hashy +1 same +1 no change </t>
  </si>
  <si>
    <t>c+ +1 fuzz +1 k qq</t>
  </si>
  <si>
    <t xml:space="preserve">c+ +1 no hcange +1 same </t>
  </si>
  <si>
    <t>qq +.5 same +.5 maybe r---</t>
  </si>
  <si>
    <t>nice big r, still mostly up, 500uV splash leave</t>
  </si>
  <si>
    <t xml:space="preserve">clear small r no splash +1/8 </t>
  </si>
  <si>
    <t>q c- on ch4 +1 qer +1 q</t>
  </si>
  <si>
    <t>q +1 same +1 q</t>
  </si>
  <si>
    <t xml:space="preserve">hashy +1 same +1 same </t>
  </si>
  <si>
    <t>q +1 same +1 same +1 same</t>
  </si>
  <si>
    <t xml:space="preserve">c+ +1 same +1 same </t>
  </si>
  <si>
    <t>c+ on ch1 +1 still c +1 same</t>
  </si>
  <si>
    <t xml:space="preserve"> tiny c on ch1 but good ref candidate +.5 </t>
  </si>
  <si>
    <t xml:space="preserve">c++ +1 same +1 same +1 </t>
  </si>
  <si>
    <t>q hashy +1 fuzz q +1 fuzz k q</t>
  </si>
  <si>
    <t>c++ +1 same +1 same +1 same</t>
  </si>
  <si>
    <t>c++ +1 same +1 fuzz? same</t>
  </si>
  <si>
    <t>hashy c- +1 same +1 same</t>
  </si>
  <si>
    <t>c+ hashy +1 same +1 maybe c growing?</t>
  </si>
  <si>
    <t>q c +1 same +1 same</t>
  </si>
  <si>
    <t>c+ +1 fuzz k +1 fuzz q</t>
  </si>
  <si>
    <t>maybe good ref candidate but c on ch3 +1 same +1 same</t>
  </si>
  <si>
    <t>q +1 same +1 now very sparse c on ch2</t>
  </si>
  <si>
    <t xml:space="preserve">c+ +1 same c +1 no clear change </t>
  </si>
  <si>
    <t>q +1 same +1 14.5</t>
  </si>
  <si>
    <t>c+ +1 still same c +1 same</t>
  </si>
  <si>
    <t>q +1 same +1 same</t>
  </si>
  <si>
    <t xml:space="preserve">hashy c on ch1 +1 same +1 same </t>
  </si>
  <si>
    <t>qq +1 no change +1 same</t>
  </si>
  <si>
    <t xml:space="preserve">q +1 same +1 same </t>
  </si>
  <si>
    <t xml:space="preserve">q +1 c on ch4 +1 same c  </t>
  </si>
  <si>
    <t>c on ch4 +1 no hcange +1 same</t>
  </si>
  <si>
    <t xml:space="preserve">c+ +1 same +.5 +.5 no change </t>
  </si>
  <si>
    <t>q +.5 same +.5 same</t>
  </si>
  <si>
    <t>q c- on ch1 +1 same</t>
  </si>
  <si>
    <t>Get r - on more tets</t>
  </si>
  <si>
    <t xml:space="preserve">c+, +.5, +.5, </t>
  </si>
  <si>
    <t xml:space="preserve">q, +.5, +.5 fuzz, </t>
  </si>
  <si>
    <t>big 60hx on all ch then all good so weird, fuzz, +.5 60 disappeared, hashy, +.5, c</t>
  </si>
  <si>
    <t>q, +.5, r--</t>
  </si>
  <si>
    <t xml:space="preserve">hashy. +1, </t>
  </si>
  <si>
    <t>c+, +1, kill, q, +1, r--</t>
  </si>
  <si>
    <t xml:space="preserve">  q, +1, +.5, +.5</t>
  </si>
  <si>
    <t xml:space="preserve">c-, +.5, kill, +.5, </t>
  </si>
  <si>
    <t>hashy, +.5, c, +.5, +.5</t>
  </si>
  <si>
    <t xml:space="preserve">c++. +.5, +.5fuzz, +.5, q +.5, fuzz </t>
  </si>
  <si>
    <t>q, +1, +1</t>
  </si>
  <si>
    <t>c++, +.5, +.5</t>
  </si>
  <si>
    <t>c, hashy, +.5, +.5, k</t>
  </si>
  <si>
    <t>q, +.5, +.5, fuzz, +.5, k</t>
  </si>
  <si>
    <t xml:space="preserve">good ref candidate, +.5, </t>
  </si>
  <si>
    <t>q, +.5, +.5</t>
  </si>
  <si>
    <t>q, +.5, fuzz, +.5</t>
  </si>
  <si>
    <t>q, +.5, c, +.5, fuzz</t>
  </si>
  <si>
    <t xml:space="preserve">q, +.5, </t>
  </si>
  <si>
    <t>q, +.5, fuzz, c,</t>
  </si>
  <si>
    <t>q +.5, fuzz, +.5, c, +.5</t>
  </si>
  <si>
    <t>q, +.5, +.5, +.5, +.5</t>
  </si>
  <si>
    <t>hashy, +.5, fuzz, r-</t>
  </si>
  <si>
    <t>q, +.5, c--</t>
  </si>
  <si>
    <t>q, +.5, k, +.5, +.5, fuzz, c-</t>
  </si>
  <si>
    <t>hashy, +1, q, +.5</t>
  </si>
  <si>
    <t xml:space="preserve">q, +1, +1, </t>
  </si>
  <si>
    <t>q, +.5, fuzz, c, r---</t>
  </si>
  <si>
    <t>c--, +.5, +.5, +.5, +.5</t>
  </si>
  <si>
    <t>q, maybe r-, +.5, +.25, c, r-</t>
  </si>
  <si>
    <t>beautiful r, no splash</t>
  </si>
  <si>
    <t xml:space="preserve">r +1/8 200uv splash </t>
  </si>
  <si>
    <t xml:space="preserve">c++ +1 +1 no change </t>
  </si>
  <si>
    <t xml:space="preserve">q +1 nc +1 no chamge </t>
  </si>
  <si>
    <t xml:space="preserve">hashy c +1 nc +1 no change </t>
  </si>
  <si>
    <t xml:space="preserve">c- +2 ? </t>
  </si>
  <si>
    <t xml:space="preserve">qc +1 +1 no change </t>
  </si>
  <si>
    <t xml:space="preserve">c still on ch 1 and 4 +.5 +.5 no change +1 no change  </t>
  </si>
  <si>
    <t xml:space="preserve">good ref cand. c gone +.5 +.5 +.5 maybe similar to 33  </t>
  </si>
  <si>
    <t xml:space="preserve">c+ +2 no change </t>
  </si>
  <si>
    <t>q hashy +.5 c got louder +.5 qer maybe r--</t>
  </si>
  <si>
    <t xml:space="preserve">c++ +2 nothing </t>
  </si>
  <si>
    <t xml:space="preserve">c- +1 maybe qer +1 no change </t>
  </si>
  <si>
    <t xml:space="preserve">c +1 +1 no change </t>
  </si>
  <si>
    <t xml:space="preserve">c++, +1, +1, </t>
  </si>
  <si>
    <t>q, +.5, +.5, +.5, +.5, no change</t>
  </si>
  <si>
    <t>c- on ch2 +.5 +.5 +.5</t>
  </si>
  <si>
    <t>better ref than 41 +0</t>
  </si>
  <si>
    <t xml:space="preserve">q no more c +.5 +.5 +.5 +.5 </t>
  </si>
  <si>
    <t xml:space="preserve">c +1 +1 </t>
  </si>
  <si>
    <t xml:space="preserve">q +.5 +.5 something on ch 2 +1 </t>
  </si>
  <si>
    <t>c++ +1 +1 no change</t>
  </si>
  <si>
    <t xml:space="preserve">q +1 +1 no change has wavy thing </t>
  </si>
  <si>
    <t xml:space="preserve">hashy c on ch 1 2 +1 +1  no change </t>
  </si>
  <si>
    <t xml:space="preserve">q +1 +1 no change </t>
  </si>
  <si>
    <t xml:space="preserve">q c +.5 louder c +.5 c no clear change +.5  +.5 closer to c </t>
  </si>
  <si>
    <t xml:space="preserve">same c +1 +1 no change </t>
  </si>
  <si>
    <t>c ch4 +1 +1 no change womp womp</t>
  </si>
  <si>
    <t xml:space="preserve">c + +1 no change +1 still no change womp womp  </t>
  </si>
  <si>
    <t xml:space="preserve">q hashy +1/4 +1/4 +1/4 +1/4 no change  </t>
  </si>
  <si>
    <t xml:space="preserve">q +1/4 +1/4 maybe r-- +1/4  </t>
  </si>
  <si>
    <t xml:space="preserve">q r- +1/8 no change +1/8 more clear r  </t>
  </si>
  <si>
    <t>nice r- on many can1! push closer to cell layer</t>
  </si>
  <si>
    <t>r---? +.5 fuzz now r</t>
  </si>
  <si>
    <t xml:space="preserve">r-- +1/4 x2 </t>
  </si>
  <si>
    <t xml:space="preserve">r-- +1/4 def moved </t>
  </si>
  <si>
    <t>definitely shallower than others no r +1 +1 no change</t>
  </si>
  <si>
    <t>r-- +1/4 r-</t>
  </si>
  <si>
    <t xml:space="preserve">r-- +1/4 </t>
  </si>
  <si>
    <t>r--- +1/2 fuzz c r- +1/4 fuz +1/4 fuzz r growing</t>
  </si>
  <si>
    <t>r-1/8 r growing +1/8</t>
  </si>
  <si>
    <t>r- +1/4 +1/8x4</t>
  </si>
  <si>
    <t xml:space="preserve">flat no r +2 no change </t>
  </si>
  <si>
    <t>r- +1/8</t>
  </si>
  <si>
    <t xml:space="preserve">q r--- +1/2 fuzz +1/4 </t>
  </si>
  <si>
    <t>r-- +1/4 x2</t>
  </si>
  <si>
    <t>nice ref q no r</t>
  </si>
  <si>
    <t>r- +1/4 x2</t>
  </si>
  <si>
    <t>r--- +1/4 x3</t>
  </si>
  <si>
    <t xml:space="preserve">r--- +1/4 r growing +1/8 </t>
  </si>
  <si>
    <t xml:space="preserve">q +1/2 +1/4 fuzz </t>
  </si>
  <si>
    <t>r-- +1/2 +1/4 fizz splash growing</t>
  </si>
  <si>
    <t>ch2 really q +1/2 fuzz +1/4 new c +1/8</t>
  </si>
  <si>
    <t>q r---+1/4 x4 maybe growing</t>
  </si>
  <si>
    <t>r-- +1/4 x2 grwogin</t>
  </si>
  <si>
    <t>r-- +1/4 x3 fuzz r clearer</t>
  </si>
  <si>
    <t>r-- +1/2 +1/4 x2</t>
  </si>
  <si>
    <t xml:space="preserve">r- +1/4 +1/8 </t>
  </si>
  <si>
    <t xml:space="preserve">q no r +1 </t>
  </si>
  <si>
    <t>c+ no r +1 +1 no change</t>
  </si>
  <si>
    <t>r- +1/8x2 maybe growing</t>
  </si>
  <si>
    <t>nice r no splash leave</t>
  </si>
  <si>
    <t>nice r +1/4 200 splash</t>
  </si>
  <si>
    <t>c++ +2 no hange</t>
  </si>
  <si>
    <t>q hashy +2 no change</t>
  </si>
  <si>
    <t>hashy c +2 no change</t>
  </si>
  <si>
    <t>q +2 no change</t>
  </si>
  <si>
    <t xml:space="preserve">c +1 x2 nochange </t>
  </si>
  <si>
    <t>c+ +2 no change</t>
  </si>
  <si>
    <t>better ref than 50, maybe r--- leave</t>
  </si>
  <si>
    <t xml:space="preserve">c+ +2 </t>
  </si>
  <si>
    <t>r-- +1/2 x2 r-</t>
  </si>
  <si>
    <t>c++ +2 abandon</t>
  </si>
  <si>
    <t>hashy +2 no change</t>
  </si>
  <si>
    <t>c +1 x2 no change</t>
  </si>
  <si>
    <t>c+ +1 x2 no cange</t>
  </si>
  <si>
    <t>flat c- +2 no change no r</t>
  </si>
  <si>
    <t>r- +1/4 x4 no change</t>
  </si>
  <si>
    <t>seems maybe shallow ctx not cc, too diff from 41 - push +1/2 x4</t>
  </si>
  <si>
    <t xml:space="preserve">q, flat +1/2 x 4 no change </t>
  </si>
  <si>
    <t>c++ +1 +1 c bigger? no other change</t>
  </si>
  <si>
    <t>c on ch4 +1/2 x4 no change</t>
  </si>
  <si>
    <t>q hashy no r +1/2 x4</t>
  </si>
  <si>
    <t>hashy +1 x2 no change</t>
  </si>
  <si>
    <t>hashy c +1 x2 no change</t>
  </si>
  <si>
    <t xml:space="preserve">q +2 no change </t>
  </si>
  <si>
    <t>flat hashy c +2 no hcange no r</t>
  </si>
  <si>
    <t>flat hashy +2 no change</t>
  </si>
  <si>
    <t>c ch4 +2 no hcange</t>
  </si>
  <si>
    <t>flat hashy +1/2 x4 no clear change</t>
  </si>
  <si>
    <t>q pretty flat no r +1/2 x2 +1/4</t>
  </si>
  <si>
    <t>r- +1/4 def growing</t>
  </si>
  <si>
    <t>D15</t>
  </si>
  <si>
    <t>get bigger r on all moving tets</t>
  </si>
  <si>
    <t xml:space="preserve">r-- +1/4 x3 fuz </t>
  </si>
  <si>
    <t>r-- +1/4 x4</t>
  </si>
  <si>
    <t>r-- +1/4 x3 deflection</t>
  </si>
  <si>
    <t xml:space="preserve">r-- +1/4 fuzz +1/4 fuzz +1/4 x2 </t>
  </si>
  <si>
    <t>flat +1 no change +1 same</t>
  </si>
  <si>
    <t xml:space="preserve">c on ch4 +1/4 deflection +1/4 </t>
  </si>
  <si>
    <t>r--- +1/4 x4</t>
  </si>
  <si>
    <t>nice r! 300 uV spread +1/16 x2</t>
  </si>
  <si>
    <t xml:space="preserve">r--- +1/2 fuzz deflection +1/4 x3 c gone  </t>
  </si>
  <si>
    <t xml:space="preserve">small r no splash +1/8 x2 maybe louder </t>
  </si>
  <si>
    <t xml:space="preserve">r-- +1/4 fuzz +1/4 x2 fuzz new c </t>
  </si>
  <si>
    <t>r- +1/4 x2 new c growing</t>
  </si>
  <si>
    <t xml:space="preserve">nice q no r, small c on ch4 +1/8 fuzz k </t>
  </si>
  <si>
    <t>r- +1/4 x2 deflection</t>
  </si>
  <si>
    <t xml:space="preserve">super flat +1/2 new c on ch1 +1/2 fuzz +1/2 c gone now r- </t>
  </si>
  <si>
    <t xml:space="preserve">r- +1/8 no spalsh +1/8  x5 now slightly growing, new c </t>
  </si>
  <si>
    <t xml:space="preserve">r-- +1/2 +1/4 fuzz </t>
  </si>
  <si>
    <t xml:space="preserve">r-- c on ch3 +1/4 +1/8 x2 </t>
  </si>
  <si>
    <t xml:space="preserve">r-- +1/4 defclection +1/4 r bigger </t>
  </si>
  <si>
    <t>pretty flat, no clear r +1 x2 no hcange</t>
  </si>
  <si>
    <t xml:space="preserve">r--- c on ch4 +1/4 x3 deflection , c on ch4 gone? </t>
  </si>
  <si>
    <t xml:space="preserve">r- no spalsh +1/4 fuzz </t>
  </si>
  <si>
    <t>r--- +1/2x2 +1/4 r getting bigger</t>
  </si>
  <si>
    <t>nice r c+ but interneuron +1/8 x2 def moving</t>
  </si>
  <si>
    <t>nice r, no splash  +1/8 x3</t>
  </si>
  <si>
    <t xml:space="preserve">nice r, no splash +1/8 +1/16 </t>
  </si>
  <si>
    <t>great r +1/8 spread growing! 400uv</t>
  </si>
  <si>
    <t>awesome 700 uV spread, leave</t>
  </si>
  <si>
    <t xml:space="preserve">nice q </t>
  </si>
  <si>
    <t xml:space="preserve">r- no splash +1/8 x2  </t>
  </si>
  <si>
    <t xml:space="preserve">r- no splash +1/8 x2 </t>
  </si>
  <si>
    <t>q flat +1 x2 no change</t>
  </si>
  <si>
    <t>c on ch4 +1 x2 no hcnage</t>
  </si>
  <si>
    <t>q no r +1 x2 no change</t>
  </si>
  <si>
    <t xml:space="preserve">flat, q +1 x2 no hcange </t>
  </si>
  <si>
    <t>pretty flat/q +1/2 x2 +1 no change</t>
  </si>
  <si>
    <t xml:space="preserve">nice r 300uV splash +1/16x2 </t>
  </si>
  <si>
    <t>D17</t>
  </si>
  <si>
    <t>c r 200 splash +1/8 +1/16x2</t>
  </si>
  <si>
    <t>r-- +1/8 x6 maybeee getting slightly bigger</t>
  </si>
  <si>
    <t>r- 200 uv splash c +1/8 moving +1/16</t>
  </si>
  <si>
    <t>r--- +1/4 x2 +1/8 x2 r getting louder</t>
  </si>
  <si>
    <t>skip</t>
  </si>
  <si>
    <t xml:space="preserve">r- +1/8 x4 sounding louder </t>
  </si>
  <si>
    <t>r--- +1/4x4</t>
  </si>
  <si>
    <t>clear r but smaller splash (200uv) +1/8 x3</t>
  </si>
  <si>
    <t xml:space="preserve">r-- no splash +1/4 x4  </t>
  </si>
  <si>
    <t xml:space="preserve">r- no spalash +1/8 x4 </t>
  </si>
  <si>
    <t>r--- +1/4 x5 finally fuzz but still small r</t>
  </si>
  <si>
    <t xml:space="preserve">r--- +1/4 +1/4 x2 deflection +1/4 fuzz  </t>
  </si>
  <si>
    <t xml:space="preserve">small c now :(  +1/8 x2 small c +1/4 +1/8 better nope c back +1/8x3 </t>
  </si>
  <si>
    <t>r--- +1/4 x2 deflection +1/4 r much clearer</t>
  </si>
  <si>
    <t xml:space="preserve">nice r ch3 has flat/down rips but lame splash +1/16 x2 </t>
  </si>
  <si>
    <t>r--- +1/4 x2 r growing</t>
  </si>
  <si>
    <t>c+ but r-- +1/4 x4 c gone +1/4 new c deflection</t>
  </si>
  <si>
    <t xml:space="preserve">c+  but r- +1/4 x2 c moving +1/8  x2 </t>
  </si>
  <si>
    <t>r-- +1/4 x3 now r growing</t>
  </si>
  <si>
    <t>c no r +1 no change +1 same</t>
  </si>
  <si>
    <t xml:space="preserve">r-- +1/4 x4 </t>
  </si>
  <si>
    <t xml:space="preserve">clear r but no splash +1/8 x3  </t>
  </si>
  <si>
    <t xml:space="preserve">r-- +1/4 x2 better 1/8 </t>
  </si>
  <si>
    <t>clear r 200 splash +1/8 x3</t>
  </si>
  <si>
    <t>r- +1/8 x2 fuzz r bigger</t>
  </si>
  <si>
    <t xml:space="preserve">clear r no splash +1/8 x3  </t>
  </si>
  <si>
    <t>60 hz noise,  no spalsh +1/8 splash growing</t>
  </si>
  <si>
    <t>great 1000 spread , leave</t>
  </si>
  <si>
    <t>r- +1/4 +1/8 growing</t>
  </si>
  <si>
    <t xml:space="preserve">clear r +1/8 x4 </t>
  </si>
  <si>
    <t xml:space="preserve">300 uv splash +1/8 </t>
  </si>
  <si>
    <t>D18</t>
  </si>
  <si>
    <t>1/8, 1/8, 1/8, 1/8, picked up some cells, c-, splash 200uv</t>
  </si>
  <si>
    <t>1/8, c+, splash 211uv</t>
  </si>
  <si>
    <t>1/8, 1/8, 1/8, 1/8, maybe some cells</t>
  </si>
  <si>
    <t>moved 1/8, c+</t>
  </si>
  <si>
    <t>1/8, 1/8, 1/8, 1/8, no real change, checked later and found c+++</t>
  </si>
  <si>
    <t>1/8, 1/8, noticably louder, no c</t>
  </si>
  <si>
    <t>1/8, 1/8, 1/8, 1/8, louder but no change to splash</t>
  </si>
  <si>
    <t xml:space="preserve">1/8, c+, splash growing, ~200uv, </t>
  </si>
  <si>
    <t>1/8, 1/8, splash 220uv, c++</t>
  </si>
  <si>
    <t>1/8, 1/8, 1/8, 1/8, c++, spalsh 361</t>
  </si>
  <si>
    <t>1/4, 1/4, c</t>
  </si>
  <si>
    <t>1/4, 1/4, 1/8, 1/8, no cells but r++</t>
  </si>
  <si>
    <t>retract 1/4, c+, 1/4, 1/4, 1/4, cell moved to different channels, 1/4, 1/4, c++, 1/4, 1/4, cell has moved to different channels. so many c++</t>
  </si>
  <si>
    <t>moved 1/8, 1/8, 1/8, k, lots of activity</t>
  </si>
  <si>
    <t>down 1/16, 1/16, splash 336uv</t>
  </si>
  <si>
    <t>down 1/8, 1/8, 1/8, 1/8, louder, r, no cells</t>
  </si>
  <si>
    <t xml:space="preserve">c+, down 1/8, 1/8, splash 236uv </t>
  </si>
  <si>
    <t>c++, 1/8, splash spreading, 300uv</t>
  </si>
  <si>
    <t>q, r-, 1/8, 1/8, 1/8, 1/8, still q, but r+</t>
  </si>
  <si>
    <t>r--, 1/8, 1/8, 1/8, 1/8, c+ r+</t>
  </si>
  <si>
    <t>r, 1/8, 1/8, 1/8, c--</t>
  </si>
  <si>
    <t>down 1/16 x4, r+, no splash</t>
  </si>
  <si>
    <t>r, no splash, 1/8, 1/8, 1/8, splash growing</t>
  </si>
  <si>
    <t>r, c--, 1/8, 1/8, 1/8, 1/8, no real change</t>
  </si>
  <si>
    <t>close, 1/16, 1/16, 1/16, starting to see some c</t>
  </si>
  <si>
    <t xml:space="preserve">move in 1/16, maybe up to 2 r +1/16 +1/16 slight growth in splash </t>
  </si>
  <si>
    <t>spread 1300, no touch</t>
  </si>
  <si>
    <t xml:space="preserve">move by 1/8, max 1/4 r- +1/8 +1/8 no change </t>
  </si>
  <si>
    <t xml:space="preserve">same as yesterday, up to 1/4 r +1/8 +1/8 deflection </t>
  </si>
  <si>
    <t xml:space="preserve">450uv splash, move 1/16, up to 1/8 +1/16 splash growing </t>
  </si>
  <si>
    <t>D19</t>
  </si>
  <si>
    <t>c++, 336uv splash, r++, +1/16, splash growing, c++++</t>
  </si>
  <si>
    <t>r, +1/8 *4, r+, 1/8 *2, k, growing splash, c+</t>
  </si>
  <si>
    <t>small spalsh, r-, +1/8*4</t>
  </si>
  <si>
    <t>236uv splash, couple c, +1/8*3, growing splash</t>
  </si>
  <si>
    <t>r-, maybe distant c, 1/16*5, fuzz, cells on spalsh, r+</t>
  </si>
  <si>
    <t>r, 1/8*2, big fuzz, growing splash</t>
  </si>
  <si>
    <t>r-, 1/8*1, 1/16*2</t>
  </si>
  <si>
    <t>r-, 1/8*8, k, c-, growing splash</t>
  </si>
  <si>
    <t>r c++, 200uv splash, 1/16*3</t>
  </si>
  <si>
    <t>r+, c++, 236uv, 1/16*2</t>
  </si>
  <si>
    <t>r--, 1/4*5, beter r</t>
  </si>
  <si>
    <t>r, 1/8*3, cell incoming</t>
  </si>
  <si>
    <t>Still has c++, -1/4,  c- on ch4 but lost c++ on ch1, -1/2, new c++, -1/2, -/14. Still has c</t>
  </si>
  <si>
    <t xml:space="preserve">280 splash  1/16, 1/16 r slightly bigger splash grew </t>
  </si>
  <si>
    <t xml:space="preserve">r++ no splash 1/16, 1/16 no change   </t>
  </si>
  <si>
    <t>r- no splash 1/8x4 better r 1/8x3</t>
  </si>
  <si>
    <t xml:space="preserve">c+ 1/8, 1/8, 1/8, 1/8 fuzz k </t>
  </si>
  <si>
    <t xml:space="preserve">c++ r-- splash wimpy 1/8, 1/8, 1/8, 1/8, 1/8 fuzz  </t>
  </si>
  <si>
    <t xml:space="preserve">q r--  1/8x3 better r </t>
  </si>
  <si>
    <t xml:space="preserve">r-- 1/8x4 better r </t>
  </si>
  <si>
    <t xml:space="preserve">splash 336 1/16 </t>
  </si>
  <si>
    <t>wimpy r 1/8x4 better r louder</t>
  </si>
  <si>
    <t xml:space="preserve">Splash 300 r 1/16x2 splash growing  </t>
  </si>
  <si>
    <t xml:space="preserve">r- 1/8x3 fuzz better r </t>
  </si>
  <si>
    <t xml:space="preserve">baby r no splash 1/8x4 clear c and better r  </t>
  </si>
  <si>
    <t>Looks downward r</t>
  </si>
  <si>
    <t>Big splash, 1130uv</t>
  </si>
  <si>
    <t xml:space="preserve">r- 1/8x2 better r  </t>
  </si>
  <si>
    <t xml:space="preserve">r- 1/8x3 better r </t>
  </si>
  <si>
    <t xml:space="preserve">600uv splash 1/16 </t>
  </si>
  <si>
    <t>d20</t>
  </si>
  <si>
    <t xml:space="preserve">r+ 330uv +1/16x2 splash growing </t>
  </si>
  <si>
    <t xml:space="preserve">r 400uv splash +1/16 c moved </t>
  </si>
  <si>
    <t>r+ wimpy splash +1/16x4splash changing</t>
  </si>
  <si>
    <t xml:space="preserve">r wimpy splash +1/16x5 splashin growing </t>
  </si>
  <si>
    <t xml:space="preserve">r+ splash wimpy +1/16x2 splash growing </t>
  </si>
  <si>
    <t xml:space="preserve">r really small splash +1/16x8 no change  </t>
  </si>
  <si>
    <t xml:space="preserve">60 cycle noise r- +1/16x7 splash growing </t>
  </si>
  <si>
    <t xml:space="preserve">r smallish splash +1/16x2 </t>
  </si>
  <si>
    <t xml:space="preserve">r 200uv splash +1/16x7 splash growing </t>
  </si>
  <si>
    <t xml:space="preserve">r 300uv splash +1/16x6 no change still got c </t>
  </si>
  <si>
    <t xml:space="preserve">r- +1/8x4 better r +1/8 clear sound r </t>
  </si>
  <si>
    <t xml:space="preserve">r c +1/8x5 bigger r </t>
  </si>
  <si>
    <t xml:space="preserve">turning around! +1 +5/8 huge fuzz </t>
  </si>
  <si>
    <t>small splash, maybe 250uv, r++, 1/16*4</t>
  </si>
  <si>
    <t>r++, very weird, ripples are up, 1/16*3</t>
  </si>
  <si>
    <t>r, 1/8*3, bigger r, 1/16*1, started picking up small c, r+</t>
  </si>
  <si>
    <t>good sharp wave, not much r, small aberrant c, +1/8*3, big c, 611uv splash</t>
  </si>
  <si>
    <t>small splash, r-, 1/8*2, bigger r, 1/16*3, growing spalsh, c++</t>
  </si>
  <si>
    <t>r, 1/16*3. r++</t>
  </si>
  <si>
    <t>r, no splash, 1/16*6, growing splash, 261uv</t>
  </si>
  <si>
    <t>511uv splash, 1/16*3, leaving here to marinate, c++</t>
  </si>
  <si>
    <t>r-, 1/16*3, starting to pick up cells</t>
  </si>
  <si>
    <t>c, wimpy splash, r+++, 1/16*2, more c</t>
  </si>
  <si>
    <t>r+, wimpy splash, 1/16*2, growing splash</t>
  </si>
  <si>
    <t>baby splash, 1/16*2, similar splash</t>
  </si>
  <si>
    <t xml:space="preserve">r +1/16 downward r </t>
  </si>
  <si>
    <t xml:space="preserve">still nice 1300uv not moving </t>
  </si>
  <si>
    <t xml:space="preserve">300 uv splash +1/16x2 </t>
  </si>
  <si>
    <t>nice r, some up, some down, some flat. +1/16x2</t>
  </si>
  <si>
    <t xml:space="preserve">800 spread leave </t>
  </si>
  <si>
    <t>D21</t>
  </si>
  <si>
    <t xml:space="preserve">250 splash interneuron +1/16x3 growing </t>
  </si>
  <si>
    <t xml:space="preserve">300 uv splash +1/16 x3 fuzz </t>
  </si>
  <si>
    <t>200 splash +1/16 x6</t>
  </si>
  <si>
    <t xml:space="preserve">200 uv splash +1./16 x4 big fuzz </t>
  </si>
  <si>
    <t>300 splash +1/16 x5</t>
  </si>
  <si>
    <t>small r, no splash +1/8x4</t>
  </si>
  <si>
    <t xml:space="preserve">350 splash +1/16 x5 </t>
  </si>
  <si>
    <t>wimpy splash +1/16 x5</t>
  </si>
  <si>
    <t>wimpy splash +1/16 x3 c+ growing</t>
  </si>
  <si>
    <t>wimpy splash +1/16 x6</t>
  </si>
  <si>
    <t>300 splash +1/16 x4</t>
  </si>
  <si>
    <t>300 uv splash +1/16 x4</t>
  </si>
  <si>
    <t xml:space="preserve">c+ +1/18 x2 fuzz +1/18 c+ 1/8x2 k  1/8 x2k 1/8x2  </t>
  </si>
  <si>
    <t>200 uv splash +1/16 r up/flat x2</t>
  </si>
  <si>
    <t xml:space="preserve">r flat wimpy splash +1/16 now new c and r up? </t>
  </si>
  <si>
    <t>wimpy splash +1/16 x4 no change</t>
  </si>
  <si>
    <t>wimpy 200 uv splash +1/16x4</t>
  </si>
  <si>
    <t>wimpy splash +1/16x5 growing big</t>
  </si>
  <si>
    <t>wimpy splash  +1/16 x4 growing</t>
  </si>
  <si>
    <t>300 splash +1/16 x3</t>
  </si>
  <si>
    <t>1200 spread leave</t>
  </si>
  <si>
    <t xml:space="preserve">500 splash +1/16 x2 growing </t>
  </si>
  <si>
    <t>400 uv splash +1/16x3 no change</t>
  </si>
  <si>
    <t>650 splash +1/16 growing</t>
  </si>
  <si>
    <t xml:space="preserve">300 splash +1/16 x3 splash moving </t>
  </si>
  <si>
    <t>300 splash,. r down - leave</t>
  </si>
  <si>
    <t>1000 uv spread leave</t>
  </si>
  <si>
    <t>nice qq</t>
  </si>
  <si>
    <t>700 spread 1/16 x2 no change</t>
  </si>
  <si>
    <t>wimpy splash, r up 1/16 x7</t>
  </si>
  <si>
    <t>700 spread leave</t>
  </si>
  <si>
    <t>D22</t>
  </si>
  <si>
    <t>800 spread +1/16</t>
  </si>
  <si>
    <t>630 spread +1/16</t>
  </si>
  <si>
    <t>600 spread +1/16 x2</t>
  </si>
  <si>
    <t>400 splash +1/16 x4</t>
  </si>
  <si>
    <t>400 splash +1/16x3 growing</t>
  </si>
  <si>
    <t>small r, lame spalsh +1/16 x8</t>
  </si>
  <si>
    <t>500 splash +1/16 growing</t>
  </si>
  <si>
    <t>huge interneuron 500 spread few other cells tho 1/16 fuzz moving</t>
  </si>
  <si>
    <t xml:space="preserve">250 splash +1/16 x4 </t>
  </si>
  <si>
    <t>200 splash +1/16 x4</t>
  </si>
  <si>
    <t>200 splash +1/16 x4 growing</t>
  </si>
  <si>
    <t xml:space="preserve">900 splash! +1/16 </t>
  </si>
  <si>
    <t>actually nice and q!! tiny c maybe on ch2, keep an eye on</t>
  </si>
  <si>
    <t>300 splash +1/16 x4 growing?</t>
  </si>
  <si>
    <t>300 splash, more clustery +1/16x3</t>
  </si>
  <si>
    <t xml:space="preserve">300 splasg +1/16 x3 r down on ch2 </t>
  </si>
  <si>
    <t>250 splash +1/16 x3 fuzz growing</t>
  </si>
  <si>
    <t>450 splash +1/16 moving</t>
  </si>
  <si>
    <t>200 splash +1/16 x4 fuzz growing</t>
  </si>
  <si>
    <t>300 splash +1/16 x4 no hange</t>
  </si>
  <si>
    <t>600 splash c gone r up +1/16 x3 no change</t>
  </si>
  <si>
    <t>400 splash +1/16 x2 growing</t>
  </si>
  <si>
    <t>400 splasg +1/16 x2  growing</t>
  </si>
  <si>
    <t>400 splash +1/16x6 no change</t>
  </si>
  <si>
    <t>350 splash +1/16x6 no change</t>
  </si>
  <si>
    <t>r still down, leave</t>
  </si>
  <si>
    <t>1100 spread leave</t>
  </si>
  <si>
    <t xml:space="preserve">500 sspread 1/16 </t>
  </si>
  <si>
    <t>wimpy splash +1/16 x10</t>
  </si>
  <si>
    <t>D24</t>
  </si>
  <si>
    <t>1300 spread, leave</t>
  </si>
  <si>
    <t>200 splash r up/flat +1/16 x2</t>
  </si>
  <si>
    <t>600 spread but super clustery, leave</t>
  </si>
  <si>
    <t>super lame splash, r mixed +1/16 x3 r centered/down</t>
  </si>
  <si>
    <t>500 splash, nice clusters, r centered, leave</t>
  </si>
  <si>
    <t>still huge interneuron450 spread +1/16 x2 moving</t>
  </si>
  <si>
    <t>200 splash +1/16 x2</t>
  </si>
  <si>
    <t xml:space="preserve">200 splash r up +1/16 x2 </t>
  </si>
  <si>
    <t>400 spread  r centered, leave</t>
  </si>
  <si>
    <t>550 splash +1/16</t>
  </si>
  <si>
    <t>nice q, no rips, tiny c maybe on ch2</t>
  </si>
  <si>
    <t>300 splash r pretty down</t>
  </si>
  <si>
    <t>300 splash, r mixed many down, leave</t>
  </si>
  <si>
    <t>200 splash, r down, leave</t>
  </si>
  <si>
    <t xml:space="preserve">250 splash +1/16 fuzz </t>
  </si>
  <si>
    <t>400 spread, r mixed, leave</t>
  </si>
  <si>
    <t>400 splash, promising clusters r centered/down, leave</t>
  </si>
  <si>
    <t>300 splash r centered , leave</t>
  </si>
  <si>
    <t>400 splash +1/16</t>
  </si>
  <si>
    <t>450 splash +1/16</t>
  </si>
  <si>
    <t xml:space="preserve">600 spread </t>
  </si>
  <si>
    <t>550 spread +1/16 no change</t>
  </si>
  <si>
    <t>250 splash, r up +1/16x2</t>
  </si>
  <si>
    <t>lame splash, pull up 1 by eights. immediately turns around and r get centered by 1/2 turn up. still nice r, now up. up another turn slowly now qq no r</t>
  </si>
  <si>
    <t>800 spread leave</t>
  </si>
  <si>
    <t xml:space="preserve">nice </t>
  </si>
  <si>
    <t>500 spread clustery, leave</t>
  </si>
  <si>
    <t>wimpy splash +1/16 x4</t>
  </si>
  <si>
    <t>D25</t>
  </si>
  <si>
    <t>1000 spread leave</t>
  </si>
  <si>
    <t>900 psread leave</t>
  </si>
  <si>
    <t>550 splash r up +1/16 growing</t>
  </si>
  <si>
    <t>650 spread, r centered/down leave</t>
  </si>
  <si>
    <t xml:space="preserve">200 splash r centered +1/16 K?! </t>
  </si>
  <si>
    <t>500 spread, nice clusters</t>
  </si>
  <si>
    <t>still have huge interneuron, r up push</t>
  </si>
  <si>
    <t xml:space="preserve">200 splash r mixed/flat +1/16 x3 </t>
  </si>
  <si>
    <t xml:space="preserve">200 splash, 1 c r up +1/16 x4 </t>
  </si>
  <si>
    <t>350 splash +1/16</t>
  </si>
  <si>
    <t>550 splash +1/16 growing</t>
  </si>
  <si>
    <t>bigger c on ch2 but ch1 nice and q</t>
  </si>
  <si>
    <t xml:space="preserve">300 splash r down pull up -1/8 x8 still small r, now flat qq </t>
  </si>
  <si>
    <t xml:space="preserve">300 splash r mixed </t>
  </si>
  <si>
    <t>wimpy spalsh r down -1/8 x 3 growing, r more centere</t>
  </si>
  <si>
    <t xml:space="preserve">250 splash r way down, turn around -1/8 x5 r more flat/ up and maybe spread coming, leave there </t>
  </si>
  <si>
    <t xml:space="preserve">400 splash r </t>
  </si>
  <si>
    <t>350 splash cluster leave</t>
  </si>
  <si>
    <t xml:space="preserve">300 splasha r dwon </t>
  </si>
  <si>
    <t>1100 spread new c! leave</t>
  </si>
  <si>
    <t>400 spread leave</t>
  </si>
  <si>
    <t>500 spread +1/16 growing</t>
  </si>
  <si>
    <t>450 spread leave</t>
  </si>
  <si>
    <t>300 splash r up +1/16 x2</t>
  </si>
  <si>
    <t>super flat cc leave for today</t>
  </si>
  <si>
    <t xml:space="preserve">450 spread clustery </t>
  </si>
  <si>
    <t>super lame splash r up +1/16 x5 r growing</t>
  </si>
  <si>
    <t xml:space="preserve">650 spread </t>
  </si>
  <si>
    <t xml:space="preserve">900 spread </t>
  </si>
  <si>
    <t>1300 spread awesome!</t>
  </si>
  <si>
    <t>500 spread clustery</t>
  </si>
  <si>
    <t>r down lame splash</t>
  </si>
  <si>
    <t>600 spread clustery</t>
  </si>
  <si>
    <t>r down now, still huge interneuron and not muchelse</t>
  </si>
  <si>
    <t>wimpy splash, r flat/down</t>
  </si>
  <si>
    <t>300 splash, mixed r</t>
  </si>
  <si>
    <t>300 splash r flat/down</t>
  </si>
  <si>
    <t>300 splash r down</t>
  </si>
  <si>
    <t>c on ch 2 and 4 now</t>
  </si>
  <si>
    <t>still r--- so pull up more</t>
  </si>
  <si>
    <t>r mixed 300 plsahs</t>
  </si>
  <si>
    <t>250 splash r dwn</t>
  </si>
  <si>
    <t>250 splash r mixed, pull more up</t>
  </si>
  <si>
    <t>400 splash</t>
  </si>
  <si>
    <t>300 spread but clustery</t>
  </si>
  <si>
    <t xml:space="preserve">330 splash </t>
  </si>
  <si>
    <t xml:space="preserve">1300 spread! </t>
  </si>
  <si>
    <t>700 spread nice and cluster</t>
  </si>
  <si>
    <t xml:space="preserve">450 spread  </t>
  </si>
  <si>
    <t xml:space="preserve">400 splash r up </t>
  </si>
  <si>
    <t xml:space="preserve">1000 spread </t>
  </si>
  <si>
    <t xml:space="preserve">900 spread!! </t>
  </si>
  <si>
    <t xml:space="preserve">r still up, wimpy splash </t>
  </si>
  <si>
    <t xml:space="preserve">1000 spread! </t>
  </si>
  <si>
    <t>350 spread, somewhat clustery</t>
  </si>
  <si>
    <t>r pull up because of super lame spread -1/8 x 8 still r mixd, lame spllash -1/8 x 8 deflection, now r- -1 turn now r---</t>
  </si>
  <si>
    <t xml:space="preserve">r huge interneuron keep going down +1/16 x4 def moving, 2 cells </t>
  </si>
  <si>
    <t>r lame spread  push it lil bit +1/16 x3</t>
  </si>
  <si>
    <t>150 spread psuh it a lil bit +1/16 3</t>
  </si>
  <si>
    <t xml:space="preserve">300 splash r down keeping it clustery </t>
  </si>
  <si>
    <t xml:space="preserve">300 splash flat/ down r keep it </t>
  </si>
  <si>
    <t xml:space="preserve">c still on ch 2 dive it down +1/8 x8 fuzz still no r +1/8 x8 still no r +1/18 x4  </t>
  </si>
  <si>
    <t xml:space="preserve">still r--, keep pulling up -1/8 x8 </t>
  </si>
  <si>
    <t>r down pull up -1/8 x5 c coming leave</t>
  </si>
  <si>
    <t xml:space="preserve">r down pull up -1/8 x3 </t>
  </si>
  <si>
    <t>350 r down pull up a lil -1/16 x3growing</t>
  </si>
  <si>
    <t>350 spread clustered r down dont touch</t>
  </si>
  <si>
    <t>300 spread clustered r down dont touch</t>
  </si>
  <si>
    <t>lame spread r down pull up -1/16 x4 lookign more down -1/16 x11 grwoing</t>
  </si>
  <si>
    <t xml:space="preserve">1100 spread leave it </t>
  </si>
  <si>
    <t xml:space="preserve">350 spread clustering leave it </t>
  </si>
  <si>
    <t xml:space="preserve">900 spread dont touch </t>
  </si>
  <si>
    <t xml:space="preserve">400 spread clustery leave it </t>
  </si>
  <si>
    <t xml:space="preserve">r mixed + 1/16 x3 no clear change </t>
  </si>
  <si>
    <t xml:space="preserve">push down r-- +1/8 x4 deflection, r bigger </t>
  </si>
  <si>
    <t xml:space="preserve">800 spread leave it </t>
  </si>
  <si>
    <t xml:space="preserve">800 spread </t>
  </si>
  <si>
    <t xml:space="preserve">wimpy splash r still up +1/16 x9 no change </t>
  </si>
  <si>
    <t xml:space="preserve">300 splash,  r down, -1/16 x 12  spalsh growing </t>
  </si>
  <si>
    <t xml:space="preserve">no r and now just noise splash, push down +1/8 x8 still no r +1/8x4 fuzz deflection r- coming  </t>
  </si>
  <si>
    <t xml:space="preserve">650 spread clustery </t>
  </si>
  <si>
    <t xml:space="preserve">no more interneuron 400 spread </t>
  </si>
  <si>
    <t xml:space="preserve">r lame spread </t>
  </si>
  <si>
    <t xml:space="preserve">250 spread r still up +1/16 x6 no change </t>
  </si>
  <si>
    <t>300 spread nice and clustery r down leave</t>
  </si>
  <si>
    <t>300 splash not clustery, r down -1/16 x2 maybe growing?</t>
  </si>
  <si>
    <t>r-- 250 spread interneuron +1/8 x4   r growing, cell leaving</t>
  </si>
  <si>
    <t xml:space="preserve">noise and q, no r +1/8 x 8 still no r +1/8x4 r--- </t>
  </si>
  <si>
    <t xml:space="preserve">300 spread </t>
  </si>
  <si>
    <t xml:space="preserve">maybe an interneuron, r still down -1/16 x4 splash changing </t>
  </si>
  <si>
    <t>350 spread but clustery</t>
  </si>
  <si>
    <t>300 spread nice clusters r way down leave</t>
  </si>
  <si>
    <t xml:space="preserve">400 spread still got r </t>
  </si>
  <si>
    <t xml:space="preserve">350 spread clustery </t>
  </si>
  <si>
    <t xml:space="preserve">430 spread nie clusters </t>
  </si>
  <si>
    <t xml:space="preserve">super lame spread now r down </t>
  </si>
  <si>
    <t xml:space="preserve">r--- +1/18x2 deflection, r growing +1/16 x2 </t>
  </si>
  <si>
    <t xml:space="preserve">at least 600 spread </t>
  </si>
  <si>
    <t xml:space="preserve">still r up, wimpy splash +1/16x4maybe r growing </t>
  </si>
  <si>
    <t xml:space="preserve">300 spread pull up -1/16X5 spread growing </t>
  </si>
  <si>
    <t>350 spread -1/16x3 spread growin g</t>
  </si>
  <si>
    <t xml:space="preserve">super sharp noise cluster nothing real +1/16X10 r getting better </t>
  </si>
  <si>
    <t>r lame apread again</t>
  </si>
  <si>
    <t xml:space="preserve">all noise cluster r - +1/8X5 no change  </t>
  </si>
  <si>
    <t xml:space="preserve">300 spread pull up -1/16x23 centered r </t>
  </si>
  <si>
    <t xml:space="preserve">lame spread -1/16x14 r is up splash growing </t>
  </si>
  <si>
    <t xml:space="preserve">interneuron on ch 1 and 2 r-- +1/16x4 no change </t>
  </si>
  <si>
    <t>noise and q r-- +1/8x5</t>
  </si>
  <si>
    <t xml:space="preserve">noise &gt;200 splash </t>
  </si>
  <si>
    <t xml:space="preserve">r 200 splash  mixed r direction </t>
  </si>
  <si>
    <t xml:space="preserve">550 spread </t>
  </si>
  <si>
    <t>350 spread mayble pull up r down, -1/8*2, -1/16x*2, kill, more active, centered r. 400 splash now</t>
  </si>
  <si>
    <t>300 spread nice clusters r way down pull up, -1/16*11</t>
  </si>
  <si>
    <t xml:space="preserve">350 spread </t>
  </si>
  <si>
    <t xml:space="preserve"> 600 spread clustery </t>
  </si>
  <si>
    <t xml:space="preserve">250 spread centered r, -1/16*8 </t>
  </si>
  <si>
    <t xml:space="preserve">700 spread </t>
  </si>
  <si>
    <t>350 spread pull up, -1/16x3, changing splash</t>
  </si>
  <si>
    <t>300 splash maybe pull up, -1/16x4, centered r, just one big c++</t>
  </si>
  <si>
    <t xml:space="preserve">200 splash push and push tomrrow +1/16X2 </t>
  </si>
  <si>
    <t xml:space="preserve">watch out for ap on ch 4 </t>
  </si>
  <si>
    <t xml:space="preserve">r bad splash </t>
  </si>
  <si>
    <t xml:space="preserve">750 spread </t>
  </si>
  <si>
    <t>move some to optimize, others drop down after retraction</t>
  </si>
  <si>
    <t>check and keep pushing. +1/8x2, +1/16x8 r++</t>
  </si>
  <si>
    <t>300 spread very clustered, maybe -2/16. -1/16x2</t>
  </si>
  <si>
    <t>lame, 200 spread maybe, down slightly. +1/16x1. spread growing</t>
  </si>
  <si>
    <t>prob stuck check and then move on. looks the same</t>
  </si>
  <si>
    <t>down slightly. +1/16x4</t>
  </si>
  <si>
    <t>430 spread</t>
  </si>
  <si>
    <t>big ol interneuron. down 2/8 at most. +1/16x6. Let it marinate. c++ moved</t>
  </si>
  <si>
    <t>interneuron, +1/16x3. spread growing</t>
  </si>
  <si>
    <t>250 splash</t>
  </si>
  <si>
    <t>330 spread but looks like artifact</t>
  </si>
  <si>
    <t>260 splash, centered r, -1/16x2. spread changing</t>
  </si>
  <si>
    <t>-1/8x18, still prominant sharpwave. starting to get flat. spread starting to show up</t>
  </si>
  <si>
    <t>pull up. -1/8x2</t>
  </si>
  <si>
    <t xml:space="preserve">keep pushing SUBTLE 2 1/16 max. 1/16x2. No real change. r centered </t>
  </si>
  <si>
    <t>still a c on ch 4</t>
  </si>
  <si>
    <t>1k spread</t>
  </si>
  <si>
    <t xml:space="preserve">950 spread </t>
  </si>
  <si>
    <t>no turns today</t>
  </si>
  <si>
    <t>300 spread. clustered</t>
  </si>
  <si>
    <t>630 spread</t>
  </si>
  <si>
    <t>250 spread. mostly interneuron</t>
  </si>
  <si>
    <t>good r but no cells</t>
  </si>
  <si>
    <t>360 spread</t>
  </si>
  <si>
    <t>1000 spread. still big interneuron, but other cells coming out too</t>
  </si>
  <si>
    <t>200 splash r mixed</t>
  </si>
  <si>
    <t xml:space="preserve">weird splash - multiple big spikes coming out. Looks like artifact still. </t>
  </si>
  <si>
    <t>600 spread. super clustered</t>
  </si>
  <si>
    <t>200 splash, r still down</t>
  </si>
  <si>
    <t>r flat, big splash but likely noise</t>
  </si>
  <si>
    <t>very spikey splash</t>
  </si>
  <si>
    <t>5 day break from last recording</t>
  </si>
  <si>
    <t>400 spread, -1/16x5</t>
  </si>
  <si>
    <t>250 splash, -1/8x1</t>
  </si>
  <si>
    <t>300 spread, -1/8x13</t>
  </si>
  <si>
    <t>250 spread, -1/8x5</t>
  </si>
  <si>
    <t>350 spread, super clustery</t>
  </si>
  <si>
    <t>250 splash. -1/8x7</t>
  </si>
  <si>
    <t>380 spread, mostly one cell</t>
  </si>
  <si>
    <t>560 spread</t>
  </si>
  <si>
    <t>splash, not great</t>
  </si>
  <si>
    <t>250 splash, -1/8x7</t>
  </si>
  <si>
    <t>flat r, 250 spread</t>
  </si>
  <si>
    <t>600 spread, flat r</t>
  </si>
  <si>
    <t>300 spread, clstered, -1/8x5. more centered r</t>
  </si>
  <si>
    <t>300 splash -1/16x3</t>
  </si>
  <si>
    <t>200 splash, r down, -1/8x8. No real change</t>
  </si>
  <si>
    <t>flat r, 300 splash, -1/16x11</t>
  </si>
  <si>
    <t>400 spread, clustered. reversing, -1/16x9</t>
  </si>
  <si>
    <t>r flat, small splash. +1/8x3, still flat r</t>
  </si>
  <si>
    <t>centered r, no spread</t>
  </si>
  <si>
    <t>330 spread r down</t>
  </si>
  <si>
    <t xml:space="preserve">330 spread r down </t>
  </si>
  <si>
    <t xml:space="preserve">280 splash r down </t>
  </si>
  <si>
    <t xml:space="preserve">400 spread great improvement mostly flat r </t>
  </si>
  <si>
    <t xml:space="preserve">250 splash r down </t>
  </si>
  <si>
    <t xml:space="preserve">250 spread r down </t>
  </si>
  <si>
    <t xml:space="preserve">340 spread super clustery r down loosing r high frequency  </t>
  </si>
  <si>
    <t xml:space="preserve">330 spread flat/down r </t>
  </si>
  <si>
    <t xml:space="preserve">380 spread flat r </t>
  </si>
  <si>
    <t xml:space="preserve">260 splash r down </t>
  </si>
  <si>
    <t>360 spread, r flat/mixed</t>
  </si>
  <si>
    <t>600 spread, r flat/down</t>
  </si>
  <si>
    <t>560 spread, r flat</t>
  </si>
  <si>
    <t xml:space="preserve"> 200 splash, r up</t>
  </si>
  <si>
    <t>300 spread, r up/flat</t>
  </si>
  <si>
    <t>250 splash, r down</t>
  </si>
  <si>
    <t>500 spread, r very flat</t>
  </si>
  <si>
    <t xml:space="preserve">330 spread, r flat </t>
  </si>
  <si>
    <t>300 spread, r mixed</t>
  </si>
  <si>
    <t>200 splash, r flat</t>
  </si>
  <si>
    <t>300 splash, r down</t>
  </si>
  <si>
    <t>400 spread, r down</t>
  </si>
  <si>
    <t>300 spread, r flat</t>
  </si>
  <si>
    <t>600 spread, r flat</t>
  </si>
  <si>
    <t>weird spread,  r flat</t>
  </si>
  <si>
    <t>780 spread</t>
  </si>
  <si>
    <t>330 spread, -1/8x4</t>
  </si>
  <si>
    <t>260 splash, -1/16*16</t>
  </si>
  <si>
    <t xml:space="preserve">400 spread </t>
  </si>
  <si>
    <t>230 splash very clustery interneuron on ch 2, -1/4x5</t>
  </si>
  <si>
    <t>260 splash -1/8x1</t>
  </si>
  <si>
    <t>310 spread super clustery still has weak high freq , -1/8x4</t>
  </si>
  <si>
    <t xml:space="preserve">330 spread c on ch 1,2,3 </t>
  </si>
  <si>
    <t xml:space="preserve">460 spread </t>
  </si>
  <si>
    <t>230 splash r down -1/4x8</t>
  </si>
  <si>
    <t xml:space="preserve">310 spread flat r </t>
  </si>
  <si>
    <t xml:space="preserve">660 spread r flat r </t>
  </si>
  <si>
    <t xml:space="preserve">460 spread r flat </t>
  </si>
  <si>
    <t xml:space="preserve">200 splash r flat </t>
  </si>
  <si>
    <t xml:space="preserve">280 splash ch 1 + 2 60hz noise r down/ flat  </t>
  </si>
  <si>
    <t xml:space="preserve">300 spread interneuron on ch 1 and 2 flat r  </t>
  </si>
  <si>
    <t xml:space="preserve">560 great clusters r flat </t>
  </si>
  <si>
    <t xml:space="preserve">300 spread r flat </t>
  </si>
  <si>
    <t xml:space="preserve">230 splash super lame and r down </t>
  </si>
  <si>
    <t>260 splash r down, -1/8x3</t>
  </si>
  <si>
    <t xml:space="preserve">360 spread r down </t>
  </si>
  <si>
    <t xml:space="preserve">300 spread r flat/ down </t>
  </si>
  <si>
    <t>830 spread pretty clustery</t>
  </si>
  <si>
    <t xml:space="preserve">790 spread </t>
  </si>
  <si>
    <t xml:space="preserve">730 spread </t>
  </si>
  <si>
    <t xml:space="preserve">strange two large spikes just noise? Artifiact </t>
  </si>
  <si>
    <t xml:space="preserve">610 spread </t>
  </si>
  <si>
    <t>500 spread, r flat/down-1/16 x8</t>
  </si>
  <si>
    <t>250 spread, r flat</t>
  </si>
  <si>
    <t>250 splash, r down -1/8x9  still down, no change</t>
  </si>
  <si>
    <t>400 spread , r flat</t>
  </si>
  <si>
    <t>360 spread, r flat</t>
  </si>
  <si>
    <t>250 splash, r flat</t>
  </si>
  <si>
    <t>300 spread, well clustered, r way down -1/8 x5 really moving</t>
  </si>
  <si>
    <t>400 spread, r up</t>
  </si>
  <si>
    <t xml:space="preserve">250 splash, r down -1/8 x8 no change </t>
  </si>
  <si>
    <t>260 splash, r flat</t>
  </si>
  <si>
    <t>480 spread, r mixed</t>
  </si>
  <si>
    <t>380 spread, r down</t>
  </si>
  <si>
    <t>real spikey, likely artifact, r down, little hi freq -1/8 x7 growing, now flatter</t>
  </si>
  <si>
    <t>350 spread, r mixed</t>
  </si>
  <si>
    <t>280 splash r down -1/8 x12 no change</t>
  </si>
  <si>
    <t>300 splash, r down -1/8 x12 no change</t>
  </si>
  <si>
    <t>230 splash, lame, r down</t>
  </si>
  <si>
    <t xml:space="preserve">250 splash, r down -1/8 x6 growing </t>
  </si>
  <si>
    <t>400 spread, clustery, r way down -1/8 x7 moving</t>
  </si>
  <si>
    <t>250 splash, mostly interneuron, r down -1/8 x 8</t>
  </si>
  <si>
    <t>760 spread, clustered, r flat</t>
  </si>
  <si>
    <t>900 spread, r up</t>
  </si>
  <si>
    <t>760 spread, r up</t>
  </si>
  <si>
    <t>Same as yesterday, noise artifact and spikey</t>
  </si>
  <si>
    <t>600 spread, r up</t>
  </si>
  <si>
    <t>250 spread</t>
  </si>
  <si>
    <t>350 spread. clustery</t>
  </si>
  <si>
    <t>splash, r flat</t>
  </si>
  <si>
    <t>250 spread. clustery</t>
  </si>
  <si>
    <t>200 splash</t>
  </si>
  <si>
    <t>artifact gone? 300 splash</t>
  </si>
  <si>
    <t>300 spread, clustered</t>
  </si>
  <si>
    <t>splash</t>
  </si>
  <si>
    <t>250 splash, interneuron</t>
  </si>
  <si>
    <t>splash, cell, not clustered</t>
  </si>
  <si>
    <t>Post-Hoc Assessment</t>
  </si>
  <si>
    <t>Shuttle Issue (T=Twist, B=Broken)</t>
  </si>
  <si>
    <t>B</t>
  </si>
  <si>
    <t>T</t>
  </si>
  <si>
    <t>Shuttle Tube Issue (T=Twist, B=Broken)</t>
  </si>
  <si>
    <t>Fluid Present (C=CSF, B=Blood)</t>
  </si>
  <si>
    <t>C</t>
  </si>
  <si>
    <t>Tetrode Issue (#=Detached, B=Broken)</t>
  </si>
  <si>
    <t>No Discernable Issue (X)</t>
  </si>
  <si>
    <t>X</t>
  </si>
  <si>
    <t>Movement Test (S=Shuttle Moves, T=Shuttle Tube Moves)</t>
  </si>
  <si>
    <t>S</t>
  </si>
  <si>
    <t>Detached guide tube</t>
  </si>
  <si>
    <t>Guide tube detached</t>
  </si>
  <si>
    <t>G</t>
  </si>
  <si>
    <t xml:space="preserve">Glued in place while lowered 2/3 of the way down. </t>
  </si>
  <si>
    <t>Tested to failure. Shuttle Tube retracted but would not lower, pushed to break and shuttle, shuttle tube, and tetrode all broke</t>
  </si>
  <si>
    <r>
      <rPr>
        <rFont val="Arial"/>
        <b/>
        <color theme="1"/>
      </rPr>
      <t>Goal! 1 outer</t>
    </r>
    <r>
      <rPr>
        <rFont val="Arial"/>
        <color theme="1"/>
      </rPr>
      <t xml:space="preserve"> rewarded, 15 outerreps. 30 s lockout. 1 s white noise </t>
    </r>
    <r>
      <rPr>
        <rFont val="Arial"/>
        <b/>
        <color theme="1"/>
      </rPr>
      <t>delay 1000-2500 ms</t>
    </r>
    <r>
      <rPr>
        <rFont val="Arial"/>
        <color theme="1"/>
      </rPr>
      <t xml:space="preserve">, </t>
    </r>
    <r>
      <rPr>
        <rFont val="Arial"/>
        <i/>
        <color theme="1"/>
      </rPr>
      <t>forageassist 2</t>
    </r>
  </si>
  <si>
    <t>goal 11, found right away. definitely remembers structure although struggling to get used to getting into arm openings with LED ring. biased against wait port for some reason. taking lots of breaks to groom, nudged him along a few times. sus.cart moves well parallel with arms but poorly in other direction. lick artifact at home well but nowhere else. can get to all wells, but struggles to get to arm 1</t>
  </si>
  <si>
    <r>
      <rPr>
        <rFont val="Arial"/>
        <b/>
        <color theme="1"/>
      </rPr>
      <t>Goal! 1 outer</t>
    </r>
    <r>
      <rPr>
        <rFont val="Arial"/>
        <color theme="1"/>
      </rPr>
      <t xml:space="preserve"> rewarded, 15 outerreps. 30 s lockout. 1 s white noise </t>
    </r>
    <r>
      <rPr>
        <rFont val="Arial"/>
        <b/>
        <color theme="1"/>
      </rPr>
      <t>delay 1000-2500 ms</t>
    </r>
    <r>
      <rPr>
        <rFont val="Arial"/>
        <color theme="1"/>
      </rPr>
      <t xml:space="preserve">, </t>
    </r>
    <r>
      <rPr>
        <rFont val="Arial"/>
        <i/>
        <color theme="1"/>
      </rPr>
      <t>forageassist 2</t>
    </r>
  </si>
  <si>
    <t>Debugging the cart. Wasn't very motivated. Bias towards the left port as well as arms 11 and 1. Spent lots of time resting/ grooming in outer arms without much motivation to complete goals</t>
  </si>
  <si>
    <r>
      <rPr>
        <rFont val="Arial"/>
        <b/>
        <color theme="1"/>
      </rPr>
      <t>Goal! 1 outer</t>
    </r>
    <r>
      <rPr>
        <rFont val="Arial"/>
        <color theme="1"/>
      </rPr>
      <t xml:space="preserve"> rewarded, 15 outerreps. 30 s lockout. 1 s white noise </t>
    </r>
    <r>
      <rPr>
        <rFont val="Arial"/>
        <b/>
        <color theme="1"/>
      </rPr>
      <t>delay 1000-2500 ms</t>
    </r>
    <r>
      <rPr>
        <rFont val="Arial"/>
        <color theme="1"/>
      </rPr>
      <t xml:space="preserve">, </t>
    </r>
    <r>
      <rPr>
        <rFont val="Arial"/>
        <i/>
        <color theme="1"/>
      </rPr>
      <t>forageassist 2</t>
    </r>
  </si>
  <si>
    <t xml:space="preserve">Trouble tracking throughout. still a slight bias towards arm 11. Better but still present lick artifact at the home port. Abput 55 mins in became significantly less motivated to go to the outer arms and stayed y to receive the home and left right port rewards. Started visiting other arms and did fairly well. Keeps working so I don't really want to stop him after 1:20. </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</si>
  <si>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</si>
  <si>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first goal is arm 2 - found once right in the beginning and then neverr went back! tried hard and consistently though</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</si>
  <si>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</si>
  <si>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first goal is one. forgot to record score, reporting from memory</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</si>
  <si>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</si>
  <si>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First goal is arm 3. Tried really hard, but didn't do amazing. Def noticed the LO3.</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</si>
  <si>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</si>
  <si>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Started w/ 30min sleep session (not recorded). REcorded run sesssion, referenced, trodes version 1.9) First goal arm 7. rec file also includes 30 min sleep session (no video)</t>
  </si>
  <si>
    <t>Sleep1 = DELETED</t>
  </si>
  <si>
    <t>running trodes 2.1.1, referenced tet12 for can 1 becuase 16 had a unit</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</si>
  <si>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</si>
  <si>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Started with arms 6/7 rewarded for forage assist. first goal arm 6. then 7. Reflection on arm seven causes ring to jump of tracking bobby onto refelection of arm eight.   Ended after ~50min because realized that the cammod and main trodes times were out of sync.</t>
  </si>
  <si>
    <t xml:space="preserve">sleep1 </t>
  </si>
  <si>
    <t>running trodes 1.9, changed everything to 30khz sampling, camera ptp not working (uncalibrated),</t>
  </si>
  <si>
    <r>
      <rPr>
        <rFont val="Arial"/>
        <b/>
        <color theme="1"/>
      </rPr>
      <t>Goal! 1 outer</t>
    </r>
    <r>
      <rPr>
        <rFont val="Arial"/>
        <color theme="1"/>
      </rPr>
      <t xml:space="preserve"> rewarded, 15 outerreps. 30 s lockout. 1 s white noise </t>
    </r>
    <r>
      <rPr>
        <rFont val="Arial"/>
        <b/>
        <color theme="1"/>
      </rPr>
      <t>delay 1000-3000 ms</t>
    </r>
    <r>
      <rPr>
        <rFont val="Arial"/>
        <color theme="1"/>
      </rPr>
      <t xml:space="preserve">, </t>
    </r>
    <r>
      <rPr>
        <rFont val="Arial"/>
        <i/>
        <color theme="1"/>
      </rPr>
      <t>forageassist 2</t>
    </r>
  </si>
  <si>
    <t xml:space="preserve"> first goal arm 8, ledring cable got disconnected 13min into recording. Exhibiting behavior where he will approach the correct goal arm nearly get to the port stop and then return home. Approximately 95 minutes into recroding. </t>
  </si>
  <si>
    <t>trodes 1.9; 30kHz; PTP uncalibrated</t>
  </si>
  <si>
    <t>sleep2</t>
  </si>
  <si>
    <t>Sleep1</t>
  </si>
  <si>
    <r>
      <rPr>
        <rFont val="Arial"/>
        <color theme="1"/>
      </rPr>
      <t xml:space="preserve">Goal! 1 outer rewarded, 15 outerreps. 30 s lockout. 1 s white noise delay 1000-3000 ms, </t>
    </r>
    <r>
      <rPr>
        <rFont val="Arial"/>
        <i/>
        <color theme="1"/>
      </rPr>
      <t>NO FORAGEASSIST</t>
    </r>
  </si>
  <si>
    <t>First reward arm 1. PTP failed somewher in the recording.(uncalibrated)</t>
  </si>
  <si>
    <t>PTP not working (uncalibrated)</t>
  </si>
  <si>
    <r>
      <rPr>
        <rFont val="Arial"/>
        <color theme="1"/>
      </rPr>
      <t xml:space="preserve">Goal! 1 outer rewarded, 15 outerreps. 30 s lockout. 1 s white noise delay 1000-3000 ms, </t>
    </r>
    <r>
      <rPr>
        <rFont val="Arial"/>
        <i/>
        <color theme="1"/>
      </rPr>
      <t>NO FORAGEASSIST</t>
    </r>
  </si>
  <si>
    <t>Ptp uncalibrated. First goal arm 3. seond was arm 2, which he might not be able to enter? I haven't seen him go down this arm yet. After ~45min on this I'm just gonna stop him.</t>
  </si>
  <si>
    <t>sleep3</t>
  </si>
  <si>
    <t>Ptp uncalibrated</t>
  </si>
  <si>
    <t xml:space="preserve">30khz </t>
  </si>
  <si>
    <r>
      <rPr>
        <rFont val="Arial"/>
        <color theme="1"/>
      </rPr>
      <t>Goal! 1 outer rewarded, 15 outerreps. 30 s lockout. 1 s white noise</t>
    </r>
    <r>
      <rPr>
        <rFont val="Arial"/>
        <b/>
        <color theme="1"/>
      </rPr>
      <t xml:space="preserve"> delay 1000-3250 ms,</t>
    </r>
    <r>
      <rPr>
        <rFont val="Arial"/>
        <color theme="1"/>
      </rPr>
      <t xml:space="preserve"> </t>
    </r>
    <r>
      <rPr>
        <rFont val="Arial"/>
        <i/>
        <color theme="1"/>
      </rPr>
      <t>NO FORAGEASSIST</t>
    </r>
  </si>
  <si>
    <t>30khz starting him on arm 2 trail of milk to get him going! Concern of his superstition and hesitance to go down arm 2. Stopped going down arm2, had to kinda direct him down arm2. lots of noise in arm2. Did go down arm 2 times, but still only got 4 goals.</t>
  </si>
  <si>
    <r>
      <rPr>
        <rFont val="Arial"/>
        <color theme="1"/>
      </rPr>
      <t>Goal! 1 outer rewarded, 15 outerreps. 30 s lockout. 1 s white noise</t>
    </r>
    <r>
      <rPr>
        <rFont val="Arial"/>
        <b/>
        <color theme="1"/>
      </rPr>
      <t xml:space="preserve"> delay 1000-3250 ms,</t>
    </r>
    <r>
      <rPr>
        <rFont val="Arial"/>
        <color theme="1"/>
      </rPr>
      <t xml:space="preserve"> </t>
    </r>
    <r>
      <rPr>
        <rFont val="Arial"/>
        <i/>
        <color theme="1"/>
      </rPr>
      <t>NO FORAGEASSIST</t>
    </r>
  </si>
  <si>
    <t xml:space="preserve">30khz. First goal arm 7. voluntarily visited arm2 multiple times! </t>
  </si>
  <si>
    <t>Sleep3</t>
  </si>
  <si>
    <r>
      <rPr>
        <rFont val="Arial"/>
        <color theme="1"/>
      </rPr>
      <t>Goal! 1 outer rewarded, 15 outerreps. 30 s lockout. 1 s white noise</t>
    </r>
    <r>
      <rPr>
        <rFont val="Arial"/>
        <b/>
        <color theme="1"/>
      </rPr>
      <t xml:space="preserve"> delay 1000-3500 ms,</t>
    </r>
    <r>
      <rPr>
        <rFont val="Arial"/>
        <color theme="1"/>
      </rPr>
      <t xml:space="preserve"> </t>
    </r>
    <r>
      <rPr>
        <rFont val="Arial"/>
        <i/>
        <color theme="1"/>
      </rPr>
      <t>NO FORAGEASSIST</t>
    </r>
  </si>
  <si>
    <t xml:space="preserve">first goal arm 4, then 1. still a little home well lick artifact. </t>
  </si>
  <si>
    <t>1"57</t>
  </si>
  <si>
    <r>
      <rPr>
        <rFont val="Arial"/>
        <color theme="1"/>
      </rPr>
      <t>Goal! 1 outer rewarded, 15 outerreps. 30 s lockout. 1 s white noise</t>
    </r>
    <r>
      <rPr>
        <rFont val="Arial"/>
        <b/>
        <color theme="1"/>
      </rPr>
      <t xml:space="preserve"> delay 2000-3500 ms,</t>
    </r>
    <r>
      <rPr>
        <rFont val="Arial"/>
        <color theme="1"/>
      </rPr>
      <t xml:space="preserve"> </t>
    </r>
    <r>
      <rPr>
        <rFont val="Arial"/>
        <i/>
        <color theme="1"/>
      </rPr>
      <t>NO FORAGEASSIST</t>
    </r>
  </si>
  <si>
    <t xml:space="preserve">first goal arm 3. next goal, Arm 4, doesnt light up may be failing at 23mins runtime -&gt; unplugged and replugged ethernet cable from port and it fixed it. did so well! </t>
  </si>
  <si>
    <t>Trode Version 2.4.2, 20khz</t>
  </si>
  <si>
    <t>PTP not calibrated.</t>
  </si>
  <si>
    <t>First goal arm 8. PTP not calibrated. Track geometry might be messed up in this version of trodes. - stopped and deleted files while debugging tracking issues</t>
  </si>
  <si>
    <t>deleted</t>
  </si>
  <si>
    <t xml:space="preserve"> PTP not calibrated. First goal arm 8. tracking still bad - not respecting zones - so stiopping, deleting,switching back to 1.9</t>
  </si>
  <si>
    <r>
      <rPr>
        <rFont val="Arial"/>
        <color theme="1"/>
      </rPr>
      <t>Goal! 1 outer rewarded, 15 outerreps. 30 s lockout. 1 s white noise</t>
    </r>
    <r>
      <rPr>
        <rFont val="Arial"/>
        <b/>
        <color theme="1"/>
      </rPr>
      <t xml:space="preserve"> </t>
    </r>
    <r>
      <rPr>
        <rFont val="Arial"/>
        <color theme="1"/>
      </rPr>
      <t>delay 2000-3500 ms</t>
    </r>
    <r>
      <rPr>
        <rFont val="Arial"/>
        <b/>
        <color theme="1"/>
      </rPr>
      <t>,</t>
    </r>
    <r>
      <rPr>
        <rFont val="Arial"/>
        <color theme="1"/>
      </rPr>
      <t xml:space="preserve"> </t>
    </r>
    <r>
      <rPr>
        <rFont val="Arial"/>
        <i/>
        <color theme="1"/>
      </rPr>
      <t>NO FORAGEASSIST</t>
    </r>
  </si>
  <si>
    <r>
      <rPr>
        <rFont val="Arial"/>
        <color theme="1"/>
      </rPr>
      <t xml:space="preserve">Trodes 1.9, 20khz, PTP still not calibrated - </t>
    </r>
    <r>
      <rPr>
        <rFont val="Arial"/>
        <b/>
        <color theme="1"/>
      </rPr>
      <t xml:space="preserve">timing is off! recorded time on trodes main was 1hr, actual time (on camera) was about 40min </t>
    </r>
    <r>
      <rPr>
        <rFont val="Arial"/>
        <color theme="1"/>
      </rPr>
      <t xml:space="preserve"> turned out headstage had reset itself to 30khz</t>
    </r>
  </si>
  <si>
    <t xml:space="preserve">reset everything to 30khz, trodes 1.9 </t>
  </si>
  <si>
    <r>
      <rPr>
        <rFont val="Arial"/>
        <color theme="1"/>
      </rPr>
      <t>Goal! 1 outer rewarded, 15 outerreps. 30 s lockout. 1 s white noise</t>
    </r>
    <r>
      <rPr>
        <rFont val="Arial"/>
        <b/>
        <color theme="1"/>
      </rPr>
      <t xml:space="preserve"> </t>
    </r>
    <r>
      <rPr>
        <rFont val="Arial"/>
        <color theme="1"/>
      </rPr>
      <t>delay 2000-3500 ms</t>
    </r>
    <r>
      <rPr>
        <rFont val="Arial"/>
        <b/>
        <color theme="1"/>
      </rPr>
      <t>,</t>
    </r>
    <r>
      <rPr>
        <rFont val="Arial"/>
        <color theme="1"/>
      </rPr>
      <t xml:space="preserve"> </t>
    </r>
    <r>
      <rPr>
        <rFont val="Arial"/>
        <i/>
        <color theme="1"/>
      </rPr>
      <t>NO FORAGEASSIST</t>
    </r>
  </si>
  <si>
    <t>First goal arm 4. Popped wire off at 82min in. Stopped him then.</t>
  </si>
  <si>
    <t xml:space="preserve">Sleep1 </t>
  </si>
  <si>
    <r>
      <rPr>
        <rFont val="Arial"/>
        <color theme="1"/>
      </rPr>
      <t>Goal! 1 outer rewarded, 15 outerreps. 30 s lockout. 1 s white noise</t>
    </r>
    <r>
      <rPr>
        <rFont val="Arial"/>
        <b/>
        <color theme="1"/>
      </rPr>
      <t xml:space="preserve"> delay 2250-4000 ms</t>
    </r>
  </si>
  <si>
    <t xml:space="preserve">PTP not calibrated. First goal arm2. </t>
  </si>
  <si>
    <t>Sleep2</t>
  </si>
  <si>
    <r>
      <rPr>
        <rFont val="Arial"/>
        <color theme="1"/>
      </rPr>
      <t>Goal! 1 outer rewarded, 15 outerreps. 30 s lockout. 1 s white noise</t>
    </r>
    <r>
      <rPr>
        <rFont val="Arial"/>
        <b/>
        <color theme="1"/>
      </rPr>
      <t xml:space="preserve"> delay 2500-4000 ms</t>
    </r>
  </si>
  <si>
    <t xml:space="preserve">First goal arm 6. light cable unplugged at approx. 74mins runtime </t>
  </si>
  <si>
    <t xml:space="preserve">Sleep 3 </t>
  </si>
  <si>
    <t>PTP calibrated today!  (first 3 sessions)</t>
  </si>
  <si>
    <r>
      <rPr>
        <rFont val="Arial"/>
        <color theme="1"/>
      </rPr>
      <t>Goal! 1 outer rewarded, 15 outerreps. 30 s lockout. 1 s white noise</t>
    </r>
    <r>
      <rPr>
        <rFont val="Arial"/>
        <b/>
        <color theme="1"/>
      </rPr>
      <t xml:space="preserve"> delay 2500-4500 ms</t>
    </r>
  </si>
  <si>
    <t>first goal arm 4 - tried hard but really struggled with delay so ended early (shifted distribution to make it harder and made it too hard! - lower times for next session)</t>
  </si>
  <si>
    <r>
      <rPr>
        <rFont val="Arial"/>
        <color theme="1"/>
      </rPr>
      <t>Goal! 1 outer rewarded, 15 outerreps. 30 s lockout. 1 s white noise</t>
    </r>
    <r>
      <rPr>
        <rFont val="Arial"/>
        <b/>
        <color theme="1"/>
      </rPr>
      <t xml:space="preserve"> delay 2500-4250 ms</t>
    </r>
  </si>
  <si>
    <t>shift delay times to shorter options. first goal arm 6</t>
  </si>
  <si>
    <r>
      <rPr>
        <rFont val="Arial"/>
        <color theme="1"/>
      </rPr>
      <t>Goal! 1 outer rewarded, 15 outerreps. 30 s lockout. 1 s white noise</t>
    </r>
    <r>
      <rPr>
        <rFont val="Arial"/>
        <b/>
        <color theme="1"/>
      </rPr>
      <t xml:space="preserve"> delay 2500-4250 ms</t>
    </r>
  </si>
  <si>
    <t>ptp not calibrated. reverted delay times to yesterday/s distribution first goal is on 5 , then 8, then 4. still having trouble waiting at r/w, but better</t>
  </si>
  <si>
    <t>s4</t>
  </si>
  <si>
    <t>PTP not calibrated</t>
  </si>
  <si>
    <r>
      <rPr>
        <rFont val="Arial"/>
        <color theme="1"/>
      </rPr>
      <t>Goal! 1 outer rewarded, 15 outerreps. 30 s lockout. 1 s white noise</t>
    </r>
    <r>
      <rPr>
        <rFont val="Arial"/>
        <b/>
        <color theme="1"/>
      </rPr>
      <t xml:space="preserve"> </t>
    </r>
    <r>
      <rPr>
        <rFont val="Arial"/>
        <color theme="1"/>
      </rPr>
      <t>delay 2500-4250 ms</t>
    </r>
  </si>
  <si>
    <t>Arm 3 first reward, ptp not calibrated.</t>
  </si>
  <si>
    <r>
      <rPr>
        <rFont val="Arial"/>
        <color theme="1"/>
      </rPr>
      <t>Goal! 1 outer rewarded, 15 outerreps. 30 s lockout. 1 s white noise</t>
    </r>
    <r>
      <rPr>
        <rFont val="Arial"/>
        <b/>
        <color theme="1"/>
      </rPr>
      <t xml:space="preserve"> delay 2500-4500 ms</t>
    </r>
  </si>
  <si>
    <t>Arm 6 first rewarded. PTP not calibrated. Weird slowdowns happening with the computer. Camera module crashed 32min in to recording. Seems fine now? Will restart though.</t>
  </si>
  <si>
    <r>
      <rPr>
        <rFont val="Arial"/>
        <color theme="1"/>
      </rPr>
      <t>Goal! 1 outer rewarded, 15 outerreps. 30 s lockout. 1 s white noise</t>
    </r>
    <r>
      <rPr>
        <rFont val="Arial"/>
        <b/>
        <color theme="1"/>
      </rPr>
      <t xml:space="preserve"> delay 2500-4500 ms</t>
    </r>
  </si>
  <si>
    <t>Second? goal is arm 3. PTP not calibrated</t>
  </si>
  <si>
    <r>
      <rPr>
        <rFont val="Arial"/>
        <color theme="1"/>
      </rPr>
      <t>1 outer rewarded, 15 outerreps. 30 s lockout. 1 s white noise</t>
    </r>
    <r>
      <rPr>
        <rFont val="Arial"/>
        <b/>
        <color theme="1"/>
      </rPr>
      <t xml:space="preserve"> delay 2750-4750 ms</t>
    </r>
  </si>
  <si>
    <t xml:space="preserve">PTP not calibrated. First goal arm 8. After 1hr still hasn't visited the correct arm. </t>
  </si>
  <si>
    <r>
      <rPr>
        <rFont val="Arial"/>
        <color theme="1"/>
      </rPr>
      <t>1 outer rewarded, 15 outerreps. 30 s lockout. 1 s white noise</t>
    </r>
    <r>
      <rPr>
        <rFont val="Arial"/>
        <b/>
        <color theme="1"/>
      </rPr>
      <t xml:space="preserve"> delay 2750-4750 ms</t>
    </r>
  </si>
  <si>
    <t>PTP Working first goal = 3</t>
  </si>
  <si>
    <t>Ptp not calibrated</t>
  </si>
  <si>
    <t>ptp in and out of calib</t>
  </si>
  <si>
    <r>
      <rPr>
        <rFont val="Arial"/>
        <color theme="1"/>
      </rPr>
      <t>1 outer rewarded, 15 outerreps. 30 s lockout. 1 s white noise</t>
    </r>
    <r>
      <rPr>
        <rFont val="Arial"/>
        <b/>
        <color theme="1"/>
      </rPr>
      <t xml:space="preserve"> delay 3000-5000 ms</t>
    </r>
  </si>
  <si>
    <t xml:space="preserve">first goal arm 6, then 2. frustrated with the wait times, but still trying. </t>
  </si>
  <si>
    <r>
      <rPr>
        <rFont val="Arial"/>
        <color theme="1"/>
      </rPr>
      <t>1 outer rewarded, 15 outerreps. 30 s lockout. 1 s white noise</t>
    </r>
    <r>
      <rPr>
        <rFont val="Arial"/>
        <b/>
        <color theme="1"/>
      </rPr>
      <t xml:space="preserve"> delay 3000-5000 ms</t>
    </r>
  </si>
  <si>
    <t>first goal arm 7, then 1 (found v quickly). 35 mins in, trodes&amp;camera very laggy - crashed abt 50 min in. stopped session, pulled him off, restarted cammod. blue light on top of computer was flickering wildly - what does this mean? is solid/occaisional  flashes when things are working nromally</t>
  </si>
  <si>
    <r>
      <rPr>
        <rFont val="Arial"/>
        <color theme="1"/>
      </rPr>
      <t>1 outer rewarded, 15 outerreps. 30 s lockout. 1 s white noise</t>
    </r>
    <r>
      <rPr>
        <rFont val="Arial"/>
        <b/>
        <color theme="1"/>
      </rPr>
      <t xml:space="preserve"> delay 3000-5000 ms</t>
    </r>
  </si>
  <si>
    <t>restarted w 1 as goal (this means he get extrra short delay trials). sneezing fit after half hour, didn't get back to work after. datadrive ran out of disk space at end. Lots of milk on pumps, lost motivation, got diahrea at end - comp slowdown may have caused sc to deliver extra milk?</t>
  </si>
  <si>
    <r>
      <rPr>
        <rFont val="Arial"/>
        <color theme="1"/>
      </rPr>
      <t>1 outer rewarded, 15 outerreps. 30 s lockout. 1 s white noise</t>
    </r>
    <r>
      <rPr>
        <rFont val="Arial"/>
        <b/>
        <color theme="1"/>
      </rPr>
      <t xml:space="preserve"> delay 3000-5000 ms</t>
    </r>
  </si>
  <si>
    <t>PTP not calibrated. First goal arm 2. Not doing well. He's getting a lot of type3 errors, which I think confuses him about what part of the task he is in.</t>
  </si>
  <si>
    <r>
      <rPr>
        <rFont val="Arial"/>
        <color theme="1"/>
      </rPr>
      <t>1 outer rewarded, 15 outerreps. 30 s lockout. 1 s white noise</t>
    </r>
    <r>
      <rPr>
        <rFont val="Arial"/>
        <b/>
        <color theme="1"/>
      </rPr>
      <t xml:space="preserve"> delay 3000-5000 ms</t>
    </r>
  </si>
  <si>
    <t xml:space="preserve">PTP not calibrated. First goal arm 7. Struggling despite easier spread for timing. 1hr in and he's about 50/50 on visiting any arm. Only 15 correct goal visits. </t>
  </si>
  <si>
    <t xml:space="preserve">PTP not calibrated </t>
  </si>
  <si>
    <r>
      <rPr>
        <rFont val="Arial"/>
        <color theme="1"/>
      </rPr>
      <t>1 outer rewarded,</t>
    </r>
    <r>
      <rPr>
        <rFont val="Arial"/>
        <b/>
        <color theme="1"/>
      </rPr>
      <t xml:space="preserve"> 10 outerreps</t>
    </r>
    <r>
      <rPr>
        <rFont val="Arial"/>
        <color theme="1"/>
      </rPr>
      <t>. 30 s lockout. 1 s white noise</t>
    </r>
    <r>
      <rPr>
        <rFont val="Arial"/>
        <b/>
        <color theme="1"/>
      </rPr>
      <t xml:space="preserve"> delay 2000-4000 ms</t>
    </r>
  </si>
  <si>
    <t>PTP not calibrated 8 first goal arm</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</si>
  <si>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</si>
  <si>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PTP not calibrated, first goal arm 5 Camera module crash 71min into recording. saved as _03_ epoch</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</si>
  <si>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</si>
  <si>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 xml:space="preserve">PTP not calibrated, first goal arm 1. </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</si>
  <si>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</si>
  <si>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PTP not calibrated. Restarted camera module to hopefully avoid it crashing again. First goal arm 4.</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</si>
  <si>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</si>
  <si>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 xml:space="preserve">PTP not calibrated. First goal arm 1. Really did not do well. Might be because of long break. </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</si>
  <si>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</si>
  <si>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PTP not calibrated. FIrst goal arm 6. Home well stuck? Not sure what happened. 22min in. Home well died. had to replace. Starting over</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</si>
  <si>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</si>
  <si>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 xml:space="preserve">PTP not calibrated. First goal arm 8. </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</si>
  <si>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</si>
  <si>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 xml:space="preserve">PTP not calibrated. First goal arm 7. Camera Module crashed 11:34 </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</si>
  <si>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</si>
  <si>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 xml:space="preserve">PTP not calibrated First Goal arm 5 </t>
  </si>
  <si>
    <t xml:space="preserve">PTP not calibrated. Inclusion area not loaded. Do not trust the position data. </t>
  </si>
  <si>
    <r>
      <rPr>
        <rFont val="Arial"/>
        <color theme="1"/>
      </rPr>
      <t>1 outer rewarded,</t>
    </r>
    <r>
      <rPr>
        <rFont val="Arial"/>
        <color theme="1"/>
      </rPr>
      <t xml:space="preserve"> 10 outerreps</t>
    </r>
    <r>
      <rPr>
        <rFont val="Arial"/>
        <color theme="1"/>
      </rPr>
      <t>. 30 s lockout. 1 s white noise</t>
    </r>
    <r>
      <rPr>
        <rFont val="Arial"/>
        <color theme="1"/>
      </rPr>
      <t xml:space="preserve"> delay 2000-4000 ms</t>
    </r>
  </si>
  <si>
    <t>PTP not calibrated. First goal arm 3</t>
  </si>
  <si>
    <r>
      <rPr>
        <rFont val="Arial"/>
        <color theme="1"/>
      </rPr>
      <t xml:space="preserve">1 outer rewarded, 10 outerreps. 30 s lockout. 1 s white noise </t>
    </r>
    <r>
      <rPr>
        <rFont val="Arial"/>
        <b/>
        <color theme="1"/>
      </rPr>
      <t>delay 1000-3000 ms</t>
    </r>
  </si>
  <si>
    <t>PTP not calibrated. First goal arm 8</t>
  </si>
  <si>
    <t xml:space="preserve">s3 </t>
  </si>
  <si>
    <r>
      <rPr>
        <rFont val="Arial"/>
        <color theme="1"/>
      </rPr>
      <t xml:space="preserve">1 outer rewarded, 10 outerreps. 30 s lockout. 1 s white noise </t>
    </r>
    <r>
      <rPr>
        <rFont val="Arial"/>
        <b/>
        <color theme="1"/>
      </rPr>
      <t>delay 1000-3000 ms</t>
    </r>
  </si>
  <si>
    <t xml:space="preserve">first goal 4 (new?) lick artifact at arm4 port lick artifact at arm 2 </t>
  </si>
  <si>
    <r>
      <rPr>
        <rFont val="Arial"/>
        <color theme="1"/>
      </rPr>
      <t xml:space="preserve">1 outer rewarded, 10 outerreps. 30 s lockout. 1 s white noise </t>
    </r>
    <r>
      <rPr>
        <rFont val="Arial"/>
        <b/>
        <color theme="1"/>
      </rPr>
      <t>delay 1000-3000 ms</t>
    </r>
  </si>
  <si>
    <t>some tracking issues - arm 7 getting missed up with arm 8</t>
  </si>
  <si>
    <r>
      <rPr>
        <rFont val="Arial"/>
        <color theme="1"/>
      </rPr>
      <t xml:space="preserve">1 outer rewarded, 10 outerreps. 30 s lockout. 1 s white noise </t>
    </r>
    <r>
      <rPr>
        <rFont val="Arial"/>
        <color theme="1"/>
      </rPr>
      <t>delay 1000-3000 ms</t>
    </r>
  </si>
  <si>
    <t xml:space="preserve">PTP not calibrated. First goal arm 2. </t>
  </si>
  <si>
    <r>
      <rPr>
        <rFont val="Arial"/>
        <color theme="1"/>
      </rPr>
      <t xml:space="preserve">1 outer rewarded, 10 outerreps. 30 s lockout. 1 s white noise </t>
    </r>
    <r>
      <rPr>
        <rFont val="Arial"/>
        <color theme="1"/>
      </rPr>
      <t>delay 1000-3000 ms</t>
    </r>
  </si>
  <si>
    <t xml:space="preserve">PTP not calibrated. First goal arm 7. </t>
  </si>
  <si>
    <r>
      <rPr>
        <rFont val="Arial"/>
        <color theme="1"/>
      </rPr>
      <t xml:space="preserve">1 outer rewarded, </t>
    </r>
    <r>
      <rPr>
        <rFont val="Arial"/>
        <b/>
        <color theme="1"/>
      </rPr>
      <t>4-12 outerreps</t>
    </r>
    <r>
      <rPr>
        <rFont val="Arial"/>
        <color theme="1"/>
      </rPr>
      <t xml:space="preserve">. 30 s lockout. 1 s white noise </t>
    </r>
    <r>
      <rPr>
        <rFont val="Arial"/>
        <b/>
        <color theme="1"/>
      </rPr>
      <t>delay 500-1000 ms</t>
    </r>
  </si>
  <si>
    <t>Ptp not calibrated. First goal arm 3</t>
  </si>
  <si>
    <t>1 outer rewarded, 4-12 outerreps. 30 s lockout. 1 s white noise delay 500-1000 ms</t>
  </si>
  <si>
    <t>PTP synchronized. First goal arm 2. Did really well today. By end of this run he was probably full. Weighed a lot when taken home.</t>
  </si>
  <si>
    <t>PTP not calibrated. First goal arm 1</t>
  </si>
  <si>
    <t>PTP not calibrated. First goal arm 6. Seems to be getting pretty full by the end, which leads to lots of LO2</t>
  </si>
  <si>
    <t>PTP synchronized.</t>
  </si>
  <si>
    <t xml:space="preserve">PTP not calibrated, First goal arm 4, cart ju,[ed off track at 54 mins </t>
  </si>
  <si>
    <t xml:space="preserve">ptp not calibrated </t>
  </si>
  <si>
    <t>ptp not calibrated.</t>
  </si>
  <si>
    <t>First goal arm 2. PTP not calibrated. Was doing so well we stopped him early so he could still get a good 2nd session</t>
  </si>
  <si>
    <t>PTP not calibrated. Giving him an extra 30min of sleep to get hungry</t>
  </si>
  <si>
    <t>PTP calibrated. First goal arm 7. Camera module died right as i took him out</t>
  </si>
  <si>
    <t xml:space="preserve">PTP calibrated. </t>
  </si>
  <si>
    <t>has decided that he hates the left well (!?) will not go to it. stopped session to investigate, files deleted (actually just renamed to be a useful short run example but not for main analysis</t>
  </si>
  <si>
    <t>restarted with same goal (7) being totally back to normal at center wells. stopped at abt 75 mins because he was losing motivation</t>
  </si>
  <si>
    <t>PTP calibrated. First goal arm 5.</t>
  </si>
  <si>
    <t>Probably stuck</t>
  </si>
  <si>
    <t>unitrode, ch1, ch2, and ch3 dead</t>
  </si>
  <si>
    <t>unitrode, ch2, ch3, and ch4 dead (really quiet?)</t>
  </si>
  <si>
    <t>Delayed mover?</t>
  </si>
  <si>
    <t>tritrode? ch4 dead</t>
  </si>
  <si>
    <t>stereotrode, ch1 and ch3 dead</t>
  </si>
  <si>
    <t>tritrode, ch4 dead</t>
  </si>
  <si>
    <t>unitrode, ch1, ch2, and ch4 dead</t>
  </si>
  <si>
    <t>no tet</t>
  </si>
  <si>
    <t>tet ripped out</t>
  </si>
  <si>
    <t>tritrode, ch2 dead</t>
  </si>
  <si>
    <t>delayed mover</t>
  </si>
  <si>
    <t>turns unevenly</t>
  </si>
  <si>
    <t>in at 5.5</t>
  </si>
  <si>
    <t>almost in</t>
  </si>
  <si>
    <t>in at 7? (quiet)</t>
  </si>
  <si>
    <t>got louder around 7.5</t>
  </si>
  <si>
    <t>in at 6.5</t>
  </si>
  <si>
    <t>in at 7 (after the fact)</t>
  </si>
  <si>
    <t>in at 7.25</t>
  </si>
  <si>
    <t>in at 6.75</t>
  </si>
  <si>
    <t>in at 6.25</t>
  </si>
  <si>
    <t>in at 7.5</t>
  </si>
  <si>
    <t>in at 7</t>
  </si>
  <si>
    <t>in at 5</t>
  </si>
  <si>
    <t>almost in?</t>
  </si>
  <si>
    <t>got quiet at 6</t>
  </si>
  <si>
    <t>in at 7.25 (probably should be 6.25)</t>
  </si>
  <si>
    <t>in at 5.75</t>
  </si>
  <si>
    <t>still not in at 7.5</t>
  </si>
  <si>
    <t xml:space="preserve">close to in at 7? </t>
  </si>
  <si>
    <t>in right at 5</t>
  </si>
  <si>
    <t>noisy at first then normal, in right at 6</t>
  </si>
  <si>
    <t xml:space="preserve">in at 7 </t>
  </si>
  <si>
    <t>in at 4</t>
  </si>
  <si>
    <t>in right at 7</t>
  </si>
  <si>
    <t>still not in at 6</t>
  </si>
  <si>
    <t>still not in at 7</t>
  </si>
  <si>
    <t xml:space="preserve">in right at 6 </t>
  </si>
  <si>
    <t>still not in after 6</t>
  </si>
  <si>
    <t>in right at 6</t>
  </si>
  <si>
    <t>maybe close but still not in at 6</t>
  </si>
  <si>
    <t>in at 4.75 nice fuzz</t>
  </si>
  <si>
    <t>try to get all in</t>
  </si>
  <si>
    <t>hashy, c +.5 louder</t>
  </si>
  <si>
    <t>sounds in, hashy c +.5 no clear change</t>
  </si>
  <si>
    <t xml:space="preserve">sounds in! c+ +.5 no change </t>
  </si>
  <si>
    <t xml:space="preserve">hashy, maybe in? +.5 no hcange +.5 still same </t>
  </si>
  <si>
    <t>probably in? +.5 x2 no clear change</t>
  </si>
  <si>
    <t xml:space="preserve">very quiet but sounds in, +.5 </t>
  </si>
  <si>
    <t xml:space="preserve">hashy, quiet +.5 fuzz louder c </t>
  </si>
  <si>
    <t>hashy, q +.5 no change/maybe even quieter</t>
  </si>
  <si>
    <t>hashy, q +.5 x2 no change</t>
  </si>
  <si>
    <t xml:space="preserve">q +.5 no change +.5 big fuzz c+ </t>
  </si>
  <si>
    <t xml:space="preserve">q +.5 x2 louder? c </t>
  </si>
  <si>
    <t>q +.5 x2 no change</t>
  </si>
  <si>
    <t xml:space="preserve">hashy c +.5 new c </t>
  </si>
  <si>
    <t>c, +.5, def change, new c+</t>
  </si>
  <si>
    <t>spindle, q, +.5 no change</t>
  </si>
  <si>
    <t>q + .5, no change, +.5 no change</t>
  </si>
  <si>
    <t>qq, very different from neighbors, +.5 no change +.5, no change</t>
  </si>
  <si>
    <t>q, +.5 no change, +.5, no change but spindles</t>
  </si>
  <si>
    <t>qq, +.5, nc, +.5 nc, +.5 nc</t>
  </si>
  <si>
    <t>qq, +.5 nc, +.5 nc</t>
  </si>
  <si>
    <t>qq, +.5 , nc +.5</t>
  </si>
  <si>
    <t>q, +.5 louder, +.5 louder</t>
  </si>
  <si>
    <t>qq, +.5 nc, +.5 nc, +.5 nc</t>
  </si>
  <si>
    <t>distant c, +.5 louder, +.5 hashy</t>
  </si>
  <si>
    <t>q, +.5 nc, +.5, nc, nc</t>
  </si>
  <si>
    <t>q, +.5 nc, +.5 maybe louder, +.5 louder</t>
  </si>
  <si>
    <t>q +.5, nc, +.5 nc</t>
  </si>
  <si>
    <t>def in, spindles c, +.5 nc</t>
  </si>
  <si>
    <t>def in hashy  spindles +.5, nc</t>
  </si>
  <si>
    <t xml:space="preserve">c+, light spindles, +.5 </t>
  </si>
  <si>
    <t>hashy, spindles, +.5 k def in</t>
  </si>
  <si>
    <t>hashy spindles, +.5 c</t>
  </si>
  <si>
    <t>c, spindles, +.5 c+</t>
  </si>
  <si>
    <t>qq, +.5 nc, +.5, nc, +.5 c, spindles, probably just got in</t>
  </si>
  <si>
    <t>c++ spindles, +.5 c++ change</t>
  </si>
  <si>
    <t>c, spindles, +.5 new c</t>
  </si>
  <si>
    <t>q, +.5 distant hash? +.5 nc, +.5 obvious k, def in, c++ spindles</t>
  </si>
  <si>
    <t>c+ spindles, +.5 fuzz</t>
  </si>
  <si>
    <t>q, might have come out, +.5 nc, +.5 nc, +.5 nc, +.5 nc</t>
  </si>
  <si>
    <t>hashy spindles, +.5 louder c+</t>
  </si>
  <si>
    <t>q no spindles, +.5 nc, +.5 c++, +.5 k probably just got back in</t>
  </si>
  <si>
    <t>qq might have come out+.5x2 pop, louder+.5 x2 now c+</t>
  </si>
  <si>
    <t>c+ +.5 fuzz c++</t>
  </si>
  <si>
    <t>hashy c +.5 fuzz k</t>
  </si>
  <si>
    <t xml:space="preserve">q,  might have come out +.5 x2 huge fuzz clearly popped in </t>
  </si>
  <si>
    <t>hashy +.5 louder? +.5 fuzz c++</t>
  </si>
  <si>
    <t xml:space="preserve">qq not in +.5 x3 no change +.5 now in! c+ </t>
  </si>
  <si>
    <t xml:space="preserve">q mihgt not be in +.5 nc +.5x2 huge fuzz popped in c++ </t>
  </si>
  <si>
    <t>qq +.5 x5 no change, still not in</t>
  </si>
  <si>
    <t xml:space="preserve">qq, looks just like 56 +.5 x3  </t>
  </si>
  <si>
    <t>qq +.5 x 3 big fuzz now c and spindles</t>
  </si>
  <si>
    <t xml:space="preserve">qq +.5 x6 no change </t>
  </si>
  <si>
    <t xml:space="preserve">q,hashy +.5 x2 louder tinyc </t>
  </si>
  <si>
    <t>qq +.5 x7 starting to hear signs, fuzz, now smal c</t>
  </si>
  <si>
    <t xml:space="preserve">qq +.5 x6 finally in! huge fuzz </t>
  </si>
  <si>
    <t>q maybe came out? +.5 x4 maybe slightly louder? no clear change, looks liks 6, no spindles</t>
  </si>
  <si>
    <t xml:space="preserve">qq +.5 x7 no change </t>
  </si>
  <si>
    <t xml:space="preserve">if no ripples, go +.5 on all; if red, would be good to listen for change (at least on ~5 tets time permitting) </t>
  </si>
  <si>
    <t>Hashy +.5 c-</t>
  </si>
  <si>
    <t>c- +.5 c--</t>
  </si>
  <si>
    <t>c- +.5 c</t>
  </si>
  <si>
    <t>hashy +.5 louder</t>
  </si>
  <si>
    <t>q +.5 hashy</t>
  </si>
  <si>
    <t>q +.5 q</t>
  </si>
  <si>
    <t>c+ +.5 q</t>
  </si>
  <si>
    <t>qq +.5 qq</t>
  </si>
  <si>
    <t>qq +.5 hashy</t>
  </si>
  <si>
    <t>C+ +.5 c+</t>
  </si>
  <si>
    <t>Hashy +.5 c--</t>
  </si>
  <si>
    <t>Lost ch2, hashy +.5 hashy</t>
  </si>
  <si>
    <t>c+ +.5 c++</t>
  </si>
  <si>
    <t>c- +.5 hashy</t>
  </si>
  <si>
    <t>Hashy, +.5</t>
  </si>
  <si>
    <t>c+, +.5</t>
  </si>
  <si>
    <t>q +.5</t>
  </si>
  <si>
    <t>hashy +.5</t>
  </si>
  <si>
    <t>q +.5 c--</t>
  </si>
  <si>
    <t>down +.5, hashy</t>
  </si>
  <si>
    <t>Hashy +.5 q</t>
  </si>
  <si>
    <t>c +.5 hashy</t>
  </si>
  <si>
    <t>c+ +.5 c-</t>
  </si>
  <si>
    <t>c+ +.5 hashy</t>
  </si>
  <si>
    <t>hashy +.5 q</t>
  </si>
  <si>
    <t>q +.5 c-</t>
  </si>
  <si>
    <t>Hashy +.5 quiet</t>
  </si>
  <si>
    <t>hashy +.5 c++</t>
  </si>
  <si>
    <t>q +.5 c</t>
  </si>
  <si>
    <t>q, +.5 distant c</t>
  </si>
  <si>
    <t>c++ +.5 c+</t>
  </si>
  <si>
    <t>c++ +.5 hashy</t>
  </si>
  <si>
    <t>hashy, +.5 c</t>
  </si>
  <si>
    <t>q +.5 qq</t>
  </si>
  <si>
    <t>Hashy +.5 hashy</t>
  </si>
  <si>
    <t>c +.5 c</t>
  </si>
  <si>
    <t>c +.5 c+</t>
  </si>
  <si>
    <t>Just listening today</t>
  </si>
  <si>
    <t>Hashy</t>
  </si>
  <si>
    <t>c</t>
  </si>
  <si>
    <t>c+</t>
  </si>
  <si>
    <t>c-</t>
  </si>
  <si>
    <t>c++</t>
  </si>
  <si>
    <t>hashy</t>
  </si>
  <si>
    <t>ch 2 returned? q</t>
  </si>
  <si>
    <t>c--</t>
  </si>
  <si>
    <t>try to get stuck ones to move</t>
  </si>
  <si>
    <t xml:space="preserve">c hashy +.5 fuzz </t>
  </si>
  <si>
    <t xml:space="preserve">tiny c +.5 quieter? +. 5 no ckear change but maybe c moved </t>
  </si>
  <si>
    <t>c+ +.5 x2 no change</t>
  </si>
  <si>
    <t>c+ on ch1 +.5 x2 no hcange</t>
  </si>
  <si>
    <t>q +.5 x2 no change +1 no hcnage</t>
  </si>
  <si>
    <t xml:space="preserve">q +.5 x 2 no change +1 +.5 still same.maybe sparse on ch4  </t>
  </si>
  <si>
    <t>q +.5 x 2 no change +.5 same</t>
  </si>
  <si>
    <t>qq +.5 x4 no change</t>
  </si>
  <si>
    <t>qq +.5 x 4 maybe tiny c coming on ch4</t>
  </si>
  <si>
    <t xml:space="preserve">c++ +.5 fuzz </t>
  </si>
  <si>
    <t>q hashy +.5 x 4 no change</t>
  </si>
  <si>
    <t>q hashy +.5 x4 no chage</t>
  </si>
  <si>
    <t xml:space="preserve"> c on ch4 +.5 x2 no change</t>
  </si>
  <si>
    <t>c++ +.5 no hcange</t>
  </si>
  <si>
    <t>c+ on ch2 +.5 x2 no clear change</t>
  </si>
  <si>
    <t>hashy +.5 x2 no change</t>
  </si>
  <si>
    <t>c+ +.5 fuzz</t>
  </si>
  <si>
    <t xml:space="preserve">c+ on ch1 +.5 x2 </t>
  </si>
  <si>
    <t xml:space="preserve">qqq +.5  x4 </t>
  </si>
  <si>
    <t>qq +.5 x4 no change, up/small spindles only</t>
  </si>
  <si>
    <t>hashy +.5 x4 no clear change</t>
  </si>
  <si>
    <t>hashy q +.5 x4 no change</t>
  </si>
  <si>
    <t xml:space="preserve">c++ +.5 k! </t>
  </si>
  <si>
    <t>qqq +.5 x4 no change</t>
  </si>
  <si>
    <t>hashy +.5 x3 no change</t>
  </si>
  <si>
    <t>hashy +.5 x4 c- no solid spindles</t>
  </si>
  <si>
    <t xml:space="preserve">hashy +.5 x4 </t>
  </si>
  <si>
    <t>hashy c on ch2 +.5 x4 no change</t>
  </si>
  <si>
    <t>q hashy +.5 x4 no change</t>
  </si>
  <si>
    <t>c, +1, fuzz c</t>
  </si>
  <si>
    <t>c--, +2, c--</t>
  </si>
  <si>
    <t>hashy/c-, +1, fuzz, hashy/c-</t>
  </si>
  <si>
    <t xml:space="preserve">hashy/c, +1, big fuzz, hashy/c </t>
  </si>
  <si>
    <t>hashy, +1, big fuzz, c</t>
  </si>
  <si>
    <t>c--, +1, fuzz, hashy/q</t>
  </si>
  <si>
    <t>hashy/c, +1.5, c? maybe slightly louder?</t>
  </si>
  <si>
    <t>hashy/c, +0.5, c+</t>
  </si>
  <si>
    <t>c+, +1, fuzz, hashy</t>
  </si>
  <si>
    <t>q/hashy, +1, little louder</t>
  </si>
  <si>
    <t>q, +1.5, distant c</t>
  </si>
  <si>
    <t>hashy/c, +1, big fuzz, c++</t>
  </si>
  <si>
    <t>c++, +1 big fuzz, c++</t>
  </si>
  <si>
    <t>hashy/c +1.5, hashy/c but seemed to change</t>
  </si>
  <si>
    <t>c, +1, c++ (really delayed movement)</t>
  </si>
  <si>
    <t>hashy, +1, big fuzz, c++</t>
  </si>
  <si>
    <t>c/c+, +1, c+</t>
  </si>
  <si>
    <t>c, +2, no change, c</t>
  </si>
  <si>
    <t>c+, +0.5, big fuzz, c+</t>
  </si>
  <si>
    <t>c +1.5, big fuzz (had really delayed movement), c++</t>
  </si>
  <si>
    <t xml:space="preserve">hashy, +1, fuzz, hashy </t>
  </si>
  <si>
    <t>c, +1, c no change</t>
  </si>
  <si>
    <t>q, +2, q no change</t>
  </si>
  <si>
    <t>c +1, fuzz, c+</t>
  </si>
  <si>
    <t>c++ +1, big fuzz, c</t>
  </si>
  <si>
    <t>hashy, +1, fuzz, hashy, passby of a distant cell</t>
  </si>
  <si>
    <t>c+, +.5 no change c+</t>
  </si>
  <si>
    <t>c +.5 big fuzz, c+</t>
  </si>
  <si>
    <t>q/hashy +2 no change</t>
  </si>
  <si>
    <t>qq +2 qq no change</t>
  </si>
  <si>
    <t>hashy, +1 fuzz, k, ends hashy</t>
  </si>
  <si>
    <t>hashy, +1 nc, +1 nc, +.5 nc</t>
  </si>
  <si>
    <t>q, +.5 nc</t>
  </si>
  <si>
    <t>q, +.5 nc, +.5 nc, +.5nc, +.5</t>
  </si>
  <si>
    <t>q, +1 nc</t>
  </si>
  <si>
    <t>qq, +1 nc +1 nc</t>
  </si>
  <si>
    <t>c+, +.5 fuzz, +.5 K, hashy, c++</t>
  </si>
  <si>
    <t>q, +1 nc, +1nc</t>
  </si>
  <si>
    <t>q +1, nc +1 nc</t>
  </si>
  <si>
    <t>c-, +.5 nc</t>
  </si>
  <si>
    <t>hashy, +.5 c-, +.5 hashy</t>
  </si>
  <si>
    <t>hashy +.5 c--, +.5 nc</t>
  </si>
  <si>
    <t>q, +1 nc +1 nc</t>
  </si>
  <si>
    <t>c++, +.5 k, hashy</t>
  </si>
  <si>
    <t>q, +.5 nc, +.5 nc</t>
  </si>
  <si>
    <t>hashy +.5nc, +.5 nc</t>
  </si>
  <si>
    <t>q, +1, nc, +1 nc</t>
  </si>
  <si>
    <t>c, +1  fuzz, hashy, +1 fuzz, c++, +.5 k, fuzz. c++</t>
  </si>
  <si>
    <t>c--, +.5 nc, +.5 nc</t>
  </si>
  <si>
    <t>q, +.5 nc, +.5 q</t>
  </si>
  <si>
    <t>hashy, +.5 delayed fuzz</t>
  </si>
  <si>
    <t xml:space="preserve">c+, +.5 nc </t>
  </si>
  <si>
    <t>c+, +.5 hashy</t>
  </si>
  <si>
    <t>q, +.5 k, q</t>
  </si>
  <si>
    <t>q, +1 nc, +1 nc</t>
  </si>
  <si>
    <t>hashy, +.5 nc, +.5 nc, +.5 nc</t>
  </si>
  <si>
    <t>c-, +.5 nc, +.5 nc</t>
  </si>
  <si>
    <t>c++, +.5 nc</t>
  </si>
  <si>
    <t>c--, +.5 nc, +.5 k, q</t>
  </si>
  <si>
    <t xml:space="preserve">c+, +.5 nc, </t>
  </si>
  <si>
    <t xml:space="preserve">hashy, +.5 nc, </t>
  </si>
  <si>
    <t>c- +.5 nc +.5 nc</t>
  </si>
  <si>
    <t>q +.5 nc +.5 nc</t>
  </si>
  <si>
    <t>hashy, +.5, nc +.5 fuzz k q</t>
  </si>
  <si>
    <t>c+, +.5 nc</t>
  </si>
  <si>
    <t xml:space="preserve">c, +.5 nc, </t>
  </si>
  <si>
    <t>q +.5, nc +.5 nc +.5nc +.5 nc</t>
  </si>
  <si>
    <t>hashy, +.5, fuzz, c</t>
  </si>
  <si>
    <t xml:space="preserve">c++, +.5 nc, </t>
  </si>
  <si>
    <t>c++, +.5 nc, +.5 nc +.5 different cell</t>
  </si>
  <si>
    <t>hashy, +.5 c-</t>
  </si>
  <si>
    <t>q, +.5 nc, +.5 nc, +1 nc</t>
  </si>
  <si>
    <t>hashy +.5 x2 fuzz c</t>
  </si>
  <si>
    <t>q hashy +1 nc</t>
  </si>
  <si>
    <t>hashy c +.5 x4</t>
  </si>
  <si>
    <t>hashy +.5 x2 nc</t>
  </si>
  <si>
    <t xml:space="preserve">hashy c on ch1  +.5 x3 nc </t>
  </si>
  <si>
    <t>q +.5 x3 nc maybe c coming ch3?</t>
  </si>
  <si>
    <t>q +.5 x4 nc</t>
  </si>
  <si>
    <t>c+ +.5 fuzz hashy c</t>
  </si>
  <si>
    <t>q tiny c on ch3 +.5 x4 nc</t>
  </si>
  <si>
    <t xml:space="preserve">c+ +.5x3 nc </t>
  </si>
  <si>
    <t>c+ +.5x2 nc</t>
  </si>
  <si>
    <t>c++ +.5 nc</t>
  </si>
  <si>
    <t>q +.5 x4 good spindles nc</t>
  </si>
  <si>
    <t>c++ +.5 fuzz hashy</t>
  </si>
  <si>
    <t>hashy c- +.5 x5</t>
  </si>
  <si>
    <t>hashy +.5 x2 sparce c on ch2</t>
  </si>
  <si>
    <t>qq +.5 x4 nc</t>
  </si>
  <si>
    <t>hashy +.5 x4 nc</t>
  </si>
  <si>
    <t>c+ +.5 x2 nc</t>
  </si>
  <si>
    <t>hashy, +.5 nc +.5 c+++</t>
  </si>
  <si>
    <t>q, +.5 nc +.5 nc</t>
  </si>
  <si>
    <t>hashy, +.5 big fuzz, c+</t>
  </si>
  <si>
    <t>hashy, c+, +.5 fuzz, +.5, new cell c+</t>
  </si>
  <si>
    <t>c, +.5 fuzz, lost cell</t>
  </si>
  <si>
    <t>q, +.5 nc +.5 nc +.5 nc, +.5 nc</t>
  </si>
  <si>
    <t>c+, +.5 nc +.5 big fuzz and k!</t>
  </si>
  <si>
    <t>c++, +.5 big fuzz!</t>
  </si>
  <si>
    <t>c+, +.5 nc +.5 nc</t>
  </si>
  <si>
    <t>c++, +.5 nc +.5 nc</t>
  </si>
  <si>
    <t>hashy/c- +.5 nc +.5 fuzz? maybe no change though</t>
  </si>
  <si>
    <t>hashy, +.5 nc +.5 nc</t>
  </si>
  <si>
    <t>c, +.5 nc +.5 nc</t>
  </si>
  <si>
    <t>hashy/c-, +.5 nc</t>
  </si>
  <si>
    <t xml:space="preserve">hashy/c, +1, fuzz! </t>
  </si>
  <si>
    <t>c, +.5, nc</t>
  </si>
  <si>
    <t>q/hashy, +1, nc</t>
  </si>
  <si>
    <t>q, +2, nc</t>
  </si>
  <si>
    <t>c-, +1, cell moving around between the channels, c+</t>
  </si>
  <si>
    <t>c++, +1 nc</t>
  </si>
  <si>
    <t>c+, +.5, nc</t>
  </si>
  <si>
    <t>c+, +1, nc</t>
  </si>
  <si>
    <t>hashy/c, +1, nc</t>
  </si>
  <si>
    <t>q, +2 nc</t>
  </si>
  <si>
    <t>qq, +2 nc</t>
  </si>
  <si>
    <t>2 ripple channels!</t>
  </si>
  <si>
    <t>c+, +1, kill, +0.5, hashy</t>
  </si>
  <si>
    <t>q/hashy +1 nc +1 nc</t>
  </si>
  <si>
    <t>hashy, +2, nc, +1, nc</t>
  </si>
  <si>
    <t>q/hashy, +1, nc, +0.5, nc</t>
  </si>
  <si>
    <t>hashy, +2, nc</t>
  </si>
  <si>
    <t>hashy?, +1, c (sparse firing)</t>
  </si>
  <si>
    <t>q,+2.5, nc</t>
  </si>
  <si>
    <t>q/hashy, +2, nc</t>
  </si>
  <si>
    <t>qq +2 nc</t>
  </si>
  <si>
    <t>q/hashy, +1, deflections, fuzz, c</t>
  </si>
  <si>
    <t>qq, +2, nc</t>
  </si>
  <si>
    <t>c+++, +1, nc, 0.5 x3, nc</t>
  </si>
  <si>
    <t>q/hashy, +1, nc, +1, nc</t>
  </si>
  <si>
    <t>hashy/c, +1, nc, +1, nc</t>
  </si>
  <si>
    <t>hashy, +1, nc, +1, nc</t>
  </si>
  <si>
    <t>c++ +1 k, hashy</t>
  </si>
  <si>
    <t>c +1 c</t>
  </si>
  <si>
    <t xml:space="preserve">qq +.5 x4 nc </t>
  </si>
  <si>
    <t>hashy +.5  big fuzz +.5 c +.5 k +.5 q +1 ripples!  and a c</t>
  </si>
  <si>
    <t>c+ +.5 x4 nc</t>
  </si>
  <si>
    <t>hashy  +.5 x4 nc</t>
  </si>
  <si>
    <t>c+ +.5 x6 nc</t>
  </si>
  <si>
    <t>c++ (mostly on 3), +1, multiple fuzzes, hashy</t>
  </si>
  <si>
    <t>c--?, +2, nc</t>
  </si>
  <si>
    <t>c+, +1, fuzz, hashy/q</t>
  </si>
  <si>
    <t>c+, +05, big fuzz, +0.5, c+++ on 3 (possibly dying?)</t>
  </si>
  <si>
    <t>c, +1, kill?, q/hashy, c</t>
  </si>
  <si>
    <t>q/hashy, +1, fuzz, c, +0.5, big fuzz (kill?), hashy</t>
  </si>
  <si>
    <t>c, +1, q, +0.5, kill</t>
  </si>
  <si>
    <t>hashy (c-?), +1, kill</t>
  </si>
  <si>
    <t>c, +2, nc (still see spindles), +1, nc</t>
  </si>
  <si>
    <t>q, +2, nc (in cc?)</t>
  </si>
  <si>
    <t>c++, +1, nc, +1, nc</t>
  </si>
  <si>
    <t>q, +1, nc, +0.5</t>
  </si>
  <si>
    <t>q/hashy, +3, hashy now c +1 nc +1 nc +1 nc pushed a s scout but didnt do anything</t>
  </si>
  <si>
    <t>q/hahsy, +1 nc</t>
  </si>
  <si>
    <t>hashy/c, +0.5 deflections/fuzz, q/hashy?, very delayed movement, c++</t>
  </si>
  <si>
    <t>q/hashy, +1 nc</t>
  </si>
  <si>
    <t>q, +1 deflections, q/hashy?</t>
  </si>
  <si>
    <t>q, +.5 nc +0.5 nc</t>
  </si>
  <si>
    <t>q, +1 small fuzz (deflections on 4), still quiet</t>
  </si>
  <si>
    <t>c++, +1 nc, +1 nc</t>
  </si>
  <si>
    <t>c-, +0.5 fuzz (kill on 3), +0.5,  q, delayed movement, c+</t>
  </si>
  <si>
    <t>c-, +0.5 big fuzz, +0.5 big fuzz c+ +1 fuzz q now new c k +1 fuzz now q with r-- spindles def changed, wider now</t>
  </si>
  <si>
    <t>qq, +1 small fuzz? (probably just him moving) +1 nc</t>
  </si>
  <si>
    <t>hashy +.5 fuzz, +.5 hashy</t>
  </si>
  <si>
    <t xml:space="preserve">q +.5 nc +.5 nc </t>
  </si>
  <si>
    <t>hashy +2 nc</t>
  </si>
  <si>
    <t>hashy +1  nc</t>
  </si>
  <si>
    <t>c +.5 nc +.5 nc</t>
  </si>
  <si>
    <t>q +2 nc</t>
  </si>
  <si>
    <t>c++ +.5 nc +.5 nc</t>
  </si>
  <si>
    <t>q +.5x4  nc</t>
  </si>
  <si>
    <t>c +.5 x4 nc still sparse c</t>
  </si>
  <si>
    <t xml:space="preserve">hashy +1 nc </t>
  </si>
  <si>
    <t>r+ WAY down leave for now</t>
  </si>
  <si>
    <t>c+ +.5 x4 nc still c+</t>
  </si>
  <si>
    <t xml:space="preserve">hashy +.5 x4 nc </t>
  </si>
  <si>
    <t>hashy looks a lot more like ca1 +.5 nc +.5 maybe r---</t>
  </si>
  <si>
    <t>c+ +.5x4 nc</t>
  </si>
  <si>
    <t xml:space="preserve">c+ +.5x4 nc </t>
  </si>
  <si>
    <t xml:space="preserve">hashy +.5 fuzz +.5 fuzz q  </t>
  </si>
  <si>
    <t xml:space="preserve">c- +.5 x4 nc </t>
  </si>
  <si>
    <t xml:space="preserve">hashy +.5 fuzz +.5 fuzz q  - possible reference? </t>
  </si>
  <si>
    <t xml:space="preserve">hashy c- +.5 fuzz k q +.5 k </t>
  </si>
  <si>
    <t>c++ +.5 k fuzz +.5 fuzz q +.5 fuzz k q</t>
  </si>
  <si>
    <t>hashy c +.5 fuzz k q +.5 delayed fuzz</t>
  </si>
  <si>
    <t>q +.5 x2 nc</t>
  </si>
  <si>
    <t xml:space="preserve">hashy +.5 x2 fuzz r---? </t>
  </si>
  <si>
    <t xml:space="preserve">hashy +.5 fuzz +.5 fuzz k  </t>
  </si>
  <si>
    <t>hashy c- +.5x4 nc looks way diff from neighbors</t>
  </si>
  <si>
    <t>qq +.5 x2 nc leave</t>
  </si>
  <si>
    <t>c++ +.5 x2 nc 15</t>
  </si>
  <si>
    <t>qq r--?? +.25 definitely r-</t>
  </si>
  <si>
    <t xml:space="preserve">q hashy +.5 x4 nc </t>
  </si>
  <si>
    <t>hashy +.5 nc +.5 nc</t>
  </si>
  <si>
    <t>c++ +.5 k c</t>
  </si>
  <si>
    <t>c++ +.5 fuzz, k</t>
  </si>
  <si>
    <t>c-- +.5 c-</t>
  </si>
  <si>
    <t>q +.25 nc</t>
  </si>
  <si>
    <t>c++ +2 nc</t>
  </si>
  <si>
    <t>c+ +.5 nc +.5 nc</t>
  </si>
  <si>
    <t>c- +.25 x3 fuzz now solid ripples</t>
  </si>
  <si>
    <t>r---? +.25x2 nc but def r-</t>
  </si>
  <si>
    <t xml:space="preserve">q +.5 x4 nc </t>
  </si>
  <si>
    <t>hashy +.5 x6</t>
  </si>
  <si>
    <t xml:space="preserve">hashy +2 nc </t>
  </si>
  <si>
    <t xml:space="preserve">sparse  c +.5 x4 nc still c  </t>
  </si>
  <si>
    <t xml:space="preserve">qq +3 nc </t>
  </si>
  <si>
    <t>c+ +.5 x2 +.25x4 c moving maybe r---</t>
  </si>
  <si>
    <t>c+  +2 nc</t>
  </si>
  <si>
    <t>c++ +3 nc</t>
  </si>
  <si>
    <t>q +1 nc +1 c on ch4  still spindly</t>
  </si>
  <si>
    <t>hashy c- +.5 fuzz r--- +.25 fuzz +.25 def r-</t>
  </si>
  <si>
    <t>q +2 nc still splindly</t>
  </si>
  <si>
    <t xml:space="preserve">c +3 nc </t>
  </si>
  <si>
    <t xml:space="preserve">hashy +3 nc </t>
  </si>
  <si>
    <t xml:space="preserve">q +3 nc </t>
  </si>
  <si>
    <t>q +.5x4 nx</t>
  </si>
  <si>
    <t xml:space="preserve">c+ +3 nc </t>
  </si>
  <si>
    <t xml:space="preserve">qq +.5x4 </t>
  </si>
  <si>
    <t xml:space="preserve">hashy c +1 x2 nc </t>
  </si>
  <si>
    <t>hashy c +2 nc</t>
  </si>
  <si>
    <t xml:space="preserve">hashy c +2 nc </t>
  </si>
  <si>
    <t>hashy/c- +.5 big fuzz hashy r-- +.25 fuzz r-- +.125 big fuzz +.125</t>
  </si>
  <si>
    <t>c- +.5 x4 nc</t>
  </si>
  <si>
    <t>c, +.5 big fuzz</t>
  </si>
  <si>
    <t>c, +.125 x2 little fuzz, .125x2 c+, +.25 big fuzz</t>
  </si>
  <si>
    <t>c-, +.5 fuzz, +.25</t>
  </si>
  <si>
    <t xml:space="preserve">hashy, +.25 x 2 big fuzz and kill, +.25 another big fuzz and kill </t>
  </si>
  <si>
    <t>q/hashy +2 nc</t>
  </si>
  <si>
    <t>q, +.25x2, c-, +.25 r-- +.25 r-</t>
  </si>
  <si>
    <t>hashy/c-, +.25 c, +.25 x3 new c</t>
  </si>
  <si>
    <t>q, +.25x8 nc</t>
  </si>
  <si>
    <t>qq, potential reference, didnt move</t>
  </si>
  <si>
    <t>c+++, +.5x4 nc</t>
  </si>
  <si>
    <t>looks close, r--, +.125x2, r-, +.125, r/r-</t>
  </si>
  <si>
    <t>hashy, +2 nc</t>
  </si>
  <si>
    <t>maybe close, hashy, +.125x8, c-, +.5</t>
  </si>
  <si>
    <t>c++, +.5 x2 c+++ and kill</t>
  </si>
  <si>
    <t>hashy, +.5 x2 nc</t>
  </si>
  <si>
    <t>c++, +.5, +.25 big fuzz, k, +.25 big fuzz, k, hashy</t>
  </si>
  <si>
    <t>c--, +.5, +.25, hashy</t>
  </si>
  <si>
    <t>q +3 nc</t>
  </si>
  <si>
    <t>c-, +.5 x2 nc</t>
  </si>
  <si>
    <t>maybe close, q/hashy, +.5 x2, c-, +.5 nc</t>
  </si>
  <si>
    <t>hashy, +.25x4 +.5 nc +1 (still very spindly) nc</t>
  </si>
  <si>
    <t>qq +3 nc</t>
  </si>
  <si>
    <t>16,5</t>
  </si>
  <si>
    <t>started finding more rips, greying out dead/stuck channels to focus on good movers</t>
  </si>
  <si>
    <t>r-- +.25 r--, +.25 r</t>
  </si>
  <si>
    <t>hashy +.5 x4 nc +.5 x2 nc</t>
  </si>
  <si>
    <t>r- c++ +1/8 x4 nc</t>
  </si>
  <si>
    <t>q +.25 r+</t>
  </si>
  <si>
    <t xml:space="preserve">c++ +1 r-! </t>
  </si>
  <si>
    <t>c- +2 nc</t>
  </si>
  <si>
    <t>c+ +.5 x2 new c now r-</t>
  </si>
  <si>
    <t>r- +1/8 x4 def sounding closer</t>
  </si>
  <si>
    <t xml:space="preserve">r- c on ch2 +1/8 x4 c smaller r closer   </t>
  </si>
  <si>
    <t xml:space="preserve">c++ +.25x4 qq now r-! </t>
  </si>
  <si>
    <t xml:space="preserve">r- +1/8 </t>
  </si>
  <si>
    <t xml:space="preserve">c+ +.25 x 3 r-! </t>
  </si>
  <si>
    <t>hashy sparse c +2  nc</t>
  </si>
  <si>
    <t>qq, but not confident that it is in cc . 58 is a better ref option. +3 nc</t>
  </si>
  <si>
    <t xml:space="preserve">c++ +2 </t>
  </si>
  <si>
    <t>r/r- +1/8 sounding closer</t>
  </si>
  <si>
    <t xml:space="preserve">very spindly +3 nc </t>
  </si>
  <si>
    <t xml:space="preserve">c esp on ch4 still kinda spindly +.5 x 4 nc </t>
  </si>
  <si>
    <t xml:space="preserve">qq +2 nc </t>
  </si>
  <si>
    <t xml:space="preserve">hashy +1 deflections, c coming +.25 x2 c gone </t>
  </si>
  <si>
    <t xml:space="preserve">hashy +1 nc+1 nc, still spindly +.5 q  </t>
  </si>
  <si>
    <t xml:space="preserve">c on ch1 +1 fuzz now qq +.25 </t>
  </si>
  <si>
    <t>small c on ch 1&amp;4 +1 nc, still very spindly +1 nc</t>
  </si>
  <si>
    <t xml:space="preserve">c- on ch2 +2 nc +1 still nc </t>
  </si>
  <si>
    <t>qq prob cc? maybe good ref?</t>
  </si>
  <si>
    <t xml:space="preserve">c+ +2 nc </t>
  </si>
  <si>
    <t xml:space="preserve">hashy/q +.25 x3 r--? </t>
  </si>
  <si>
    <t>hashy +2 nc , stuck in ctx</t>
  </si>
  <si>
    <t>r+, 200 splash +1/8 nc leave</t>
  </si>
  <si>
    <t xml:space="preserve">qq +2 nc actaully moved much later, big fuzz, when moving 60 +1 nc </t>
  </si>
  <si>
    <t xml:space="preserve">get rips bigger </t>
  </si>
  <si>
    <t xml:space="preserve">r- +1/8 x2 getting bigger </t>
  </si>
  <si>
    <t>c++ r- +1/8 spread growing, 300uv</t>
  </si>
  <si>
    <t>r+ +1/8 +1/16x2 sounding bigger? no change otherwise</t>
  </si>
  <si>
    <t>r+ (down), moving up, -1/4 x 11, r++ flat</t>
  </si>
  <si>
    <t>c++ (interneuron) r, +1/16 x4</t>
  </si>
  <si>
    <t xml:space="preserve">c+ (interneuron) r- +1/8 +1/16 x2 </t>
  </si>
  <si>
    <t xml:space="preserve">r +1/8 +1/16 x3 </t>
  </si>
  <si>
    <t xml:space="preserve">r+ +1/16 x3 nc </t>
  </si>
  <si>
    <t xml:space="preserve">r+ +1/16 x4 nc </t>
  </si>
  <si>
    <t>r+ +1/16 x 4</t>
  </si>
  <si>
    <t xml:space="preserve">r+! +1/8 +1/16 growing </t>
  </si>
  <si>
    <t xml:space="preserve">r+ +1/8 +1/16 x2 sounds nice but still wimpy splash </t>
  </si>
  <si>
    <t>r-- +1/8 x4 small c on ch4</t>
  </si>
  <si>
    <t xml:space="preserve">c++ r- 300 splash +1/16 x3 </t>
  </si>
  <si>
    <t>maybe r---? leave for today but continue to monitor</t>
  </si>
  <si>
    <t>hashy +1/8 x3 clear small r</t>
  </si>
  <si>
    <t xml:space="preserve">r+ +1/16 x4   nc </t>
  </si>
  <si>
    <t>r-- +1/4, sounds louder, +1/8 x2, r</t>
  </si>
  <si>
    <t>c++ r- +1/8 x6, c++, r-</t>
  </si>
  <si>
    <t>r, +1/8 x2, 200 spread, +1/8 x 2</t>
  </si>
  <si>
    <t>600 spread, leaving</t>
  </si>
  <si>
    <t>c, r-, +1/8 x3, r</t>
  </si>
  <si>
    <t xml:space="preserve">r, +1/8 x3, r </t>
  </si>
  <si>
    <t>r- +1/8 x4 growing splash</t>
  </si>
  <si>
    <t>r- small splash +1/8 x3 r</t>
  </si>
  <si>
    <t>r- small splash +1/8 x3 c+</t>
  </si>
  <si>
    <t>r- +1/8 x2 c-- +1/16 x4 nc</t>
  </si>
  <si>
    <t>r c++ +1/16 x3 r+</t>
  </si>
  <si>
    <t>r- small splash +1/8 x4 r louder cells incoming</t>
  </si>
  <si>
    <t>r-- +1/8 x8 c+</t>
  </si>
  <si>
    <t>c++ 280 splash +1/16 x3 splash changing</t>
  </si>
  <si>
    <t>looks good</t>
  </si>
  <si>
    <t>r--  +1/8 x5 louder rips</t>
  </si>
  <si>
    <t>r- +1/8 x4 nc</t>
  </si>
  <si>
    <t>r-, +1/8 x2, sounds louder, +1/16, r, 150 spread, +1/8 x6, 450 spread</t>
  </si>
  <si>
    <t>c+, +1/8 x9, c+, +1/2 x2</t>
  </si>
  <si>
    <t>r-, 1/16 x4, r, 200 spread, +1/8 x5, 250 spread, growing</t>
  </si>
  <si>
    <t>700 spread, leaving</t>
  </si>
  <si>
    <t>sparse c+, r-, +1/8 x8, r, 350 spread</t>
  </si>
  <si>
    <t>r-, +1/8 x8, r, 600 spread</t>
  </si>
  <si>
    <t>r-, +1/8 x6, r, 150 splash, 200 splash</t>
  </si>
  <si>
    <t>r-, +1/8 x8, r, caught an interneuron c+</t>
  </si>
  <si>
    <t xml:space="preserve">r, +1/16 x10, 200 splash, +1/8 x5 </t>
  </si>
  <si>
    <t>r-, +1/8 x4, +1/16 x2, r, +1/16 x3, 250 splash growing</t>
  </si>
  <si>
    <t>r-, +1/8 x3 +1/16 x2, r, +1/8, +1/16, 250 splash growing</t>
  </si>
  <si>
    <t>r, +1/16 x4, r, 200 spread, +1/8 x2, +1/16, 200 splash growing</t>
  </si>
  <si>
    <t>r--, +1/8 x8, nc, 300 splash, +1/16, +1/8 x8, nc</t>
  </si>
  <si>
    <t>c++ +1/8 x2, killed two interneurons, +1/8 x6, r</t>
  </si>
  <si>
    <t>r-, +1/8 x3, r, 200 splash, +1/16 x3, growing</t>
  </si>
  <si>
    <t>r, +1/16 x4, 200 splash, +1/16 x12</t>
  </si>
  <si>
    <t>400 spread, r+ (center/down), leaving</t>
  </si>
  <si>
    <t>might be stuck? let's be aggressive, +1/8x16</t>
  </si>
  <si>
    <t>400 spread, r+ (center), leaving for now</t>
  </si>
  <si>
    <t>600 spread, r+ (center), leaving</t>
  </si>
  <si>
    <t>r+ (center/down), super defined spread, 700 spread, leaving</t>
  </si>
  <si>
    <t>r+ (center/down), super defined spread, 700+ spread, leaving</t>
  </si>
  <si>
    <t>r+ (center), 400 spread, leaving for now</t>
  </si>
  <si>
    <t>r+ (center/up), 250 spread, leaving for now</t>
  </si>
  <si>
    <t>r+ (center/up), 300 spread, +1/16, new growth!</t>
  </si>
  <si>
    <t>r (up), +1/16 x3</t>
  </si>
  <si>
    <t>r (up), +1/16 x2, 250 spread growing</t>
  </si>
  <si>
    <t>r+ (center/up), 500 spread, leaving for now</t>
  </si>
  <si>
    <t>push, might be stuck?, +1/8 x8, +1/8 x8</t>
  </si>
  <si>
    <t>r/r-, push, +1/16 x6, r</t>
  </si>
  <si>
    <t>r+ (center/up), 700 spread, leaving for now (maybe add 1/16 in the next days)</t>
  </si>
  <si>
    <t>r, push, +1/16 x4</t>
  </si>
  <si>
    <t>r+ (down), 250 spread, leaving</t>
  </si>
  <si>
    <t>r+ (center), 500 spread, nice separation, leaving</t>
  </si>
  <si>
    <t>r+ (center), 600 spread, decent separation, leaving</t>
  </si>
  <si>
    <t>r+ (center/down), 800 spread, super defined, leaving</t>
  </si>
  <si>
    <t>r+ (center), 400 spread, leaving</t>
  </si>
  <si>
    <t>r+ (center/up), 450 spread, decent separation, leaving</t>
  </si>
  <si>
    <t>r+ (slight up), 600 spread, leaving</t>
  </si>
  <si>
    <t>r+ (center/up) 300 spread, +1/16 x2</t>
  </si>
  <si>
    <t>r+ (center/up), 400 spread, +1/16, grew to 600 spread!</t>
  </si>
  <si>
    <t>r+ (center/up), 600 spread, leaving</t>
  </si>
  <si>
    <t>c+, +1/8 x8 1/8 x8 up
trying to retract to unstick: -1/4 x4</t>
  </si>
  <si>
    <t>r (up), 200 splash with some defined cells, +1/16 x4</t>
  </si>
  <si>
    <t>r+ (center/up), 550 spread, +1/16</t>
  </si>
  <si>
    <t>D16</t>
  </si>
  <si>
    <t>starting to retract some</t>
  </si>
  <si>
    <t xml:space="preserve">r+ (down), 300 spread, move up, -1 x4 -3/4 now up and quieter </t>
  </si>
  <si>
    <t>r+ (center), 800 spread, nice separation, leaving</t>
  </si>
  <si>
    <t>r+ (center), 450 spread, leaving</t>
  </si>
  <si>
    <t>r (down), 450 spread, moving up -1/4 x5 up and flat, changin spread</t>
  </si>
  <si>
    <t>r (down), 500 spread, moving up -1/4 x2 -1/8 x1 flat and up, spread changing</t>
  </si>
  <si>
    <t>r+ (center), 500 spread, leaving</t>
  </si>
  <si>
    <t>r+ (center), 900 spread, good separation, leaving</t>
  </si>
  <si>
    <t>r+ (center), 800 spread, good separation, leaving</t>
  </si>
  <si>
    <t>r+ (center), 1000 spread, leaving</t>
  </si>
  <si>
    <t>r+ (center), 700 spread, leaving</t>
  </si>
  <si>
    <t>r+ (down), 400 splash, -1/4 x1 up now, growing spread</t>
  </si>
  <si>
    <t>r (up), 200 splash with some defined cells, +1/16 x1</t>
  </si>
  <si>
    <t>r+ (center), 500 spread, good separation, leaving</t>
  </si>
  <si>
    <t>r (center/up), 300 splash, +1/16 x3</t>
  </si>
  <si>
    <t>r+ up no splash, +1/16 x4 nc leaving to marinate</t>
  </si>
  <si>
    <t>r+ centered 800 spread leaving</t>
  </si>
  <si>
    <t>r+ centered 400 spread leaving</t>
  </si>
  <si>
    <t>r+ center 500 spread good separation, leaving</t>
  </si>
  <si>
    <t>r+ center 650 spread leaving</t>
  </si>
  <si>
    <t>r+ center/down, 450 spread leaving</t>
  </si>
  <si>
    <t>r+ center 900 spread leaving</t>
  </si>
  <si>
    <t>r+ center 600 spread leaving</t>
  </si>
  <si>
    <t>r+ 600 spread leaving</t>
  </si>
  <si>
    <t>r+ center 800 spread leaving</t>
  </si>
  <si>
    <t>r+ center 500 spread leaving</t>
  </si>
  <si>
    <t>r+ center/up. 300 splash, leaving</t>
  </si>
  <si>
    <t>Looks good</t>
  </si>
  <si>
    <t>r+ centered, 450 splash leaving</t>
  </si>
  <si>
    <t>r+ up, one big cell, move down ~2/16, +1/16 x4 nc letting marinate</t>
  </si>
  <si>
    <t xml:space="preserve">r small and up, no splash +1/16x5, r maybe louder? not clear </t>
  </si>
  <si>
    <t>great r centered 800 spread leave</t>
  </si>
  <si>
    <t>r+ centered/down 400 splash leave</t>
  </si>
  <si>
    <t>r+ nice spread 800 leavel</t>
  </si>
  <si>
    <t>r+ centered/down 550 spread -1/16 x6</t>
  </si>
  <si>
    <t>r+ centered/down 400 splash leave for today</t>
  </si>
  <si>
    <t>beautiful 1200 spread leave</t>
  </si>
  <si>
    <t>500 spread r+ centered/ down leave</t>
  </si>
  <si>
    <t xml:space="preserve">800 spread leave nice and clustery </t>
  </si>
  <si>
    <t xml:space="preserve">750 spread leave </t>
  </si>
  <si>
    <t>400 splash r centered/down leave for today</t>
  </si>
  <si>
    <t xml:space="preserve">r+ up 300 splash +1/16 growing </t>
  </si>
  <si>
    <t>good</t>
  </si>
  <si>
    <t>r+ r up still 250 splash +1/16 x3 no clear change</t>
  </si>
  <si>
    <t>r (up), very small (100), +1/16x5, r maybe louder? not clear</t>
  </si>
  <si>
    <t>r+ (center), 860 spread, great!, leave</t>
  </si>
  <si>
    <t>r+ (center/down), 400 splash, leave</t>
  </si>
  <si>
    <t>r+ (center/down), 1200 spread!!, so cool!! leave</t>
  </si>
  <si>
    <t>r+ (center/down), 600 spread, leave</t>
  </si>
  <si>
    <t>r+ (center/down), 500 splash, leave</t>
  </si>
  <si>
    <t>r+ (center), 1300 spread!!, leave</t>
  </si>
  <si>
    <t>r+ (center/down), 500 spread, really clustery!, leave</t>
  </si>
  <si>
    <t>r+ (center), 800 spread, very nice, leave</t>
  </si>
  <si>
    <t>r+ (center), 1100 spread!! so pretty!! leave</t>
  </si>
  <si>
    <t>r (center/up), 200 splash, +1/16 x3 no clear change</t>
  </si>
  <si>
    <t>r+ (up) very small (100) +1/16, sounds louder, +1/16 x2, definitely sounds louder</t>
  </si>
  <si>
    <t>r+ (center), 1000 spread, great!! leave</t>
  </si>
  <si>
    <t>r+ (center/down), 1100 spread, great! leave</t>
  </si>
  <si>
    <t>r+ (down) 400 spread, moving up -1/4x2, -1/8x4, center, growing spread, 550+</t>
  </si>
  <si>
    <t>r+ (center), 1000 spread, great! leave</t>
  </si>
  <si>
    <t>r+ (center/down), 500 spread, less clustery, leave</t>
  </si>
  <si>
    <t>r+ (center), 650 spread, very nice, leave</t>
  </si>
  <si>
    <t>r+ (center), 900 spread, very nice, leave</t>
  </si>
  <si>
    <t>r+ (center/down), 300 splash, moving up -1/4, a little more center, -1/4 (center), seems pretty responsive to upward movement in general, -1/4 definite kill, spread growing! 500+</t>
  </si>
  <si>
    <t>r+ (center), 1050 spread, so pretty! leave</t>
  </si>
  <si>
    <t>r+ (down), 300 splash, moving up -1/8x16 -1/8x4, r+ (up!)</t>
  </si>
  <si>
    <t>r (center/up), 200 splash, +1/16x2, sounds nice</t>
  </si>
  <si>
    <t>r+ (center/up) 160 splash, +1/16 x8, no clear change, might be stuck</t>
  </si>
  <si>
    <t>r+ (center), 800 spread, beautiful clusters, leave</t>
  </si>
  <si>
    <t>r+ (center/down), 400 splash, kind of clustery, leave</t>
  </si>
  <si>
    <t>r+ (center/down), 800 spread,  still pretty but smaller than yesterday, leave</t>
  </si>
  <si>
    <t>r+ (center), 800 spread, pretty, leave</t>
  </si>
  <si>
    <t>r+ (center/down), 700 spread, leave</t>
  </si>
  <si>
    <t>r+ (down), 700 spread, still pretty but smaller than yesterday, leave</t>
  </si>
  <si>
    <t>r+ (down), 500 spread, a little clustery, moving up, -1/8 x14, center/up</t>
  </si>
  <si>
    <t>r+ (center), 650 spread, clustery, leave</t>
  </si>
  <si>
    <t>r+ (center), 950 spread, very nice, leave</t>
  </si>
  <si>
    <t>r+ (center), 500 spread but not great, try moving up a bit more, moving up -1/16 x2, no clear change, -1/16 x2, no clear change</t>
  </si>
  <si>
    <t>r+ (center/down), 1000 spread, pretty, leave</t>
  </si>
  <si>
    <t xml:space="preserve">r+ (center/up), +1/8 x2 +1/16x5, slightly less up? maybe? </t>
  </si>
  <si>
    <t>r (center/up), +1/16 x5, no clear change, might be stuck</t>
  </si>
  <si>
    <t>r+ enter/up, super wimpy splash still +1/16 x 6 no change</t>
  </si>
  <si>
    <t xml:space="preserve">r+, down 400 splash, kind of clustery, pull up -1/8 big fuz  -1/16 spread changing </t>
  </si>
  <si>
    <t>r+ 700 spread down, clustery</t>
  </si>
  <si>
    <t>r+ down, 700 spread, but not very clustery</t>
  </si>
  <si>
    <t>r+ 600 spread and nice clusters, but very down</t>
  </si>
  <si>
    <t>500 splash and one interneuron , r centered leave</t>
  </si>
  <si>
    <t>r+ down 550 spread clustery</t>
  </si>
  <si>
    <t>900 spread leave</t>
  </si>
  <si>
    <t>r up now, still 400 spread leave</t>
  </si>
  <si>
    <t>def has clearer cell on ch3 but no r channel 1 still fine</t>
  </si>
  <si>
    <t xml:space="preserve">r+ center/up 350 splash maybe stuck +1/16 4x2 big fuzz! still small splash tho +1/16x2 </t>
  </si>
  <si>
    <t>r center/up 300 splash +1/16 x6 no change</t>
  </si>
  <si>
    <t>r+ (center/up) 100ish splash, might be stuck +1/16 x8 no change</t>
  </si>
  <si>
    <t>r+ (center), 600 spread, clustery, leave</t>
  </si>
  <si>
    <t xml:space="preserve">r+ (down), 400 spread, clustery, pull up -1/8 x6 big fuzz, r more centered </t>
  </si>
  <si>
    <t>r+ (center), 850 spread, pretty, leave</t>
  </si>
  <si>
    <t>r+ down, 700 spread, but not very clustery, leave</t>
  </si>
  <si>
    <t>r+ 400 spread and nice clusters, but very down pullling up -1/8 x 9 def moving changing, more centered</t>
  </si>
  <si>
    <t>r+ down 500 spread clustery, leave</t>
  </si>
  <si>
    <t>r+ (center/down) 750 spread, very clustery, leave</t>
  </si>
  <si>
    <t xml:space="preserve">r center/up, 300 splash, push down +1/8 x3 more centered </t>
  </si>
  <si>
    <t>r+ (down), 1000 spread, pretty, leave</t>
  </si>
  <si>
    <t>r+ (center) 400 splash, leave</t>
  </si>
  <si>
    <t>r (center/up) 300 splash, might be stuck</t>
  </si>
  <si>
    <t>seems like something global happend bc all tets (incl ref) moved down substantially</t>
  </si>
  <si>
    <t xml:space="preserve">r look bigger and more centered, 250 splash - maybe actually moved? +1/8x2 no change </t>
  </si>
  <si>
    <t>r+ WAY down, 300 splash pull up -1/8 x5 more centered</t>
  </si>
  <si>
    <t>450 splash r still centered/down - pull up more -1/8x5 more centered</t>
  </si>
  <si>
    <t>r really down 500 spread, -1/8 x8 still down -1/8 x2 maybe slightly better?</t>
  </si>
  <si>
    <t xml:space="preserve">r way down, 300 splash pull up -1/8 x 16 more centered, spread growing </t>
  </si>
  <si>
    <t xml:space="preserve"> nice and clustery but oly 500 srpead r down -1/8 x4  </t>
  </si>
  <si>
    <t>550 spread r down, pull up -1/8 x3 now more centered spread growing big fuzz</t>
  </si>
  <si>
    <t>r super down 400 spread, clustery. pull up -1/8 x18 still kinda down but spread growing?</t>
  </si>
  <si>
    <t>700 spread, clustery, r down, leave</t>
  </si>
  <si>
    <t>now r down, wimpy splash. -1/8 x5 growing a r more centered</t>
  </si>
  <si>
    <t xml:space="preserve">spread much worse(400 splash) pull up , r super down -1/8x8 -1/8 now cenetered, spread growing </t>
  </si>
  <si>
    <t>cell is now bigger and on ch 2 - time to pull up -1/8 x24 c got bigger then smaller - 1 aditional turn  still there but tiny -1/2 wierd pop now c gone</t>
  </si>
  <si>
    <t xml:space="preserve">now super down! 400 splash -1/8 x 8 still way down - another turn, big fuzz r up/centered </t>
  </si>
  <si>
    <t xml:space="preserve">r down and now 800 splash! </t>
  </si>
  <si>
    <t>r+ centered 850 spread</t>
  </si>
  <si>
    <t>r+ centered 1000 spread</t>
  </si>
  <si>
    <t>r centered 600 spread</t>
  </si>
  <si>
    <t>r centered, someitmes down. 700 spread</t>
  </si>
  <si>
    <t>r centered/down, 600 spread</t>
  </si>
  <si>
    <t>r down, sometimes centered, 500 spread but really clustered</t>
  </si>
  <si>
    <t>r centered/down, 550 spread</t>
  </si>
  <si>
    <t>r down, 500 spread but super clustery</t>
  </si>
  <si>
    <t>r centered, 400 splash +1/16 x2 spread changing.</t>
  </si>
  <si>
    <t>650 spread r flat/down</t>
  </si>
  <si>
    <t>nice and clean!</t>
  </si>
  <si>
    <t>r up/centered 300 splash +1/16 x4 picked up cell</t>
  </si>
  <si>
    <t>r up, 900 spread</t>
  </si>
  <si>
    <t>r+ cemtered, 830 spread</t>
  </si>
  <si>
    <t>r+ centered, 900 spread</t>
  </si>
  <si>
    <t>r centered, 700 spread</t>
  </si>
  <si>
    <t>r down, 500 spread but looks nice</t>
  </si>
  <si>
    <t>r down. 500 spread but good</t>
  </si>
  <si>
    <t>r centered 400 splash +1/16 x8 nc</t>
  </si>
  <si>
    <t>r centered/down, 1100 spread</t>
  </si>
  <si>
    <t>r up/centered, 300 splash +1/16 x8 nc</t>
  </si>
  <si>
    <t>r centered 1000 spread</t>
  </si>
  <si>
    <t>retraction after</t>
  </si>
  <si>
    <t>no r, just 60hz -16 no change</t>
  </si>
  <si>
    <t xml:space="preserve">60 hz -16 </t>
  </si>
  <si>
    <t>most 60 hz -16 no audible change</t>
  </si>
  <si>
    <t xml:space="preserve">pure 60hz no audible change 20.5 </t>
  </si>
  <si>
    <t>pulling up mostly 60hz -no change detectable -23</t>
  </si>
  <si>
    <t>break</t>
  </si>
  <si>
    <t>Tet broken - at shuttle</t>
  </si>
  <si>
    <t>Guide tube broke away from UV Epoxy</t>
  </si>
  <si>
    <r>
      <rPr>
        <rFont val="Arial"/>
        <color theme="1"/>
      </rPr>
      <t xml:space="preserve">goal, forageassistOFF. 25 s lockout, delay 1500-3000 ms, 15 outerreps, </t>
    </r>
    <r>
      <rPr>
        <rFont val="Arial"/>
        <b/>
        <color theme="1"/>
      </rPr>
      <t>firstGoal=[4]</t>
    </r>
  </si>
  <si>
    <t>carriage doesn't move well side-to-side, consider replacing the wires.
was able to find the goal and turn around, but mostly just wanted to sit/nap. Was capable of moving, but needed a lot of nudges</t>
  </si>
  <si>
    <r>
      <rPr>
        <rFont val="Arial"/>
        <color theme="1"/>
      </rPr>
      <t xml:space="preserve">goal, forageassistOFF. 25 s lockout, delay 1500-3000 ms, 15 outerreps, </t>
    </r>
    <r>
      <rPr>
        <rFont val="Arial"/>
        <b/>
        <color theme="1"/>
      </rPr>
      <t>firstGoal=[6]</t>
    </r>
  </si>
  <si>
    <t>went down arms 6 and 1 of his own accord, no nudging . Ended up sleeping in Arm 1. Gave him a nudge to leave and go back to home, but eventually went back to Arm1 to sleep. Took home at that point.</t>
  </si>
  <si>
    <r>
      <rPr>
        <rFont val="Arial"/>
        <color theme="1"/>
      </rPr>
      <t xml:space="preserve">goal, forageassistOFF. 25 s lockout, delay 1500-3000 ms, 15 outerreps, </t>
    </r>
    <r>
      <rPr>
        <rFont val="Arial"/>
        <b/>
        <color theme="1"/>
      </rPr>
      <t>firstGoal=[6]</t>
    </r>
  </si>
  <si>
    <t>Went down arm 7 and just hung out. Would return to home if nudgedGot him to go down reward arm when guided.</t>
  </si>
  <si>
    <r>
      <rPr>
        <rFont val="Arial"/>
        <color theme="1"/>
      </rPr>
      <t xml:space="preserve">goal, forageassistOFF. 25 s lockout, delay 1500-3000 ms, 15 outerreps, </t>
    </r>
    <r>
      <rPr>
        <rFont val="Arial"/>
        <b/>
        <color theme="1"/>
      </rPr>
      <t>firstGoal=[6]</t>
    </r>
  </si>
  <si>
    <t>explored 3 different arms mostly on his own and then really hit a wall. had a lot of trouble turning around in each arm</t>
  </si>
  <si>
    <r>
      <rPr>
        <rFont val="Arial"/>
        <color theme="1"/>
      </rPr>
      <t xml:space="preserve">goal, forageassistOFF. 25 s lockout, delay 1500-3000 ms, 15 outerreps, </t>
    </r>
    <r>
      <rPr>
        <rFont val="Arial"/>
        <b/>
        <color theme="1"/>
      </rPr>
      <t>firstGoal=[9]</t>
    </r>
  </si>
  <si>
    <t>changed first goal to arm 6 (to make things a little easier for him maybe?)
similarly went down arm 7 and just hung out there for a while, had to turn him around.. went back to home and then back down arm 7 - turned around by himself!!, explored arm 8, backed out; explored arm 5 and turned around by himself again! almost went down arm 6 but got a little stuck and decided no. explored arm 3 (got a little stuck on the vertical piece) turned him around and he just went down arm 2 to sleep, tried to get him out and prevent him from going to more arms (tried to get back to home) but he wasn't having it... putting him back</t>
  </si>
  <si>
    <r>
      <rPr>
        <rFont val="Arial"/>
        <color theme="1"/>
      </rPr>
      <t xml:space="preserve">goal, forageassistOFF. 25 s lockout, delay 1500-3000 ms, 15 outerreps, </t>
    </r>
    <r>
      <rPr>
        <rFont val="Arial"/>
        <b/>
        <color theme="1"/>
      </rPr>
      <t>firstGoal=[9]</t>
    </r>
  </si>
  <si>
    <t>needed quite a few nudges to keep going but explored multiple arms incl goal arm</t>
  </si>
  <si>
    <r>
      <rPr>
        <rFont val="Arial"/>
        <color theme="1"/>
      </rPr>
      <t xml:space="preserve">goal, forageassistOFF. 25 s lockout, delay 1500-3000 ms, 15 outerreps, </t>
    </r>
    <r>
      <rPr>
        <rFont val="Arial"/>
        <b/>
        <color theme="1"/>
      </rPr>
      <t>firstGoal=[11]</t>
    </r>
  </si>
  <si>
    <t>set new first goal arm, but still should be a fav one. Keeps getting wrong well for rip or wait. then goes down arm 7 and falls asleep. Got him moving with some encouragement. Got him to go down arm8 by using a reward trail. Sort of worked. Did ok in the end! Finished right at 15 goal.</t>
  </si>
  <si>
    <r>
      <rPr>
        <rFont val="Arial"/>
        <color theme="1"/>
      </rPr>
      <t xml:space="preserve">goal, forageassistOFF. 25 s lockout, delay 1500-3000 ms, 15 outerreps, </t>
    </r>
    <r>
      <rPr>
        <rFont val="Arial"/>
        <b/>
        <color theme="1"/>
      </rPr>
      <t>firstGoal=[4]</t>
    </r>
  </si>
  <si>
    <t>Didn't do super great. Needed a lot of help. But, kept working which is great</t>
  </si>
  <si>
    <r>
      <rPr>
        <rFont val="Arial"/>
        <color theme="1"/>
      </rPr>
      <t xml:space="preserve">goal, forageassistOFF. 25 s lockout, delay 1500-3000 ms, 15 outerreps, </t>
    </r>
    <r>
      <rPr>
        <rFont val="Arial"/>
        <b/>
        <color theme="1"/>
      </rPr>
      <t>firstGoal=[5]</t>
    </r>
  </si>
  <si>
    <t>he's gotten so much better at turning around! quickly found goal arm, is doing the home loop sometimes, a clap and a nudge to stop him, lots of claps to prevent home loop (worked pretty well), going down a lot of arms but rarely the goal one, losing motivation ~30 min in, did some nudges, motivated again, had a long grooming break but started back up on his own. 
tldr: was pretty self-motivated throughout, minimal nudges (maybe 3-4 during middle stretch)! definitely prefers right side of maze over left side so that made this goal difficult, still attempting some home loops but clapping helps</t>
  </si>
  <si>
    <r>
      <rPr>
        <rFont val="Arial"/>
        <color theme="1"/>
      </rPr>
      <t xml:space="preserve">goal, forageassistOFF. </t>
    </r>
    <r>
      <rPr>
        <rFont val="Arial"/>
        <b/>
        <color theme="1"/>
      </rPr>
      <t>30</t>
    </r>
    <r>
      <rPr>
        <rFont val="Arial"/>
        <color theme="1"/>
      </rPr>
      <t xml:space="preserve"> s lockout, delay 1500-3000 ms, 15 outerreps, </t>
    </r>
    <r>
      <rPr>
        <rFont val="Arial"/>
        <b/>
        <color theme="1"/>
      </rPr>
      <t>firstGoal=[8]</t>
    </r>
  </si>
  <si>
    <t>was super well-motivated for 30 min but wasn't repeating to the goal, so started trying to redirect him. was successful once but then the next times I think I scared him :( and now he's sticking to sitting in the arms :/
he really doesn't like to be touched to get redirected, BUT using a stick works better
once he was directed towards the correct goal arm, he eventually started going back on his own! with some precision errors (neighboring arms)
goal switched to 7, never found it but explored other arms once prev goal arm was no longer rewarded!</t>
  </si>
  <si>
    <t xml:space="preserve">Trodes 2.5.3, PTP synchronized, </t>
  </si>
  <si>
    <r>
      <rPr>
        <rFont val="Arial"/>
        <color theme="1"/>
      </rPr>
      <t xml:space="preserve">goal, forageassistOFF. </t>
    </r>
    <r>
      <rPr>
        <rFont val="Arial"/>
        <b/>
        <color theme="1"/>
      </rPr>
      <t>30</t>
    </r>
    <r>
      <rPr>
        <rFont val="Arial"/>
        <color theme="1"/>
      </rPr>
      <t xml:space="preserve"> s lockout, delay 1500-3000 ms, 15 outerreps, </t>
    </r>
    <r>
      <rPr>
        <rFont val="Arial"/>
        <b/>
        <color theme="1"/>
      </rPr>
      <t>firstGoal=[10]</t>
    </r>
  </si>
  <si>
    <t>got goal on first trial - lick artifact on that arm, should ground them all. didn't repeat, kept exploring other arms. messing with tracking settings, need to make sure that track_reggie zone is on before sesion - then works pretty well (thresh218/ring37). being kinda silly with l/r wells. exploring well, good motivation, but no repeating. very biased to arms 5&amp; 6. intervened once to deflect from home loop and nudge down goal arm. last 10 mins, led him with the stick to the goal arm for 4 trials (from both l and r) but still didnt repeat after that. good effort throughout entire ep tho</t>
  </si>
  <si>
    <r>
      <rPr>
        <rFont val="Arial"/>
        <color theme="1"/>
      </rPr>
      <t xml:space="preserve">goal, forageassistOFF. </t>
    </r>
    <r>
      <rPr>
        <rFont val="Arial"/>
        <b/>
        <color theme="1"/>
      </rPr>
      <t>30</t>
    </r>
    <r>
      <rPr>
        <rFont val="Arial"/>
        <color theme="1"/>
      </rPr>
      <t xml:space="preserve"> s lockout, delay 1500-3000 ms, 15 outerreps, </t>
    </r>
    <r>
      <rPr>
        <rFont val="Arial"/>
        <b/>
        <color theme="1"/>
      </rPr>
      <t>firstGoal=[4]</t>
    </r>
  </si>
  <si>
    <t>good exploring, found goal early and didnt repeat. led him there many times after first 30 min, only a couple visits were independent, still a lot of claps and leading. still just very biased to arms 5,6,7 and also doing the home loop often. fially started repeating at end, but then goal had changed. next goal 6 but he never found it</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</si>
  <si>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firstGoal=[5], increase goal reward to 300 microliters</t>
    </r>
  </si>
  <si>
    <t>rarely visited the goal arm and so wasn't learning anything and getting frustrated and doing the home loop (not even responding to clapping sometimes, might need to start physically intervening :/ ). did not intervene besides clapping / yelling. restarting with an arm he visits more often for the next 45 min with the hopes of not having to intervene.</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</si>
  <si>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firstGoal=[9], increase goal reward to 300 microliters</t>
    </r>
  </si>
  <si>
    <t>finally got arm 6 at 11:57! did not repeat :( (went to arm 7 on the next one). pretty much exclusively going down arm 1 from the left well (I wonder if that's leftover from ending on arm 1 yesterday?), BUT on every right arm after that he's repeated!!! still getting confused when it's not the 'correct' center well, but really solid on the 'correct' one! and tried some crossover attempts but landed in wrong arm (arm 7 twice, arm 5 once). switched to new goal arm --&gt; arm 3 ([6]) (going to be tricky for him because it's the other well) might want to set outerreps to 10 next time so he doesn't get as attached to one arm / has more time with new goal, never found new goal arm. explored some others but did go back to 6 a bunch. no interventions besides clapping! jk just found it!! trying but gettting impatient and that's messing him up. I think it's time.</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</si>
  <si>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firstGoal=[6], increase goal reward to 300 microliters</t>
    </r>
  </si>
  <si>
    <t>5 min grooming session at the beginning, found goal arm at 2:00. still really attached to arm 6 (especially from right well). but did just have one trial where he started going down 6 and turned around halfway through and went down arm 5 instead... one hour in and not doing well :( seems frustrated, sometimes off by 1, has gotten 7 goals but not very consistently / convincingly; taking a nap; 3:17 --&gt; intervened to nudge him awake out of the arm., was being silly post-nap</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</si>
  <si>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firstGoal=[5], increase goal reward to 300 microliters</t>
    </r>
  </si>
  <si>
    <t>starting w [5] again to encourage arms on the left side of the maze, if really bad after 30 min, will update to [11] for remainder of session
at 10:38, has explored every arm except 7 and 2 (and hasn't repeated any of these yet); tends to try the home loop from the left well. clapped once at 10:38. has now explored every arm except 2, with 1 twice :/ maybe arm 2 was a bad choice?
also realized at the end that tracking wasn't on</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</si>
  <si>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firstGoal=[11], increase goal reward to 300 microliters</t>
    </r>
  </si>
  <si>
    <t>clapping at 10:57, 11:00.11:03. no more clapping this session :(. ugh at 11:22 he still hasn't found the goal and is just getting frustrated, going to intervene. sad that in the first session he did so much good exploring but then didn't get rewarded at all for that :/ not ideal. and now he's gone to arm 2 multiple times in this session.... so silly. led him to the goal once from the left well (11:26), did not repeat, went to arm 2 (face palm).
led him to the goal 3 times total using the stick and then he got it (from both wells!).
new goal is arm 6 ([9]). (11:54) kept going back to 8, didn't explore anything else.</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</si>
  <si>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firstGoal=[5], increase goal reward to 300 microliters</t>
    </r>
  </si>
  <si>
    <t>forgot to prime pumps so first 3 min of neural recording are doing that
found goal on first one!
has gone back a couple of times but not consistent. clapped at 1:03. led him to the goal 3 times but he's not getting it. drive ran out of storage around 1:20, so recording paused, lots of leading him with stick. he's so bad at arm 2 :( keeps going down arm 1 or 3. he eventually got to 15 (with maybe the last 5 or so on his own) but very inconsistently. new goal is arm 4 ([7]). has gone back to 2 a good number of times</t>
  </si>
  <si>
    <t>had to transfer data so started this an hour after recording finished</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</si>
  <si>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firstGoal=[10], increase goal reward to 300 microliters</t>
    </r>
  </si>
  <si>
    <t>found the goal at 10:39! (had previously tried 6 and 8) has also tried arm 3 multiple times. keeps going to arms 6 and 8 but not 7
11:00 - had only visited arm 7 once on his own so led him to arm 7 with the stick, once from right center and once from left
after about 5 goal visits (2 led, rest solo), he did a couple more repeats and then lost the pattern, he still sometimes goes for arms 6 and 8... 
getting frustrated. going to try a new approach of more help for the rest of this session since the tough love hasn't led to improvement recently
led him for rest of block. NOTE: forgot to turn tracking on until around this part
new goal = arm 1. as soon as it switched, he successfully did an arm 7 crossover on his own... hadn't found arm 1 on his own, led him to it once from each well, did the rest of block on his own after that, including many successful crossovers
new goal = arm 8, but stopped him before he got there</t>
  </si>
  <si>
    <t>Note: quantifying 'precision' errors (one-off) errors in the repeat phase could be interesting for these old guys, beyond just repeat efficiency</t>
  </si>
  <si>
    <r>
      <rPr>
        <rFont val="Arial"/>
        <color theme="1"/>
      </rPr>
      <t xml:space="preserve">goal, forageassistOFF. </t>
    </r>
    <r>
      <rPr>
        <rFont val="Arial"/>
        <b/>
        <color theme="1"/>
      </rPr>
      <t>45</t>
    </r>
    <r>
      <rPr>
        <rFont val="Arial"/>
        <color theme="1"/>
      </rPr>
      <t xml:space="preserve"> s lockout, delay 1500-3000 ms, 15 outerreps, </t>
    </r>
    <r>
      <rPr>
        <rFont val="Arial"/>
        <b/>
        <color theme="1"/>
      </rPr>
      <t>firstGoal=[11], increase goal reward to 300 microliters</t>
    </r>
  </si>
  <si>
    <t>found goal at 1:14. 4 leads to goal early in the block, 2 from each center well.
had a couple crossover triasl where he poked his head into 4 different arms before going to the goal one (just impressive)
a couple unfortunate trials where he had a lock3 error but then went to the goal arm and didn't get reward, but perservered and did the rest of block on his own!
1:45 - new goal = arm 4, which he hasn't had in a while</t>
  </si>
  <si>
    <t>would also be good to quantify how often he goes back to arms from most recently rewarded blocks</t>
  </si>
  <si>
    <t>(continuing w/ above)</t>
  </si>
  <si>
    <t>curr goal = arm 4
went back to arm 8 a lot, but also explored arm 3, 1:52 - backed out of arm 8 to try arm 6 after repeatedly trying arm 8, but still wasn't doing a good job of exploring
2:04 - 2:08: led to goal, 1 from each center well. (also turned tracking on, keep forgetting to do that :/)
2:17 - 2:19: 1 more lead to goal from left well (since kept having precision errors, going to arms 3 and 5)
a couple unfortunate trials where he had a lock3 error but then went to the goal arm and didn't get reward
after some more precision errors, gave up and not doing anything, taking him out</t>
  </si>
  <si>
    <r>
      <rPr>
        <rFont val="Arial"/>
        <b/>
        <color theme="1"/>
      </rPr>
      <t>3 goals</t>
    </r>
    <r>
      <rPr>
        <rFont val="Arial"/>
        <color theme="1"/>
      </rPr>
      <t xml:space="preserve">, </t>
    </r>
    <r>
      <rPr>
        <rFont val="Arial"/>
        <b/>
        <color theme="1"/>
      </rPr>
      <t>Exclude arm 1</t>
    </r>
    <r>
      <rPr>
        <rFont val="Arial"/>
        <color theme="1"/>
      </rPr>
      <t xml:space="preserve"> (well4) forageassistOFF. </t>
    </r>
    <r>
      <rPr>
        <rFont val="Arial"/>
        <b/>
        <color theme="1"/>
      </rPr>
      <t>45</t>
    </r>
    <r>
      <rPr>
        <rFont val="Arial"/>
        <color theme="1"/>
      </rPr>
      <t xml:space="preserve"> s lockout, delay 1500-3000 ms, 15 outerreps</t>
    </r>
  </si>
  <si>
    <t>goals 5, 9, 10. 30-45 min no intervention. Not referenced before 6min 30s into recording (before 10:30). Performed at chance for first 15min, then learned that 5 was rewarded. Stayed pretty focused on 5 for a while. Make sure next run session does not include 5 as goal. stopped early because the 3rd goal block included arm 5</t>
  </si>
  <si>
    <r>
      <rPr>
        <rFont val="Arial"/>
        <color theme="1"/>
      </rPr>
      <t xml:space="preserve">3 goals, </t>
    </r>
    <r>
      <rPr>
        <rFont val="Arial"/>
        <b/>
        <color theme="1"/>
      </rPr>
      <t>Exclude arm 2</t>
    </r>
    <r>
      <rPr>
        <rFont val="Arial"/>
        <color theme="1"/>
      </rPr>
      <t xml:space="preserve"> (well5) forageassistOFF. </t>
    </r>
    <r>
      <rPr>
        <rFont val="Arial"/>
        <b/>
        <color theme="1"/>
      </rPr>
      <t>45</t>
    </r>
    <r>
      <rPr>
        <rFont val="Arial"/>
        <color theme="1"/>
      </rPr>
      <t xml:space="preserve"> s lockout, delay 1500-3000 ms, 15 outerreps</t>
    </r>
  </si>
  <si>
    <t>first goals 6, 7, 9. cleaned wells before starting task. got arm 6 and repeated it regularly. 30min in he's at 9-23. 45min he's at 18-27, new goal block is 9,10,11. Nicely situated away from goals he was consistently getting earlier. repeating arm 10. I think he's ready for 2 arm version tomorrow. 64 min in 38-28, goal is still 10. Seems to have slowed down a bit, might be full. Seems full, ending and putting to sleep</t>
  </si>
  <si>
    <r>
      <rPr>
        <rFont val="Arial"/>
        <b/>
        <color theme="1"/>
      </rPr>
      <t>2 goals</t>
    </r>
    <r>
      <rPr>
        <rFont val="Arial"/>
        <color theme="1"/>
      </rPr>
      <t xml:space="preserve">, forageassistOFF. 45 s lockout, delay </t>
    </r>
    <r>
      <rPr>
        <rFont val="Arial"/>
        <b/>
        <color theme="1"/>
      </rPr>
      <t>1500-3250 ms</t>
    </r>
    <r>
      <rPr>
        <rFont val="Arial"/>
        <color theme="1"/>
      </rPr>
      <t>, 15 outerreps</t>
    </r>
  </si>
  <si>
    <t>first goals [5,11]. found 11 pretty quickly but didn't repeat; started repeating 11 better after a few visits! and even from the left well!  * was seeing huge lick artifact at outer wells and small artifact at home; was actually much better after disconnecting the milk grounds*  next goals [5,8] seemed extremely annoyed when 11 no longer was goal, perseverating there. Once he found goal 5 he repeated there really well too!! (altho possibly only from left wells, still perseverating at 11 from right) next goals are [9,10]</t>
  </si>
  <si>
    <r>
      <rPr>
        <rFont val="Arial"/>
        <b/>
        <color theme="1"/>
      </rPr>
      <t>2 goals</t>
    </r>
    <r>
      <rPr>
        <rFont val="Arial"/>
        <color theme="1"/>
      </rPr>
      <t xml:space="preserve">, forageassistOFF. 45 s lockout, delay </t>
    </r>
    <r>
      <rPr>
        <rFont val="Arial"/>
        <b/>
        <color theme="1"/>
      </rPr>
      <t>1750-3500 ms</t>
    </r>
    <r>
      <rPr>
        <rFont val="Arial"/>
        <color theme="1"/>
      </rPr>
      <t>, 15 outerreps</t>
    </r>
  </si>
  <si>
    <t>first goals [7,6] . this is going to be tough - these are probably his least favorite arms right now. has gone a few times, but is not repeating well and is definitely frustrated. at 35 mins in he was 4:21 but finally found 7 again and started repeating...kinda. sometimes reverting to the silly loop but generally trying hard. might be biased against these arms bc he gets stuck on the vertical plastic bar? ended a few mins early bc was not engaged</t>
  </si>
  <si>
    <t>cut plastic bars so catching the cable will no longer be an issue</t>
  </si>
  <si>
    <r>
      <rPr>
        <rFont val="Arial"/>
        <b/>
        <color theme="1"/>
      </rPr>
      <t>2 goals</t>
    </r>
    <r>
      <rPr>
        <rFont val="Arial"/>
        <color theme="1"/>
      </rPr>
      <t xml:space="preserve">, forageassistOFF. 45 s lockout, delay </t>
    </r>
    <r>
      <rPr>
        <rFont val="Arial"/>
        <b/>
        <color theme="1"/>
      </rPr>
      <t>2000-3750 ms</t>
    </r>
    <r>
      <rPr>
        <rFont val="Arial"/>
        <color theme="1"/>
      </rPr>
      <t>, 15 outerreps</t>
    </r>
  </si>
  <si>
    <t>first goals [4,6]; found 4 immediately but didnt repeat. lick artifact much better with grounds unplugged. computer ran out of disk space 20 mins in so stopped him and took him off</t>
  </si>
  <si>
    <r>
      <rPr>
        <rFont val="Arial"/>
        <b/>
        <color theme="1"/>
      </rPr>
      <t>2 goals</t>
    </r>
    <r>
      <rPr>
        <rFont val="Arial"/>
        <color theme="1"/>
      </rPr>
      <t xml:space="preserve">, forageassistOFF. 45 s lockout, delay </t>
    </r>
    <r>
      <rPr>
        <rFont val="Arial"/>
        <b/>
        <color theme="1"/>
      </rPr>
      <t>2000-3750 ms</t>
    </r>
    <r>
      <rPr>
        <rFont val="Arial"/>
        <color theme="1"/>
      </rPr>
      <t>, 15 outerreps</t>
    </r>
  </si>
  <si>
    <t>restarted with same goals. definitely went back to exploring after the interruption. did eventually find 4, but hasn't been repeating. found 6 at 11:00, but also has yet to repeat; seems drawn to 11 today. Is sorta repeating 6 now? I think he's having trouble crossing over. Including the first 20 minutes it's already been a fairly long session, but I want to keep going so that we can get into to a second goal block? second goals: [8, 9]; found 9 pretty quickly, eventually found 8 too, but still isn't really repeating (maybe is starting to repeat 8? - I'm worried about what that means for when we go down to 1 arm). Does seem to be repeating now,</t>
  </si>
  <si>
    <t xml:space="preserve">saved on desktop! </t>
  </si>
  <si>
    <t>I think this file never got successfully copied over from desktop (all the files are 0 bytes) so this data is lost :,( renaming files in banyan to reflect that</t>
  </si>
  <si>
    <t>oops extra long</t>
  </si>
  <si>
    <r>
      <rPr>
        <rFont val="Arial"/>
        <b/>
        <color theme="1"/>
      </rPr>
      <t>2 goals</t>
    </r>
    <r>
      <rPr>
        <rFont val="Arial"/>
        <color theme="1"/>
      </rPr>
      <t xml:space="preserve">, forageassistOFF. 45 s lockout, delay </t>
    </r>
    <r>
      <rPr>
        <rFont val="Arial"/>
        <b/>
        <color theme="1"/>
      </rPr>
      <t>2000-4000 ms</t>
    </r>
    <r>
      <rPr>
        <rFont val="Arial"/>
        <color theme="1"/>
      </rPr>
      <t>, 15 outerreps</t>
    </r>
  </si>
  <si>
    <t xml:space="preserve">first goals [5,10], 70min in and only has 6 goals. Seems to be struggling today. Didn't do great. </t>
  </si>
  <si>
    <r>
      <rPr>
        <rFont val="Arial"/>
        <b/>
        <color theme="1"/>
      </rPr>
      <t>2 goals</t>
    </r>
    <r>
      <rPr>
        <rFont val="Arial"/>
        <color theme="1"/>
      </rPr>
      <t xml:space="preserve">, forageassistOFF. 45 s lockout, delay </t>
    </r>
    <r>
      <rPr>
        <rFont val="Arial"/>
        <b/>
        <color theme="1"/>
      </rPr>
      <t>2000-4000 ms</t>
    </r>
    <r>
      <rPr>
        <rFont val="Arial"/>
        <color theme="1"/>
      </rPr>
      <t>, 15 outerreps</t>
    </r>
  </si>
  <si>
    <t>Note: originally started at 10:43, but realized forgot to switch the camera, so stopped recording, cleared those files, and restarted (kept statescript running)
first goals [9,8]; exploring many arms, found goal 8 at 10:54 - repeated 3 times right away, 2 times stopping for a pretty long time at the entrance to that arm (is he thinking?? leaving himself a poop trail??), found goal 9 at 11:00, sometimes repeated 8, now repeating 9
new goals [9,7] - definitely going to boost his confidence a bit wtih repeating 9
new goals [6,11] (11:34) - will take some unlearning of 9 (repeating it a lot). found 6 at 11:42 but did not repeat well, found 11 at 11:59. being a bit silly / frustrated. 
overall was well-motivated, but not sure how much skill he showed (since 9 repeated)</t>
  </si>
  <si>
    <r>
      <rPr>
        <rFont val="Arial"/>
        <b/>
        <color theme="1"/>
      </rPr>
      <t>2 goals</t>
    </r>
    <r>
      <rPr>
        <rFont val="Arial"/>
        <color theme="1"/>
      </rPr>
      <t xml:space="preserve">, forageassistOFF. 45 s lockout, delay </t>
    </r>
    <r>
      <rPr>
        <rFont val="Arial"/>
        <b/>
        <color theme="1"/>
      </rPr>
      <t>2000-4000 ms</t>
    </r>
    <r>
      <rPr>
        <rFont val="Arial"/>
        <color theme="1"/>
      </rPr>
      <t>, 15 outerreps</t>
    </r>
  </si>
  <si>
    <t>first goals [8,6], found 8 at 1:05, 6 at 1:11, very poor repetition of 6, 70 min in and only 10 goals. being silly / frustrated, lots of lock3 errors probably aren't helping :/ should we go back to slightly shorter delays to at least keep him in a flow?</t>
  </si>
  <si>
    <r>
      <rPr>
        <rFont val="Arial"/>
        <b/>
        <color theme="1"/>
      </rPr>
      <t>2 goals</t>
    </r>
    <r>
      <rPr>
        <rFont val="Arial"/>
        <color theme="1"/>
      </rPr>
      <t xml:space="preserve">, forageassistOFF. 45 s lockout, delay </t>
    </r>
    <r>
      <rPr>
        <rFont val="Arial"/>
        <b/>
        <color theme="1"/>
      </rPr>
      <t>2000-3750 ms</t>
    </r>
    <r>
      <rPr>
        <rFont val="Arial"/>
        <color theme="1"/>
      </rPr>
      <t>, 15 outerreps</t>
    </r>
  </si>
  <si>
    <t>lick artifact at the home and center wells at the beginning --&gt; unplugging the cleaning pumps seems to have fixed it and got rid of a lot of 60hz noise on some channels
first goals [7,9], found 7 at 10:10, found 9 at 10:21, repeated 7 once immediately after finding, now repeating 9
next goals [10,8] (10:38) - has yet to find the goal, and seems to be getting frustrated (10:51), found 10 at 10:57, but didn't manage to repeat over the next couple trials (did a home loop, and then went down 9 instead). Fround 10 again at 11:01, but still isn't really repeating (he did another home loop, and then a trip down 9, and a bunch of other stuff). Found 8 at 11:09, but didn't repeat, and is slowly looking more and more frustrated, so I'm going to take him out unless he finds something on his next trial (11:14)
Sorry, I totally should've thought of that with the cleaning pumps! The power supply has a big transformer in it that is always on, and basically acts as an antenna (this will still be true when we switch from the fancy power supply to a power brick)</t>
  </si>
  <si>
    <r>
      <rPr>
        <rFont val="Arial"/>
        <b/>
        <color theme="1"/>
      </rPr>
      <t>2 goals</t>
    </r>
    <r>
      <rPr>
        <rFont val="Arial"/>
        <color theme="1"/>
      </rPr>
      <t xml:space="preserve">, forageassistOFF. 45 s lockout, delay </t>
    </r>
    <r>
      <rPr>
        <rFont val="Arial"/>
        <b/>
        <color theme="1"/>
      </rPr>
      <t>2000-3750 ms</t>
    </r>
    <r>
      <rPr>
        <rFont val="Arial"/>
        <color theme="1"/>
      </rPr>
      <t>, 15 outerreps</t>
    </r>
  </si>
  <si>
    <t>first goals [10,6] found 10 at 1:00, found 6 at 1:03, slowly but surely repeated 6
next goals [4,7] (1:47) - looking pretty darn unmotivated at 1:57, trying more since then but at 2:21 still hasn't found either new goal
Note: he seems a little slower today than usual</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</si>
  <si>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</si>
  <si>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first goal options [11,5] - chose 11 at 10:08, repeating with low repeat efficiency at first but now (7 goals in, 10:26), seems to have gotten it!
next goal options [7,4] (10:38) - will be harder since both on the left side, chose 7 at 10:44, has repeated once but seems frustrated (11:00), 5 goals in, seems to have gotten it (11:12)! :') I'm so impressed
next goal options [5, 10] (11:27) but probably going to take him out once he doesn't get reward a couple times, just so he ends while he's ahead
seems to be moving faster than yesterday!</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</si>
  <si>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</si>
  <si>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first goal options [5,8] - chose 5 at 12:37, at 12:59 has not found it again and is frustrated (has done 18 others), finally found it again at 1:04 and now seems to have gotten it!
next goal options [11,10] (1:27) - 1:36 frustrated but still trying! chose 10 at 1:42, has not repeated as of 1:56, still hasn't found it again (2:02), he just seems frustrated, taking him out</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</si>
  <si>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</si>
  <si>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goals 10,7. being very silly in the beginning, lock2s etc. huge lick artifact at home, better once grounded. outer arms - lick artifact much worse when grounded, found 7 14 mins in. repeating ok from left, but still being pretty silly/frustrated. next options 5,8. not doing much other than home loops so taking him out</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</si>
  <si>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</si>
  <si>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 xml:space="preserve">goals 8,11. found arm 11 only 5 mins in, but not repeating reliably. finished first block in 45 mins, next options 8,4. pretty frustrated at 1 hr, reultacnt to go out and still perseverating at 11. finally found 4 at 70 mins, actually repeated very well! </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</si>
  <si>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</si>
  <si>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 xml:space="preserve">Pretty bad lick artifact on home well. At 11:50 he's not doing great, 3 goals and 26 other visits. Goal is arm 1[well4]. at 12:18 has 5 goals, 38 other. He's trying very hard but not doing well. Finally seems to get it at about 12:30. Letting him finish out block. </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</si>
  <si>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</si>
  <si>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First Goals 4, 6: found 6 fairly quickly! but isn't repeating yet (1:29). He found it again, and I think he's trying to repeat, but is bad at remembering which arm is 6 (he keeps missing by 1). Looks like he's gone back to foarging (1:39). Found 6 again (1:45), and I think he's figured it out now? It's still slow going, and I wouldn't say he's doing well, but he is making progress? (1:56)
He keeps bumping his head on things which is leading to really big artifacts. There also seems to be a lick artifact for the home/center wells.
2:17 seems to have figred out first goal. Has moved on and gotten a few for new goal. tempted to leave him in for a bit extra to get second goal block</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</si>
  <si>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</si>
  <si>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first goal options [8,10], chose 10 at 10:08, at 10:28 has gotten 4 reward, 14 others, seems frustrated, seems to have figured it out at 10:30ish
next goal options [4,5] (10:44) - chose 4 at 10:53, doing it with very poor repeat efficiency
next goal options [6,7] (11:30) - taking him out</t>
  </si>
  <si>
    <r>
      <rPr>
        <rFont val="Arial"/>
        <b/>
        <color theme="1"/>
      </rPr>
      <t>goal,</t>
    </r>
    <r>
      <rPr>
        <rFont val="Arial"/>
        <color theme="1"/>
      </rPr>
      <t xml:space="preserve"> </t>
    </r>
    <r>
      <rPr>
        <rFont val="Arial"/>
        <b/>
        <color theme="1"/>
      </rPr>
      <t>forageassist2</t>
    </r>
    <r>
      <rPr>
        <rFont val="Arial"/>
        <color theme="1"/>
      </rPr>
      <t xml:space="preserve">, </t>
    </r>
    <r>
      <rPr>
        <rFont val="Arial"/>
        <b/>
        <color theme="1"/>
      </rPr>
      <t>45</t>
    </r>
    <r>
      <rPr>
        <rFont val="Arial"/>
        <color theme="1"/>
      </rPr>
      <t xml:space="preserve"> s lockout, delay 2000-3750 ms, 15 outerreps</t>
    </r>
  </si>
  <si>
    <t>first goal options [11,7], chose 11 at 12:40
next goal options [8,10] at 1:20, chose 10 at 1:30
next goal options [5,8] at 2:09, chose 5 at 2:12, let him go for a bit longer but not repeating, so stopping him</t>
  </si>
  <si>
    <t>oops went long</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</si>
  <si>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</si>
  <si>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Forgot to change over camera source. Restarted. Dataset is now 03_r2. First goal well 8. After getting first goal he basically quit. Just did circles in home area. Chewed a bunch on home well. 50min in and he's at  
homeCount = 62
 waitCount = 18
 ripCount = 33
 locktype1 = 6
 locktype2 = 14
 locktype3 = 4
 goalCount = 0
 goalTotal = 12
 otherCount = 25
current goal is arm 1 (well 4)
I think he hasn't visited an outer well in the last 20min. Stopping him to start sleep. Home well looks in tact so maybe he's just grinding his teeth while his head is in the home well?</t>
  </si>
  <si>
    <t>NOTE: scrapping 02_r1 from this day and relabeling things to exclude that since we can't get position data if the wrong camera was recording</t>
  </si>
  <si>
    <r>
      <rPr>
        <rFont val="Arial"/>
        <b val="0"/>
        <color theme="1"/>
      </rPr>
      <t>goal,</t>
    </r>
    <r>
      <rPr>
        <rFont val="Arial"/>
        <b/>
        <color theme="1"/>
      </rPr>
      <t xml:space="preserve"> forageassist2, </t>
    </r>
    <r>
      <rPr>
        <rFont val="Arial"/>
        <b val="0"/>
        <color theme="1"/>
      </rPr>
      <t>45s lockout, delay 2000-3750,</t>
    </r>
    <r>
      <rPr>
        <rFont val="Arial"/>
        <b/>
        <color theme="1"/>
      </rPr>
      <t xml:space="preserve"> 4-12 outerreps</t>
    </r>
  </si>
  <si>
    <t>First goal well 9, for some reason he has only got 4 wait, 22rip count. No idea whats going on there? 1hr in he's at 
homeCount = 55
waitCount = 5
ripCount = 22
locktype1 = 19
locktype2 = 6
locktype3 = 9
goalCount = 6
goalTotal = 6
otherCount = 14
goal is still well 9. Finished this goal but didn't find next one.</t>
  </si>
  <si>
    <r>
      <rPr>
        <rFont val="Arial"/>
        <b val="0"/>
        <color theme="1"/>
      </rPr>
      <t>goal,</t>
    </r>
    <r>
      <rPr>
        <rFont val="Arial"/>
        <b/>
        <color theme="1"/>
      </rPr>
      <t xml:space="preserve"> forageassist2, </t>
    </r>
    <r>
      <rPr>
        <rFont val="Arial"/>
        <b val="0"/>
        <color theme="1"/>
      </rPr>
      <t>45s lockout, delay 2000-3750,</t>
    </r>
    <r>
      <rPr>
        <rFont val="Arial"/>
        <b/>
        <color theme="1"/>
      </rPr>
      <t xml:space="preserve"> 4-12 outerreps</t>
    </r>
  </si>
  <si>
    <t>first goals [9]. New powersupply for cleaning pump box makes a ton of noise, keep it unplugged. Pretty heavy bias towards rip(right) well, but don't want to disturb him by priming left well. Not as bad as yesterday, so doing better. 1hr in:
homeCount = 61
waitCount = 7
ripCount = 26
locktype1 = 21
locktype2 = 5
locktype3 = 6
goalCount = 0
goalTotal = 9
otherCount = 19
Second goal is [11]
Finished 2 goal blocks!</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</si>
  <si>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</si>
  <si>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[4]. 25min in and even left vs right ratio and finished 1st goal block! Completed 2 goals blocks and got 2 on next one. Final goal was [5]</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</si>
  <si>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</si>
  <si>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[10]. Took about 30min to find first goal, then failed to find the second one [11] for a while. He's still working very well, just not very successfully. Found it around 60min in, just started on 3rd block at end, final goal was [7].</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</si>
  <si>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</si>
  <si>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[5]. For some reason 15 min in he hasn't started working? Going to nudge. Started working after that, I guess he was a lil sleepy or something. Never really found the goal but kept working hard.</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</si>
  <si>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</si>
  <si>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7: found at 11:47, did not repeat. Large lick artifact at the home well. He's working hard! just not successfully (11:56). Crap, I forgot to switch the camera</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</si>
  <si>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</si>
  <si>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7: he's really struggling, and is starting to home-loop. Found the goal for the 2nd time at 1:44. I think he's finally starting to get it? (2:13), but unfortunately this first goal block was only 6 outreps long, so now the goal is 10. He found the goal at 2:16, I'm going to try to wait for him to be more successfully into the second goal block before I call it (but he definitely already seems to be confidently repeating!). He raced through the 2nd block! And the goal is now 5; I'm going to take him out after a couple more trials</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</si>
  <si>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</si>
  <si>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6: I think it's maybe just that he really struggles with the middle arms, cause this is very slow again (2 goals at 3:50). Second goal 10: kinda frustrating this is the same goal he did really well on in his first session. He hasn't really been doing well, but he is slowly making progress, and he just got to the third goal block. third goal 8: I think he's going to struggle with this one, and he's also already past 90 minutes, so I'm going to take him out soon. Ian came in right as he found the third goal, and then he kinda just froze, so I took him out</t>
  </si>
  <si>
    <t>I came in 2-3 minutes early, sorry</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</si>
  <si>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</si>
  <si>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9: found the goal a couple times, but isn't repeating yet; working hard though! (12:42). We're kinda too far in for this, but it looks like he's basically still just exploring. He's definitely frustrated now, he's spent several minutes at the home well just gnashing his teeth (1:06). 1:09: he found the goal a third time, and the immediately repeated! My excitement was maybe a little premature :'(, though I think most of his errors since have been off-by-1. We're not going to finish the first goal block, and he's still frustrated, so I'm taking him out</t>
  </si>
  <si>
    <r>
      <rPr>
        <rFont val="Arial"/>
        <b val="0"/>
        <color theme="1"/>
      </rPr>
      <t>goal,</t>
    </r>
    <r>
      <rPr>
        <rFont val="Arial"/>
        <b/>
        <color theme="1"/>
      </rPr>
      <t xml:space="preserve"> forageassist off, </t>
    </r>
    <r>
      <rPr>
        <rFont val="Arial"/>
        <b val="0"/>
        <color theme="1"/>
      </rPr>
      <t>45s lockout, delay 2000-3750,</t>
    </r>
    <r>
      <rPr>
        <rFont val="Arial"/>
        <b/>
        <color theme="1"/>
      </rPr>
      <t xml:space="preserve"> 4-12 outerreps</t>
    </r>
  </si>
  <si>
    <t>first goal [9]. I thought i'd makei t easy on him by keeping the same goal from last session, but it clearly didn't stick. 60min in and he's visited goal 5 times but not in a row. Still working well but not successful. Finally got whole goal block right at 90min in.</t>
  </si>
  <si>
    <t>long sleep</t>
  </si>
  <si>
    <t>REMEMBER TO TRANSFER DATA</t>
  </si>
  <si>
    <r>
      <rPr>
        <rFont val="Arial"/>
        <color theme="1"/>
      </rPr>
      <t xml:space="preserve">First day back to behavior post surgery. only 1 day of food restriction so not expecting much. Keeping sessions short to reintroduct behavior. </t>
    </r>
    <r>
      <rPr>
        <rFont val="Arial"/>
        <b/>
        <color theme="1"/>
      </rPr>
      <t>NOT RECORDING</t>
    </r>
  </si>
  <si>
    <r>
      <rPr>
        <rFont val="Arial"/>
        <color theme="1"/>
      </rPr>
      <t xml:space="preserve">goal, </t>
    </r>
    <r>
      <rPr>
        <rFont val="Arial"/>
        <b/>
        <color theme="1"/>
      </rPr>
      <t>forageassist2</t>
    </r>
    <r>
      <rPr>
        <rFont val="Arial"/>
        <color theme="1"/>
      </rPr>
      <t>. 30 s lockout, delay 1000-2500 ms, 15 outerreps</t>
    </r>
  </si>
  <si>
    <r>
      <rPr>
        <rFont val="Arial"/>
        <b/>
        <color theme="1"/>
      </rPr>
      <t>NOT RECORDING.</t>
    </r>
    <r>
      <rPr>
        <rFont val="Arial"/>
        <color theme="1"/>
      </rPr>
      <t xml:space="preserve"> First day back to behavior post surgery. only 1 day of food restriction so not expecting much. Keeping sessions short to reintroduct behavior.</t>
    </r>
  </si>
  <si>
    <r>
      <rPr>
        <rFont val="Arial"/>
        <b/>
        <color theme="1"/>
      </rPr>
      <t>NOT RECORDING</t>
    </r>
    <r>
      <rPr>
        <rFont val="Arial"/>
        <color theme="1"/>
      </rPr>
      <t xml:space="preserve"> 'sleep' session during maze setup</t>
    </r>
  </si>
  <si>
    <r>
      <rPr>
        <rFont val="Arial"/>
        <color theme="1"/>
      </rPr>
      <t xml:space="preserve">goal, </t>
    </r>
    <r>
      <rPr>
        <rFont val="Arial"/>
        <b/>
        <color theme="1"/>
      </rPr>
      <t>forageassist2</t>
    </r>
    <r>
      <rPr>
        <rFont val="Arial"/>
        <color theme="1"/>
      </rPr>
      <t>. 30 s lockout, delay 1000-2500 ms, 15 outerreps</t>
    </r>
  </si>
  <si>
    <r>
      <rPr>
        <rFont val="Arial"/>
        <b/>
        <color theme="1"/>
      </rPr>
      <t xml:space="preserve">NOT RECORDING
</t>
    </r>
    <r>
      <rPr>
        <rFont val="Arial"/>
        <b val="0"/>
        <color theme="1"/>
      </rPr>
      <t>first options [8,7]
Note: PTP calibrating with computer, cameramodule connection being weird, also lots of 60Hz noise in the signal, super crazy lick artifacts at home, but center wells are fine, much better when ungrounded
doing a good job moving around and exploring! but hasn't found either of the goal options
found 7 at 10:27, did not repeat, still exploring but slowing down</t>
    </r>
  </si>
  <si>
    <r>
      <rPr>
        <rFont val="Arial"/>
        <b/>
        <color theme="1"/>
      </rPr>
      <t>NOT RECORDING</t>
    </r>
    <r>
      <rPr>
        <rFont val="Arial"/>
        <color theme="1"/>
      </rPr>
      <t xml:space="preserve"> 'sleep' session during maze setup</t>
    </r>
  </si>
  <si>
    <r>
      <rPr>
        <rFont val="Arial"/>
        <color theme="1"/>
      </rPr>
      <t xml:space="preserve">goal, </t>
    </r>
    <r>
      <rPr>
        <rFont val="Arial"/>
        <b/>
        <color theme="1"/>
      </rPr>
      <t>forageassist2</t>
    </r>
    <r>
      <rPr>
        <rFont val="Arial"/>
        <color theme="1"/>
      </rPr>
      <t>. 30 s lockout, delay 1000-2500 ms, 15 outerreps</t>
    </r>
  </si>
  <si>
    <r>
      <rPr>
        <rFont val="Arial"/>
        <b/>
        <color theme="1"/>
      </rPr>
      <t xml:space="preserve">NOT RECORDING
</t>
    </r>
    <r>
      <rPr>
        <rFont val="Arial"/>
        <b val="0"/>
        <color theme="1"/>
      </rPr>
      <t>goal options [11, 10] - found 11 first try
big lick artifact on goal 5 (arm 2), but not on other arms?
being silly with center wells, exploring but very much in the wrong order, settled in around 10:10 and now doing great and repeating decently well and getting even better! doing good crossovers too :)
goal options [8, 5] (10:37) - didn't find it and now taking a nap, taking him out</t>
    </r>
  </si>
  <si>
    <t>Trodes 2.5.3, PTP synchronized, referenced</t>
  </si>
  <si>
    <r>
      <rPr>
        <rFont val="Arial"/>
        <color theme="1"/>
      </rPr>
      <t xml:space="preserve">goal, </t>
    </r>
    <r>
      <rPr>
        <rFont val="Arial"/>
        <b/>
        <color theme="1"/>
      </rPr>
      <t>forageassist2</t>
    </r>
    <r>
      <rPr>
        <rFont val="Arial"/>
        <color theme="1"/>
      </rPr>
      <t>. 30 s lockout, delay 1000-2500 ms, 15 outerreps</t>
    </r>
  </si>
  <si>
    <t>big lick artifact on arm 1, arm 5, arm 8, looks like all the arms --&gt; they were all ungrounded, just regrounded them (10:40) (he's been distracted by me futzing around with the grounds), still a little lick artifact on arm 4, really bad on arm 1... ungrounding again, much better when ungrounded
goal options [10,5] - found 5 at 10:45, explored a lot of other arms, repeated at 10:55, explored a bunch of others before repeating again at 11:05, has figured it out!
goal options [10,7] (11:15) - found 7 at 11:16, repeated at 11:19, has figured it out!, stopping early because of listening lunch</t>
  </si>
  <si>
    <r>
      <rPr>
        <rFont val="Arial"/>
        <color theme="1"/>
      </rPr>
      <t xml:space="preserve">goal, </t>
    </r>
    <r>
      <rPr>
        <rFont val="Arial"/>
        <b/>
        <color theme="1"/>
      </rPr>
      <t>forageassist2</t>
    </r>
    <r>
      <rPr>
        <rFont val="Arial"/>
        <color theme="1"/>
      </rPr>
      <t>. 30 s lockout, delay 1000-2500 ms, 15 outerreps</t>
    </r>
  </si>
  <si>
    <t>goal options [4,11] - chose 11 at 11:16 (right away), explored a lot and then found again at 11:24, started repeating at 11:27
goal options [7,4] (11:40) - chose 4 at 11:43
goal options [5,6] (11:59) - chose 5 at 11:59
goal options [9,8] (12:23) - chose 8 at 12:29
lick artifacts are still there on outer arms but worried grounding will make them worse, leaving for now :/
he did so so well :')</t>
  </si>
  <si>
    <r>
      <rPr>
        <rFont val="Arial"/>
        <color theme="1"/>
      </rPr>
      <t xml:space="preserve">goal, </t>
    </r>
    <r>
      <rPr>
        <rFont val="Arial"/>
        <b/>
        <color theme="1"/>
      </rPr>
      <t>forageassistOFF</t>
    </r>
    <r>
      <rPr>
        <rFont val="Arial"/>
        <color theme="1"/>
      </rPr>
      <t>. 30 s lockout, delay 1000-2500 ms, 15 outerreps</t>
    </r>
  </si>
  <si>
    <t>first goal 9 - found at 1:57
next goal 8 - struggling to find the goal (never found it)
def more frustrated / maybe less motivated than in the morning but still trying!</t>
  </si>
  <si>
    <r>
      <rPr>
        <rFont val="Arial"/>
        <color theme="1"/>
      </rPr>
      <t xml:space="preserve">goal, </t>
    </r>
    <r>
      <rPr>
        <rFont val="Arial"/>
        <b/>
        <color theme="1"/>
      </rPr>
      <t>forageassistOFF</t>
    </r>
    <r>
      <rPr>
        <rFont val="Arial"/>
        <color theme="1"/>
      </rPr>
      <t>. 30 s lockout, delay 1000-2500 ms, 15 outerreps</t>
    </r>
  </si>
  <si>
    <t>first goal [10]. at 11:48 inished first goal block. New goal [7]. 12:35 finished second goal block. Seemed pretty much done after this, didn't try super hard.</t>
  </si>
  <si>
    <r>
      <rPr>
        <rFont val="Arial"/>
        <color theme="1"/>
      </rPr>
      <t xml:space="preserve">goal, </t>
    </r>
    <r>
      <rPr>
        <rFont val="Arial"/>
        <b/>
        <color theme="1"/>
      </rPr>
      <t>forageassistOFF</t>
    </r>
    <r>
      <rPr>
        <rFont val="Arial"/>
        <color theme="1"/>
      </rPr>
      <t>. 30 s lockout, delay 1000-2500 ms, 15 outerreps</t>
    </r>
  </si>
  <si>
    <t>first goal [4]. 2:05 finished first goal block. New goal is [10]. Struggling with this one, got up to 26 type 3 errors at 2:28, 0 goals this block. Pretty much stopped working at 2:40. taking him home.</t>
  </si>
  <si>
    <r>
      <rPr>
        <rFont val="Arial"/>
        <color theme="1"/>
      </rPr>
      <t xml:space="preserve">goal, </t>
    </r>
    <r>
      <rPr>
        <rFont val="Arial"/>
        <b/>
        <color theme="1"/>
      </rPr>
      <t>forageassistOFF</t>
    </r>
    <r>
      <rPr>
        <rFont val="Arial"/>
        <color theme="1"/>
      </rPr>
      <t>. 30 s lockout, delay 1000-2500 ms, 15 outerreps</t>
    </r>
  </si>
  <si>
    <t>First goal [11]. 11:22 already got first block done. New goal [8]. I missed when but by 11:46 on next goal block with 2 goals, new goal is [4]. Easy day for him. Finished 3rd block at 11:58, new goal is [5].</t>
  </si>
  <si>
    <t>Just saw that the reference has not been applied for the last two sessions.</t>
  </si>
  <si>
    <r>
      <rPr>
        <rFont val="Arial"/>
        <color theme="1"/>
      </rPr>
      <t xml:space="preserve">goal, </t>
    </r>
    <r>
      <rPr>
        <rFont val="Arial"/>
        <b/>
        <color theme="1"/>
      </rPr>
      <t>forageassistOFF</t>
    </r>
    <r>
      <rPr>
        <rFont val="Arial"/>
        <color theme="1"/>
      </rPr>
      <t>. 30 s lockout, delay 1000-2500 ms, 15 outerreps</t>
    </r>
  </si>
  <si>
    <t>First goal [6]. 1:57 finished first block, new goal is [8]. Unfortunately seems to be getting into a schedule of doing very well on the first session, and poorly on this second one. 2:26 still only 1 goal on second block. Kinda just going in a loop at the home well. 19 type 3 errors just in this block, recommend increasing timeout to 45 seconds. Pulling him out early</t>
  </si>
  <si>
    <r>
      <rPr>
        <rFont val="Arial"/>
        <color theme="1"/>
      </rPr>
      <t xml:space="preserve">goal, </t>
    </r>
    <r>
      <rPr>
        <rFont val="Arial"/>
        <b/>
        <color theme="1"/>
      </rPr>
      <t>forageassistOFF</t>
    </r>
    <r>
      <rPr>
        <rFont val="Arial"/>
        <color theme="1"/>
      </rPr>
      <t xml:space="preserve">. </t>
    </r>
    <r>
      <rPr>
        <rFont val="Arial"/>
        <b/>
        <color theme="1"/>
      </rPr>
      <t>45 s lockout,</t>
    </r>
    <r>
      <rPr>
        <rFont val="Arial"/>
        <color theme="1"/>
      </rPr>
      <t xml:space="preserve"> delay 1000-2500 ms, 15 outerreps</t>
    </r>
  </si>
  <si>
    <t>first goal [5], found at 11:49, immediately started repeating with really good accuracy!! jk got to 11 in a row and then stopped repeating?, finally completed block at 12:31, next goal [11] he's working really hard! but not really getting it sadly, has already gotten 102 homes and 78 others, but only 15 goals (12:41), found [11] at 12:42, repeating well, speediest block I've ever seen, completed at 12:51. next goal [9], found immediately at 12:52, almost done w block but being silly, taking him out</t>
  </si>
  <si>
    <r>
      <rPr>
        <rFont val="Arial"/>
        <color theme="1"/>
      </rPr>
      <t xml:space="preserve">goal, </t>
    </r>
    <r>
      <rPr>
        <rFont val="Arial"/>
        <color theme="1"/>
      </rPr>
      <t>forageassistOFF</t>
    </r>
    <r>
      <rPr>
        <rFont val="Arial"/>
        <color theme="1"/>
      </rPr>
      <t xml:space="preserve">. </t>
    </r>
    <r>
      <rPr>
        <rFont val="Arial"/>
        <color theme="1"/>
      </rPr>
      <t>45 s lockout,</t>
    </r>
    <r>
      <rPr>
        <rFont val="Arial"/>
        <color theme="1"/>
      </rPr>
      <t xml:space="preserve"> delay 1000-2500 ms, 15 outerreps</t>
    </r>
  </si>
  <si>
    <t>first goal [6]. fiished around 70min in, 3:10. New goal [11]. Found it pretty quick. Wasn't able to finish it though. Way fewer errors</t>
  </si>
  <si>
    <r>
      <rPr>
        <rFont val="Arial"/>
        <color theme="1"/>
      </rPr>
      <t xml:space="preserve">goal, </t>
    </r>
    <r>
      <rPr>
        <rFont val="Arial"/>
        <b/>
        <color theme="1"/>
      </rPr>
      <t>forageassistOFF</t>
    </r>
    <r>
      <rPr>
        <rFont val="Arial"/>
        <color theme="1"/>
      </rPr>
      <t xml:space="preserve">. </t>
    </r>
    <r>
      <rPr>
        <rFont val="Arial"/>
        <b/>
        <color theme="1"/>
      </rPr>
      <t>45 s lockout,</t>
    </r>
    <r>
      <rPr>
        <rFont val="Arial"/>
        <color theme="1"/>
      </rPr>
      <t xml:space="preserve"> delay 1000-2500 ms, 15 outerreps</t>
    </r>
  </si>
  <si>
    <t>first goal [9] now chews on both center wells. repeated imperfectly but decently for first block. second goal 5, bad at repeating and getting frustrated laast goal was [4] but basicallynever found it</t>
  </si>
  <si>
    <r>
      <rPr>
        <rFont val="Arial"/>
        <color theme="1"/>
      </rPr>
      <t xml:space="preserve">goal, </t>
    </r>
    <r>
      <rPr>
        <rFont val="Arial"/>
        <color theme="1"/>
      </rPr>
      <t>forageassistOFF</t>
    </r>
    <r>
      <rPr>
        <rFont val="Arial"/>
        <color theme="1"/>
      </rPr>
      <t xml:space="preserve">. </t>
    </r>
    <r>
      <rPr>
        <rFont val="Arial"/>
        <color theme="1"/>
      </rPr>
      <t>45 s lockout,</t>
    </r>
    <r>
      <rPr>
        <rFont val="Arial"/>
        <color theme="1"/>
      </rPr>
      <t xml:space="preserve"> delay 1000-2500 ms, 15 outerreps</t>
    </r>
  </si>
  <si>
    <t>was going to consider increasing wait times but given his chewing on the center wells, decided not to.first goal[10], finished quickly! next [7] and repeating well too. third goal is [4]. finally repeating well right at end so giving him 5 extra mins</t>
  </si>
  <si>
    <t>REPLACED CENTER WELLS bc he'd chewed holes in them and liguid was getting into circuit -&gt; possible cause of increase lick artifact</t>
  </si>
  <si>
    <r>
      <rPr>
        <rFont val="Arial"/>
        <color theme="1"/>
      </rPr>
      <t xml:space="preserve">goal, </t>
    </r>
    <r>
      <rPr>
        <rFont val="Arial"/>
        <color theme="1"/>
      </rPr>
      <t>forageassistOFF</t>
    </r>
    <r>
      <rPr>
        <rFont val="Arial"/>
        <color theme="1"/>
      </rPr>
      <t xml:space="preserve">. </t>
    </r>
    <r>
      <rPr>
        <rFont val="Arial"/>
        <color theme="1"/>
      </rPr>
      <t>45 s lockout,</t>
    </r>
    <r>
      <rPr>
        <rFont val="Arial"/>
        <color theme="1"/>
      </rPr>
      <t xml:space="preserve"> delay 1000-2500 ms, 15 outerreps</t>
    </r>
  </si>
  <si>
    <t>first goal [8], found at 10:52, not repeating, still chewing on center wells, starting to repeat at 10:57, next goal [6] (11:08) - found at 11:11, next goal [5] (11:45) - found at 11:54, falling asleep at 12:09, taking him out</t>
  </si>
  <si>
    <r>
      <rPr>
        <rFont val="Arial"/>
        <color theme="1"/>
      </rPr>
      <t xml:space="preserve">goal, </t>
    </r>
    <r>
      <rPr>
        <rFont val="Arial"/>
        <color theme="1"/>
      </rPr>
      <t>forageassistOFF</t>
    </r>
    <r>
      <rPr>
        <rFont val="Arial"/>
        <color theme="1"/>
      </rPr>
      <t xml:space="preserve">. </t>
    </r>
    <r>
      <rPr>
        <rFont val="Arial"/>
        <color theme="1"/>
      </rPr>
      <t>45 s lockout,</t>
    </r>
    <r>
      <rPr>
        <rFont val="Arial"/>
        <color theme="1"/>
      </rPr>
      <t xml:space="preserve"> delay 1000-2500 ms, 15 outerreps</t>
    </r>
  </si>
  <si>
    <t>cart popped off the wheels (had to fix during beginning of recording before lowering him in), first goal [10], found immediately at 1:12 but is struggling... 1:40 and still has 1 goal but 36 others, finally found it again at 1:50 (with 49 others) and is getting it, next goal [9] (2:10) - found at 2:19, so motivated yet so silly</t>
  </si>
  <si>
    <r>
      <rPr>
        <rFont val="Arial"/>
        <color theme="1"/>
      </rPr>
      <t xml:space="preserve">goal, forageassistOFF. 45 s lockout, delay 1000-2500 ms, </t>
    </r>
    <r>
      <rPr>
        <rFont val="Arial"/>
        <b/>
        <color theme="1"/>
      </rPr>
      <t>10 outerreps</t>
    </r>
  </si>
  <si>
    <t>first goal [6]. being SO aggressively chewy and not very good at repeating (seems like a lot of neighbor errors). next goal [5], eventually repeating decently, next goal [7]</t>
  </si>
  <si>
    <r>
      <rPr>
        <rFont val="Arial"/>
        <color theme="1"/>
      </rPr>
      <t xml:space="preserve">goal, forageassistOFF. 45 s lockout, delay 1000-2500 ms, </t>
    </r>
    <r>
      <rPr>
        <rFont val="Arial"/>
        <b/>
        <color theme="1"/>
      </rPr>
      <t>10 outerreps</t>
    </r>
  </si>
  <si>
    <t xml:space="preserve">first goal [8]. 1:40 finished 1st goal block. second goal is [6]. 2:10 finished second block. 3rd goal is [5]. 2:35 finished. 4th goal is [4]. </t>
  </si>
  <si>
    <t>pump cleaner power source was plugged in for this session, so might more 60hz than usual</t>
  </si>
  <si>
    <r>
      <rPr>
        <rFont val="Arial"/>
        <color theme="1"/>
      </rPr>
      <t xml:space="preserve">goal, forageassistOFF. 45 s lockout, delay 1000-2500 ms, </t>
    </r>
    <r>
      <rPr>
        <rFont val="Arial"/>
        <b/>
        <color theme="1"/>
      </rPr>
      <t>10 outerreps</t>
    </r>
  </si>
  <si>
    <t>first goal [9] repeated perfectly! next goal [5] (10:59) repeated really well again! next goal [8] (11:12) - repeated pretty well again! next goal [6] (11:34) - did pretty well, next goal [11] (11:55ish) - completed at 12:11, stopping there. he did so well!!!!</t>
  </si>
  <si>
    <r>
      <rPr>
        <rFont val="Arial"/>
        <color theme="1"/>
      </rPr>
      <t xml:space="preserve">goal, forageassistOFF. 45 s lockout, delay 1000-2500 ms, </t>
    </r>
    <r>
      <rPr>
        <rFont val="Arial"/>
        <b/>
        <color theme="1"/>
      </rPr>
      <t>10 outerreps</t>
    </r>
  </si>
  <si>
    <t>first goal [7] - pretty smooth and speedy!, next goal [4] (2:06) - not as smooth... , next goal [10] (2:38) - back to being his silly self, next goal [8] (3:18) - 
I think the cart is off the wire on one of its wheels but doesn't seem to be affecting his movement? leaving as is so as not to interrupt the session</t>
  </si>
  <si>
    <t>loud ecu noise in the middle</t>
  </si>
  <si>
    <r>
      <rPr>
        <rFont val="Arial"/>
        <color theme="1"/>
      </rPr>
      <t xml:space="preserve">goal, forageassistOFF. 45 s lockout, delay 1000-2500 ms, </t>
    </r>
    <r>
      <rPr>
        <rFont val="Arial"/>
        <b/>
        <color theme="1"/>
      </rPr>
      <t>10 outerreps</t>
    </r>
  </si>
  <si>
    <t>first goal [4], next goal [5] (11:00), next goal [6] (11:16), next goal [9] (11:46)
did pretty well, above average for him</t>
  </si>
  <si>
    <r>
      <rPr>
        <rFont val="Arial"/>
        <color theme="1"/>
      </rPr>
      <t xml:space="preserve">goal, forageassistOFF. 45 s lockout, delay 1000-2500 ms, </t>
    </r>
    <r>
      <rPr>
        <rFont val="Arial"/>
        <b/>
        <color theme="1"/>
      </rPr>
      <t>10 outerreps</t>
    </r>
  </si>
  <si>
    <t>first goal [8], next goal [11] (2:13), next goal [6] (2:37), next goal [10] (2:56), next goal [5] (3:05), completed at 3:32, stopping there</t>
  </si>
  <si>
    <r>
      <rPr>
        <rFont val="Arial"/>
        <color theme="1"/>
      </rPr>
      <t xml:space="preserve">goal, forageassistOFF. 45 s lockout, delay 1000-2500 ms, </t>
    </r>
    <r>
      <rPr>
        <rFont val="Arial"/>
        <b/>
        <color theme="1"/>
      </rPr>
      <t>10 outerreps</t>
    </r>
  </si>
  <si>
    <t>first goal [4], next goal [5] (11:02), next goal [8] (11:16), next goal [10] (11:35), next goal [11] (11:59), taking him out</t>
  </si>
  <si>
    <r>
      <rPr>
        <rFont val="Arial"/>
        <color theme="1"/>
      </rPr>
      <t xml:space="preserve">goal, forageassistOFF. 45 s lockout, delay 1000-2500 ms, </t>
    </r>
    <r>
      <rPr>
        <rFont val="Arial"/>
        <b/>
        <color theme="1"/>
      </rPr>
      <t>10 outerreps</t>
    </r>
  </si>
  <si>
    <t>first goal [6], next goal [11] (2:13), next goal [9] (2:31), next goal [7] (2:47), next goal [8] (3:00), never found 8, slowed down at the end</t>
  </si>
  <si>
    <r>
      <rPr>
        <rFont val="Arial"/>
        <b val="0"/>
        <color theme="1"/>
      </rPr>
      <t>goal, forageassistOFF, 45s lockout, delay 1000-2500ms,</t>
    </r>
    <r>
      <rPr>
        <rFont val="Arial"/>
        <b/>
        <color theme="1"/>
      </rPr>
      <t xml:space="preserve"> 4-12 outerreps</t>
    </r>
  </si>
  <si>
    <t>first goal [10] (6 outerreps), next goal [5] (10 outerreps), next goal [9] (12 outerreps), next goal [6] (4 outerreps), next goal [11] (4 outerreps), next goal [8]</t>
  </si>
  <si>
    <r>
      <rPr>
        <rFont val="Arial"/>
        <b val="0"/>
        <color theme="1"/>
      </rPr>
      <t>goal, forageassistOFF, 45s lockout, delay 1000-2500ms,</t>
    </r>
    <r>
      <rPr>
        <rFont val="Arial"/>
        <b/>
        <color theme="1"/>
      </rPr>
      <t xml:space="preserve"> 4-12 outerreps</t>
    </r>
  </si>
  <si>
    <t>first goal [4] (9 outerreps), next goal [6] (12 outerreps), next goal [8] (10 outerreps), next goal [7], slowed down a lot this session, got more lazy and impatient</t>
  </si>
  <si>
    <t>** both center wells were chewed through so i replaced them</t>
  </si>
  <si>
    <r>
      <rPr>
        <rFont val="Arial"/>
        <b val="0"/>
        <color theme="1"/>
      </rPr>
      <t>goal, forageassistOFF, 45s lockout, delay 1000-2500ms,</t>
    </r>
    <r>
      <rPr>
        <rFont val="Arial"/>
        <b/>
        <color theme="1"/>
      </rPr>
      <t xml:space="preserve"> 4-12 outerreps</t>
    </r>
  </si>
  <si>
    <t>first goal [8], 9 outerreps. next [10] but struggling to repeat finished 4 reps. next [4] 12 reps. Next [7]. 8 reps. next [8]. got two more goal blocks.</t>
  </si>
  <si>
    <r>
      <rPr>
        <rFont val="Arial"/>
        <b val="0"/>
        <color theme="1"/>
      </rPr>
      <t>goal, forageassistOFF, 45s lockout, delay 1000-2500ms,</t>
    </r>
    <r>
      <rPr>
        <rFont val="Arial"/>
        <b/>
        <color theme="1"/>
      </rPr>
      <t xml:space="preserve"> 4-12 outerreps</t>
    </r>
  </si>
  <si>
    <t xml:space="preserve">first goal [7], 7 reps. new goal is [9]. Lost track, has 29 goals at 56 min, current goal [5]. 6 reps. new goal [10]. Just kinda sat at home well and napped. </t>
  </si>
  <si>
    <r>
      <rPr>
        <rFont val="Arial"/>
        <b val="0"/>
        <color theme="1"/>
      </rPr>
      <t>goal, forageassistOFF, 45s lockout, delay 1000-2500ms,</t>
    </r>
    <r>
      <rPr>
        <rFont val="Arial"/>
        <b/>
        <color theme="1"/>
      </rPr>
      <t xml:space="preserve"> 4-12 outerreps</t>
    </r>
  </si>
  <si>
    <t>first goal [10] (5 outerreps), next goal [5] (8 outerreps), next goal [6] (6 outerreps), next goal [11]
not timmy's best day... frustrated fellow</t>
  </si>
  <si>
    <r>
      <rPr>
        <rFont val="Arial"/>
        <b val="0"/>
        <color theme="1"/>
      </rPr>
      <t>goal, forageassistOFF, 45s lockout, delay 1000-2500ms,</t>
    </r>
    <r>
      <rPr>
        <rFont val="Arial"/>
        <b/>
        <color theme="1"/>
      </rPr>
      <t xml:space="preserve"> 4-12 outerreps</t>
    </r>
  </si>
  <si>
    <t>first goal [9] (8 outerreps), next goal [7] (12 outerreps), next goal [10] (12 outerreps), next goal [6] (6 outerreps), next goal [4]</t>
  </si>
  <si>
    <r>
      <rPr>
        <rFont val="Arial"/>
        <b val="0"/>
        <color theme="1"/>
      </rPr>
      <t>goal, forageassistOFF, 45s lockout, delay 1000-2500ms,</t>
    </r>
    <r>
      <rPr>
        <rFont val="Arial"/>
        <b/>
        <color theme="1"/>
      </rPr>
      <t xml:space="preserve"> 4-12 outerreps</t>
    </r>
  </si>
  <si>
    <t>goals: [11], [7], [6], [5]</t>
  </si>
  <si>
    <r>
      <rPr>
        <rFont val="Arial"/>
        <b val="0"/>
        <color theme="1"/>
      </rPr>
      <t>goal, forageassistOFF, 45s lockout, delay 1000-2500ms,</t>
    </r>
    <r>
      <rPr>
        <rFont val="Arial"/>
        <b/>
        <color theme="1"/>
      </rPr>
      <t xml:space="preserve"> 4-12 outerreps</t>
    </r>
  </si>
  <si>
    <t xml:space="preserve">goals: [8], [6], [11], [5], </t>
  </si>
  <si>
    <t>REMEMBER TO TRANSFER DATA and delete 'files' folder in the trash!</t>
  </si>
  <si>
    <t>probably stuck</t>
  </si>
  <si>
    <t>tritrode; channel 4 dead</t>
  </si>
  <si>
    <t>started noisy, got quiet at 2, went in at 5, moved to 5.5</t>
  </si>
  <si>
    <t>started noisy, got quiet at 1, went in at 5.25, moved to 6</t>
  </si>
  <si>
    <t>started noisy, got quiet at 2.5, went in at 5.5, moved to 6</t>
  </si>
  <si>
    <t>started quiet, got quieter at 2.5, moved to 7, not in. Trying again, moved to 10, on its way in</t>
  </si>
  <si>
    <t>started quiet, got quieter at 1.5, went in at 6.5, moved to 7</t>
  </si>
  <si>
    <t>started quiet, got quieter at 2, went in at 4.5, moved to 5.5</t>
  </si>
  <si>
    <t>started quiet, stayed quiet, moved to 7, not in. Trying again, in at 8.75, moved to 9</t>
  </si>
  <si>
    <t>started noisy, got quiet at .75, super quiet at 1.75, in at 6.75, moved to 7.5</t>
  </si>
  <si>
    <t>started noisy, got quiet at 4.5, in at 5.75, moved to 6.5</t>
  </si>
  <si>
    <t>started noisy, got quiet at 2.75, in at 6.75, moved to 7.5</t>
  </si>
  <si>
    <t>started noisy, quiet at 2.75, super quiet at 3.75, in at 6.75, moved to 7.5</t>
  </si>
  <si>
    <t>started quiet, in at 7.5, moved to 8</t>
  </si>
  <si>
    <t>started noisy, super quiet at 3, in at 7.5, moved to 8</t>
  </si>
  <si>
    <t>started noisy, quiet at 1.5, super quiet at 3, in at 7.25, moved to 8</t>
  </si>
  <si>
    <t>started quiet, in at 6, moved to 7</t>
  </si>
  <si>
    <t>started quiet, in at 7, moved to 7.5</t>
  </si>
  <si>
    <t xml:space="preserve">started noisy, quiet at 1.25 n at 6.5 moved to 7 </t>
  </si>
  <si>
    <t>started quiet, in at 6.5 moved to 7.5</t>
  </si>
  <si>
    <t>started noisy, quiet at 3.5, in at 7.5, moved to 8</t>
  </si>
  <si>
    <t>started quiet, in at 8, moved to 8.5</t>
  </si>
  <si>
    <t>started quiet, in at 7.25, moved to 8</t>
  </si>
  <si>
    <t>started quet, in at 7, moved to 8</t>
  </si>
  <si>
    <t>started noisy, quiet at 5, in at 7.5 moved to 8</t>
  </si>
  <si>
    <t>started quiet, in at 6.5, moved to 7.5</t>
  </si>
  <si>
    <t>started quiet, in at 5.75 moved to 6.5</t>
  </si>
  <si>
    <t>started noisy, quiet at 2, in at in at 6.75, moved to 7.5</t>
  </si>
  <si>
    <t>started quiet, in at 5.75, moved to 7</t>
  </si>
  <si>
    <t>started quiet, in at 8.25, moved to 9</t>
  </si>
  <si>
    <t>started quiet, in a 6.5, moved to 7.5</t>
  </si>
  <si>
    <t>sstarted quiet, in at 6.5 moveed to 7.5</t>
  </si>
  <si>
    <t>started quiet, in at 5, moved to 6</t>
  </si>
  <si>
    <t>started quiet, in at 5.25 , moved to 6</t>
  </si>
  <si>
    <t xml:space="preserve">started quiet, in a 4.25, moved to 5.5 </t>
  </si>
  <si>
    <t>started noisy, quiet at 0.5, in at 4, moved to 5</t>
  </si>
  <si>
    <t>started quiet, in at 6, moved to 6.5</t>
  </si>
  <si>
    <t>started quiet, in at 4.5, moved to 5</t>
  </si>
  <si>
    <t>started noisy, quiet at 1.5, in at 5.5, moved to 6</t>
  </si>
  <si>
    <t>started quiet, in at 5.5, moved to 6</t>
  </si>
  <si>
    <t>started noisy, quiet at 1.5, in at 4.5, moved to 6</t>
  </si>
  <si>
    <t>started quiet, in at 5.5, moved to 7</t>
  </si>
  <si>
    <t>started noisy, quiet at 1.25, in at 4.75, moved to 6</t>
  </si>
  <si>
    <t>started quiet, in at 5.5, moved to 6.5</t>
  </si>
  <si>
    <t>started quiet, in at 4.75, moved to 6</t>
  </si>
  <si>
    <t>started noisy, quiet at 2.5, in at 5.75, moved to 6.5</t>
  </si>
  <si>
    <t>stated quiet, in at 5.5, moved to 6</t>
  </si>
  <si>
    <t>started noisy, quiet at 1.5, in at 5, moved to 6.5</t>
  </si>
  <si>
    <t>started noisy, quiet at 1.5, in at 6, moved to 7</t>
  </si>
  <si>
    <t>started quiet, in at 6.5, moved to 7</t>
  </si>
  <si>
    <t>started noisy, quiet at 1.25, in at 7.25, moved to 8</t>
  </si>
  <si>
    <t>started noisy, quiet at 2.5, in at 6.25, moved to 7</t>
  </si>
  <si>
    <t>started noisy, quiet at 2, in at 7.5, moved to 8</t>
  </si>
  <si>
    <t>started quiet, in 6.5, moved to 7.5</t>
  </si>
  <si>
    <t>some movement on can 1, can 2 very quiet, can't hear movement, but big weird spindly things on both cans</t>
  </si>
  <si>
    <t xml:space="preserve"> +1/2 fuzz </t>
  </si>
  <si>
    <t>hashy tiny c +1/2 nc +1/2 nc</t>
  </si>
  <si>
    <t xml:space="preserve">def in c++ +1/4 fuzz </t>
  </si>
  <si>
    <t>c +1/2 nc +1/2 fuzz c+</t>
  </si>
  <si>
    <t>q hashy +1/2 x2 nc</t>
  </si>
  <si>
    <t xml:space="preserve">q tiny c +1/2 nc </t>
  </si>
  <si>
    <t>hashy +1/2 nc +1/2 c</t>
  </si>
  <si>
    <t>hashy +1/2 x2 nc</t>
  </si>
  <si>
    <t>hashy c +1/2 x2 nc</t>
  </si>
  <si>
    <t xml:space="preserve">hashy +1/2 fuzz c </t>
  </si>
  <si>
    <t xml:space="preserve">hashy +1/2 x2 fuzz c </t>
  </si>
  <si>
    <t>hashy +1/2 big fuzz c</t>
  </si>
  <si>
    <t xml:space="preserve">hashy +1/2 fuzz </t>
  </si>
  <si>
    <t>q hahsy +1/2 x2 nc</t>
  </si>
  <si>
    <t xml:space="preserve">hashy c +1/2 x2 moved </t>
  </si>
  <si>
    <t>hashy c +1/2 fuzz c+</t>
  </si>
  <si>
    <t>hashy +1 fuzz c</t>
  </si>
  <si>
    <t>hashy c +1/2 fuzz k</t>
  </si>
  <si>
    <t>hashy q +1 maybe c coming</t>
  </si>
  <si>
    <t xml:space="preserve">q hashy +1 nc </t>
  </si>
  <si>
    <t xml:space="preserve">hashy +1 maybe getting louder? </t>
  </si>
  <si>
    <t xml:space="preserve">hashy c +1 maybe tiny fuzz </t>
  </si>
  <si>
    <t>q +1 a little hashier</t>
  </si>
  <si>
    <t>q hashy +1 a little hashier?</t>
  </si>
  <si>
    <t>q +1 a little louder</t>
  </si>
  <si>
    <t>qq +1/2 x2 nc</t>
  </si>
  <si>
    <t xml:space="preserve">q +1/2 x2 nc </t>
  </si>
  <si>
    <t>qq +1/2 x2 slightly louder?</t>
  </si>
  <si>
    <t>q +1/2 x2 c coming</t>
  </si>
  <si>
    <t>q +1/2 x2 new c+</t>
  </si>
  <si>
    <t>qq +1/2x2  fuzz k</t>
  </si>
  <si>
    <t xml:space="preserve">no more massive spindles, more normal looking ones but suuuuper quiet esp on can 2. dug on several just to see movement. perhaps deswelled and tets came out of brain? </t>
  </si>
  <si>
    <t>q +2 louder tiny c</t>
  </si>
  <si>
    <t xml:space="preserve">q +1 nc </t>
  </si>
  <si>
    <t>hashy c+ +1 fuzz k c+</t>
  </si>
  <si>
    <t>qq +5 louder, c on ch1</t>
  </si>
  <si>
    <t>q hashy +1.5</t>
  </si>
  <si>
    <t>q +1 nc +1 louder new c?</t>
  </si>
  <si>
    <t>hashy +1 x2 nc</t>
  </si>
  <si>
    <t xml:space="preserve">hashy +1 </t>
  </si>
  <si>
    <t xml:space="preserve">qq +5 nc </t>
  </si>
  <si>
    <t>c+ +1 nc</t>
  </si>
  <si>
    <t>c++ +1/2 nc</t>
  </si>
  <si>
    <t xml:space="preserve">c++ +1 fuzz k </t>
  </si>
  <si>
    <t>q hashy +1.5 maybe louder</t>
  </si>
  <si>
    <t xml:space="preserve">hashy c +1 </t>
  </si>
  <si>
    <t xml:space="preserve">c++ +1/2 fuzz </t>
  </si>
  <si>
    <t>q hashy +1 c coming</t>
  </si>
  <si>
    <t>hashy c +1 moved fuzz c +</t>
  </si>
  <si>
    <t>hashy +1 c coming</t>
  </si>
  <si>
    <t xml:space="preserve">hashy +1 nc +1 </t>
  </si>
  <si>
    <t>q +1 c coming</t>
  </si>
  <si>
    <t>hashy +4 c coming</t>
  </si>
  <si>
    <t xml:space="preserve">q hashy +3 getting louder </t>
  </si>
  <si>
    <t xml:space="preserve">q +3 maybe louder? </t>
  </si>
  <si>
    <t xml:space="preserve">q +4 nc </t>
  </si>
  <si>
    <t>q +3</t>
  </si>
  <si>
    <t>q +6 nc</t>
  </si>
  <si>
    <t xml:space="preserve">qq +2 nc +3 nc </t>
  </si>
  <si>
    <t>hashy +4</t>
  </si>
  <si>
    <t>qq +3 fuzz c</t>
  </si>
  <si>
    <t xml:space="preserve">q hashy +3 nc </t>
  </si>
  <si>
    <t xml:space="preserve">qq +6 nc </t>
  </si>
  <si>
    <t>q +5 new c coming right at end</t>
  </si>
  <si>
    <t xml:space="preserve">q hashy +2 nc </t>
  </si>
  <si>
    <t>hashy +4 nc +5 now c+ finally moved</t>
  </si>
  <si>
    <t xml:space="preserve">qq +1 nc +5 big fuzz </t>
  </si>
  <si>
    <t xml:space="preserve">hashy +1nc +1 louder </t>
  </si>
  <si>
    <t>hashy +1 louder? +1/2 fuzz new c+</t>
  </si>
  <si>
    <t xml:space="preserve">q +1 nc +1/2 nc </t>
  </si>
  <si>
    <t>hashy +1 nc +1/2 fuzz k</t>
  </si>
  <si>
    <t xml:space="preserve">qq +1 nc </t>
  </si>
  <si>
    <t>hashy +1 nc +1 nc</t>
  </si>
  <si>
    <t>first can about where it was at yesterday, second can still very quiet, will be agressive (up to +5). Working theory is that the changes we made to the drive building process have affected the number of turns we should expect to do</t>
  </si>
  <si>
    <t>q +1x5 nc</t>
  </si>
  <si>
    <t>qq +1x5 nc</t>
  </si>
  <si>
    <t>qq +2 hashy +1 fuzz +1 c?</t>
  </si>
  <si>
    <t>c- +1 q/h</t>
  </si>
  <si>
    <t>qq +1x3 fuzz? c</t>
  </si>
  <si>
    <t>q +1x2 hints of a cell, definitely moving</t>
  </si>
  <si>
    <t>qqq +1x5 nc +1x4 nc</t>
  </si>
  <si>
    <t>q? +1x2 c (kill?)</t>
  </si>
  <si>
    <t>qq +1x6 q</t>
  </si>
  <si>
    <t>q +1x2 nc +1x5 big fuzz (kill) hashy</t>
  </si>
  <si>
    <t>q +1x5 fuzz c (possibly killed)</t>
  </si>
  <si>
    <t>qqq +1x2 nc</t>
  </si>
  <si>
    <t>q (h?) +1x2 hashy</t>
  </si>
  <si>
    <t>c++ +1x5 nc</t>
  </si>
  <si>
    <t>c+ +1x2 k</t>
  </si>
  <si>
    <t>q +1x5 np</t>
  </si>
  <si>
    <t>h? +1x5 nc</t>
  </si>
  <si>
    <t>c++ +1x2 fuzz</t>
  </si>
  <si>
    <t>q +1x7 nc - worried we're not in brain</t>
  </si>
  <si>
    <t>q with hints of a c, +1x3 c, +1 h, +1 c</t>
  </si>
  <si>
    <t>q +1x5 c</t>
  </si>
  <si>
    <t>q +3 nc +1x2 nc</t>
  </si>
  <si>
    <t>hashy +1x2 dying cell on ch3, otherwise hashy</t>
  </si>
  <si>
    <t>q +1x3 c +1x2 k</t>
  </si>
  <si>
    <t>q (h) +1 louder +1x4 deflections, small fuzz, +1 big fuzz, c+</t>
  </si>
  <si>
    <t>qq +1x6 hashy +1 big fuzz, hashy</t>
  </si>
  <si>
    <t>hashy +2 nc +1x3 nc</t>
  </si>
  <si>
    <t>q +1x2 c +1 h</t>
  </si>
  <si>
    <t>q +1x3 fuzz +1x2 hashy</t>
  </si>
  <si>
    <t>qq +1x4 c (k?) +1x3 big fuzz</t>
  </si>
  <si>
    <t>q +5 distant has +3</t>
  </si>
  <si>
    <t>qq +5 nc +2</t>
  </si>
  <si>
    <t>qq +5 nc +5 nc</t>
  </si>
  <si>
    <t>qq +5 nc</t>
  </si>
  <si>
    <t>q +5 mc</t>
  </si>
  <si>
    <t>q +5 nc</t>
  </si>
  <si>
    <t>q +3.25 def cell, +1.75 hashy</t>
  </si>
  <si>
    <t>hashy +1 nc +1 nc +1 c</t>
  </si>
  <si>
    <t>qq +5 c++ +1 k c++</t>
  </si>
  <si>
    <t>qq +5 nc +2 nc</t>
  </si>
  <si>
    <t xml:space="preserve">hashy +5 nc +2 nc </t>
  </si>
  <si>
    <t>hashy +5 nc</t>
  </si>
  <si>
    <t>hashy +1 c +1 hashy</t>
  </si>
  <si>
    <t>qq +3 kill q</t>
  </si>
  <si>
    <t>hashy +3 deflection k</t>
  </si>
  <si>
    <t>qq +5 got a little louder? nc</t>
  </si>
  <si>
    <t>hashy? +3 deflections/small fuzz +2 hashy?</t>
  </si>
  <si>
    <t>qq +7 nc</t>
  </si>
  <si>
    <t>qq +6 nc</t>
  </si>
  <si>
    <t>qqq +5 nc</t>
  </si>
  <si>
    <t>hashy +7 nc</t>
  </si>
  <si>
    <t>ended up backing a lot of tetrodes out after seeing ripples. other tetrodes were pushed more cautiously</t>
  </si>
  <si>
    <t>hashy +1 fuzz kill hashy</t>
  </si>
  <si>
    <t>q +1 x5 nc</t>
  </si>
  <si>
    <t>c-- +1/2 cell moved</t>
  </si>
  <si>
    <t>c+, +.5 k c-</t>
  </si>
  <si>
    <t>q +1 fuzz k q</t>
  </si>
  <si>
    <t>c++ +.5 lost cell c+</t>
  </si>
  <si>
    <t>r+ -4 q</t>
  </si>
  <si>
    <t xml:space="preserve">r+ down -2 r+ up -2 q </t>
  </si>
  <si>
    <t>c++ +.25 k c-</t>
  </si>
  <si>
    <t>qq +1 x2 nc</t>
  </si>
  <si>
    <t>hashy +.5 k fuzz c++</t>
  </si>
  <si>
    <t>q spindles +.5 q</t>
  </si>
  <si>
    <t>spindles, c+ +.5 nc</t>
  </si>
  <si>
    <t xml:space="preserve">c-- distant r? </t>
  </si>
  <si>
    <t>hashy spindles, +.5 nc</t>
  </si>
  <si>
    <t>c++ spindles +.5 nc</t>
  </si>
  <si>
    <t>qq +1 x2 hashy</t>
  </si>
  <si>
    <t>c- +.5 nc</t>
  </si>
  <si>
    <t xml:space="preserve">q +.5 fuzz </t>
  </si>
  <si>
    <t>c-- +.5 cells moved</t>
  </si>
  <si>
    <t xml:space="preserve">qq +.5 k </t>
  </si>
  <si>
    <t>r+ down, -2 k fuzz r up -2 q</t>
  </si>
  <si>
    <t>r+ down -2 fuzz, r center -2q, hashy? no r</t>
  </si>
  <si>
    <t>r-  up -2 nc -2 q</t>
  </si>
  <si>
    <t>r+ up -2 q r-- -1 q</t>
  </si>
  <si>
    <t>r++ down -2 k r- up -1</t>
  </si>
  <si>
    <t>q +0.5 nc</t>
  </si>
  <si>
    <t>q -5 (just to see what happens) nc - likely stuck</t>
  </si>
  <si>
    <t>h +0.5 nc</t>
  </si>
  <si>
    <t>c++ +0.5 possible kill?</t>
  </si>
  <si>
    <t xml:space="preserve">r+ down -2 c++ (maybe k?) -2 hashy </t>
  </si>
  <si>
    <t>q/h +0.5 nc</t>
  </si>
  <si>
    <t>qq +0.5 nc</t>
  </si>
  <si>
    <t>r/c -4 q/h</t>
  </si>
  <si>
    <t>r/c+ -2 q/h/r-- -2 q/h</t>
  </si>
  <si>
    <t>r-- -2 q</t>
  </si>
  <si>
    <t>r--/c+ -2 k hashy</t>
  </si>
  <si>
    <t>r-- -2 hashy</t>
  </si>
  <si>
    <t>c+ +0.5 q</t>
  </si>
  <si>
    <t>r--/hashy -2 hashy</t>
  </si>
  <si>
    <t>r--/hashy -2 q/h</t>
  </si>
  <si>
    <t>r- -4 hashy</t>
  </si>
  <si>
    <t>hashy +0.5 nc</t>
  </si>
  <si>
    <t>plan is to go slow and hopefully actually see the movement that's happening (especially in the second canula). Also, we're still seeing ripples on a lot of tetrodes, so we're going to back those out</t>
  </si>
  <si>
    <t>q/h +0.25 nc</t>
  </si>
  <si>
    <t>c spindles +0.5 cell fire rate maybe changed? spindles +0.5 c++</t>
  </si>
  <si>
    <t>c++ +0.25 nc</t>
  </si>
  <si>
    <t>q +0.25 nc saw spindles +0.5 spindles seem smaller</t>
  </si>
  <si>
    <t>q +0.25 maybe saw deflections? otherwise nc</t>
  </si>
  <si>
    <t>r -2 q</t>
  </si>
  <si>
    <t>c+ +0.25 nc - likely stuck</t>
  </si>
  <si>
    <t>h +0.25 nc</t>
  </si>
  <si>
    <t>c-- +.25 nc</t>
  </si>
  <si>
    <t>c +.25 nc</t>
  </si>
  <si>
    <t>c++ +.25 c++ cell moved</t>
  </si>
  <si>
    <t>spindles +.5 fuzz</t>
  </si>
  <si>
    <t>c++ spindles +.25 nc</t>
  </si>
  <si>
    <t>c+ +.25 c+ cells moved</t>
  </si>
  <si>
    <t>r+ up. -1 q -1 qq</t>
  </si>
  <si>
    <t>hashy +.5 c--</t>
  </si>
  <si>
    <t>c++ +.25 nc</t>
  </si>
  <si>
    <t>c+ +.25 nc</t>
  </si>
  <si>
    <t>r+ up -1 nc -1 r smaller -1 nc -1 nc might be stucl</t>
  </si>
  <si>
    <t>c++ spindles +.5 nc +.5 nc</t>
  </si>
  <si>
    <t>r+ up, -1 r smaller -1 k, q r--, -1 qq</t>
  </si>
  <si>
    <t>c++ +.25  fuzz</t>
  </si>
  <si>
    <t>c++ +.25 fuzz c++</t>
  </si>
  <si>
    <t>r+ up, -1 kr+, -1 r- -1 qq</t>
  </si>
  <si>
    <t>qq +.25 nc</t>
  </si>
  <si>
    <t>c- +.25  nc</t>
  </si>
  <si>
    <t>qq distant spindles +.25  nc</t>
  </si>
  <si>
    <t>q +0.25 nc</t>
  </si>
  <si>
    <t>q (h?) +.25 nc</t>
  </si>
  <si>
    <t>q spindles +0.5 nc</t>
  </si>
  <si>
    <t>spindles q +0.5 spindles are maybe smaller</t>
  </si>
  <si>
    <t>r- / c -2 q</t>
  </si>
  <si>
    <t>small spindles/hashy +0.5 nc</t>
  </si>
  <si>
    <t xml:space="preserve"> q +0.5 nc</t>
  </si>
  <si>
    <t>small spindles +0.5 nc</t>
  </si>
  <si>
    <t>spindles +0.5 nc</t>
  </si>
  <si>
    <t>r-- / c++ -2 hashy</t>
  </si>
  <si>
    <t>spindles / c++ +0.5 nc</t>
  </si>
  <si>
    <t>q/s +0.5 nc</t>
  </si>
  <si>
    <t>q/s +0.5 c--'</t>
  </si>
  <si>
    <t>q/s +0.5 q</t>
  </si>
  <si>
    <t>s/q +0.5 nc</t>
  </si>
  <si>
    <t>r+ -2 q</t>
  </si>
  <si>
    <t>s +0.5 nc</t>
  </si>
  <si>
    <t>s-/c+ +0.5 fuzz</t>
  </si>
  <si>
    <t>q/h? +0.25 nc</t>
  </si>
  <si>
    <t>Have a good ripple detector. Used it to identify channels that are close. Kept a feww in place that are getting close to having ripples. Moved others, lost most of our spindles from yesterday</t>
  </si>
  <si>
    <t>c- getting close</t>
  </si>
  <si>
    <t>c++ +.5 x2 probably stuck</t>
  </si>
  <si>
    <t>c-- +.25 q</t>
  </si>
  <si>
    <t>hashy +.25 nc</t>
  </si>
  <si>
    <t xml:space="preserve">qq </t>
  </si>
  <si>
    <t>c- +.25 nc</t>
  </si>
  <si>
    <t>distant ripps</t>
  </si>
  <si>
    <t>c- distant rips</t>
  </si>
  <si>
    <t xml:space="preserve">spindles +.25 </t>
  </si>
  <si>
    <t>hashy, +.25 nc</t>
  </si>
  <si>
    <t>hashy +.25 q</t>
  </si>
  <si>
    <t>qq +.25 qq</t>
  </si>
  <si>
    <t>c+ hashy, +.25 nc</t>
  </si>
  <si>
    <t xml:space="preserve">c- +.25 k </t>
  </si>
  <si>
    <t>qq + 1/8 nc</t>
  </si>
  <si>
    <t xml:space="preserve">r+ flat 750 spread  </t>
  </si>
  <si>
    <t>qq, c-- +.25 nc</t>
  </si>
  <si>
    <t>c++ +.25  nc</t>
  </si>
  <si>
    <t>c +.25 fuzz hashy</t>
  </si>
  <si>
    <t>q  +.25 nc</t>
  </si>
  <si>
    <t>qq +1/8 nc</t>
  </si>
  <si>
    <t>q +1/8 nc</t>
  </si>
  <si>
    <t>getting close</t>
  </si>
  <si>
    <t>q +.25 deflection</t>
  </si>
  <si>
    <t>qq +.25nc</t>
  </si>
  <si>
    <t>qq getting close</t>
  </si>
  <si>
    <t>r- up no cells</t>
  </si>
  <si>
    <t>Getting close</t>
  </si>
  <si>
    <t>c++ +.25 x2 nc</t>
  </si>
  <si>
    <t>hashy, c-- +.25 nc</t>
  </si>
  <si>
    <t>q c- +.25 nc</t>
  </si>
  <si>
    <t>Can hear distant ripples here</t>
  </si>
  <si>
    <t xml:space="preserve"> getting close</t>
  </si>
  <si>
    <t>q r--- +1/8</t>
  </si>
  <si>
    <t>c++ +.5 x3 nc</t>
  </si>
  <si>
    <t>tiny c on ch1 q +.5 x2 nc</t>
  </si>
  <si>
    <t xml:space="preserve">q +.5 +.25 nc </t>
  </si>
  <si>
    <t xml:space="preserve">qq +.5 +.25 c+ on ch3 </t>
  </si>
  <si>
    <t xml:space="preserve">qq +.5 +.25 r--- </t>
  </si>
  <si>
    <t>qq +.25 x3 tiny c on ch3</t>
  </si>
  <si>
    <t xml:space="preserve">qq +.5 deflection +.25 fuzz </t>
  </si>
  <si>
    <t xml:space="preserve">r-- +1/8 </t>
  </si>
  <si>
    <t xml:space="preserve">qq +.5 x2 nc </t>
  </si>
  <si>
    <t>q +.5 qq  maybe close to r- c coming on ch1</t>
  </si>
  <si>
    <t>q spindles +.5 x2    nc</t>
  </si>
  <si>
    <t xml:space="preserve">c on ch1 hashy spindles  +.5 x2 nc </t>
  </si>
  <si>
    <t>hashy q +.5 nc</t>
  </si>
  <si>
    <t>q +.5 x2 now r - coming</t>
  </si>
  <si>
    <t xml:space="preserve">hashy c spindles +.5x2 nc  </t>
  </si>
  <si>
    <t>q +.25 x4 maybe getting close to r-</t>
  </si>
  <si>
    <t xml:space="preserve">qq small spindles +.25x2 maybe spindles smaller  </t>
  </si>
  <si>
    <t>r++ 650 spread leave</t>
  </si>
  <si>
    <t xml:space="preserve">c+ spndly +.5 x3 nc </t>
  </si>
  <si>
    <t xml:space="preserve">qq +.25 nc ref candidate? </t>
  </si>
  <si>
    <t xml:space="preserve">c+ spindles +.25 x4 nc  </t>
  </si>
  <si>
    <t xml:space="preserve">hashy tiny c +.25 x2  </t>
  </si>
  <si>
    <t xml:space="preserve">q r--- +1/8x2 </t>
  </si>
  <si>
    <t xml:space="preserve">q r- +1/8 x2 </t>
  </si>
  <si>
    <t>q +.25 maybe r--</t>
  </si>
  <si>
    <t>q r- +1/8 x2 nc</t>
  </si>
  <si>
    <t>r-- tiny c +1/8 x2 nc</t>
  </si>
  <si>
    <t xml:space="preserve">clear r- but tet might still be moving up +1/8 x2 </t>
  </si>
  <si>
    <t xml:space="preserve">q spindles+.5 nc </t>
  </si>
  <si>
    <t>q spindles +.5 x2 nc</t>
  </si>
  <si>
    <t xml:space="preserve">q small spindles +.5 x2 </t>
  </si>
  <si>
    <t>spindles +.5 x3 nc</t>
  </si>
  <si>
    <t xml:space="preserve">q small spindles +.5 x2 nc </t>
  </si>
  <si>
    <t>qq +.5 x2 nc</t>
  </si>
  <si>
    <t xml:space="preserve">q +.25 x2 </t>
  </si>
  <si>
    <t>qq +.25  ref candidate</t>
  </si>
  <si>
    <t>qq +.25  +1/8 nc</t>
  </si>
  <si>
    <t>r+ centered some down leave</t>
  </si>
  <si>
    <t xml:space="preserve">q +.5 x2 nc </t>
  </si>
  <si>
    <t xml:space="preserve">small spindles +.5 x3 nc </t>
  </si>
  <si>
    <t xml:space="preserve">small spindles +.5 x4nc  </t>
  </si>
  <si>
    <t xml:space="preserve">q .25 x3 nc </t>
  </si>
  <si>
    <t xml:space="preserve">spindles c++ +.5 x4 nc </t>
  </si>
  <si>
    <t xml:space="preserve">q spindles +.5 x4 nc </t>
  </si>
  <si>
    <t xml:space="preserve">c on ch3 +.25 x3 </t>
  </si>
  <si>
    <t>q +.5 deflection maybe r---</t>
  </si>
  <si>
    <t xml:space="preserve">q spindles +.5 x4  </t>
  </si>
  <si>
    <t>q +.5 x3 nc</t>
  </si>
  <si>
    <t>clear r maybe even down leave</t>
  </si>
  <si>
    <t xml:space="preserve">q +.25 x3 </t>
  </si>
  <si>
    <t>c- hashy but r--- +1/8 x2</t>
  </si>
  <si>
    <t xml:space="preserve">r--- +1/8 </t>
  </si>
  <si>
    <t>r- +1/8 deflection r louder</t>
  </si>
  <si>
    <t>r--- +1/8 r--</t>
  </si>
  <si>
    <t>r--- +1/8 deflection</t>
  </si>
  <si>
    <t>q spindles +.5x2 nc</t>
  </si>
  <si>
    <t xml:space="preserve">q spindles +.5 x2 nc </t>
  </si>
  <si>
    <t xml:space="preserve">q spindles +.5 x2 </t>
  </si>
  <si>
    <t>q/hashy, +1/8, r---, maybe a little louder</t>
  </si>
  <si>
    <t>c++, spindles, +1/4x4 nc</t>
  </si>
  <si>
    <t>tiny c on ch2 q +1/4x2, fuzz, r--</t>
  </si>
  <si>
    <t>q, tiny c on ch4 +1/4 +1/8, nc</t>
  </si>
  <si>
    <t>q, tiny c, +1/8x3, r---</t>
  </si>
  <si>
    <t>q, tiny c on ch3, +1/8, cell dying, r-</t>
  </si>
  <si>
    <t>q, tiny c on ch1, +1/8x4, r---</t>
  </si>
  <si>
    <t>q, tiny c, +1/8x2, r---</t>
  </si>
  <si>
    <t>r--, +1/8, r-</t>
  </si>
  <si>
    <t>r---, +1/8, r-</t>
  </si>
  <si>
    <t>qq +1/4x4 nc, might be stuck</t>
  </si>
  <si>
    <t>c+, +1/8x3, nc maybe r-- but hard to hear</t>
  </si>
  <si>
    <t>spindles, +1/4x4, maybe smaller spindles?</t>
  </si>
  <si>
    <t>spindles, very hashy, +1/4x4, nc</t>
  </si>
  <si>
    <t>hashy q, +1/8x4, r---</t>
  </si>
  <si>
    <t>r- (up), +1/8x2, r-</t>
  </si>
  <si>
    <t>spindles, hashy, +1/4x2, fuzz! +1/4, r---</t>
  </si>
  <si>
    <t>small spindles, +1/4, +1/8x4, r---</t>
  </si>
  <si>
    <t>spindles, +1/4x2, little fuzz, +1/4x2</t>
  </si>
  <si>
    <t>r+ (center), 550 spread leave</t>
  </si>
  <si>
    <t>spindles, c+, +1/4x4, nc might be stuck</t>
  </si>
  <si>
    <t>c++ on ch3, +1/8x3, big cell going away!</t>
  </si>
  <si>
    <t>spindles, hashy, +1/4x3, smaller spindles?</t>
  </si>
  <si>
    <t>q hashy, +1/8x3, deflection, +1/8, tiny c on ch4, +1/8, r---</t>
  </si>
  <si>
    <t>r---, +1/8, deflection, +1/8, fuzz, +1/8, r--</t>
  </si>
  <si>
    <t>q hashy, r---, +1/8x4, tiny c, r--</t>
  </si>
  <si>
    <t>q, potential ref, leaving</t>
  </si>
  <si>
    <t>q, +1/8x4 nc</t>
  </si>
  <si>
    <t>q hashy, +1/8x3, nc</t>
  </si>
  <si>
    <t>spindles, +1/4x4, nc</t>
  </si>
  <si>
    <t>spindles, +1/4x6, slight deflection, otherwise nc</t>
  </si>
  <si>
    <t>small spindles, +1/4x4, nc</t>
  </si>
  <si>
    <t>spindles, +1/4x5, nc</t>
  </si>
  <si>
    <t>q, spindles, +1/4x5, nc</t>
  </si>
  <si>
    <t>qq +1/4x6, super quiet, nc, might be stuck</t>
  </si>
  <si>
    <t>q, +1/8x6, r---</t>
  </si>
  <si>
    <t>q, hashy, leave for now, but might not be best</t>
  </si>
  <si>
    <t>qq, maybe better ref candidate than 40, leave for now</t>
  </si>
  <si>
    <t>r- (center/up), +1/16, nc</t>
  </si>
  <si>
    <t>tiny c on ch1, q, +1/4x5, nc might be stuck</t>
  </si>
  <si>
    <t>q, small spindles, +1/2 +1/4x2, nc, might be stuck</t>
  </si>
  <si>
    <t>spindles, +1/2x3, nc might be stuck</t>
  </si>
  <si>
    <t>small spindles, +1/2x3, nc might be stuck</t>
  </si>
  <si>
    <t>q +1/8 +1/4 +1/8x3 nc</t>
  </si>
  <si>
    <t xml:space="preserve">small spindles, c++, +1/2x3 nc, might be stuck </t>
  </si>
  <si>
    <t>small spindles, +1/4x6, nc might be stuck</t>
  </si>
  <si>
    <t>q hashy, +1/4 +1/8x3, nc</t>
  </si>
  <si>
    <t>q hashy, +1/8x4, maybe r---</t>
  </si>
  <si>
    <t>spindles, +1/4x5, nc, might be stuck</t>
  </si>
  <si>
    <t>hashy, +1/8x4, r--</t>
  </si>
  <si>
    <t>small spindles, +1/4x3, nc</t>
  </si>
  <si>
    <t>r- center, leave for now</t>
  </si>
  <si>
    <t>small spindles, hashy, +1/4x2, +1/8x2, getting close</t>
  </si>
  <si>
    <t>small spindles, hashy, +1/4x3, r---</t>
  </si>
  <si>
    <t>q hashy, +1/8x4, r---</t>
  </si>
  <si>
    <t>r- (up), +1/16, r</t>
  </si>
  <si>
    <t>r--- q hashy, +1/8x2, r--</t>
  </si>
  <si>
    <t>q hashy, +1/8x3, r---</t>
  </si>
  <si>
    <t>small spindles, q hashy, +1/4, potential ref</t>
  </si>
  <si>
    <t>small spindles, q hashy, +1/4, potential ref, +1/4, nc, r---?</t>
  </si>
  <si>
    <t>q hashy, small spindles, +1/4x3, nc</t>
  </si>
  <si>
    <t>r- +1/8 +1/16 r growing?</t>
  </si>
  <si>
    <t>small spindles c+ +.25x4 nc</t>
  </si>
  <si>
    <t xml:space="preserve">clear r (up) +1/16 x2  </t>
  </si>
  <si>
    <t xml:space="preserve">leave for reference </t>
  </si>
  <si>
    <t>r-- +1/8 x2 r growing</t>
  </si>
  <si>
    <t>not perfect but leave as possible ref</t>
  </si>
  <si>
    <t>r-- +1/8 +1/16 growing</t>
  </si>
  <si>
    <t>r-- +1/8 x3 nc</t>
  </si>
  <si>
    <t>clear r- +1/16 x2</t>
  </si>
  <si>
    <t xml:space="preserve">r- +1/8 +1/16 </t>
  </si>
  <si>
    <t xml:space="preserve">qq +.25 x4 nc backup ref? </t>
  </si>
  <si>
    <t xml:space="preserve">clear r- c+ on ch1 +1/8x2  </t>
  </si>
  <si>
    <t>hashy small spindles +.25 x6 nc</t>
  </si>
  <si>
    <t xml:space="preserve">spindles. hashy +.25 x4 nc </t>
  </si>
  <si>
    <t>q r---- +1/8 x4 nc</t>
  </si>
  <si>
    <t xml:space="preserve">c on ch2 +1/8 x4 nc </t>
  </si>
  <si>
    <t>c- q  +1/8 x3 r-- growing</t>
  </si>
  <si>
    <t>r+ (down), 400 spread, leave, might want to pull up soon</t>
  </si>
  <si>
    <t>hashy, c+, +1/4x2, nc, not sure what's going on here, +1/4x2, maybe r-- in background? unclear</t>
  </si>
  <si>
    <t>r---, +1/16x6, nc</t>
  </si>
  <si>
    <t>r---, +1/8x2, r-- a little louder</t>
  </si>
  <si>
    <t>r--, +1/16x3, a little louder</t>
  </si>
  <si>
    <t>r--, +1/16x4, r- louder</t>
  </si>
  <si>
    <t>r- (up), +1/16, nc</t>
  </si>
  <si>
    <t>r--, +1/16x4, little louder</t>
  </si>
  <si>
    <t>r---, +1/16, +1/8x4, louder r--</t>
  </si>
  <si>
    <t>r--, +1/16x3, r--, a little louder</t>
  </si>
  <si>
    <t>r (up), +1/16, 200 spread and growing</t>
  </si>
  <si>
    <t>q spindles +1/4 x4 nc</t>
  </si>
  <si>
    <t>qq spindles +1/4 x4 nc</t>
  </si>
  <si>
    <t>q, spindles +1/4 x6 nc</t>
  </si>
  <si>
    <t>qq +1/4 x4 nc</t>
  </si>
  <si>
    <t>q +1/8 x2 r-- +1/16 x4 r-</t>
  </si>
  <si>
    <t>leaving for today possible ref</t>
  </si>
  <si>
    <t>c+ +1/8 x8 nc</t>
  </si>
  <si>
    <t>r (center/up) 300 splash, leave</t>
  </si>
  <si>
    <t>q +1/4 x4 nc</t>
  </si>
  <si>
    <t>qq small spindles +1/4 x4 nc</t>
  </si>
  <si>
    <t>spindles, +1/2 x2 nc</t>
  </si>
  <si>
    <t>small spindels +1/2 x2 nc</t>
  </si>
  <si>
    <t>r--- +1/4 x2 nc</t>
  </si>
  <si>
    <t>small spindles c++ +1/2 x2 nc</t>
  </si>
  <si>
    <t>small spindles +1/2 x2 nc</t>
  </si>
  <si>
    <t>getting close q +1/4 x1 +1/8 x3 r--</t>
  </si>
  <si>
    <t>getting close r--- +1/16 r-</t>
  </si>
  <si>
    <t>spindles +1/4 x4 mc</t>
  </si>
  <si>
    <t>r--- +1/8 2 nc</t>
  </si>
  <si>
    <t>small spindles, +1/4 x4 nc</t>
  </si>
  <si>
    <t>r (center/down), 200 splash, leave</t>
  </si>
  <si>
    <t>good ref candidate leaving</t>
  </si>
  <si>
    <t>c-- +1/8 x6 nc</t>
  </si>
  <si>
    <t>getting close r--- +1/8 r-- +1/16 x3 r--</t>
  </si>
  <si>
    <t>r (center/up), 300 splash, leave</t>
  </si>
  <si>
    <t>r-, +1/16 x3 c-- r</t>
  </si>
  <si>
    <t>q  r--- +1/8 x1 r--</t>
  </si>
  <si>
    <t>small spindles q +1/4 x4 nc</t>
  </si>
  <si>
    <t>qq small spindels +1/4 x4 nc</t>
  </si>
  <si>
    <t>qq small spindes +1/4 x3 nc</t>
  </si>
  <si>
    <t>adjusting in foege</t>
  </si>
  <si>
    <t xml:space="preserve">R- 1/16 x3  </t>
  </si>
  <si>
    <t>C+ 1/4 x4 bc</t>
  </si>
  <si>
    <t xml:space="preserve"> R+ 1200 spread leave </t>
  </si>
  <si>
    <t>Nice and q but tiny r——, leave for ref</t>
  </si>
  <si>
    <t>R+ 250 splash 1/16 x2</t>
  </si>
  <si>
    <t>R- 1/16x4</t>
  </si>
  <si>
    <t>Less good than 4, push +1/8 x 8 bc</t>
  </si>
  <si>
    <t>R +1/16 x4 sounds louder</t>
  </si>
  <si>
    <t>C+ 500 spread+1/16 x 8 bc, still stubborn intetneuron</t>
  </si>
  <si>
    <t>Nice r 300 splash +1/16 x2 louder</t>
  </si>
  <si>
    <t>R+ +1/16 growing</t>
  </si>
  <si>
    <t>Qq +1 nc</t>
  </si>
  <si>
    <t xml:space="preserve">Clear r+ +1/16 x2 growing </t>
  </si>
  <si>
    <t>Hasht c + +.25x 4 bc</t>
  </si>
  <si>
    <t>Spindle c+ +.25x4</t>
  </si>
  <si>
    <t xml:space="preserve">Qq +1/8 x8 nc </t>
  </si>
  <si>
    <t>r 600 spread, +1/16 growing</t>
  </si>
  <si>
    <t>c, small spindles, +1/4 x4, nc</t>
  </si>
  <si>
    <t>r- +1/16 nc</t>
  </si>
  <si>
    <t>r---, +1/8 x8, nc</t>
  </si>
  <si>
    <t>r (really down) -1/8x8 -1/8x8 -1/8x -1/8x8 nc stuck</t>
  </si>
  <si>
    <t>c+, +1/4x6, nc stuck</t>
  </si>
  <si>
    <t>r, +1/16, growing</t>
  </si>
  <si>
    <t>q hashy, +1/16, +1/8x8, nc</t>
  </si>
  <si>
    <t>r, +1/16x2, growing</t>
  </si>
  <si>
    <t>r, +1/16x2, kill, growing</t>
  </si>
  <si>
    <t>r+, 1000 spread, leave</t>
  </si>
  <si>
    <t>r-, +1/16x3, growing</t>
  </si>
  <si>
    <t>Little c, +1/16x12, nc maybe stuck</t>
  </si>
  <si>
    <t>r--, +1/16x4, nc</t>
  </si>
  <si>
    <t>r--, +1/16x3, growing</t>
  </si>
  <si>
    <t>r+, 1000 spread, leaving</t>
  </si>
  <si>
    <t xml:space="preserve">Spindles +.25 x 4 </t>
  </si>
  <si>
    <t xml:space="preserve">Q + .25 x 4 </t>
  </si>
  <si>
    <t xml:space="preserve">Looks dead now leave </t>
  </si>
  <si>
    <t>Q + .25 x 4 nc spindles</t>
  </si>
  <si>
    <t xml:space="preserve">Q + .25 x 4 nc </t>
  </si>
  <si>
    <t>Q +.25 x 4 nc</t>
  </si>
  <si>
    <t xml:space="preserve">Looks dead now? Leave </t>
  </si>
  <si>
    <t xml:space="preserve">Q not as good for ref +.25 x 4 maybe r--- deflections </t>
  </si>
  <si>
    <t>Q +.25x 6 nc</t>
  </si>
  <si>
    <t>Clear r 250 splash +1/16x5</t>
  </si>
  <si>
    <t>Q +1/4x 4 nc</t>
  </si>
  <si>
    <t>Q +1/4 x 4 nc</t>
  </si>
  <si>
    <t xml:space="preserve">Hashy +.25x 4 </t>
  </si>
  <si>
    <t>R-- + 1/8 x 10</t>
  </si>
  <si>
    <t>Noisy, +1/4 x 4</t>
  </si>
  <si>
    <t>q, +1/4x4, really noisy, nc</t>
  </si>
  <si>
    <t>r---, +1/8x8, nc</t>
  </si>
  <si>
    <t>r-, +1/16x4, nc</t>
  </si>
  <si>
    <t>q, +1/4x4, nc</t>
  </si>
  <si>
    <t>q, +1/8x8, r---</t>
  </si>
  <si>
    <t>r, +1/16x2, nc 300 splash</t>
  </si>
  <si>
    <t>leaving as ref</t>
  </si>
  <si>
    <t>hashy, +1/4x4, nc stuck</t>
  </si>
  <si>
    <t>r---, +1/8x3, deflection, +1/8</t>
  </si>
  <si>
    <t>r, +1/16x2, nc</t>
  </si>
  <si>
    <t>qq, small spindles +1/4x4, nc stuck</t>
  </si>
  <si>
    <t>small spindles +1/4x4, nc stuck</t>
  </si>
  <si>
    <t xml:space="preserve">clear r 450 splash +1/16 </t>
  </si>
  <si>
    <t>1250 spread leave</t>
  </si>
  <si>
    <t>tiny cell on ch1 and r--- but still ok - maybe pull up -1/8 x16 still r-- -.25 x6  still r--</t>
  </si>
  <si>
    <t>1000 splash! r centered/up leave</t>
  </si>
  <si>
    <t>r centered/up 700 splash leave</t>
  </si>
  <si>
    <t>q still no clear r +.25 x4 nc</t>
  </si>
  <si>
    <t>small r wimpy splash +1/16 x2</t>
  </si>
  <si>
    <t xml:space="preserve">super flat, still c+ on ch4 r-- +1/8 x4 deflection c coming on ch1 </t>
  </si>
  <si>
    <t>650 splash nice r leave</t>
  </si>
  <si>
    <t>950 spread leave</t>
  </si>
  <si>
    <t>nice r but slightly down 800 pslahs leave</t>
  </si>
  <si>
    <t>hashy c +.25x4</t>
  </si>
  <si>
    <t>still c+ .25x4 nc</t>
  </si>
  <si>
    <t>q +.25 x4 nc</t>
  </si>
  <si>
    <t>r way down -1/8 x 7 now centered/ up and growing</t>
  </si>
  <si>
    <t xml:space="preserve">spindles +.25 x4 </t>
  </si>
  <si>
    <t>nice r now down, pull up -1/8 x2 splash changing, now mostly up</t>
  </si>
  <si>
    <t>still super down, no splash. leave</t>
  </si>
  <si>
    <t>q/hashy +.25x4 nc</t>
  </si>
  <si>
    <t>r centered, 600 splash leave</t>
  </si>
  <si>
    <t xml:space="preserve">q no rips, +1/8 x8 nc </t>
  </si>
  <si>
    <t>nice r, still up 850 splash</t>
  </si>
  <si>
    <t>big r but down, 450 splash leave fr now</t>
  </si>
  <si>
    <t>now really down, minimal splash , pull up -1/8x4 r up now spread growing</t>
  </si>
  <si>
    <t>nice r 475 splash +1/16 growing</t>
  </si>
  <si>
    <t>r-- +1/16 x6 nc</t>
  </si>
  <si>
    <t xml:space="preserve">r- +1/16 x3 </t>
  </si>
  <si>
    <t xml:space="preserve">r-- +1/16 x2 </t>
  </si>
  <si>
    <t>r down 500 splash leave for now</t>
  </si>
  <si>
    <t xml:space="preserve">c+ on ch2 +.25 x4 </t>
  </si>
  <si>
    <t xml:space="preserve">not dead, c++.25x4 nc </t>
  </si>
  <si>
    <t>q + .25 x 4 nc spindles</t>
  </si>
  <si>
    <t xml:space="preserve">q +.25x4 </t>
  </si>
  <si>
    <t xml:space="preserve">qq +.25x4 nc </t>
  </si>
  <si>
    <t>not dead, c on ch1 +1/8 x 8 nc</t>
  </si>
  <si>
    <t>nice r, wimpy splash +1/16 x2 louder</t>
  </si>
  <si>
    <t>q +.25 x4  nc</t>
  </si>
  <si>
    <t>nice r 600 splash leave</t>
  </si>
  <si>
    <t>q +.25x4 nc</t>
  </si>
  <si>
    <t xml:space="preserve">small spindles +.25 x4 </t>
  </si>
  <si>
    <t xml:space="preserve"> hashy +.25x4 </t>
  </si>
  <si>
    <t xml:space="preserve">r-- +1/8 x2 +1/16 x2 </t>
  </si>
  <si>
    <t xml:space="preserve">hashy c on ch1, small spindles .25 x4 nc </t>
  </si>
  <si>
    <t xml:space="preserve">lots of 60hz, spindles +.25x4 </t>
  </si>
  <si>
    <t>r--- +1/8 x12 maybe getting louder now</t>
  </si>
  <si>
    <t xml:space="preserve">small spindles </t>
  </si>
  <si>
    <t>r-- +1/8 x 12 not sure if stuck</t>
  </si>
  <si>
    <t xml:space="preserve">q tiny spindles +.25 x4 </t>
  </si>
  <si>
    <t xml:space="preserve">300 splash nice r, up +1/16 x 3 </t>
  </si>
  <si>
    <t>leave, good</t>
  </si>
  <si>
    <t>q looks differnet from others +1/8 x5 now r- deflection</t>
  </si>
  <si>
    <t xml:space="preserve">nicer, still up  450 splash +1/16 </t>
  </si>
  <si>
    <t>nicer, up +1/16 x2 growing</t>
  </si>
  <si>
    <t xml:space="preserve">r-- +1/8 x2 +1/16 x3 </t>
  </si>
  <si>
    <t>qq small spindles +.25x4 nc</t>
  </si>
  <si>
    <t>qq small spindles, lots of 60hz +.25x4 nc</t>
  </si>
  <si>
    <t>r (up), 350 splash (a little clustery), +1/16x3</t>
  </si>
  <si>
    <t>r (center), 1200 spread, leave</t>
  </si>
  <si>
    <t>very noisy today, pushing back down, +1/8x12, might be stuck, r--</t>
  </si>
  <si>
    <t>r (center/down) 450 spread, pulling up a bit -1/16x16, nc</t>
  </si>
  <si>
    <t>r (up/center), 700 spread, leave</t>
  </si>
  <si>
    <t>new ref, pretty q</t>
  </si>
  <si>
    <t>r (up/center), 500 spread, +1/16</t>
  </si>
  <si>
    <t>r--, +1/8x2, +1/16, r- getting louder</t>
  </si>
  <si>
    <t>r (up/center), 800 spread, leave</t>
  </si>
  <si>
    <t>r (center/down), 750 spread, leave</t>
  </si>
  <si>
    <t>r (down), 750 spread, leave for now, pull up if gets worse?</t>
  </si>
  <si>
    <t>r (center), 300 spread, pulling up a bit -1/16x2</t>
  </si>
  <si>
    <t>r (center/up), 250 splash, leaving</t>
  </si>
  <si>
    <t>r (super down), 200 splash, leave</t>
  </si>
  <si>
    <t>r (center), 700 spread, leave</t>
  </si>
  <si>
    <t>r (center/up), 400 splash, leaving for today (pull up tomorrow if sinking more)</t>
  </si>
  <si>
    <t>r (down), 300 splash, pull up -1/8x8, growing! more centered, 1000 spread</t>
  </si>
  <si>
    <t>r (center), 500 spread, leave</t>
  </si>
  <si>
    <t>r (center), 500 splash, leave for now</t>
  </si>
  <si>
    <t>r--, +1/16x8, nc, maybe stuck</t>
  </si>
  <si>
    <t>r (up), +1/16x4, nc, maybe stuck</t>
  </si>
  <si>
    <t>r (up), +1/16, growing</t>
  </si>
  <si>
    <t>r (center/down), 400 splash, pulling up -1/8x3, more centered, growing</t>
  </si>
  <si>
    <t>q, +1/8x8, nc</t>
  </si>
  <si>
    <t>r (up/center) +1/16x2, leave for now</t>
  </si>
  <si>
    <t>r (center), 450 splash, leave for now, maybe pull up tomorrow</t>
  </si>
  <si>
    <t>r-- +1/8x3, +1/16x3, r-</t>
  </si>
  <si>
    <t>r--, +1/8x16, maybe louder but minimal change</t>
  </si>
  <si>
    <t>r (center/up), +1/16x2, deflection, growing</t>
  </si>
  <si>
    <t>r-- +1/8x12, nc probs stuck</t>
  </si>
  <si>
    <t>r (center/up), 350 splash, leaving for now</t>
  </si>
  <si>
    <t>giant c++ on ch2, pushing down a bit to try to get rid of it, +1/8x6, baby ripples, pulling up -1/8x16, baby ripples ? -1/8x2, -1/4x5, c++ still there, ch4 might be ok</t>
  </si>
  <si>
    <t>r (up), +1/16x2, nc leaving now</t>
  </si>
  <si>
    <t>r (center), 450 splash, leaving for now</t>
  </si>
  <si>
    <t>r (up/center), +1/16x2, nc</t>
  </si>
  <si>
    <t>r--, +1/8x12, little to no change</t>
  </si>
  <si>
    <t>r up/flat 450 splash, +1/16x3, nc</t>
  </si>
  <si>
    <t>r flat 900 spread, leaving</t>
  </si>
  <si>
    <t>qq, +1/8x8, nc probably stuck</t>
  </si>
  <si>
    <t>r flat 1100 spread, only 450 spread after clearing? leave for now</t>
  </si>
  <si>
    <t>r flat 700 spread, leaving</t>
  </si>
  <si>
    <t>r up/flat, 500 spread, +1/16x2, nc</t>
  </si>
  <si>
    <t>r-, +1/8x3, fuzz, growing!</t>
  </si>
  <si>
    <t>r flat, 800 spread, leaving</t>
  </si>
  <si>
    <t>r flat/down 600 spread good separation, leave for now maybe move up tomorrow</t>
  </si>
  <si>
    <t>r down, 750 spread, leaving</t>
  </si>
  <si>
    <t>r up/flat, no real splash, leaving to settle</t>
  </si>
  <si>
    <t>r up/flat, splash, 350 splash, leaving to settle</t>
  </si>
  <si>
    <t>r- down, splash, -1/4x8, nc still stuck</t>
  </si>
  <si>
    <t>r center, 700 spread, leaving</t>
  </si>
  <si>
    <t>r flat/down, 300 splash, going up -1/8x8, flat, growing</t>
  </si>
  <si>
    <t>r flat, 1500 spread, leaving</t>
  </si>
  <si>
    <t>r flat, 450 spread, leaving to settle</t>
  </si>
  <si>
    <t>r flat, 400 spread, leaving, might want to pull up soon if getting worse</t>
  </si>
  <si>
    <t>r--, lots of c's, +1/8x8, nc maybe stuck</t>
  </si>
  <si>
    <t>r-, up, 200 splash, +1/16x8, nc might be stuck</t>
  </si>
  <si>
    <t>r up/flat 200 splash, +1/16x3, nc</t>
  </si>
  <si>
    <t>r up/flat, 500 splash, leaving so we don't need to turn around</t>
  </si>
  <si>
    <t>q, +1/8x8, nc, might be stuck</t>
  </si>
  <si>
    <t>r flat, 1700 spread, leaving</t>
  </si>
  <si>
    <t>r down, 500 spread, leave</t>
  </si>
  <si>
    <t>r-, +1/8, +1/16x5, growing!</t>
  </si>
  <si>
    <t>r center 850 spread, leaving</t>
  </si>
  <si>
    <t>q, +1/8x6, r---, +1/8x10, r---</t>
  </si>
  <si>
    <t>r flat, 350 splash, +1/16, growing</t>
  </si>
  <si>
    <t>done hear a spike but do see one in waveform cloud. Maybe only happens during behavior?</t>
  </si>
  <si>
    <t>r up/center 800 spread, leaving</t>
  </si>
  <si>
    <t>r flat/down 350 splash, going up a bit, -1/16, -1/8x8, flat/up</t>
  </si>
  <si>
    <t>r fkat, 1400 spread, leaving</t>
  </si>
  <si>
    <t>r- flat/up, no spread, +1/16x8, +1/8x6, nc</t>
  </si>
  <si>
    <t>r up/flat 300 splash, +1/16 x8 nc</t>
  </si>
  <si>
    <t>r flat 750</t>
  </si>
  <si>
    <t>stuck</t>
  </si>
  <si>
    <t>q, using ch1</t>
  </si>
  <si>
    <t>r flat, spalash +1/16 x6 starting to change</t>
  </si>
  <si>
    <t>r up/flat, 300 splash leaving</t>
  </si>
  <si>
    <t>r- very down stuck</t>
  </si>
  <si>
    <t>r flat, 1000 spread, leaving</t>
  </si>
  <si>
    <t>r flat, down, 400 spread</t>
  </si>
  <si>
    <t>r flat 1400 leaving</t>
  </si>
  <si>
    <t>r flat 400 spread, leaving</t>
  </si>
  <si>
    <t>r flat 400 splash leaving</t>
  </si>
  <si>
    <t>c++ r--- +1/8 x4 nc stuck</t>
  </si>
  <si>
    <t>r- up, +1/8 x4 nc getting louder maybe?</t>
  </si>
  <si>
    <t>r up/flat, +1/16 x7 spread changing</t>
  </si>
  <si>
    <t>r up/flat 500 splash, leaving</t>
  </si>
  <si>
    <t>r flat. 1900 spread leaving</t>
  </si>
  <si>
    <t>r down 500 spread leaving</t>
  </si>
  <si>
    <t>r up/flat, 300 splash. +1/16 x8 nc leaving for now</t>
  </si>
  <si>
    <t>r flat, 950 leaving</t>
  </si>
  <si>
    <t>q, r---, +1/8 x8 nc stuck</t>
  </si>
  <si>
    <t>r flat, 200 spalsh, +1/16 x4 spread might be changing, leaving in place</t>
  </si>
  <si>
    <t>good, using ch4</t>
  </si>
  <si>
    <t>r flat 1450 leav</t>
  </si>
  <si>
    <t>r still flat/down, 300 spalsh -1/8 x3 now flat somtimes up</t>
  </si>
  <si>
    <t>r flat 2000 spread leaving</t>
  </si>
  <si>
    <t>r- +1/8 x8 nc stuck but good r detector</t>
  </si>
  <si>
    <t>r up/flat 300 splash +1/16 x8 nc rips might be louder</t>
  </si>
  <si>
    <t>r down 400 spread but clearly clustered</t>
  </si>
  <si>
    <t>r flat, splash, +1/16 x8 nc r might be starting to trend down</t>
  </si>
  <si>
    <t>r up/flat 300 splash +1/16 x4 got really noisy for some reason during moving</t>
  </si>
  <si>
    <t>r flat 600</t>
  </si>
  <si>
    <t>r flat 800</t>
  </si>
  <si>
    <t>r flat 300 spalsh +1/16</t>
  </si>
  <si>
    <t>r flat 300 +1/16 x4 nc</t>
  </si>
  <si>
    <t>r- up +1/8 x6 nc defiitely stuck but good r detector</t>
  </si>
  <si>
    <t>r up/flat 300 splash +1/16 x8 probably stuck</t>
  </si>
  <si>
    <t>r up/flat 550 spread</t>
  </si>
  <si>
    <t>r up/flat, 200 splash +1/16 x12 nc might be stuck</t>
  </si>
  <si>
    <t>r down 200 splash -1/8 x7 found cell, r flat leaving in place</t>
  </si>
  <si>
    <t>q, using ch4</t>
  </si>
  <si>
    <t>r+ up/flat 900 spread, leaving</t>
  </si>
  <si>
    <t>r down, 400 spread, but clustery, leaving</t>
  </si>
  <si>
    <t>r, center/down, 400 spread, but clustery, pull up a bit -1/16x8, nc</t>
  </si>
  <si>
    <t>r+, center, 1600 spread, leave</t>
  </si>
  <si>
    <t>r+, center, 1200 spread, leave</t>
  </si>
  <si>
    <t>r, down, 350 splash, pull up, -1/8x16, nc -1/8x8 nc</t>
  </si>
  <si>
    <t>r center/down 400 spread, pulling up -1/8x16, nc, -1/8x5, centered/up, growing!</t>
  </si>
  <si>
    <t>r down 400 spread , but clustery, pulling up -1/8x11, growing! centered</t>
  </si>
  <si>
    <t>r down, 200 splash, pulling up -1/8x24, still down but less down, -1/8x8 same deal</t>
  </si>
  <si>
    <t>r down, pulling up -1/8x11, growing, centered</t>
  </si>
  <si>
    <t>r down, 300 splash, pulling up -1/8x4, growing, centered</t>
  </si>
  <si>
    <t>r center, 400 splash, leave</t>
  </si>
  <si>
    <t>r+ center, 1200 spread, leave</t>
  </si>
  <si>
    <t>r center, 400 splash, leaving</t>
  </si>
  <si>
    <t>r center/down 550 spread, leaving for now</t>
  </si>
  <si>
    <t>r, center, 650 spread, leave</t>
  </si>
  <si>
    <t>r center/up, 500 spread, leave</t>
  </si>
  <si>
    <t>r center, 600 spread, leaving</t>
  </si>
  <si>
    <t>r center/down 500 spread, but clustery, pulling up, -1/8x5, leaving, growing!, centered</t>
  </si>
  <si>
    <t>r down, tiny splash, pull up, -1/8x13, centered, growing</t>
  </si>
  <si>
    <t>r center/up, 500 spread, try down a bit, +1/16x8, nc might be stuck</t>
  </si>
  <si>
    <t>r center/down, 860 spread, leave</t>
  </si>
  <si>
    <t>r center/down, 200 splash, -1/8x5, center/up, growing!</t>
  </si>
  <si>
    <t>r center/down, 800 spread, leaving</t>
  </si>
  <si>
    <t>r center/down 200 splash, pull up -1/8x30, slightly more centered? maybe?</t>
  </si>
  <si>
    <t>r center/down, 900 spread, leaving</t>
  </si>
  <si>
    <t>r+ center/up 1100 spread, leaving</t>
  </si>
  <si>
    <t>r, center/up, 1000 spread, leaving</t>
  </si>
  <si>
    <t>r down, 400 spread, pulling up -1/8x20 nc</t>
  </si>
  <si>
    <t>r down, 250 splash, try pulling again -1/8x8 nc</t>
  </si>
  <si>
    <t>r center, 1000 spread, leaving</t>
  </si>
  <si>
    <t>r center, 1600 spread, leaving</t>
  </si>
  <si>
    <t>r down, 300 splash, trying pulling up again, -1/8x16 nc</t>
  </si>
  <si>
    <t>r center, 1200 spread, leaving</t>
  </si>
  <si>
    <t>r center/up, 800 spread, leaving</t>
  </si>
  <si>
    <t>r center, 900 spread, leaving</t>
  </si>
  <si>
    <t>r down, teeny splash, pull up -1/4x8 nc</t>
  </si>
  <si>
    <t>was not a ripple detector today, push back down, +1/8x3, +1/16x4, ripples are back, leaving for now</t>
  </si>
  <si>
    <t>r center, 650 spread, leaving</t>
  </si>
  <si>
    <t>r center, 300 splash, leaving</t>
  </si>
  <si>
    <t>r center/down, try pulling up more, -1/8x8, -1/8x1, center/up</t>
  </si>
  <si>
    <t>r center/down, 400 spread, -1/8x8 -1/8x8, nc</t>
  </si>
  <si>
    <t>r center, 800 spread, leaving</t>
  </si>
  <si>
    <t>r center/up, 600 spread, leaving</t>
  </si>
  <si>
    <t>r center, 1700 spread, leaving</t>
  </si>
  <si>
    <t>r center, 750 spread, leaving</t>
  </si>
  <si>
    <t>r center, 1300 spread</t>
  </si>
  <si>
    <t>r center/up, push down a bit, +1/16x8, nc but sounds nice</t>
  </si>
  <si>
    <t>r down, 450 spread, pull up, -1/8x8 -1/8x2, center/up, growing</t>
  </si>
  <si>
    <t>c++, r center/up, push down a bit, +1/8x8, nc back to stuck</t>
  </si>
  <si>
    <t>r center, 500 spread, leaving</t>
  </si>
  <si>
    <t>r center/down, 400 spread, pulling up a bit, -1/8x8 -1/8x8 -1/8x4, maybe more centered?</t>
  </si>
  <si>
    <t>was not a ripple detector today, push back down, +1/8x12, +1/16x6, leaving, ripples are back</t>
  </si>
  <si>
    <t>r center/down, pull up -1/8x7, growing, centered</t>
  </si>
  <si>
    <t>r center/up, 1800 spread, leaving</t>
  </si>
  <si>
    <t>r, 1500 spread</t>
  </si>
  <si>
    <t>r down. 330 spread, good separation</t>
  </si>
  <si>
    <t>r down 250 splash</t>
  </si>
  <si>
    <t>r center 900 spread</t>
  </si>
  <si>
    <t>r center 1200 s[read</t>
  </si>
  <si>
    <t>r center 600 spread +1/16 x6 changing spread</t>
  </si>
  <si>
    <t>r center/up 500 spread good separation</t>
  </si>
  <si>
    <t>r center/down, 1250 spread</t>
  </si>
  <si>
    <t>q, very very distant r, probably back in cc, +1/4 x8 nc</t>
  </si>
  <si>
    <t>r center 1200 spread</t>
  </si>
  <si>
    <t>r center 1000 spread</t>
  </si>
  <si>
    <t>r center, literally off the charts, mroe likely 1000 spread</t>
  </si>
  <si>
    <t>r center 400 spread</t>
  </si>
  <si>
    <t>r center 700 spread</t>
  </si>
  <si>
    <t>r center 600 spread</t>
  </si>
  <si>
    <t>r center/down 700 spread</t>
  </si>
  <si>
    <t>r down, 600 spread</t>
  </si>
  <si>
    <t>r center 500 splash</t>
  </si>
  <si>
    <t>r- up/center no splash</t>
  </si>
  <si>
    <t>r center 1600</t>
  </si>
  <si>
    <t>epoch #</t>
  </si>
  <si>
    <t>akg01</t>
  </si>
  <si>
    <t>not so good, hasn't figured out how to trigger the well</t>
  </si>
  <si>
    <t>akg02</t>
  </si>
  <si>
    <t>not so good, hasn't figured out how to trigger the well - didn't lick up extra milk</t>
  </si>
  <si>
    <t>akg03</t>
  </si>
  <si>
    <t>licked up all milk on wells</t>
  </si>
  <si>
    <t>akg04</t>
  </si>
  <si>
    <t>doing great</t>
  </si>
  <si>
    <t>Did really well, might have gotten full. Will not have 3rd run</t>
  </si>
  <si>
    <t>Caught on near end, was working up until taken out</t>
  </si>
  <si>
    <t>Didn't move almost entire time</t>
  </si>
  <si>
    <t>Didn't seem to move but had some rewards, so progress?</t>
  </si>
  <si>
    <t>Doing good!</t>
  </si>
  <si>
    <t>Still nothing</t>
  </si>
  <si>
    <t>amazing, took out after 30 min</t>
  </si>
  <si>
    <t>up to 7 rewards with our help, 2 on his own</t>
  </si>
  <si>
    <t>up to 5 rewards with our help, none on his own</t>
  </si>
  <si>
    <t>After 20 min remains frozen in place. Encouraged to move and ate some milk. Almost all rewards a result of my prodding</t>
  </si>
  <si>
    <t>Finished milk. Took out at 11:35</t>
  </si>
  <si>
    <t>Barely worked</t>
  </si>
  <si>
    <t>Cohort 2 GS01-07</t>
  </si>
  <si>
    <t>immediately up and running, totally gets it</t>
  </si>
  <si>
    <t>still not totally into it, preload milk next time too</t>
  </si>
  <si>
    <t xml:space="preserve">all got it! </t>
  </si>
  <si>
    <t>doing great at first, all full and napping by end</t>
  </si>
  <si>
    <t>most anxious guy upon removal</t>
  </si>
  <si>
    <t>Cohort 3 CIO3-10</t>
  </si>
  <si>
    <t>all learned to drink milk</t>
  </si>
  <si>
    <t>is slowly getting it, most anxious guy to get out of the track</t>
  </si>
  <si>
    <t>pretty unmotivated, left some milk trails</t>
  </si>
  <si>
    <t>is slowly getting it</t>
  </si>
  <si>
    <t>left a couple milk trials in the middle of the epoch</t>
  </si>
  <si>
    <t>left a couple milk trials in the middle of the epoch, most unmotivated old guy</t>
  </si>
  <si>
    <t>did ok</t>
  </si>
  <si>
    <t>unmotivated... or too anxious?</t>
  </si>
  <si>
    <t>this guys a pro!</t>
  </si>
  <si>
    <t>doing a lot of napping; surprised that he did as many as he did given his lack of motivation yesterday</t>
  </si>
  <si>
    <t>doing a lot of napping</t>
  </si>
  <si>
    <t>not very motivated, tried nudging him but he didn't like being nudged (just made him anxious), haven't actually seen if he drinks the milk</t>
  </si>
  <si>
    <t>he's zooming!</t>
  </si>
  <si>
    <t>napping most of the time</t>
  </si>
  <si>
    <t>doing really well in the last half!</t>
  </si>
  <si>
    <t>got it!</t>
  </si>
  <si>
    <t>a star :')</t>
  </si>
  <si>
    <t>2 asssisted with milk trails</t>
  </si>
  <si>
    <t>2 assisted with milk trails, is definitely drinking up the milk, just gets "stuck" sitting on the reward wells; jk he finally got it!!</t>
  </si>
  <si>
    <t>took him out after 45 min</t>
  </si>
  <si>
    <t>a little break for these guys and then one last little epoch to make sure they've got it</t>
  </si>
  <si>
    <t>maybe not long enough of a break / they're full, not motivated and sleepy for this part but that's ok</t>
  </si>
  <si>
    <t>also didn't help that there was no little guy constantly doing things next to them anymore</t>
  </si>
  <si>
    <t>for clean-up: switch pump direction, allON, then allOFF (to gather milk); switch pump back --&gt; soapy water, ethanol and wipe down the lanes</t>
  </si>
  <si>
    <t>promising, esp after drinking a lot earlier</t>
  </si>
  <si>
    <t>so great! especially after drinking a ton on linear earlier</t>
  </si>
  <si>
    <t>so good! big puddle of milk at base of arm 6, unclear how that happened and surprising that he didnt drink it. started saving files today. still need to fix camera settings so the video is less dark</t>
  </si>
  <si>
    <t xml:space="preserve">good! 50 mins only </t>
  </si>
  <si>
    <t>forage, 8 arms rewarded. 5 s lockout, delay 100-200 ms</t>
  </si>
  <si>
    <t>definitely biased toward right well over left. prefers arms 1 amd 7</t>
  </si>
  <si>
    <t>70 mins to ompensate for short first session. trying but doesn't get trial structure. lazy and doesn't bother to go out, just goes back to home - needs a longer lockout. biasesd to left well over right. after ep discovered big puddles of milk at arms 6 and 8 how!?</t>
  </si>
  <si>
    <t>Forage, 8arms rewarded, 7s lockout, delay 100-200ms</t>
  </si>
  <si>
    <t>Retracts his nose from the L well quickly and causes an error, so the light stays on. He prefers end arms. Forgot to record rewards &amp; data not saved</t>
  </si>
  <si>
    <t>Doing great! Prefers arms 2 and 6. Stopped a little early, seemed to get stuck in a cycle . data not saved</t>
  </si>
  <si>
    <t>debugging: checked timing of SC - accurate. increased gain of cameras from 8 to 30, gamma from 1 to .7, red balance ratio  from 1.9 to 1.1 (can't changeexposure bc reduces frame rate). increased deliverperiodBox to 200 from 150</t>
  </si>
  <si>
    <t>Forage, 8arms rewarded, 10s lockout, delay 100-200ms</t>
  </si>
  <si>
    <t>Def figured out that the lighted well is the correct one, but the extra timeout doesn't offset the reward. Too lazy to go to arms. Stopped a little early. data saved as ep1</t>
  </si>
  <si>
    <t>Did really well. Def prefers arms 6 and 2. Still hasn't quite gotten that the light indicates rewarded wells. less biased than previously. data saved as ep1</t>
  </si>
  <si>
    <t>Forage, 8arms rewarded, 12s lockout, delay 100-200ms</t>
  </si>
  <si>
    <t>definitely intentionally choosing lit r/w well - has that part down! ready for delay increase? does so good! ended early so didnt get too full</t>
  </si>
  <si>
    <t xml:space="preserve">Checked about 30min in. Only had 4 complete trials. Trying to encourage to go to arms. Might have just scared him too much. Did seem to get it after I left? </t>
  </si>
  <si>
    <t>30min in and had 71 goals. Prefers 6. Didn't reset python.</t>
  </si>
  <si>
    <t>Weirdness with goal count, didn't reset python.</t>
  </si>
  <si>
    <r>
      <rPr>
        <rFont val="Arial"/>
        <color theme="1"/>
      </rPr>
      <t xml:space="preserve">Forage, 8arms rewarded, 12s lockout, </t>
    </r>
    <r>
      <rPr>
        <rFont val="Arial"/>
        <b/>
        <color theme="1"/>
      </rPr>
      <t>delay 500-1000</t>
    </r>
  </si>
  <si>
    <t>Realized 2 trials in that I forgot to use the earlier script! Redid without having to remove him. Stopped a little early because he wasn't doing much.</t>
  </si>
  <si>
    <t>Forage, 8arms rewarded, 12s lockout, delay 500-1000</t>
  </si>
  <si>
    <t>Forgot to start record until after first trial :( 48 min in finished all milk on arm 6.</t>
  </si>
  <si>
    <t>Got wrong python script again. Reset after 1st trial. Did great! Ready to move up in delay. Finished milk in a couple arms</t>
  </si>
  <si>
    <r>
      <rPr>
        <rFont val="Arial"/>
        <color theme="1"/>
      </rPr>
      <t xml:space="preserve">Forage, 8arms rewarded, 12s lockout, </t>
    </r>
    <r>
      <rPr>
        <rFont val="Arial"/>
        <b/>
        <color theme="1"/>
      </rPr>
      <t>delay 500-1250</t>
    </r>
  </si>
  <si>
    <t>Did really well!</t>
  </si>
  <si>
    <r>
      <rPr>
        <rFont val="Arial"/>
        <color theme="1"/>
      </rPr>
      <t xml:space="preserve">Forage, 8arms rewarded, 12s lockout, </t>
    </r>
    <r>
      <rPr>
        <rFont val="Arial"/>
        <b/>
        <color theme="1"/>
      </rPr>
      <t>delay 500-1000</t>
    </r>
  </si>
  <si>
    <r>
      <rPr>
        <rFont val="Arial"/>
        <color theme="1"/>
      </rPr>
      <t xml:space="preserve">Forage, 8arms rewarded, 12s lockout, </t>
    </r>
    <r>
      <rPr>
        <rFont val="Arial"/>
        <b/>
        <color theme="1"/>
      </rPr>
      <t>delay 750-1500</t>
    </r>
  </si>
  <si>
    <t>Did well. Certainly slowing down, probably a bit full.</t>
  </si>
  <si>
    <r>
      <rPr>
        <rFont val="Arial"/>
        <color theme="1"/>
      </rPr>
      <t xml:space="preserve">Forage, 8arms rewarded, 12s lockout, </t>
    </r>
    <r>
      <rPr>
        <rFont val="Arial"/>
        <b/>
        <color theme="1"/>
      </rPr>
      <t>delay 500-1250</t>
    </r>
  </si>
  <si>
    <t xml:space="preserve">Doing really well! Doesn't seem to have a super strong bias for any arm, but trends towards close/edge arms. </t>
  </si>
  <si>
    <r>
      <rPr>
        <rFont val="Arial"/>
        <color theme="1"/>
      </rPr>
      <t xml:space="preserve">Forage, 8arms rewarded, 12s lockout, </t>
    </r>
    <r>
      <rPr>
        <rFont val="Arial"/>
        <b/>
        <color theme="1"/>
      </rPr>
      <t>delay 750-1750</t>
    </r>
  </si>
  <si>
    <t>Did well!</t>
  </si>
  <si>
    <r>
      <rPr>
        <rFont val="Arial"/>
        <color theme="1"/>
      </rPr>
      <t xml:space="preserve">Forage, 8arms rewarded, 12s lockout, </t>
    </r>
    <r>
      <rPr>
        <rFont val="Arial"/>
        <b/>
        <color theme="1"/>
      </rPr>
      <t>delay 750-1500</t>
    </r>
  </si>
  <si>
    <t>Did great but might need more time with people in the room.</t>
  </si>
  <si>
    <r>
      <rPr>
        <rFont val="Arial"/>
        <color theme="1"/>
      </rPr>
      <t xml:space="preserve">Forage, 8arms rewarded, 12s lockout, </t>
    </r>
    <r>
      <rPr>
        <rFont val="Arial"/>
        <b/>
        <color theme="1"/>
      </rPr>
      <t>delay 1s-2s</t>
    </r>
  </si>
  <si>
    <r>
      <rPr>
        <rFont val="Arial"/>
        <color theme="1"/>
      </rPr>
      <t xml:space="preserve">Forage, 8arms rewarded, 12s lockout, </t>
    </r>
    <r>
      <rPr>
        <rFont val="Arial"/>
        <b/>
        <color theme="1"/>
      </rPr>
      <t>delay 750-1750</t>
    </r>
  </si>
  <si>
    <t>Slowed way down by the end. Had 11 goals around 40 min in and still had 11 after 1hr. Going to keep him at same time for next epoch</t>
  </si>
  <si>
    <r>
      <rPr>
        <rFont val="Arial"/>
        <color theme="1"/>
      </rPr>
      <t xml:space="preserve">Forage, 8arms rewarded, 12s lockout, </t>
    </r>
    <r>
      <rPr>
        <rFont val="Arial"/>
        <b/>
        <color theme="1"/>
      </rPr>
      <t>delay 1s-2.5s</t>
    </r>
  </si>
  <si>
    <r>
      <rPr>
        <rFont val="Arial"/>
        <color theme="1"/>
      </rPr>
      <t xml:space="preserve">Forage, 8arms rewarded, 12s lockout, </t>
    </r>
    <r>
      <rPr>
        <rFont val="Arial"/>
        <b/>
        <color theme="1"/>
      </rPr>
      <t>delay 750-1750</t>
    </r>
  </si>
  <si>
    <t xml:space="preserve">Keeping on previous timing. Hopefully he's hungry. Did pretty good! </t>
  </si>
  <si>
    <r>
      <rPr>
        <rFont val="Arial"/>
        <color theme="1"/>
      </rPr>
      <t xml:space="preserve">Forage, 8arms rewarded, 12s lockout, </t>
    </r>
    <r>
      <rPr>
        <rFont val="Arial"/>
        <b/>
        <color theme="1"/>
      </rPr>
      <t>delay 1.5s-3s</t>
    </r>
  </si>
  <si>
    <t>Did so well on Friday, going to turn the delay up a little. He did so good! Finished arm 6</t>
  </si>
  <si>
    <r>
      <rPr>
        <rFont val="Arial"/>
        <color theme="1"/>
      </rPr>
      <t xml:space="preserve">Forage, 8arms rewarded, 12s lockout, </t>
    </r>
    <r>
      <rPr>
        <rFont val="Arial"/>
        <b/>
        <color theme="1"/>
      </rPr>
      <t>delay 1s-2s</t>
    </r>
  </si>
  <si>
    <t>Had been having a hard time starting up again after I would check up on him, so I'm sitting with him for this session. Def struggling with the delay time. Shoot! Just realized I have him on 03's timing, no wonder he's struggling so much. Reset ~30min in to correct timing. Had 55 home bisists and 23 goals. Did great in the end!</t>
  </si>
  <si>
    <r>
      <rPr>
        <rFont val="Arial"/>
        <color theme="1"/>
      </rPr>
      <t xml:space="preserve">Forage, 8arms rewarded, 12s lockout, </t>
    </r>
    <r>
      <rPr>
        <rFont val="Arial"/>
        <b/>
        <color theme="1"/>
      </rPr>
      <t>delay 1.75s - 3.5s</t>
    </r>
  </si>
  <si>
    <r>
      <rPr>
        <rFont val="Arial"/>
        <color theme="1"/>
      </rPr>
      <t xml:space="preserve">Forage, 8arms rewarded, 12s lockout, </t>
    </r>
    <r>
      <rPr>
        <rFont val="Arial"/>
        <b/>
        <color theme="1"/>
      </rPr>
      <t>delay 1s-2.5s</t>
    </r>
  </si>
  <si>
    <r>
      <rPr>
        <rFont val="Arial"/>
        <color theme="1"/>
      </rPr>
      <t xml:space="preserve">Forage, 8arms rewarded, 12s lockout, </t>
    </r>
    <r>
      <rPr>
        <rFont val="Arial"/>
        <b/>
        <color theme="1"/>
      </rPr>
      <t>delay 2s-4s</t>
    </r>
  </si>
  <si>
    <t xml:space="preserve">Def struggled with longer times but still did good. </t>
  </si>
  <si>
    <r>
      <rPr>
        <rFont val="Arial"/>
        <color theme="1"/>
      </rPr>
      <t xml:space="preserve">Forage, 8arms rewarded, 12s lockout, </t>
    </r>
    <r>
      <rPr>
        <rFont val="Arial"/>
        <b/>
        <color theme="1"/>
      </rPr>
      <t>delay 1.5s-3s</t>
    </r>
  </si>
  <si>
    <t>Slowed down a bit, but didn't seem to struggle too much</t>
  </si>
  <si>
    <r>
      <rPr>
        <rFont val="Arial"/>
        <color theme="1"/>
      </rPr>
      <t xml:space="preserve">Forage, 8arms rewarded, 12s lockout, </t>
    </r>
    <r>
      <rPr>
        <rFont val="Arial"/>
        <b/>
        <color theme="1"/>
      </rPr>
      <t>delay 2.5s-4.5s</t>
    </r>
  </si>
  <si>
    <t>Had a tough time in the latter half of his session. Might reduce his delay next session</t>
  </si>
  <si>
    <r>
      <rPr>
        <rFont val="Arial"/>
        <color theme="1"/>
      </rPr>
      <t xml:space="preserve">Forage, 8arms rewarded, 12s lockout, </t>
    </r>
    <r>
      <rPr>
        <rFont val="Arial"/>
        <b/>
        <color theme="1"/>
      </rPr>
      <t>delay 1.75s - 3.5s</t>
    </r>
  </si>
  <si>
    <t>Visited him about 25min in and he froze, so I'm gonna hang out a while and hopefully he starts up again. After a few minutes he's just sitting there grooming. Not scared or anything, just not working. Left, and he started working agian.</t>
  </si>
  <si>
    <r>
      <rPr>
        <rFont val="Arial"/>
        <color theme="1"/>
      </rPr>
      <t xml:space="preserve">Forage, 8arms rewarded, 12s lockout, </t>
    </r>
    <r>
      <rPr>
        <rFont val="Arial"/>
        <b/>
        <color theme="1"/>
      </rPr>
      <t>delay 2s-4.5s</t>
    </r>
  </si>
  <si>
    <t>Recovered well! Increase base time to 2.5 next epoch</t>
  </si>
  <si>
    <r>
      <rPr>
        <rFont val="Arial"/>
        <color theme="1"/>
      </rPr>
      <t xml:space="preserve">Forage, 8arms rewarded, 12s lockout, </t>
    </r>
    <r>
      <rPr>
        <rFont val="Arial"/>
        <b/>
        <color theme="1"/>
      </rPr>
      <t>delay 2s-4s</t>
    </r>
  </si>
  <si>
    <r>
      <rPr>
        <rFont val="Arial"/>
        <color theme="1"/>
      </rPr>
      <t xml:space="preserve">Forage, 8arms rewarded, 12s lockout, </t>
    </r>
    <r>
      <rPr>
        <rFont val="Arial"/>
        <b/>
        <color theme="1"/>
      </rPr>
      <t>delay 2.5s-4.5s</t>
    </r>
  </si>
  <si>
    <t>Had a hard time again, maybe needs some easier delay times at this point</t>
  </si>
  <si>
    <r>
      <rPr>
        <rFont val="Arial"/>
        <color theme="1"/>
      </rPr>
      <t xml:space="preserve">Forage, 8arms rewarded, 12s lockout, </t>
    </r>
    <r>
      <rPr>
        <rFont val="Arial"/>
        <b/>
        <color theme="1"/>
      </rPr>
      <t>delay 2.25s-4.5s</t>
    </r>
  </si>
  <si>
    <t>35min in and doesn't seem super motivated. Probably ate too much earlier. has 22 home, 9 LO-3, 10goal. Didn't do any better by end. Finished arm6</t>
  </si>
  <si>
    <r>
      <rPr>
        <rFont val="Arial"/>
        <color theme="1"/>
      </rPr>
      <t xml:space="preserve">Hybrid, 6 arms rewarded, 15s lockout, </t>
    </r>
    <r>
      <rPr>
        <rFont val="Arial"/>
        <b/>
        <color theme="1"/>
      </rPr>
      <t>delay 2.25s-4.5s</t>
    </r>
  </si>
  <si>
    <t>use same delays at 4 (slightly easier), exclude arms 2 and 6 permanently using validOuterWells. Def struggled with longer delay times again.</t>
  </si>
  <si>
    <r>
      <rPr>
        <rFont val="Arial"/>
        <color theme="1"/>
      </rPr>
      <t xml:space="preserve">Hybrid, 6arms rewarded, 15s lockout, </t>
    </r>
    <r>
      <rPr>
        <rFont val="Arial"/>
        <b/>
        <color theme="1"/>
      </rPr>
      <t>delay 2.25s-4.5s</t>
    </r>
  </si>
  <si>
    <t>struggled with timing. Favors arm 3, not 2</t>
  </si>
  <si>
    <r>
      <rPr>
        <rFont val="Arial"/>
        <color theme="1"/>
      </rPr>
      <t xml:space="preserve">Hybrid, 6arms rewarded, 18s lockout, </t>
    </r>
    <r>
      <rPr>
        <rFont val="Arial"/>
        <b/>
        <color theme="1"/>
      </rPr>
      <t>delay 2s-3.5s</t>
    </r>
  </si>
  <si>
    <t>Lowered delay times because he was struggling. Finished arm 7</t>
  </si>
  <si>
    <r>
      <rPr>
        <rFont val="Arial"/>
        <color theme="1"/>
      </rPr>
      <t xml:space="preserve">Hybrid, 6arms rewarded, 18s lockout, </t>
    </r>
    <r>
      <rPr>
        <rFont val="Arial"/>
        <b/>
        <color theme="1"/>
      </rPr>
      <t>delay 2s-3.5s</t>
    </r>
  </si>
  <si>
    <t>Removed arm 3 from possible choices.</t>
  </si>
  <si>
    <r>
      <rPr>
        <rFont val="Arial"/>
        <color theme="1"/>
      </rPr>
      <t xml:space="preserve">Hybrid, 4arms rewarded, 18s lockout, </t>
    </r>
    <r>
      <rPr>
        <rFont val="Arial"/>
        <b/>
        <color theme="1"/>
      </rPr>
      <t>delay 2s-3.5s</t>
    </r>
  </si>
  <si>
    <t>Did ok, but def slowed down at the end. He got into a home, wait well, back to home loop at the end.</t>
  </si>
  <si>
    <r>
      <rPr>
        <rFont val="Arial"/>
        <color theme="1"/>
      </rPr>
      <t xml:space="preserve">Hybrid, 4arms rewarded, 18s lockout, </t>
    </r>
    <r>
      <rPr>
        <rFont val="Arial"/>
        <b/>
        <color theme="1"/>
      </rPr>
      <t>delay 2s-3.5s</t>
    </r>
  </si>
  <si>
    <t>Doing ok? Not great at half way through. Might be stuck in a similar loop as 03. Struggled hard</t>
  </si>
  <si>
    <t>Hybrid, 4arms rewarded, 25s lockout, delay 2s-3.5s</t>
  </si>
  <si>
    <t>bias to 7. got frustrated and chewed a big hole in the home well. stil being lazy about going out; prob most goals from r side (to 7)</t>
  </si>
  <si>
    <t>home well replaced. pretty good! low lockouts - likes arm 1. performing very slowly at end, not even turning around to complete R/W well. maybe not hungry</t>
  </si>
  <si>
    <t xml:space="preserve">excluding arm 7. attempting r/w but being so impatient! </t>
  </si>
  <si>
    <t>re-included arm 7. moving slowly at end, but overall pretty ok. arm 3 ran out</t>
  </si>
  <si>
    <t>excluding 2,6,7. pretty good! much more patient than fri. now biased to arm 5</t>
  </si>
  <si>
    <t>excluding 2,6,7. really good! definitely ready to move on</t>
  </si>
  <si>
    <r>
      <rPr>
        <rFont val="Arial"/>
        <color theme="1"/>
      </rPr>
      <t xml:space="preserve">Hybrid, </t>
    </r>
    <r>
      <rPr>
        <rFont val="Arial"/>
        <b/>
        <color theme="1"/>
      </rPr>
      <t>2 arms rewarded,</t>
    </r>
    <r>
      <rPr>
        <rFont val="Arial"/>
        <color theme="1"/>
      </rPr>
      <t xml:space="preserve"> 25s lockout, delay 2s-3.5s</t>
    </r>
  </si>
  <si>
    <t>still excluding 2,6,7. def biased to 5 but doinga better job of exploring around different arms. got two blocks, then frustrated at end trying to find new goals</t>
  </si>
  <si>
    <r>
      <rPr>
        <rFont val="Arial"/>
        <color theme="1"/>
      </rPr>
      <t xml:space="preserve">Hybrid, </t>
    </r>
    <r>
      <rPr>
        <rFont val="Arial"/>
        <b/>
        <color theme="1"/>
      </rPr>
      <t>2 arms rewarded,</t>
    </r>
    <r>
      <rPr>
        <rFont val="Arial"/>
        <color theme="1"/>
      </rPr>
      <t xml:space="preserve"> 25s lockout, delay 2s-3.5s</t>
    </r>
  </si>
  <si>
    <t xml:space="preserve">still excluding 2,6,7. just sitting at the end, maybe not hungry? tried hard tho, but lots of other visits </t>
  </si>
  <si>
    <r>
      <rPr>
        <rFont val="Arial"/>
        <color theme="1"/>
      </rPr>
      <t xml:space="preserve">Hybrid, </t>
    </r>
    <r>
      <rPr>
        <rFont val="Arial"/>
        <b/>
        <color theme="1"/>
      </rPr>
      <t>2 arms rewarded,</t>
    </r>
    <r>
      <rPr>
        <rFont val="Arial"/>
        <color theme="1"/>
      </rPr>
      <t xml:space="preserve"> 25s lockout, delay 2s-3.5s</t>
    </r>
  </si>
  <si>
    <t xml:space="preserve">so bad! totally impatient because couldnt find the goal arms </t>
  </si>
  <si>
    <r>
      <rPr>
        <rFont val="Arial"/>
        <color theme="1"/>
      </rPr>
      <t xml:space="preserve">Hybrid, </t>
    </r>
    <r>
      <rPr>
        <rFont val="Arial"/>
        <b/>
        <color theme="1"/>
      </rPr>
      <t>2 arms rewarded,</t>
    </r>
    <r>
      <rPr>
        <rFont val="Arial"/>
        <color theme="1"/>
      </rPr>
      <t xml:space="preserve"> 25s lockout, delay 2s-3.5s</t>
    </r>
  </si>
  <si>
    <t>rewards 6 8. stopped trying after a while. 10 extra mins by accident - forgot to close file after taking animal out so wayyyy extra long file</t>
  </si>
  <si>
    <r>
      <rPr>
        <rFont val="Arial"/>
        <color theme="1"/>
      </rPr>
      <t xml:space="preserve">Hybrid, </t>
    </r>
    <r>
      <rPr>
        <rFont val="Arial"/>
        <b/>
        <color theme="1"/>
      </rPr>
      <t>2 arms rewarded,</t>
    </r>
    <r>
      <rPr>
        <rFont val="Arial"/>
        <color theme="1"/>
      </rPr>
      <t xml:space="preserve"> 25s lockout, delay 2s-3.5s</t>
    </r>
  </si>
  <si>
    <t>goals 1,4. 10 min extra, oops. so bad!! totally impatient and chewing on home well again. must have found the goal once and then gave up as soon as it changed</t>
  </si>
  <si>
    <r>
      <rPr>
        <rFont val="Arial"/>
        <color theme="1"/>
      </rPr>
      <t xml:space="preserve">Hybrid, </t>
    </r>
    <r>
      <rPr>
        <rFont val="Arial"/>
        <b/>
        <color theme="1"/>
      </rPr>
      <t>2 arms rewarded,</t>
    </r>
    <r>
      <rPr>
        <rFont val="Arial"/>
        <color theme="1"/>
      </rPr>
      <t xml:space="preserve"> 25s lockout, delay 2s-3.5s</t>
    </r>
  </si>
  <si>
    <t>goals 1,3. found 1 right away. three switches! did great</t>
  </si>
  <si>
    <r>
      <rPr>
        <rFont val="Arial"/>
        <color theme="1"/>
      </rPr>
      <t xml:space="preserve">Hybrid, </t>
    </r>
    <r>
      <rPr>
        <rFont val="Arial"/>
        <b/>
        <color theme="1"/>
      </rPr>
      <t>2 arms rewarded,</t>
    </r>
    <r>
      <rPr>
        <rFont val="Arial"/>
        <color theme="1"/>
      </rPr>
      <t xml:space="preserve"> 25s lockout, delay 2s-3.5s</t>
    </r>
  </si>
  <si>
    <t>starting with goals 3,8 - hopefull easy ones to get him back into it. didnot wokr - amybe need an epoch with low wait times</t>
  </si>
  <si>
    <r>
      <rPr>
        <rFont val="Arial"/>
        <b/>
        <color theme="1"/>
      </rPr>
      <t xml:space="preserve">goal, </t>
    </r>
    <r>
      <rPr>
        <rFont val="Arial"/>
        <color theme="1"/>
      </rPr>
      <t>8 outers rewarded. 25 s lockout. 1 s white noise delay 2-3.5s</t>
    </r>
    <r>
      <rPr>
        <rFont val="Arial"/>
        <b/>
        <color theme="1"/>
      </rPr>
      <t xml:space="preserve"> forageassist3 </t>
    </r>
  </si>
  <si>
    <t>all arms included, goal 7. struggling~! not really trying at end</t>
  </si>
  <si>
    <r>
      <rPr>
        <rFont val="Arial"/>
        <color theme="1"/>
      </rPr>
      <t>Hybrid, 2 arms rewarded, 25s lockout,</t>
    </r>
    <r>
      <rPr>
        <rFont val="Arial"/>
        <b/>
        <color theme="1"/>
      </rPr>
      <t xml:space="preserve"> delay 1-2s</t>
    </r>
  </si>
  <si>
    <t>goals 2,3. so much better with lower wait times! found goal at 2/3 (mostly from L) and then at 6/8 (mostly from R), still not really getting the concept of focusing on a single locatin but better abpout exploring around way more.  sat in with him for first half and clapped/yelled when he started to chew</t>
  </si>
  <si>
    <t>pretraining data all moved over to banyan</t>
  </si>
  <si>
    <r>
      <rPr>
        <rFont val="Arial"/>
        <b/>
        <color theme="1"/>
      </rPr>
      <t xml:space="preserve">goal, </t>
    </r>
    <r>
      <rPr>
        <rFont val="Arial"/>
        <color theme="1"/>
      </rPr>
      <t>8 outers rewarded. 25 s lockout. 1 s white noise delay 2-3.5s</t>
    </r>
    <r>
      <rPr>
        <rFont val="Arial"/>
        <b/>
        <color theme="1"/>
      </rPr>
      <t xml:space="preserve"> forageassist3 </t>
    </r>
  </si>
  <si>
    <t>first goal is 6. did pretty well for first 40 mins, then got frustrated trying to get next block</t>
  </si>
  <si>
    <r>
      <rPr>
        <rFont val="Arial"/>
        <b/>
        <color theme="1"/>
      </rPr>
      <t xml:space="preserve">goal, </t>
    </r>
    <r>
      <rPr>
        <rFont val="Arial"/>
        <color theme="1"/>
      </rPr>
      <t xml:space="preserve">8 outers rewarded. 25 s lockout. 1 s white noise </t>
    </r>
    <r>
      <rPr>
        <rFont val="Arial"/>
        <b/>
        <color theme="1"/>
      </rPr>
      <t xml:space="preserve">delay 1-2s forageassist3 </t>
    </r>
  </si>
  <si>
    <t>keeping short delay, all arms included. first goal is arm 1</t>
  </si>
  <si>
    <r>
      <rPr>
        <rFont val="Arial"/>
        <b/>
        <color theme="1"/>
      </rPr>
      <t xml:space="preserve">goal, </t>
    </r>
    <r>
      <rPr>
        <rFont val="Arial"/>
        <color theme="1"/>
      </rPr>
      <t>8 outers rewarded. 25 s lockout. 1 s white noise delay 2-3.5s</t>
    </r>
    <r>
      <rPr>
        <rFont val="Arial"/>
        <b/>
        <color theme="1"/>
      </rPr>
      <t xml:space="preserve"> forageassist3 </t>
    </r>
  </si>
  <si>
    <t xml:space="preserve">first goal is arm2. Checked in on him at 11:10, really seems to be struggling, has 59 home visits, 25 LO3, goal 2, other 24. Seems to be the long wait time that's getting him.  </t>
  </si>
  <si>
    <r>
      <rPr>
        <rFont val="Arial"/>
        <b/>
        <color theme="1"/>
      </rPr>
      <t xml:space="preserve">goal, </t>
    </r>
    <r>
      <rPr>
        <rFont val="Arial"/>
        <color theme="1"/>
      </rPr>
      <t xml:space="preserve">8 outers rewarded. 25 s lockout. 1 s white noise </t>
    </r>
    <r>
      <rPr>
        <rFont val="Arial"/>
        <b/>
        <color theme="1"/>
      </rPr>
      <t xml:space="preserve">delay 1-2s forageassist3 </t>
    </r>
  </si>
  <si>
    <t>Keeping settings in hope he improves. First goal is 8. Forgot to change wait times, had to reset.</t>
  </si>
  <si>
    <r>
      <rPr>
        <rFont val="Arial"/>
        <b/>
        <color theme="1"/>
      </rPr>
      <t xml:space="preserve">goal, </t>
    </r>
    <r>
      <rPr>
        <rFont val="Arial"/>
        <color theme="1"/>
      </rPr>
      <t xml:space="preserve">8 outers rewarded. 25 s lockout. 1 s white noise </t>
    </r>
    <r>
      <rPr>
        <rFont val="Arial"/>
        <b/>
        <color theme="1"/>
      </rPr>
      <t xml:space="preserve">delay 1-2s forageassist3 </t>
    </r>
  </si>
  <si>
    <t>Moved to easier delay times because of poor performance last run. First goal is arm4. Did much better than last run</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</si>
  <si>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</si>
  <si>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rewarded arm is 8.</t>
  </si>
  <si>
    <r>
      <rPr>
        <rFont val="Arial"/>
        <b/>
        <color theme="1"/>
      </rPr>
      <t xml:space="preserve">goal, </t>
    </r>
    <r>
      <rPr>
        <rFont val="Arial"/>
        <color theme="1"/>
      </rPr>
      <t xml:space="preserve">8 outers rewarded. 25 s lockout. 1 s white noise </t>
    </r>
    <r>
      <rPr>
        <rFont val="Arial"/>
        <b/>
        <color theme="1"/>
      </rPr>
      <t xml:space="preserve">delay 1-2s forageassist3 </t>
    </r>
  </si>
  <si>
    <t>Didn't seem to be trying too hard.</t>
  </si>
  <si>
    <t>changed bulbs from halogen to led; room is def a little brighter. changed camera settings: gain to 17, red balance ratio 2, blue balance ratio 1.8</t>
  </si>
  <si>
    <r>
      <rPr>
        <rFont val="Arial"/>
        <b/>
        <color theme="1"/>
      </rPr>
      <t xml:space="preserve">goal, </t>
    </r>
    <r>
      <rPr>
        <rFont val="Arial"/>
        <color theme="1"/>
      </rPr>
      <t xml:space="preserve">8 outers rewarded. 25 s lockout. 1 s white noise </t>
    </r>
    <r>
      <rPr>
        <rFont val="Arial"/>
        <b/>
        <color theme="1"/>
      </rPr>
      <t xml:space="preserve">delay 1-2s forageassist3 </t>
    </r>
  </si>
  <si>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</si>
  <si>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rewarded arm is 3. really struggled, maybe because of inital reward arm?</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</si>
  <si>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</si>
  <si>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rewarded arm is 7.</t>
  </si>
  <si>
    <r>
      <rPr>
        <rFont val="Arial"/>
        <b/>
        <color theme="1"/>
      </rPr>
      <t xml:space="preserve">goal, </t>
    </r>
    <r>
      <rPr>
        <rFont val="Arial"/>
        <color theme="1"/>
      </rPr>
      <t xml:space="preserve">8 outers rewarded. 25 s lockout. 1 s white noise </t>
    </r>
    <r>
      <rPr>
        <rFont val="Arial"/>
        <b/>
        <color theme="1"/>
      </rPr>
      <t xml:space="preserve">delay 1-2s forageassist3 </t>
    </r>
  </si>
  <si>
    <t>Fist arm rewarded is 2. Still really struggling :(</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</si>
  <si>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</si>
  <si>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rewarded arm is 8. Did really well!</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</si>
  <si>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</si>
  <si>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rewarded arm is 6. Really fell off today. Should reassess for tomorrow.</t>
  </si>
  <si>
    <t>added filters over bulbs to darken the room so had to change camera settings again: gain 32</t>
  </si>
  <si>
    <r>
      <rPr>
        <rFont val="Arial"/>
        <b/>
        <color theme="1"/>
      </rPr>
      <t xml:space="preserve">goal, </t>
    </r>
    <r>
      <rPr>
        <rFont val="Arial"/>
        <color theme="1"/>
      </rPr>
      <t xml:space="preserve">8 outers rewarded. 25 s lockout. 1 s white noise </t>
    </r>
    <r>
      <rPr>
        <rFont val="Arial"/>
        <b/>
        <color theme="1"/>
      </rPr>
      <t xml:space="preserve">delay 1-2s forageassist3 </t>
    </r>
  </si>
  <si>
    <r>
      <rPr>
        <rFont val="Arial"/>
        <color theme="1"/>
      </rPr>
      <t xml:space="preserve">First goal is arm 8, then arm 1 - but just found it once and never went back . ended a few mins early because </t>
    </r>
    <r>
      <rPr>
        <rFont val="Arial"/>
        <b/>
        <color theme="1"/>
      </rPr>
      <t xml:space="preserve">no sound!! </t>
    </r>
    <r>
      <rPr>
        <rFont val="Arial"/>
        <color theme="1"/>
      </rPr>
      <t>just locking out toward end, not sure if the lack of sound confused him</t>
    </r>
  </si>
  <si>
    <r>
      <rPr>
        <rFont val="Arial"/>
        <color theme="1"/>
      </rPr>
      <t>Hybrid, 3 arms rewarded, 25s lockout,</t>
    </r>
    <r>
      <rPr>
        <rFont val="Arial"/>
        <b/>
        <color theme="1"/>
      </rPr>
      <t xml:space="preserve"> delay 1-2s</t>
    </r>
  </si>
  <si>
    <t xml:space="preserve">Moved back a step to help him out. </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</si>
  <si>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</si>
  <si>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goal is arm 5. at 40min in has 68h, 2LO3, 32goal, 32other. Gave him an extra 10min to work. Did really well!</t>
  </si>
  <si>
    <r>
      <rPr>
        <rFont val="Arial"/>
        <b/>
        <color theme="1"/>
      </rPr>
      <t xml:space="preserve">goal, </t>
    </r>
    <r>
      <rPr>
        <rFont val="Arial"/>
        <color theme="1"/>
      </rPr>
      <t xml:space="preserve">8 outers rewarded. 25 s lockout. 1 s white noise </t>
    </r>
    <r>
      <rPr>
        <rFont val="Arial"/>
        <b/>
        <color theme="1"/>
      </rPr>
      <t xml:space="preserve">delay 1-2s forageassist3 </t>
    </r>
  </si>
  <si>
    <t>Back to harder mode, hopefully it works! First goal is 8.</t>
  </si>
  <si>
    <r>
      <rPr>
        <rFont val="Arial"/>
        <b/>
        <color theme="1"/>
      </rPr>
      <t xml:space="preserve">goal, </t>
    </r>
    <r>
      <rPr>
        <rFont val="Arial"/>
        <color theme="1"/>
      </rPr>
      <t xml:space="preserve">8 outers rewarded. 25 s lockout. 1 s white noise </t>
    </r>
    <r>
      <rPr>
        <rFont val="Arial"/>
        <b/>
        <color theme="1"/>
      </rPr>
      <t xml:space="preserve">delay 1-2s forageassist3 </t>
    </r>
  </si>
  <si>
    <t>First goal arm is 5. Struggled in a weird way?</t>
  </si>
  <si>
    <r>
      <rPr>
        <rFont val="Arial"/>
        <b/>
        <color theme="1"/>
      </rPr>
      <t xml:space="preserve">goal, </t>
    </r>
    <r>
      <rPr>
        <rFont val="Arial"/>
        <color theme="1"/>
      </rPr>
      <t xml:space="preserve">8 outers rewarded. 25 s lockout. 1 s white noise </t>
    </r>
    <r>
      <rPr>
        <rFont val="Arial"/>
        <b/>
        <color theme="1"/>
      </rPr>
      <t xml:space="preserve">delay 1-2s forageassist3 </t>
    </r>
  </si>
  <si>
    <t>Tried wiping down goals before starting to not encourage bad behavior. First goal is arm 2.</t>
  </si>
  <si>
    <t xml:space="preserve">goal, 8 outers rewarded. 25 s lockout. 1 s white noise delay 1-2s forageassist3 </t>
  </si>
  <si>
    <t>first goal arm 5</t>
  </si>
  <si>
    <r>
      <rPr>
        <rFont val="Arial"/>
        <color theme="1"/>
      </rPr>
      <t xml:space="preserve">goal, </t>
    </r>
    <r>
      <rPr>
        <rFont val="Arial"/>
        <color theme="1"/>
      </rPr>
      <t xml:space="preserve">8 outers rewarded. 25 s lockout. 1 s white noise </t>
    </r>
    <r>
      <rPr>
        <rFont val="Arial"/>
        <color theme="1"/>
      </rPr>
      <t xml:space="preserve">delay 1-2s forageassist3 </t>
    </r>
  </si>
  <si>
    <t>first goal arm 1</t>
  </si>
  <si>
    <r>
      <rPr>
        <rFont val="Arial"/>
        <color theme="1"/>
      </rPr>
      <t xml:space="preserve">goal, </t>
    </r>
    <r>
      <rPr>
        <rFont val="Arial"/>
        <color theme="1"/>
      </rPr>
      <t xml:space="preserve">8 outers rewarded. 25 s lockout. 1 s white noise </t>
    </r>
    <r>
      <rPr>
        <rFont val="Arial"/>
        <color theme="1"/>
      </rPr>
      <t xml:space="preserve">delay 1-2s forageassist3 </t>
    </r>
  </si>
  <si>
    <t>First goal arm is 6</t>
  </si>
  <si>
    <r>
      <rPr>
        <rFont val="Arial"/>
        <color theme="1"/>
      </rPr>
      <t xml:space="preserve">goal, </t>
    </r>
    <r>
      <rPr>
        <rFont val="Arial"/>
        <color theme="1"/>
      </rPr>
      <t xml:space="preserve">8 outers rewarded. 25 s lockout. 1 s white noise </t>
    </r>
    <r>
      <rPr>
        <rFont val="Arial"/>
        <color theme="1"/>
      </rPr>
      <t xml:space="preserve">delay 1-2s forageassist3 </t>
    </r>
  </si>
  <si>
    <t>first goal arm is 2</t>
  </si>
  <si>
    <r>
      <rPr>
        <rFont val="Arial"/>
        <color theme="1"/>
      </rPr>
      <t xml:space="preserve">goal, </t>
    </r>
    <r>
      <rPr>
        <rFont val="Arial"/>
        <color theme="1"/>
      </rPr>
      <t xml:space="preserve">8 outers rewarded. 25 s lockout. 1 s white noise </t>
    </r>
    <r>
      <rPr>
        <rFont val="Arial"/>
        <color theme="1"/>
      </rPr>
      <t xml:space="preserve">delay 1-2s forageassist3 </t>
    </r>
  </si>
  <si>
    <t>First goal is arm 7</t>
  </si>
  <si>
    <r>
      <rPr>
        <rFont val="Arial"/>
        <color theme="1"/>
      </rPr>
      <t xml:space="preserve">goal, </t>
    </r>
    <r>
      <rPr>
        <rFont val="Arial"/>
        <color theme="1"/>
      </rPr>
      <t xml:space="preserve">8 outers rewarded. 25 s lockout. 1 s white noise </t>
    </r>
    <r>
      <rPr>
        <rFont val="Arial"/>
        <color theme="1"/>
      </rPr>
      <t xml:space="preserve">delay 1-2s forageassist3 </t>
    </r>
  </si>
  <si>
    <r>
      <rPr>
        <rFont val="Arial"/>
        <color theme="1"/>
      </rPr>
      <t xml:space="preserve">goal, </t>
    </r>
    <r>
      <rPr>
        <rFont val="Arial"/>
        <color theme="1"/>
      </rPr>
      <t xml:space="preserve">8 outers rewarded. 25 s lockout. 1 s white noise </t>
    </r>
    <r>
      <rPr>
        <rFont val="Arial"/>
        <color theme="1"/>
      </rPr>
      <t xml:space="preserve">delay 1-2s forageassist3 </t>
    </r>
  </si>
  <si>
    <t>Goal is arm 5</t>
  </si>
  <si>
    <r>
      <rPr>
        <rFont val="Arial"/>
        <color theme="1"/>
      </rPr>
      <t xml:space="preserve">goal, </t>
    </r>
    <r>
      <rPr>
        <rFont val="Arial"/>
        <color theme="1"/>
      </rPr>
      <t xml:space="preserve">8 outers rewarded. 25 s lockout. 1 s white noise </t>
    </r>
    <r>
      <rPr>
        <rFont val="Arial"/>
        <color theme="1"/>
      </rPr>
      <t xml:space="preserve">delay 1-2s forageassist3 </t>
    </r>
  </si>
  <si>
    <t>goal is arm 8</t>
  </si>
  <si>
    <r>
      <rPr>
        <rFont val="Arial"/>
        <color theme="1"/>
      </rPr>
      <t xml:space="preserve">goal, </t>
    </r>
    <r>
      <rPr>
        <rFont val="Arial"/>
        <color theme="1"/>
      </rPr>
      <t xml:space="preserve">8 outers rewarded. 25 s lockout. 1 s white noise </t>
    </r>
    <r>
      <rPr>
        <rFont val="Arial"/>
        <color theme="1"/>
      </rPr>
      <t xml:space="preserve">delay 1-2s forageassist3 </t>
    </r>
  </si>
  <si>
    <r>
      <rPr>
        <rFont val="Arial"/>
        <color rgb="FFFF0000"/>
      </rPr>
      <t>Had some possible porfarin marks on chin and right front paw.</t>
    </r>
    <r>
      <rPr>
        <rFont val="Arial"/>
        <color theme="1"/>
      </rPr>
      <t xml:space="preserve"> First goal is arm 7, had a cross over event! Accidentally gave him an extra 20min this round.</t>
    </r>
  </si>
  <si>
    <r>
      <rPr>
        <rFont val="Arial"/>
        <color theme="1"/>
      </rPr>
      <t xml:space="preserve">goal, </t>
    </r>
    <r>
      <rPr>
        <rFont val="Arial"/>
        <color theme="1"/>
      </rPr>
      <t xml:space="preserve">8 outers rewarded. 25 s lockout. 1 s white noise </t>
    </r>
    <r>
      <rPr>
        <rFont val="Arial"/>
        <color theme="1"/>
      </rPr>
      <t xml:space="preserve">delay 1-2s forageassist3 </t>
    </r>
  </si>
  <si>
    <t>goal arm is 2</t>
  </si>
  <si>
    <r>
      <rPr>
        <rFont val="Arial"/>
        <color theme="1"/>
      </rPr>
      <t xml:space="preserve">goal, </t>
    </r>
    <r>
      <rPr>
        <rFont val="Arial"/>
        <color theme="1"/>
      </rPr>
      <t xml:space="preserve">8 outers rewarded. 25 s lockout. 1 s white noise </t>
    </r>
    <r>
      <rPr>
        <rFont val="Arial"/>
        <color theme="1"/>
      </rPr>
      <t xml:space="preserve">delay 1-2s forageassist3 </t>
    </r>
  </si>
  <si>
    <r>
      <rPr>
        <rFont val="Arial"/>
        <color theme="1"/>
      </rPr>
      <t xml:space="preserve">goal, </t>
    </r>
    <r>
      <rPr>
        <rFont val="Arial"/>
        <color theme="1"/>
      </rPr>
      <t xml:space="preserve">8 outers rewarded. 25 s lockout. 1 s white noise </t>
    </r>
    <r>
      <rPr>
        <rFont val="Arial"/>
        <color theme="1"/>
      </rPr>
      <t xml:space="preserve">delay 1-2s forageassist3 </t>
    </r>
  </si>
  <si>
    <t>He finally gets it!!!!</t>
  </si>
  <si>
    <r>
      <rPr>
        <rFont val="Arial"/>
        <color theme="1"/>
      </rPr>
      <t xml:space="preserve">goal, 8 outers rewarded. 25 s lockout. 1 s white noise </t>
    </r>
    <r>
      <rPr>
        <rFont val="Arial"/>
        <b/>
        <color theme="1"/>
      </rPr>
      <t>delay 1-2.5s forageassist2</t>
    </r>
  </si>
  <si>
    <t>first goal is 8, found on first trial but didnt go back subsequently. didn't notice the slight increase in wait times. last goal is 3, but being lazy  and just locking out right at end. no porphyrin, chin looks fine</t>
  </si>
  <si>
    <r>
      <rPr>
        <rFont val="Arial"/>
        <color theme="1"/>
      </rPr>
      <t xml:space="preserve">goal, </t>
    </r>
    <r>
      <rPr>
        <rFont val="Arial"/>
        <color theme="1"/>
      </rPr>
      <t xml:space="preserve">8 outers rewarded. 25 s lockout. 1 s white noise </t>
    </r>
    <r>
      <rPr>
        <rFont val="Arial"/>
        <color theme="1"/>
      </rPr>
      <t xml:space="preserve">delay 1-2s forageassist3 </t>
    </r>
  </si>
  <si>
    <t xml:space="preserve">Accidentally gave him and extra 30min. </t>
  </si>
  <si>
    <r>
      <rPr>
        <rFont val="Arial"/>
        <color theme="1"/>
      </rPr>
      <t xml:space="preserve">goal, 8 outers rewarded. 25 s lockout. 1 s white noise </t>
    </r>
    <r>
      <rPr>
        <rFont val="Arial"/>
        <b/>
        <color theme="1"/>
      </rPr>
      <t xml:space="preserve">delay 1-2.75s </t>
    </r>
    <r>
      <rPr>
        <rFont val="Arial"/>
        <color theme="1"/>
      </rPr>
      <t>forageassist2</t>
    </r>
  </si>
  <si>
    <t>Got extra 10min</t>
  </si>
  <si>
    <r>
      <rPr>
        <rFont val="Arial"/>
        <color theme="1"/>
      </rPr>
      <t xml:space="preserve">goal, </t>
    </r>
    <r>
      <rPr>
        <rFont val="Arial"/>
        <color theme="1"/>
      </rPr>
      <t xml:space="preserve">8 outers rewarded. 25 s lockout. 1 s white noise </t>
    </r>
    <r>
      <rPr>
        <rFont val="Arial"/>
        <color theme="1"/>
      </rPr>
      <t xml:space="preserve">delay 1-2s forageassist3 </t>
    </r>
  </si>
  <si>
    <r>
      <rPr>
        <rFont val="Arial"/>
        <color theme="1"/>
      </rPr>
      <t xml:space="preserve">goal, 8 outers rewarded. 25 s lockout. 1 s white noise </t>
    </r>
    <r>
      <rPr>
        <rFont val="Arial"/>
        <b/>
        <color theme="1"/>
      </rPr>
      <t xml:space="preserve">delay 1.25-2.75s </t>
    </r>
    <r>
      <rPr>
        <rFont val="Arial"/>
        <color theme="1"/>
      </rPr>
      <t>forageassist2</t>
    </r>
  </si>
  <si>
    <t>Did poorly for some reason.</t>
  </si>
  <si>
    <r>
      <rPr>
        <rFont val="Arial"/>
        <color theme="1"/>
      </rPr>
      <t xml:space="preserve">goal, </t>
    </r>
    <r>
      <rPr>
        <rFont val="Arial"/>
        <color theme="1"/>
      </rPr>
      <t xml:space="preserve">8 outers rewarded. 25 s lockout. 1 s white noise </t>
    </r>
    <r>
      <rPr>
        <rFont val="Arial"/>
        <color theme="1"/>
      </rPr>
      <t xml:space="preserve">delay 1-2s forageassist3 </t>
    </r>
  </si>
  <si>
    <t>Giving him a shorter session because he got longer earlier sessions. Probably didnt work cuase he was full.</t>
  </si>
  <si>
    <r>
      <rPr>
        <rFont val="Arial"/>
        <color theme="1"/>
      </rPr>
      <t xml:space="preserve">goal, 8 outers rewarded. 25 s lockout. 1 s white noise </t>
    </r>
    <r>
      <rPr>
        <rFont val="Arial"/>
        <color theme="1"/>
      </rPr>
      <t xml:space="preserve">delay 1.25-2.75s </t>
    </r>
    <r>
      <rPr>
        <rFont val="Arial"/>
        <color theme="1"/>
      </rPr>
      <t>forageassist2</t>
    </r>
  </si>
  <si>
    <r>
      <rPr>
        <rFont val="Arial"/>
        <color theme="1"/>
      </rPr>
      <t xml:space="preserve">goal, 8 outers rewarded. 25 s lockout. 1 s white noise </t>
    </r>
    <r>
      <rPr>
        <rFont val="Arial"/>
        <b/>
        <color theme="1"/>
      </rPr>
      <t>delay 1.25-2.75s forageassist2</t>
    </r>
  </si>
  <si>
    <t>Seems to have really struggled with the increased delay times. Will back it down for him next time.</t>
  </si>
  <si>
    <r>
      <rPr>
        <rFont val="Arial"/>
        <color theme="1"/>
      </rPr>
      <t xml:space="preserve">goal, 8 outers rewarded. 25 s lockout. 1 s white noise </t>
    </r>
    <r>
      <rPr>
        <rFont val="Arial"/>
        <b/>
        <color theme="1"/>
      </rPr>
      <t>delay</t>
    </r>
    <r>
      <rPr>
        <rFont val="Arial"/>
        <color theme="1"/>
      </rPr>
      <t xml:space="preserve"> 1.25-</t>
    </r>
    <r>
      <rPr>
        <rFont val="Arial"/>
        <b/>
        <color theme="1"/>
      </rPr>
      <t>3s</t>
    </r>
    <r>
      <rPr>
        <rFont val="Arial"/>
        <color theme="1"/>
      </rPr>
      <t xml:space="preserve"> forageassist2</t>
    </r>
  </si>
  <si>
    <t>Forgot to record score :(</t>
  </si>
  <si>
    <r>
      <rPr>
        <rFont val="Arial"/>
        <color theme="1"/>
      </rPr>
      <t xml:space="preserve">goal, 8 outers rewarded. 25 s lockout. 1 s white noise </t>
    </r>
    <r>
      <rPr>
        <rFont val="Arial"/>
        <b/>
        <color theme="1"/>
      </rPr>
      <t>delay</t>
    </r>
    <r>
      <rPr>
        <rFont val="Arial"/>
        <color theme="1"/>
      </rPr>
      <t xml:space="preserve"> </t>
    </r>
    <r>
      <rPr>
        <rFont val="Arial"/>
        <b/>
        <color theme="1"/>
      </rPr>
      <t>1-2.25s</t>
    </r>
    <r>
      <rPr>
        <rFont val="Arial"/>
        <color theme="1"/>
      </rPr>
      <t xml:space="preserve"> forageassist2</t>
    </r>
  </si>
  <si>
    <t>Did better but still struggling with timing.</t>
  </si>
  <si>
    <r>
      <rPr>
        <rFont val="Arial"/>
        <color theme="1"/>
      </rPr>
      <t xml:space="preserve">goal, 8 outers rewarded. 25 s lockout. 1 s white noise </t>
    </r>
    <r>
      <rPr>
        <rFont val="Arial"/>
        <b/>
        <color theme="1"/>
      </rPr>
      <t>delay</t>
    </r>
    <r>
      <rPr>
        <rFont val="Arial"/>
        <color theme="1"/>
      </rPr>
      <t xml:space="preserve"> 1.25-</t>
    </r>
    <r>
      <rPr>
        <rFont val="Arial"/>
        <b/>
        <color theme="1"/>
      </rPr>
      <t>3s</t>
    </r>
    <r>
      <rPr>
        <rFont val="Arial"/>
        <color theme="1"/>
      </rPr>
      <t xml:space="preserve"> forageassist2</t>
    </r>
  </si>
  <si>
    <r>
      <rPr>
        <rFont val="Arial"/>
        <color theme="1"/>
      </rPr>
      <t xml:space="preserve">goal, 8 outers rewarded. 25 s lockout. 1 s white noise </t>
    </r>
    <r>
      <rPr>
        <rFont val="Arial"/>
        <b/>
        <color theme="1"/>
      </rPr>
      <t>delay 1-2.25s</t>
    </r>
    <r>
      <rPr>
        <rFont val="Arial"/>
        <color theme="1"/>
      </rPr>
      <t xml:space="preserve"> forageassist2</t>
    </r>
  </si>
  <si>
    <t>Didn't work?! not sure whats up with this guy and his final sessions.</t>
  </si>
  <si>
    <t>decreased home L and R reward delivery times to standard 150ms</t>
  </si>
  <si>
    <r>
      <rPr>
        <rFont val="Arial"/>
        <color theme="1"/>
      </rPr>
      <t xml:space="preserve">goal, 8 outers rewarded. 25 s lockout. 1 s white noise </t>
    </r>
    <r>
      <rPr>
        <rFont val="Arial"/>
        <b/>
        <color theme="1"/>
      </rPr>
      <t>delay</t>
    </r>
    <r>
      <rPr>
        <rFont val="Arial"/>
        <color theme="1"/>
      </rPr>
      <t xml:space="preserve"> 1.5-</t>
    </r>
    <r>
      <rPr>
        <rFont val="Arial"/>
        <b/>
        <color theme="1"/>
      </rPr>
      <t>3.25s</t>
    </r>
    <r>
      <rPr>
        <rFont val="Arial"/>
        <color theme="1"/>
      </rPr>
      <t xml:space="preserve"> forageassist2</t>
    </r>
  </si>
  <si>
    <r>
      <rPr>
        <rFont val="Arial"/>
        <color theme="1"/>
      </rPr>
      <t xml:space="preserve">goal, 8 outers rewarded. 25 s lockout. 1 s white noise </t>
    </r>
    <r>
      <rPr>
        <rFont val="Arial"/>
        <b/>
        <color theme="1"/>
      </rPr>
      <t>delay 1.5-3.25s</t>
    </r>
    <r>
      <rPr>
        <rFont val="Arial"/>
        <color theme="1"/>
      </rPr>
      <t xml:space="preserve"> forageassist2</t>
    </r>
  </si>
  <si>
    <t>Forgot to change the python script! was on much harder timing. Still did pretty good despite of that.</t>
  </si>
  <si>
    <r>
      <rPr>
        <rFont val="Arial"/>
        <color theme="1"/>
      </rPr>
      <t xml:space="preserve">goal, 8 outers rewarded. 25 s lockout. 1 s white noise </t>
    </r>
    <r>
      <rPr>
        <rFont val="Arial"/>
        <b/>
        <color theme="1"/>
      </rPr>
      <t>delay</t>
    </r>
    <r>
      <rPr>
        <rFont val="Arial"/>
        <color theme="1"/>
      </rPr>
      <t xml:space="preserve"> 1.5-</t>
    </r>
    <r>
      <rPr>
        <rFont val="Arial"/>
        <b/>
        <color theme="1"/>
      </rPr>
      <t>3.25s</t>
    </r>
    <r>
      <rPr>
        <rFont val="Arial"/>
        <color theme="1"/>
      </rPr>
      <t xml:space="preserve"> forageassist2</t>
    </r>
  </si>
  <si>
    <r>
      <rPr>
        <rFont val="Arial"/>
        <color theme="1"/>
      </rPr>
      <t xml:space="preserve">goal, 8 outers rewarded. 25 s lockout. 1 s white noise </t>
    </r>
    <r>
      <rPr>
        <rFont val="Arial"/>
        <b/>
        <color theme="1"/>
      </rPr>
      <t>delay</t>
    </r>
    <r>
      <rPr>
        <rFont val="Arial"/>
        <color theme="1"/>
      </rPr>
      <t xml:space="preserve"> </t>
    </r>
    <r>
      <rPr>
        <rFont val="Arial"/>
        <b/>
        <color theme="1"/>
      </rPr>
      <t>1-2.25s</t>
    </r>
    <r>
      <rPr>
        <rFont val="Arial"/>
        <color theme="1"/>
      </rPr>
      <t xml:space="preserve"> forageassist2</t>
    </r>
  </si>
  <si>
    <r>
      <rPr>
        <rFont val="Arial"/>
        <color theme="1"/>
      </rPr>
      <t xml:space="preserve">goal, 8 outers rewarded. 25 s lockout. 1 s white noise </t>
    </r>
    <r>
      <rPr>
        <rFont val="Arial"/>
        <b/>
        <color theme="1"/>
      </rPr>
      <t>delay</t>
    </r>
    <r>
      <rPr>
        <rFont val="Arial"/>
        <color theme="1"/>
      </rPr>
      <t xml:space="preserve"> 1.5-</t>
    </r>
    <r>
      <rPr>
        <rFont val="Arial"/>
        <b/>
        <color theme="1"/>
      </rPr>
      <t>3.75s</t>
    </r>
    <r>
      <rPr>
        <rFont val="Arial"/>
        <color theme="1"/>
      </rPr>
      <t xml:space="preserve"> forageassist2</t>
    </r>
  </si>
  <si>
    <t>nice!</t>
  </si>
  <si>
    <r>
      <rPr>
        <rFont val="Arial"/>
        <color theme="1"/>
      </rPr>
      <t xml:space="preserve">goal, 8 outers rewarded. 25 s lockout. 1 s white noise </t>
    </r>
    <r>
      <rPr>
        <rFont val="Arial"/>
        <b/>
        <color theme="1"/>
      </rPr>
      <t>delay</t>
    </r>
    <r>
      <rPr>
        <rFont val="Arial"/>
        <color theme="1"/>
      </rPr>
      <t xml:space="preserve"> </t>
    </r>
    <r>
      <rPr>
        <rFont val="Arial"/>
        <b/>
        <color theme="1"/>
      </rPr>
      <t>1-2.5s</t>
    </r>
    <r>
      <rPr>
        <rFont val="Arial"/>
        <color theme="1"/>
      </rPr>
      <t xml:space="preserve"> forageassist2</t>
    </r>
  </si>
  <si>
    <t>Great jorb!</t>
  </si>
  <si>
    <r>
      <rPr>
        <rFont val="Arial"/>
        <color theme="1"/>
      </rPr>
      <t xml:space="preserve">goal, 8 outers rewarded. 25 s lockout. 1 s white noise </t>
    </r>
    <r>
      <rPr>
        <rFont val="Arial"/>
        <b/>
        <color theme="1"/>
      </rPr>
      <t>delay</t>
    </r>
    <r>
      <rPr>
        <rFont val="Arial"/>
        <color theme="1"/>
      </rPr>
      <t xml:space="preserve"> </t>
    </r>
    <r>
      <rPr>
        <rFont val="Arial"/>
        <b/>
        <color theme="1"/>
      </rPr>
      <t>1.75-4s forageassist OFF</t>
    </r>
  </si>
  <si>
    <t>First goal arm 8. Struggled with longer delay but still did well</t>
  </si>
  <si>
    <r>
      <rPr>
        <rFont val="Arial"/>
        <color theme="1"/>
      </rPr>
      <t xml:space="preserve">goal, 8 outers rewarded. 25 s lockout. 1 s white noise </t>
    </r>
    <r>
      <rPr>
        <rFont val="Arial"/>
        <b/>
        <color theme="1"/>
      </rPr>
      <t>delay</t>
    </r>
    <r>
      <rPr>
        <rFont val="Arial"/>
        <color theme="1"/>
      </rPr>
      <t xml:space="preserve"> </t>
    </r>
    <r>
      <rPr>
        <rFont val="Arial"/>
        <b/>
        <color theme="1"/>
      </rPr>
      <t>1-2.75s</t>
    </r>
    <r>
      <rPr>
        <rFont val="Arial"/>
        <color theme="1"/>
      </rPr>
      <t xml:space="preserve"> </t>
    </r>
    <r>
      <rPr>
        <rFont val="Arial"/>
        <b/>
        <color theme="1"/>
      </rPr>
      <t>forageassist OFF</t>
    </r>
  </si>
  <si>
    <t xml:space="preserve">First goal arm 1. Struggled as well. </t>
  </si>
  <si>
    <r>
      <rPr>
        <rFont val="Arial"/>
        <color theme="1"/>
      </rPr>
      <t xml:space="preserve">goal, 8 outers rewarded. 25 s lockout. 1 s white noise </t>
    </r>
    <r>
      <rPr>
        <rFont val="Arial"/>
        <color theme="1"/>
      </rPr>
      <t>delay</t>
    </r>
    <r>
      <rPr>
        <rFont val="Arial"/>
        <color theme="1"/>
      </rPr>
      <t xml:space="preserve"> </t>
    </r>
    <r>
      <rPr>
        <rFont val="Arial"/>
        <color theme="1"/>
      </rPr>
      <t>1.75-4s forageassist OFF</t>
    </r>
  </si>
  <si>
    <t>Keepin on same timing as before. First goal is arm 6. Did really well!</t>
  </si>
  <si>
    <r>
      <rPr>
        <rFont val="Arial"/>
        <color theme="1"/>
      </rPr>
      <t xml:space="preserve">goal, 8 outers rewarded. 25 s lockout. 1 s white noise </t>
    </r>
    <r>
      <rPr>
        <rFont val="Arial"/>
        <color theme="1"/>
      </rPr>
      <t>delay</t>
    </r>
    <r>
      <rPr>
        <rFont val="Arial"/>
        <color theme="1"/>
      </rPr>
      <t xml:space="preserve"> </t>
    </r>
    <r>
      <rPr>
        <rFont val="Arial"/>
        <color theme="1"/>
      </rPr>
      <t>1-2.75s</t>
    </r>
    <r>
      <rPr>
        <rFont val="Arial"/>
        <color theme="1"/>
      </rPr>
      <t xml:space="preserve"> </t>
    </r>
    <r>
      <rPr>
        <rFont val="Arial"/>
        <color theme="1"/>
      </rPr>
      <t>forageassist OFF</t>
    </r>
  </si>
  <si>
    <t>Keeping on same timing. First goal is arm 7.</t>
  </si>
  <si>
    <r>
      <rPr>
        <rFont val="Arial"/>
        <color theme="1"/>
      </rPr>
      <t xml:space="preserve">goal, 8 outers rewarded. 25 s lockout. 1 s white noise </t>
    </r>
    <r>
      <rPr>
        <rFont val="Arial"/>
        <b/>
        <color theme="1"/>
      </rPr>
      <t>delay 2-4.25s</t>
    </r>
    <r>
      <rPr>
        <rFont val="Arial"/>
        <color theme="1"/>
      </rPr>
      <t xml:space="preserve"> </t>
    </r>
  </si>
  <si>
    <t xml:space="preserve">First reward arm 5. </t>
  </si>
  <si>
    <r>
      <rPr>
        <rFont val="Arial"/>
        <color theme="1"/>
      </rPr>
      <t xml:space="preserve">goal, 8 outers rewarded. 25 s lockout. 1 s white noise </t>
    </r>
    <r>
      <rPr>
        <rFont val="Arial"/>
        <color theme="1"/>
      </rPr>
      <t>delay</t>
    </r>
    <r>
      <rPr>
        <rFont val="Arial"/>
        <color theme="1"/>
      </rPr>
      <t xml:space="preserve"> </t>
    </r>
    <r>
      <rPr>
        <rFont val="Arial"/>
        <color theme="1"/>
      </rPr>
      <t>1-2.75s</t>
    </r>
    <r>
      <rPr>
        <rFont val="Arial"/>
        <color theme="1"/>
      </rPr>
      <t xml:space="preserve"> </t>
    </r>
    <r>
      <rPr>
        <rFont val="Arial"/>
        <color theme="1"/>
      </rPr>
      <t>forageassist OFF</t>
    </r>
  </si>
  <si>
    <t>First reward arm 2. Did better. Ratio improved and LO3 got better. Still motivated too.</t>
  </si>
  <si>
    <r>
      <rPr>
        <rFont val="Arial"/>
        <color theme="1"/>
      </rPr>
      <t xml:space="preserve">goal, 8 outers rewarded. 25 s lockout. 1 s white noise </t>
    </r>
    <r>
      <rPr>
        <rFont val="Arial"/>
        <color theme="1"/>
      </rPr>
      <t>delay 2-4.25s</t>
    </r>
    <r>
      <rPr>
        <rFont val="Arial"/>
        <color theme="1"/>
      </rPr>
      <t xml:space="preserve"> </t>
    </r>
  </si>
  <si>
    <t>Keeping on same settings as last session. First goal is arm 3. Struggled real hard! not sure why.</t>
  </si>
  <si>
    <r>
      <rPr>
        <rFont val="Arial"/>
        <color theme="1"/>
      </rPr>
      <t xml:space="preserve">goal, 8 outers rewarded. 25 s lockout. 1 s white noise </t>
    </r>
    <r>
      <rPr>
        <rFont val="Arial"/>
        <color theme="1"/>
      </rPr>
      <t>delay</t>
    </r>
    <r>
      <rPr>
        <rFont val="Arial"/>
        <color theme="1"/>
      </rPr>
      <t xml:space="preserve"> </t>
    </r>
    <r>
      <rPr>
        <rFont val="Arial"/>
        <color theme="1"/>
      </rPr>
      <t>1-2.75s</t>
    </r>
    <r>
      <rPr>
        <rFont val="Arial"/>
        <color theme="1"/>
      </rPr>
      <t xml:space="preserve"> </t>
    </r>
    <r>
      <rPr>
        <rFont val="Arial"/>
        <color theme="1"/>
      </rPr>
      <t>forageassist OFF</t>
    </r>
  </si>
  <si>
    <t>First reward arm 8. Keeping on same settings. Getting better!</t>
  </si>
  <si>
    <r>
      <rPr>
        <rFont val="Arial"/>
        <color theme="1"/>
      </rPr>
      <t xml:space="preserve">goal, 8 outers rewarded. 25 s lockout. 1 s white noise </t>
    </r>
    <r>
      <rPr>
        <rFont val="Arial"/>
        <color theme="1"/>
      </rPr>
      <t>delay 2-4.25s</t>
    </r>
    <r>
      <rPr>
        <rFont val="Arial"/>
        <color theme="1"/>
      </rPr>
      <t xml:space="preserve"> </t>
    </r>
  </si>
  <si>
    <t xml:space="preserve">First goal arm 8. </t>
  </si>
  <si>
    <r>
      <rPr>
        <rFont val="Arial"/>
        <color theme="1"/>
      </rPr>
      <t xml:space="preserve">goal, 8 outers rewarded. 25 s lockout. 1 s white noise </t>
    </r>
    <r>
      <rPr>
        <rFont val="Arial"/>
        <color theme="1"/>
      </rPr>
      <t>delay</t>
    </r>
    <r>
      <rPr>
        <rFont val="Arial"/>
        <color theme="1"/>
      </rPr>
      <t xml:space="preserve"> </t>
    </r>
    <r>
      <rPr>
        <rFont val="Arial"/>
        <color theme="1"/>
      </rPr>
      <t>1-2.75s</t>
    </r>
    <r>
      <rPr>
        <rFont val="Arial"/>
        <color theme="1"/>
      </rPr>
      <t xml:space="preserve"> </t>
    </r>
    <r>
      <rPr>
        <rFont val="Arial"/>
        <color theme="1"/>
      </rPr>
      <t>forageassist OFF</t>
    </r>
  </si>
  <si>
    <t>First goal arm 7. I think he finally gets it! Still struggling with the timing but doing good!</t>
  </si>
  <si>
    <r>
      <rPr>
        <rFont val="Arial"/>
        <color theme="1"/>
      </rPr>
      <t xml:space="preserve">goal, 8 outers rewarded. 25 s lockout. 1 s white noise </t>
    </r>
    <r>
      <rPr>
        <rFont val="Arial"/>
        <color theme="1"/>
      </rPr>
      <t>delay 2-4.25s</t>
    </r>
    <r>
      <rPr>
        <rFont val="Arial"/>
        <color theme="1"/>
      </rPr>
      <t xml:space="preserve"> </t>
    </r>
  </si>
  <si>
    <t>First goal arm 2. No idea whats up with him.</t>
  </si>
  <si>
    <r>
      <rPr>
        <rFont val="Arial"/>
        <color theme="1"/>
      </rPr>
      <t xml:space="preserve">goal, 8 outers rewarded. 25 s lockout. 1 s white noise </t>
    </r>
    <r>
      <rPr>
        <rFont val="Arial"/>
        <color theme="1"/>
      </rPr>
      <t>delay</t>
    </r>
    <r>
      <rPr>
        <rFont val="Arial"/>
        <color theme="1"/>
      </rPr>
      <t xml:space="preserve"> </t>
    </r>
    <r>
      <rPr>
        <rFont val="Arial"/>
        <color theme="1"/>
      </rPr>
      <t>1-2.75s</t>
    </r>
    <r>
      <rPr>
        <rFont val="Arial"/>
        <color theme="1"/>
      </rPr>
      <t xml:space="preserve"> </t>
    </r>
    <r>
      <rPr>
        <rFont val="Arial"/>
        <color theme="1"/>
      </rPr>
      <t>forageassist OFF</t>
    </r>
  </si>
  <si>
    <t>Did grrreat!</t>
  </si>
  <si>
    <r>
      <rPr>
        <rFont val="Arial"/>
        <color theme="1"/>
      </rPr>
      <t xml:space="preserve">goal, 8 outers rewarded. 25 s lockout. 1 s white noise </t>
    </r>
    <r>
      <rPr>
        <rFont val="Arial"/>
        <color theme="1"/>
      </rPr>
      <t>delay 2-4.25s</t>
    </r>
    <r>
      <rPr>
        <rFont val="Arial"/>
        <color theme="1"/>
      </rPr>
      <t xml:space="preserve"> </t>
    </r>
  </si>
  <si>
    <t xml:space="preserve">First goal arm 2. </t>
  </si>
  <si>
    <r>
      <rPr>
        <rFont val="Arial"/>
        <color theme="1"/>
      </rPr>
      <t xml:space="preserve">goal, 8 outers rewarded. 25 s lockout. 1 s white noise </t>
    </r>
    <r>
      <rPr>
        <rFont val="Arial"/>
        <b/>
        <color theme="1"/>
      </rPr>
      <t>delay 1-3s</t>
    </r>
    <r>
      <rPr>
        <rFont val="Arial"/>
        <color theme="1"/>
      </rPr>
      <t xml:space="preserve"> forageassist OFF</t>
    </r>
  </si>
  <si>
    <t xml:space="preserve">First goal arm 1. </t>
  </si>
  <si>
    <r>
      <rPr>
        <rFont val="Arial"/>
        <color theme="1"/>
      </rPr>
      <t xml:space="preserve">goal, 8 outers rewarded. 25 s lockout. 1 s white noise </t>
    </r>
    <r>
      <rPr>
        <rFont val="Arial"/>
        <b/>
        <color theme="1"/>
      </rPr>
      <t xml:space="preserve">delay 1.5-4s </t>
    </r>
  </si>
  <si>
    <t xml:space="preserve">Reducing delay. First reward arm 7. Didn't try all that hard. Reducing timing a lot next epoc. </t>
  </si>
  <si>
    <r>
      <rPr>
        <rFont val="Arial"/>
        <color theme="1"/>
      </rPr>
      <t xml:space="preserve">goal, 8 outers rewarded. 25 s lockout. 1 s white noise </t>
    </r>
    <r>
      <rPr>
        <rFont val="Arial"/>
        <b/>
        <color theme="1"/>
      </rPr>
      <t>delay 1-3.25s</t>
    </r>
    <r>
      <rPr>
        <rFont val="Arial"/>
        <color theme="1"/>
      </rPr>
      <t xml:space="preserve"> forageassist OFF</t>
    </r>
  </si>
  <si>
    <t>First reward arm 7. did so good!</t>
  </si>
  <si>
    <r>
      <rPr>
        <rFont val="Arial"/>
        <color theme="1"/>
      </rPr>
      <t xml:space="preserve">goal, 8 outers rewarded. 25 s lockout. 1 s white noise </t>
    </r>
    <r>
      <rPr>
        <rFont val="Arial"/>
        <b/>
        <color theme="1"/>
      </rPr>
      <t>delay 1-3</t>
    </r>
  </si>
  <si>
    <t>Made his timing way easier. First goal arm 8.</t>
  </si>
  <si>
    <r>
      <rPr>
        <rFont val="Arial"/>
        <color theme="1"/>
      </rPr>
      <t xml:space="preserve">goal, 8 outers rewarded. 25 s lockout. 1 s white noise </t>
    </r>
    <r>
      <rPr>
        <rFont val="Arial"/>
        <b/>
        <color theme="1"/>
      </rPr>
      <t>delay 1.25-3.5s</t>
    </r>
    <r>
      <rPr>
        <rFont val="Arial"/>
        <color theme="1"/>
      </rPr>
      <t xml:space="preserve"> forageassist OFF</t>
    </r>
  </si>
  <si>
    <t>First goal arm 3.</t>
  </si>
  <si>
    <r>
      <rPr>
        <rFont val="Arial"/>
        <color theme="1"/>
      </rPr>
      <t xml:space="preserve">goal, 8 outers rewarded. 25 s lockout. 1 s white noise </t>
    </r>
    <r>
      <rPr>
        <rFont val="Arial"/>
        <b/>
        <color theme="1"/>
      </rPr>
      <t>delay 1-2.5</t>
    </r>
  </si>
  <si>
    <t>Giving easier settings. First goal arm 1.</t>
  </si>
  <si>
    <r>
      <rPr>
        <rFont val="Arial"/>
        <color theme="1"/>
      </rPr>
      <t xml:space="preserve">goal, 8 outers rewarded. 25 s lockout. 1 s white noise </t>
    </r>
    <r>
      <rPr>
        <rFont val="Arial"/>
        <color theme="1"/>
      </rPr>
      <t>delay 1.25-3.5s</t>
    </r>
    <r>
      <rPr>
        <rFont val="Arial"/>
        <color theme="1"/>
      </rPr>
      <t xml:space="preserve"> forageassist OFF</t>
    </r>
  </si>
  <si>
    <r>
      <rPr>
        <rFont val="Arial"/>
        <color theme="1"/>
      </rPr>
      <t xml:space="preserve">goal, 8 outers rewarded. 25 s lockout. 1 s white noise </t>
    </r>
    <r>
      <rPr>
        <rFont val="Arial"/>
        <color theme="1"/>
      </rPr>
      <t>delay 1-2.5</t>
    </r>
  </si>
  <si>
    <t>First goal arm 7.</t>
  </si>
  <si>
    <r>
      <rPr>
        <rFont val="Arial"/>
        <color theme="1"/>
      </rPr>
      <t xml:space="preserve">goal, 8 outers rewarded. 25 s lockout. 1 s white noise </t>
    </r>
    <r>
      <rPr>
        <rFont val="Arial"/>
        <b/>
        <color theme="1"/>
      </rPr>
      <t>delay 1.25-3.75s</t>
    </r>
  </si>
  <si>
    <t>First goal arm 8.</t>
  </si>
  <si>
    <r>
      <rPr>
        <rFont val="Arial"/>
        <color theme="1"/>
      </rPr>
      <t xml:space="preserve">goal, 8 outers rewarded. 25 s lockout. 1 s white noise </t>
    </r>
    <r>
      <rPr>
        <rFont val="Arial"/>
        <color theme="1"/>
      </rPr>
      <t>delay 1-2.5</t>
    </r>
  </si>
  <si>
    <t>First goal arm 2.  WHAT HAPPENED?! He was doing so well, now this???</t>
  </si>
  <si>
    <r>
      <rPr>
        <rFont val="Arial"/>
        <color theme="1"/>
      </rPr>
      <t xml:space="preserve">goal, 8 outers rewarded. 25 s lockout. 1 s white noise </t>
    </r>
    <r>
      <rPr>
        <rFont val="Arial"/>
        <b/>
        <color theme="1"/>
      </rPr>
      <t>delay 1.25-4s</t>
    </r>
  </si>
  <si>
    <r>
      <rPr>
        <rFont val="Arial"/>
        <color theme="1"/>
      </rPr>
      <t xml:space="preserve">goal, 8 outers rewarded. 25 s lockout. 1 s white noise </t>
    </r>
    <r>
      <rPr>
        <rFont val="Arial"/>
        <color theme="1"/>
      </rPr>
      <t>delay 1-2.5</t>
    </r>
  </si>
  <si>
    <t xml:space="preserve">First goal arm 8. Sat with him for a while, seems to not care about the lockout. </t>
  </si>
  <si>
    <r>
      <rPr>
        <rFont val="Arial"/>
        <color theme="1"/>
      </rPr>
      <t xml:space="preserve">goal, 8 outers rewarded. 25 s lockout. 1 s white noise </t>
    </r>
    <r>
      <rPr>
        <rFont val="Arial"/>
        <color theme="1"/>
      </rPr>
      <t>delay 1.25-4s</t>
    </r>
  </si>
  <si>
    <t xml:space="preserve">First goal arm 7. </t>
  </si>
  <si>
    <r>
      <rPr>
        <rFont val="Arial"/>
        <color theme="1"/>
      </rPr>
      <t xml:space="preserve">goal, 8 outers rewarded. </t>
    </r>
    <r>
      <rPr>
        <rFont val="Arial"/>
        <b/>
        <color theme="1"/>
      </rPr>
      <t>30 s lockout</t>
    </r>
    <r>
      <rPr>
        <rFont val="Arial"/>
        <color theme="1"/>
      </rPr>
      <t>. 1 s white noise delay 1-2.5</t>
    </r>
  </si>
  <si>
    <t>Increasing lockout time to 30s. First goal arm 2.</t>
  </si>
  <si>
    <r>
      <rPr>
        <rFont val="Arial"/>
        <color theme="1"/>
      </rPr>
      <t xml:space="preserve">goal, 8 outers rewarded. </t>
    </r>
    <r>
      <rPr>
        <rFont val="Arial"/>
        <b/>
        <color theme="1"/>
      </rPr>
      <t>30 s lockout.</t>
    </r>
    <r>
      <rPr>
        <rFont val="Arial"/>
        <color theme="1"/>
      </rPr>
      <t xml:space="preserve"> 1 s white noise delay 1.25-4s</t>
    </r>
  </si>
  <si>
    <t>Keeping timing because he struggled earlier. First goal arm 6</t>
  </si>
  <si>
    <r>
      <rPr>
        <rFont val="Arial"/>
        <color theme="1"/>
      </rPr>
      <t xml:space="preserve">goal, 8 outers rewarded. </t>
    </r>
    <r>
      <rPr>
        <rFont val="Arial"/>
        <color theme="1"/>
      </rPr>
      <t>30 s lockout</t>
    </r>
    <r>
      <rPr>
        <rFont val="Arial"/>
        <color theme="1"/>
      </rPr>
      <t>. 1 s white noise delay 1-2.5</t>
    </r>
  </si>
  <si>
    <t>First goal arm 1. Second was arm 4.</t>
  </si>
  <si>
    <r>
      <rPr>
        <rFont val="Arial"/>
        <color theme="1"/>
      </rPr>
      <t xml:space="preserve">goal, 8 outers rewarded. </t>
    </r>
    <r>
      <rPr>
        <rFont val="Arial"/>
        <color theme="1"/>
      </rPr>
      <t>30 s lockout.</t>
    </r>
    <r>
      <rPr>
        <rFont val="Arial"/>
        <color theme="1"/>
      </rPr>
      <t xml:space="preserve"> 1 s white noise delay 1.25-4s</t>
    </r>
  </si>
  <si>
    <t>First goal arm 2.</t>
  </si>
  <si>
    <t xml:space="preserve">Going back on ad lib feeding </t>
  </si>
  <si>
    <t>forage, 8 arms rewarded. 10 s lockout. 1 s white noise</t>
  </si>
  <si>
    <t>nudged toward outer early on, but didnt seem to make a difference</t>
  </si>
  <si>
    <t>awesome!!</t>
  </si>
  <si>
    <t>still struggling eith sequence, increase lockout to 12 next epoch</t>
  </si>
  <si>
    <t>cleaned tubes</t>
  </si>
  <si>
    <t>forage, 8 arms rewarded. 12 s lockout. 1 s white noise</t>
  </si>
  <si>
    <t xml:space="preserve">started with lockout time 12 s, I didn't think it would make such a difference from 10, but I was hoping it would give extra s for them to make the association when they make a mistake. Pretty much same as yesterday, still struggling with sequence. </t>
  </si>
  <si>
    <r>
      <rPr>
        <rFont val="Arial"/>
        <color theme="1"/>
      </rPr>
      <t xml:space="preserve">hybrid, 8 outers rewarded. 12 s lockout. 1 s white noise </t>
    </r>
    <r>
      <rPr>
        <rFont val="Arial"/>
        <b/>
        <color theme="1"/>
      </rPr>
      <t xml:space="preserve">delay 500-1000 ms </t>
    </r>
  </si>
  <si>
    <t>so good!, already having over 70% reward rate. Strong preference for arms 2, 6 and 7</t>
  </si>
  <si>
    <t xml:space="preserve">so silly!, doing home-center ports loop all the time. </t>
  </si>
  <si>
    <t xml:space="preserve">still being so silly! last half of running I tried to "help" him a little bit with my hand. After poking center ports, I pushed him gently towards arms. I did it 5 times and then saw if he would continue to go to the arms without my guide. He didn't, so next I just stayed next to the track so after poking center port I waved my hand in signal he needed to go out. That worked pretty well and it seemed less intrusive than pushing him. Last 4 rewards it was only him, without me waving my hand. hopefully he can remember that for tomorrow. Also, biased against rip well </t>
  </si>
  <si>
    <r>
      <rPr>
        <rFont val="Arial"/>
        <color theme="1"/>
      </rPr>
      <t xml:space="preserve">hybrid, 8 outers rewarded. 12 s lockout. 1 s white noise </t>
    </r>
    <r>
      <rPr>
        <rFont val="Arial"/>
        <b/>
        <color theme="1"/>
      </rPr>
      <t xml:space="preserve">delay 1000-2000 ms </t>
    </r>
  </si>
  <si>
    <t>so good! going almost exclusively to arm 2, 6 and 7</t>
  </si>
  <si>
    <t>Running slow, seems unmotivated. Probably due to weight gain over night. Poked/pushed him 4 times in order for him to go towards the arm, but he would resist and stay in place instead of moving. Doing home center loop most of the time.</t>
  </si>
  <si>
    <t>Seems to still have some bias, but seems to start getting the hang of going out to arms. No external help.</t>
  </si>
  <si>
    <r>
      <rPr>
        <rFont val="Arial"/>
        <color theme="1"/>
      </rPr>
      <t xml:space="preserve">hybrid, 8 outers rewarded. 12 s lockout. 1 s white noise </t>
    </r>
    <r>
      <rPr>
        <rFont val="Arial"/>
        <b/>
        <color theme="1"/>
      </rPr>
      <t xml:space="preserve">delay 1000-3000 ms </t>
    </r>
  </si>
  <si>
    <t>Starting to really get the hang of it, but needs to learn to wait more at center.</t>
  </si>
  <si>
    <t>Had to restart him after 1 minute due to forgetting camera source was not that of sungod. Deleted files and started over promptly.</t>
  </si>
  <si>
    <t>biased to arm 2</t>
  </si>
  <si>
    <r>
      <rPr>
        <rFont val="Arial"/>
        <color theme="1"/>
      </rPr>
      <t xml:space="preserve">hybrid, 8 outers rewarded. 12 s lockout. 1 s white noise </t>
    </r>
    <r>
      <rPr>
        <rFont val="Arial"/>
        <b/>
        <color theme="1"/>
      </rPr>
      <t xml:space="preserve">delay 1500-3500 ms </t>
    </r>
  </si>
  <si>
    <t>Getting impatient, so will maintain same delay for tomorrow. Still did pretty well.</t>
  </si>
  <si>
    <r>
      <rPr>
        <rFont val="Arial"/>
        <color theme="1"/>
      </rPr>
      <t xml:space="preserve">hybrid, 8 outers rewarded. 15 s lockout. 1 s white noise </t>
    </r>
    <r>
      <rPr>
        <rFont val="Arial"/>
        <b/>
        <color theme="1"/>
      </rPr>
      <t xml:space="preserve">delay 500-1000 ms </t>
    </r>
  </si>
  <si>
    <t>biased against rip well. going almost exclusively to arm 2 and 3, especially 3. majority of good trials was when wait well was lit up. most of lockout 2 were two kinds: checking the other center port after receiving food on one of them and going from one arm to another arm after receiving food. He would do home-center ports loop, but not as frequent as before</t>
  </si>
  <si>
    <t>cleaned cages</t>
  </si>
  <si>
    <r>
      <rPr>
        <rFont val="Arial"/>
        <color theme="1"/>
      </rPr>
      <t xml:space="preserve">hybrid, 8 outers rewarded. 15 s lockout. 1 s white noise </t>
    </r>
    <r>
      <rPr>
        <rFont val="Arial"/>
        <b/>
        <color theme="1"/>
      </rPr>
      <t xml:space="preserve">delay 500-1000 ms </t>
    </r>
  </si>
  <si>
    <t>wow! so good. yesterday he was strongly biased against rip well but not today. He drank so much that he stopped to nap 10 min before the epoch was completed. Drinking almost exclusively from arm 6</t>
  </si>
  <si>
    <r>
      <rPr>
        <rFont val="Arial"/>
        <color theme="1"/>
      </rPr>
      <t xml:space="preserve">hybrid, 8 outers rewarded. 15 s lockout. 1 s white noise </t>
    </r>
    <r>
      <rPr>
        <rFont val="Arial"/>
        <b/>
        <color theme="1"/>
      </rPr>
      <t xml:space="preserve">delay 1000-3000 ms </t>
    </r>
  </si>
  <si>
    <t>good!, ready for another increase in delay. still biased towards arm 2, 6 and 7</t>
  </si>
  <si>
    <r>
      <rPr>
        <rFont val="Arial"/>
        <color theme="1"/>
      </rPr>
      <t xml:space="preserve">hybrid, 8 outers rewarded. 15 s lockout. 1 s white noise </t>
    </r>
    <r>
      <rPr>
        <rFont val="Arial"/>
        <b/>
        <color theme="1"/>
      </rPr>
      <t xml:space="preserve">delay 1000-2000 ms </t>
    </r>
  </si>
  <si>
    <t xml:space="preserve">wow so unexpectedly bad. so many lockouts 3. I stepped out of the room to get lunch so I couldn't stop him and initiate another epoch with reduced delays. Also, when I went back to the room (when he had only 10 min left), I realized there was a bug in the code that sometimes, during rip trials, he would get a beep noise while poking on home well. then when trying to poke the rip well nothing would happen. the only thing that would get him out of the bug is locking himself out (lockout2). I stopped recording immediately after seeing it happening twice. </t>
  </si>
  <si>
    <r>
      <rPr>
        <rFont val="Arial"/>
        <color theme="1"/>
      </rPr>
      <t xml:space="preserve">hybrid, 8 outers rewarded. 15 s lockout. 1 s white noise </t>
    </r>
    <r>
      <rPr>
        <rFont val="Arial"/>
        <b/>
        <color theme="1"/>
      </rPr>
      <t xml:space="preserve">delay 800-2000 ms </t>
    </r>
  </si>
  <si>
    <t>decided to start with a slightly reduced delay but still getting up to 2 seconds. did well!, I'm still surprised 2 s delay already seem to be kind of a struggle for him. Maybe continue with same delays for tomorrow? Seems like he has consolidated the sequence, contrary to fbn 9 that is still unstable and biased. Drinking almost exclusively from arm 2 and 6. Most of lockout 2 were caused by home-center ports loop</t>
  </si>
  <si>
    <r>
      <rPr>
        <rFont val="Arial"/>
        <color theme="1"/>
      </rPr>
      <t xml:space="preserve">hybrid, 8 outers rewarded. 15 s lockout. 1 s white noise </t>
    </r>
    <r>
      <rPr>
        <rFont val="Arial"/>
        <b/>
        <color theme="1"/>
      </rPr>
      <t xml:space="preserve">delay 1500-3500 ms </t>
    </r>
  </si>
  <si>
    <t>so good!, overall patient, but I would be cautious with the delay increment, maybe just going 500 ms at a time. Biased towards arm 2 and 6. He had two lockout 3 bugs, even after clearing code before sending it again, so not clearing the code doesn't seem to be the reason for the bug happening</t>
  </si>
  <si>
    <r>
      <rPr>
        <rFont val="Arial"/>
        <color theme="1"/>
      </rPr>
      <t xml:space="preserve">hybrid, 8 outers rewarded. 15 s lockout. 1 s white noise </t>
    </r>
    <r>
      <rPr>
        <rFont val="Arial"/>
        <b/>
        <color theme="1"/>
      </rPr>
      <t xml:space="preserve">delay 200-500 ms </t>
    </r>
  </si>
  <si>
    <t>back in the groove! but still biased against rip well. I thought that he might unbiased himself like 10 did but he will need help for next epoch (change rip:wait ratio). Drinking almost exclusively from arm 3 and arm 6 (but mostly arm 3 because of his preference for the wait well)</t>
  </si>
  <si>
    <r>
      <rPr>
        <rFont val="Arial"/>
        <color theme="1"/>
      </rPr>
      <t xml:space="preserve">hybrid, 8 outers rewarded. 15 s lockout. 1 s white noise </t>
    </r>
    <r>
      <rPr>
        <rFont val="Arial"/>
        <b/>
        <color theme="1"/>
      </rPr>
      <t xml:space="preserve">delay 500-1000 ms 2:1 rip:wait </t>
    </r>
  </si>
  <si>
    <t>Did really well after wait/rip ratio was changed, still a bit biased towards wait. But definitely understands the goal now!</t>
  </si>
  <si>
    <r>
      <rPr>
        <rFont val="Arial"/>
        <color theme="1"/>
      </rPr>
      <t xml:space="preserve">hybrid, 8 outers rewarded. 15 s lockout. 1 s white noise </t>
    </r>
    <r>
      <rPr>
        <rFont val="Arial"/>
        <b/>
        <color theme="1"/>
      </rPr>
      <t xml:space="preserve">delay 1000-2500 ms </t>
    </r>
  </si>
  <si>
    <t>Definitely getting the hang of going out to arms, however seems to have gained a bit of bias during this epoch. LOTS of lockout 3 errors, very impatient. Pump 9 was empty after this epoch, likely very biased for arm 6 (may have been compounded by young 9 having the same bias, did not observe syringe volume after his epoch).</t>
  </si>
  <si>
    <r>
      <rPr>
        <rFont val="Arial"/>
        <color theme="1"/>
      </rPr>
      <t xml:space="preserve">hybrid, 8 outers rewarded. 15 s lockout. 1 s white noise </t>
    </r>
    <r>
      <rPr>
        <rFont val="Arial"/>
        <b/>
        <color theme="1"/>
      </rPr>
      <t xml:space="preserve">delay 2000-4000 ms </t>
    </r>
  </si>
  <si>
    <t>Seems to have a low home count, but probably due to slow movement. Getting the hang of delay very well.</t>
  </si>
  <si>
    <r>
      <rPr>
        <rFont val="Arial"/>
        <color theme="1"/>
      </rPr>
      <t xml:space="preserve">hybrid, 8 outers rewarded. 15 s lockout. 1 s white noise </t>
    </r>
    <r>
      <rPr>
        <rFont val="Arial"/>
        <b/>
        <color theme="1"/>
      </rPr>
      <t xml:space="preserve">delay 1000-1500 ms </t>
    </r>
  </si>
  <si>
    <t>Super impatient, definitely will need to run on same delay or even smaller delay for next epoch. Hopefully will get the idea tomorrow.</t>
  </si>
  <si>
    <r>
      <rPr>
        <rFont val="Arial"/>
        <color theme="1"/>
      </rPr>
      <t xml:space="preserve">hybrid, 8 outers rewarded. 15 s lockout. 1 s white noise </t>
    </r>
    <r>
      <rPr>
        <rFont val="Arial"/>
        <b/>
        <color theme="1"/>
      </rPr>
      <t xml:space="preserve">delay 1500-3000 ms </t>
    </r>
  </si>
  <si>
    <t>Getting the hang of delay, even though still a pretty high lockout 3, not much difference from last epoch. seems to still have bias for rip.</t>
  </si>
  <si>
    <r>
      <rPr>
        <rFont val="Arial"/>
        <color theme="1"/>
      </rPr>
      <t xml:space="preserve">hybrid, 8 outers rewarded. 15 s lockout. 1 s white noise </t>
    </r>
    <r>
      <rPr>
        <rFont val="Arial"/>
        <b/>
        <color theme="1"/>
      </rPr>
      <t xml:space="preserve">delay 2500-4500 ms </t>
    </r>
  </si>
  <si>
    <t>Knows what hes doing, still a bit impatient and slow.</t>
  </si>
  <si>
    <r>
      <rPr>
        <rFont val="Arial"/>
        <color theme="1"/>
      </rPr>
      <t xml:space="preserve">hybrid, 8 outers rewarded. 15 s lockout. 1 s white noise </t>
    </r>
    <r>
      <rPr>
        <rFont val="Arial"/>
        <b/>
        <color theme="1"/>
      </rPr>
      <t xml:space="preserve">delay 800-1500 ms </t>
    </r>
  </si>
  <si>
    <t xml:space="preserve">decent but now he's biased against wait well ugh! It's not that he would poke rip well instead, he's just not waiting enough, maybe a position issue?. Also going exclusively to arms 3, 6 and 7. </t>
  </si>
  <si>
    <r>
      <rPr>
        <rFont val="Arial"/>
        <color theme="1"/>
      </rPr>
      <t xml:space="preserve">hybrid, 8 outers rewarded. 15 s lockout. 1 s white noise </t>
    </r>
    <r>
      <rPr>
        <rFont val="Arial"/>
        <b/>
        <color theme="1"/>
      </rPr>
      <t xml:space="preserve">delay 1500-3000 ms </t>
    </r>
  </si>
  <si>
    <t>so motivated! I think he's handling better the delays, slow but steady. Drank almost exclusively from arm 3 and 6</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</si>
  <si>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2500-4500 ms</t>
    </r>
    <r>
      <rPr>
        <rFont val="Arial"/>
        <color theme="1"/>
      </rPr>
      <t xml:space="preserve">. </t>
    </r>
    <r>
      <rPr>
        <rFont val="Arial"/>
        <i/>
        <color theme="1"/>
      </rPr>
      <t xml:space="preserve">preferred arms excluded </t>
    </r>
  </si>
  <si>
    <t xml:space="preserve">Arms that can be goal: 1, 3, 4, 5 and 8. Started with goal arms 1, 4, 5 and 8. Definitely confused about not receiving reward where he usually gets it. First half hour was exclusively composed by trials where he visited preferred arms (2, 6 and 7) or where he got lockouts 2 (home-center port loop). On one trial, I gently pushed him towards entrance of arm 1, where he then walked in and got reward. After that he started foraging on non-preferred arms and got a few rewards! Walking super slow, but probably because he's old. So patient today!   </t>
  </si>
  <si>
    <r>
      <rPr>
        <rFont val="Arial"/>
        <color theme="1"/>
      </rPr>
      <t xml:space="preserve">hybrid, 8 outers rewarded. 15 s lockout. 1 s white noise </t>
    </r>
    <r>
      <rPr>
        <rFont val="Arial"/>
        <b/>
        <color theme="1"/>
      </rPr>
      <t xml:space="preserve">delay 1000-2000 ms </t>
    </r>
  </si>
  <si>
    <t xml:space="preserve">so impatient. Can't say I have too much hope for him. Still drinking decent amount of milk and at least for this epoch he was not biased against any well in particular. </t>
  </si>
  <si>
    <r>
      <rPr>
        <rFont val="Arial"/>
        <color theme="1"/>
      </rPr>
      <t xml:space="preserve">hybrid, 8 outers rewarded. 15 s lockout. 1 s white noise </t>
    </r>
    <r>
      <rPr>
        <rFont val="Arial"/>
        <b/>
        <color theme="1"/>
      </rPr>
      <t xml:space="preserve">delay 1500-3500 ms </t>
    </r>
  </si>
  <si>
    <t xml:space="preserve">super motivated, still being silly at higher delay times but it seems it's safe to increase in small steps since number of lockouts 3 didn't change dramatically. Strong bias towards arm 6, going almost exclusively there on rip trials. </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</si>
  <si>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2500-4500 ms</t>
    </r>
    <r>
      <rPr>
        <rFont val="Arial"/>
        <color theme="1"/>
      </rPr>
      <t xml:space="preserve">. </t>
    </r>
    <r>
      <rPr>
        <rFont val="Arial"/>
        <i/>
        <color theme="1"/>
      </rPr>
      <t xml:space="preserve">preferred arms excluded </t>
    </r>
  </si>
  <si>
    <t xml:space="preserve">Such a star!!! patient and not as strongly biased towards arms 2, 6 and 7 as before, maybe tomorrow no need for exclusion? </t>
  </si>
  <si>
    <r>
      <rPr>
        <rFont val="Arial"/>
        <color theme="1"/>
      </rPr>
      <t xml:space="preserve">hybrid, 8 outers rewarded. 15 s lockout. 1 s white noise </t>
    </r>
    <r>
      <rPr>
        <rFont val="Arial"/>
        <b/>
        <color theme="1"/>
      </rPr>
      <t xml:space="preserve">delay 1000-2500 ms </t>
    </r>
  </si>
  <si>
    <t>Knows order really well. Barely any errors there, but still impatient. Performance was good enough to increase delay for next epoch.</t>
  </si>
  <si>
    <r>
      <rPr>
        <rFont val="Arial"/>
        <color theme="1"/>
      </rPr>
      <t xml:space="preserve">hybrid, 8 outers rewarded. 15 s lockout. 1 s white noise </t>
    </r>
    <r>
      <rPr>
        <rFont val="Arial"/>
        <b/>
        <color theme="1"/>
      </rPr>
      <t xml:space="preserve">delay 2000-3500 ms </t>
    </r>
  </si>
  <si>
    <t>Seems he is still biased for rip well, will see if he naturally readjusts next epoch. Surprising amount of lockout 1 errors, must really be the bias at work.</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</si>
  <si>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2500-5000 ms</t>
    </r>
    <r>
      <rPr>
        <rFont val="Arial"/>
        <color theme="1"/>
      </rPr>
      <t xml:space="preserve">. </t>
    </r>
    <r>
      <rPr>
        <rFont val="Arial"/>
        <i/>
        <color theme="1"/>
      </rPr>
      <t xml:space="preserve">preferred arms excluded </t>
    </r>
  </si>
  <si>
    <t>Big slow guy, lost a bit of his patience from yesterday but assuming he will regain it for the next epoch.</t>
  </si>
  <si>
    <r>
      <rPr>
        <rFont val="Arial"/>
        <color theme="1"/>
      </rPr>
      <t xml:space="preserve">hybrid, 8 outers rewarded. 15 s lockout. 1 s white noise </t>
    </r>
    <r>
      <rPr>
        <rFont val="Arial"/>
        <b/>
        <color theme="1"/>
      </rPr>
      <t xml:space="preserve">delay 1000-3000 ms </t>
    </r>
  </si>
  <si>
    <t>Didn't do as well likely because of the increase in delay, still needs to work on patience.</t>
  </si>
  <si>
    <r>
      <rPr>
        <rFont val="Arial"/>
        <color theme="1"/>
      </rPr>
      <t xml:space="preserve">hybrid, 8 outers rewarded. 15 s lockout. 1 s white noise </t>
    </r>
    <r>
      <rPr>
        <rFont val="Arial"/>
        <b/>
        <color theme="1"/>
      </rPr>
      <t xml:space="preserve">delay 2000-4000 ms </t>
    </r>
  </si>
  <si>
    <t>Speed demon! He runs so fast! Noticed home and wait well light were on at same time? (bug?) Definite bias for arm 6. Still a little bias for rip over wait and still learning patience.</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</si>
  <si>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2500-5000 ms</t>
    </r>
    <r>
      <rPr>
        <rFont val="Arial"/>
        <color theme="1"/>
      </rPr>
      <t xml:space="preserve">. </t>
    </r>
    <r>
      <rPr>
        <rFont val="Arial"/>
        <i/>
        <color theme="1"/>
      </rPr>
      <t xml:space="preserve">preferred arms excluded </t>
    </r>
  </si>
  <si>
    <t>Weird rip/wait bias appeared this epoch. Still learning to wait and choose the right arms.</t>
  </si>
  <si>
    <r>
      <rPr>
        <rFont val="Arial"/>
        <color theme="1"/>
      </rPr>
      <t xml:space="preserve">hybrid, 8 outers rewarded. </t>
    </r>
    <r>
      <rPr>
        <rFont val="Arial"/>
        <b/>
        <color theme="1"/>
      </rPr>
      <t>20 s lockout</t>
    </r>
    <r>
      <rPr>
        <rFont val="Arial"/>
        <color theme="1"/>
      </rPr>
      <t xml:space="preserve">. 1 s white noise </t>
    </r>
    <r>
      <rPr>
        <rFont val="Arial"/>
        <b/>
        <color theme="1"/>
      </rPr>
      <t xml:space="preserve">delay 1500-3500 ms </t>
    </r>
  </si>
  <si>
    <t>increased lockout to force him to get more patient (and we should be up to 25s anyway) struggled with the delay, but no bias!</t>
  </si>
  <si>
    <r>
      <rPr>
        <rFont val="Arial"/>
        <color theme="1"/>
      </rPr>
      <t xml:space="preserve">hybrid, 8 outers rewarded. </t>
    </r>
    <r>
      <rPr>
        <rFont val="Arial"/>
        <b/>
        <color theme="1"/>
      </rPr>
      <t>20 s lockout</t>
    </r>
    <r>
      <rPr>
        <rFont val="Arial"/>
        <color theme="1"/>
      </rPr>
      <t xml:space="preserve">. 1 s white noise </t>
    </r>
    <r>
      <rPr>
        <rFont val="Arial"/>
        <b/>
        <color theme="1"/>
      </rPr>
      <t xml:space="preserve">delay 2000-4500 ms </t>
    </r>
  </si>
  <si>
    <t>did great! much more patient. ready to move on! mostly visits 6 and 9 and maybe 11</t>
  </si>
  <si>
    <r>
      <rPr>
        <rFont val="Arial"/>
        <color theme="1"/>
      </rPr>
      <t xml:space="preserve">goal, 8 outers rewarded. </t>
    </r>
    <r>
      <rPr>
        <rFont val="Arial"/>
        <b/>
        <color theme="1"/>
      </rPr>
      <t>20 s lockout</t>
    </r>
    <r>
      <rPr>
        <rFont val="Arial"/>
        <color theme="1"/>
      </rPr>
      <t xml:space="preserve">. 1 s white noise </t>
    </r>
    <r>
      <rPr>
        <rFont val="Arial"/>
        <b/>
        <color theme="1"/>
      </rPr>
      <t xml:space="preserve">delay 2500-5000 ms forageassist3 </t>
    </r>
  </si>
  <si>
    <t>kept delays the same since outers will be hard today. 4,3,1 initial goal options. quickly found goal at 1  and even repeated decently well, including from opposite center port!! moving slowly, frustrated even tho did find second goal (2), still going back to 1 often</t>
  </si>
  <si>
    <r>
      <rPr>
        <rFont val="Arial"/>
        <color theme="1"/>
      </rPr>
      <t xml:space="preserve">hybrid, 8 outers rewarded. </t>
    </r>
    <r>
      <rPr>
        <rFont val="Arial"/>
        <b/>
        <color theme="1"/>
      </rPr>
      <t>20 s lockout</t>
    </r>
    <r>
      <rPr>
        <rFont val="Arial"/>
        <color theme="1"/>
      </rPr>
      <t xml:space="preserve">. 1 s white noise </t>
    </r>
    <r>
      <rPr>
        <rFont val="Arial"/>
        <b/>
        <color theme="1"/>
      </rPr>
      <t xml:space="preserve">delay 2000-3500 ms </t>
    </r>
  </si>
  <si>
    <t>not patient! struggled</t>
  </si>
  <si>
    <r>
      <rPr>
        <rFont val="Arial"/>
        <color theme="1"/>
      </rPr>
      <t xml:space="preserve">hybrid, </t>
    </r>
    <r>
      <rPr>
        <rFont val="Arial"/>
        <b/>
        <color theme="1"/>
      </rPr>
      <t>4 outers</t>
    </r>
    <r>
      <rPr>
        <rFont val="Arial"/>
        <color theme="1"/>
      </rPr>
      <t xml:space="preserve"> rewarded, 15 outerreps.</t>
    </r>
    <r>
      <rPr>
        <rFont val="Arial"/>
        <b/>
        <color theme="1"/>
      </rPr>
      <t xml:space="preserve"> 20 s lockou</t>
    </r>
    <r>
      <rPr>
        <rFont val="Arial"/>
        <color theme="1"/>
      </rPr>
      <t xml:space="preserve">t. 1 s white noise delay </t>
    </r>
    <r>
      <rPr>
        <rFont val="Arial"/>
        <b/>
        <color theme="1"/>
      </rPr>
      <t>2500-4500 ms</t>
    </r>
    <r>
      <rPr>
        <rFont val="Arial"/>
        <color theme="1"/>
      </rPr>
      <t xml:space="preserve">. </t>
    </r>
    <r>
      <rPr>
        <rFont val="Arial"/>
        <i/>
        <color theme="1"/>
      </rPr>
      <t xml:space="preserve">preferred arms excluded </t>
    </r>
  </si>
  <si>
    <t>exclude 6,9,11. initial goals 5,1,4,2. slow, defnitely frustrated</t>
  </si>
  <si>
    <r>
      <rPr>
        <rFont val="Arial"/>
        <color theme="1"/>
      </rPr>
      <t xml:space="preserve">goal, 8 outers rewarded. </t>
    </r>
    <r>
      <rPr>
        <rFont val="Arial"/>
        <b/>
        <color theme="1"/>
      </rPr>
      <t>20 s lockout</t>
    </r>
    <r>
      <rPr>
        <rFont val="Arial"/>
        <color theme="1"/>
      </rPr>
      <t xml:space="preserve">. 1 s white noise </t>
    </r>
    <r>
      <rPr>
        <rFont val="Arial"/>
        <b/>
        <color theme="1"/>
      </rPr>
      <t xml:space="preserve">delay 2500-5000 ms forageassist3 </t>
    </r>
  </si>
  <si>
    <t>initial options 5,2,4. found 2 first, unable to find next goal until very end. very slow and frustrated but surprisingly good at repeating</t>
  </si>
  <si>
    <r>
      <rPr>
        <rFont val="Arial"/>
        <color theme="1"/>
      </rPr>
      <t xml:space="preserve">hybrid, 8 outers rewarded. </t>
    </r>
    <r>
      <rPr>
        <rFont val="Arial"/>
        <b/>
        <color theme="1"/>
      </rPr>
      <t>25 s lockout</t>
    </r>
    <r>
      <rPr>
        <rFont val="Arial"/>
        <color theme="1"/>
      </rPr>
      <t xml:space="preserve">. 1 s white noise </t>
    </r>
    <r>
      <rPr>
        <rFont val="Arial"/>
        <b/>
        <color theme="1"/>
      </rPr>
      <t xml:space="preserve">delay 2000-4000 ms </t>
    </r>
  </si>
  <si>
    <t>increased delay to 25 s for all. Seems like he's getting better at waiting, I saw him many times being patient at higher delays. Usually when he gets a lockout 3 is not because he deliberately walks away from the well but rather he moves/sniff too much and unbreaks the light beam. Very motivated, running fast. Doesn't seem biased</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</si>
  <si>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2500-5000 ms</t>
    </r>
    <r>
      <rPr>
        <rFont val="Arial"/>
        <color theme="1"/>
      </rPr>
      <t xml:space="preserve">. </t>
    </r>
    <r>
      <rPr>
        <rFont val="Arial"/>
        <i/>
        <color theme="1"/>
      </rPr>
      <t xml:space="preserve">preferred arms excluded </t>
    </r>
  </si>
  <si>
    <t>excluded:: arm 3, 6 and 8. initial goals: 4, 5, 7 and 1. struggling with delays and not very good at repeating goal arms, keep going to preferred arms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</si>
  <si>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forageassist3 </t>
    </r>
  </si>
  <si>
    <t>started with options 1, 4 and 5. first goal arm 1. found goal quickly but not too good at repeating</t>
  </si>
  <si>
    <r>
      <rPr>
        <rFont val="Arial"/>
        <color theme="1"/>
      </rPr>
      <t xml:space="preserve">hybrid, 8 outers rewarded. </t>
    </r>
    <r>
      <rPr>
        <rFont val="Arial"/>
        <b/>
        <color theme="1"/>
      </rPr>
      <t>25 s lockout</t>
    </r>
    <r>
      <rPr>
        <rFont val="Arial"/>
        <color theme="1"/>
      </rPr>
      <t xml:space="preserve">. 1 s white noise </t>
    </r>
    <r>
      <rPr>
        <rFont val="Arial"/>
        <b/>
        <color theme="1"/>
      </rPr>
      <t xml:space="preserve">delay 2000-4500 ms </t>
    </r>
  </si>
  <si>
    <t>still struggling with times but still having a fair amount of rewards. going one step at a time with delays seems to keep him within reasonable values</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</si>
  <si>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2500-5000 ms</t>
    </r>
    <r>
      <rPr>
        <rFont val="Arial"/>
        <color theme="1"/>
      </rPr>
      <t xml:space="preserve">. </t>
    </r>
    <r>
      <rPr>
        <rFont val="Arial"/>
        <i/>
        <color theme="1"/>
      </rPr>
      <t xml:space="preserve">preferred arms excluded </t>
    </r>
  </si>
  <si>
    <t>excluded:: arm 3, 6 and 8. nitial goals: 1, 4, 5, 7. struggling with times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</si>
  <si>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forageassist3 </t>
    </r>
  </si>
  <si>
    <t>started witg options 4, 5, 7, first goal arm 7. bad at repeating even when it's one of his favorite arms :(</t>
  </si>
  <si>
    <t>Tubes cleaned</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</si>
  <si>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2000-4500 ms</t>
    </r>
    <r>
      <rPr>
        <rFont val="Arial"/>
        <color theme="1"/>
      </rPr>
      <t xml:space="preserve">. </t>
    </r>
    <r>
      <rPr>
        <rFont val="Arial"/>
        <i/>
        <color theme="1"/>
      </rPr>
      <t xml:space="preserve">preferred arms excluded </t>
    </r>
  </si>
  <si>
    <t>Still not that patient, definitely needs to overcome his arm biases. (arms included: 1,2,4,5,8)</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</si>
  <si>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2500-5000 ms</t>
    </r>
    <r>
      <rPr>
        <rFont val="Arial"/>
        <color theme="1"/>
      </rPr>
      <t xml:space="preserve">. </t>
    </r>
    <r>
      <rPr>
        <rFont val="Arial"/>
        <i/>
        <color theme="1"/>
      </rPr>
      <t xml:space="preserve">preferred arms excluded </t>
    </r>
  </si>
  <si>
    <t>Doing pretty well, still impatient.  (arms included: 1,2,4,5,8)</t>
  </si>
  <si>
    <r>
      <rPr>
        <rFont val="Arial"/>
        <color theme="1"/>
      </rPr>
      <t xml:space="preserve">goal, 8 outers rewarded. </t>
    </r>
    <r>
      <rPr>
        <rFont val="Arial"/>
        <b/>
        <color theme="1"/>
      </rPr>
      <t>25 s lockout</t>
    </r>
    <r>
      <rPr>
        <rFont val="Arial"/>
        <color theme="1"/>
      </rPr>
      <t xml:space="preserve">. 1 s white noise </t>
    </r>
    <r>
      <rPr>
        <rFont val="Arial"/>
        <b/>
        <color theme="1"/>
      </rPr>
      <t>delay 2500-5500 ms forageassist3</t>
    </r>
  </si>
  <si>
    <t>Seems to have a bias for rip? Having some issues with patience but otherwise seems to be doing fine.</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</si>
  <si>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2000-4500 ms</t>
    </r>
    <r>
      <rPr>
        <rFont val="Arial"/>
        <color theme="1"/>
      </rPr>
      <t xml:space="preserve">. </t>
    </r>
    <r>
      <rPr>
        <rFont val="Arial"/>
        <i/>
        <color theme="1"/>
      </rPr>
      <t xml:space="preserve">preferred arms excluded </t>
    </r>
  </si>
  <si>
    <t>WARNING MISTAKE: I ran rat 10 thinking it was rat 9, so he now had an easier paradigm than before along with easier delays. Good news is he seems like he knows what he is doing. Will run rat 9 afterwards with his original paradigm. (arms included: 1,2,4,5,8)</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</si>
  <si>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2000-4500 ms</t>
    </r>
    <r>
      <rPr>
        <rFont val="Arial"/>
        <color theme="1"/>
      </rPr>
      <t xml:space="preserve">. </t>
    </r>
    <r>
      <rPr>
        <rFont val="Arial"/>
        <i/>
        <color theme="1"/>
      </rPr>
      <t xml:space="preserve">preferred arms excluded </t>
    </r>
  </si>
  <si>
    <t>Lots of lockout3, not patient enough, will hopefully be ready for a lower bound increase tomorrow (2500ms) (arms included: 1,2,4,5,8)</t>
  </si>
  <si>
    <t>HOME WELL REPLACED with new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</si>
  <si>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forageassist2 </t>
    </r>
  </si>
  <si>
    <t>Definitely having a harder time, seemed to have chewed through home well. HOME WELL REPLACED</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</si>
  <si>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2500-4500 ms</t>
    </r>
    <r>
      <rPr>
        <rFont val="Arial"/>
        <color theme="1"/>
      </rPr>
      <t xml:space="preserve">. </t>
    </r>
    <r>
      <rPr>
        <rFont val="Arial"/>
        <i/>
        <color theme="1"/>
      </rPr>
      <t xml:space="preserve">preferred arms excluded </t>
    </r>
  </si>
  <si>
    <t>Steadily getting more patient as we increase, seems to be doing well. Still a bit biased for rip well. Also seems to be biased to arms 2 and 5. (arms included: 1,2,4,5,8)</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</si>
  <si>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</si>
  <si>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A little biased to rip well, still needs to get used to repeating on same well. Will dfeinitely need more practice in this paradigm.</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</si>
  <si>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forageassist2 </t>
    </r>
  </si>
  <si>
    <t>His new passtime has officially become chewing on the home well. probably as a sign of frustration? Went closer to check on him which distracted him and caused him to error. Also seems to be biased for rip? But did better than yesterday!</t>
  </si>
  <si>
    <r>
      <rPr>
        <rFont val="Arial"/>
        <color theme="1"/>
      </rPr>
      <t xml:space="preserve">hybrid, </t>
    </r>
    <r>
      <rPr>
        <rFont val="Arial"/>
        <b/>
        <color theme="1"/>
      </rPr>
      <t>4 outers</t>
    </r>
    <r>
      <rPr>
        <rFont val="Arial"/>
        <color theme="1"/>
      </rPr>
      <t xml:space="preserve"> rewarded, 15 outerreps.</t>
    </r>
    <r>
      <rPr>
        <rFont val="Arial"/>
        <b/>
        <color theme="1"/>
      </rPr>
      <t xml:space="preserve"> 25 s lockou</t>
    </r>
    <r>
      <rPr>
        <rFont val="Arial"/>
        <color theme="1"/>
      </rPr>
      <t xml:space="preserve">t. 1 s white noise delay </t>
    </r>
    <r>
      <rPr>
        <rFont val="Arial"/>
        <b/>
        <color theme="1"/>
      </rPr>
      <t>2500-5000 ms</t>
    </r>
    <r>
      <rPr>
        <rFont val="Arial"/>
        <color theme="1"/>
      </rPr>
      <t xml:space="preserve">. </t>
    </r>
    <r>
      <rPr>
        <rFont val="Arial"/>
        <i/>
        <color theme="1"/>
      </rPr>
      <t xml:space="preserve">preferred arms excluded </t>
    </r>
  </si>
  <si>
    <t>yay no more center well choice bias! Sems to be understanding the paradigm more and more, good improvement. Stays consistent with his lockout3 amount even with increases to delay.</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</si>
  <si>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</si>
  <si>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A lot more lockout 3 this epoch, even though nothing about the paradigm changed.  Bias for rip well seems to have continued from the last epoch.</t>
  </si>
  <si>
    <t>HOMEWELL REPLACED with yesterday's epoxyed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</si>
  <si>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forageassist2 </t>
    </r>
  </si>
  <si>
    <t>Spends so much time at home portal, also does keep head in center for long enough (patience?) Seems when he is lockedout he takes out his boundless wrath and fury on the home well with his teeth. Knows to repeat arm but chews on center(wait and rip) wells during delay, causing him to lockout sometimes. Still has rip bias over wait, more goals than last epoch, still a lot of chewing/gnawing was heard.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</si>
  <si>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</si>
  <si>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Woohoo! Did awesome for his first time! no rip/wait bias and a good amount of goal counts!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</si>
  <si>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</si>
  <si>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Still has a bit of bias for rip well, less lockout3 than yesterday, but still having some issues staying/finding goal arm.</t>
  </si>
  <si>
    <t>REPLACED HOMEWELL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</si>
  <si>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forageassist2 </t>
    </r>
  </si>
  <si>
    <t>Still chewing home port whenever he is lockedout. Also seems to be chewing on center ports even when not locked out.  Chewed a new hole into home well. good rip/wait ratio, still needs work on repeating goal arm.</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</si>
  <si>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</si>
  <si>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Worse than last time, also seemed to have chewed on home well (conveniently at the exact same spot 11 chews). Still working on patience and needs to learn to repeat goal arm!</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</si>
  <si>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</si>
  <si>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Still somewhat biased for rip, also still needs to learn repetition and patience.</t>
  </si>
  <si>
    <t>REPLACED HOME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</si>
  <si>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forageassist2 </t>
    </r>
  </si>
  <si>
    <t>Needs to work on repetition! SERIAL HOMEWELL DESTROYER (4 in 2 days)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</si>
  <si>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</si>
  <si>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options: 1,4 and 7. first goal arm 1. similar to first epoch from yesterday. Going to arm 1 almost exclusively during wait trials, which make sense if it's the closest well to the arm. impatient at higher times. during rip trials he would sometimes do the home-center loop.</t>
  </si>
  <si>
    <t>tubes and cages cleaned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</si>
  <si>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</si>
  <si>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5, 6 and 8. first goal arm 8. so impatient and bad at repeating.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</si>
  <si>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2000-3000 ms forageassist3 </t>
    </r>
  </si>
  <si>
    <t xml:space="preserve">options: 4, 5 and 6: first goal arm 6, found it within 4 min. So bad at repeating! he goes to many different arms, so in a sense he's "good" at foraging, but once he finds goal he keeps foraging. Going to goal on rip trials exclusively (closest to arm 6). I prevented him from chewing excesively on the home well, but he still got a little bit out so had to replace it.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</si>
  <si>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</si>
  <si>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options: 3, 4 and 7. first goal arm 3. a tiny bit more patient than first epoch. but still very bad at repeating. visited goal mostly during wait trials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</si>
  <si>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</si>
  <si>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3, 4 and 6. first goal arm 3. so impatient and bad at repeating, worst combination. actually didn't repeat at all, seems like whenever he visited goal it was just luck and spaced between each visit. biased against wait well.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</si>
  <si>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2000-3000 ms forageassist3 </t>
    </r>
  </si>
  <si>
    <t xml:space="preserve">optons: 2, 3 and 8. first goal arm 8, second arm 3. found goal pretty quickly but took almost 50 min to finish it. then found arm 3 also quickly but didn't repeat. surprisingly impatient at small delays.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</si>
  <si>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</si>
  <si>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2, 6 and 7. first goal arm 7. Not that bad actually, so much better at being patient I was surprised. found goal quickly, repeated well whenever he got rip trials in a row, still not very good at repeating from opposite center well. Finished first contingency within 45 min. next options were 3, 4 and 6, chose arm 3, didn't repeat at all, kept going to arm 7. </t>
  </si>
  <si>
    <t>changed all the syringes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</si>
  <si>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</si>
  <si>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1, 2 and 6. first goal arm 1. found it quickly and repeated well. visiting goal mostly on wait trials, but I saw him visiting goal on rip trials a few times so getting there! finished first contingency within 30 ish min. Then options were 2, 4 and 6. he went with arm 2. kept visiting arm 1 for a while after finding second contingency but towards the end he repeated very well. I gave him 4 extra min so he could finished second contingency. I wonder if replacing the syringes made a difference because syringes were really stiff and maybe there was not much milk coming out from home/rip/well, not really sure if there's a connection there. Still being impatient but hopefully as he gets the idea of repeating he can also improve his patience.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</si>
  <si>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</si>
  <si>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1, 3 and 6. first goal arm 3. took him almost 50 min to finish first contingency. struggling with repeating in a consistent way, but there were periods he repeated well even from opposite center well. He would also frequently visit adyacent arms to goal: arm 2 and 4, which makes me think that he's getting there but maybe his age plays a role in not remembering exactly where the goal is. next options were 2, 5 and 7. He found arm 2 almost immediately after finishing with arm 3, which I think it was because it's an adjacent arm and he was actually trying to get to arm 3. Regardless the reason, he didn't repeat at all, he kept going back to arm 3. He engages in silly behaviors sometimes, like the home-center loop and checking both center wells within a trial, which is an error you usually expect at the beginning of behavior, not when they have already consolidated the sequence, but it seems like when he gets no reward in several trials in row he gets frustrated. I had to distract him on every lockout to prevent him from chewing the home well. He is slowly destroying the center wells but because the delays are shorter now he has less time to chew on them.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</si>
  <si>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</si>
  <si>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2, 4 and 8. first goal arm 2. Ugh! so impatient this time and definitely not good at repeating, visits to goal were mostly spaced in time.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</si>
  <si>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</si>
  <si>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options: 6, 7 and 8. first goal arm 6. struggled with repetition, not as smooth as first epoch. </t>
  </si>
  <si>
    <t>replaced center wells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</si>
  <si>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</si>
  <si>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2, 5 and 7.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</si>
  <si>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</si>
  <si>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r>
      <rPr>
        <rFont val="Arial"/>
        <color theme="1"/>
      </rPr>
      <t xml:space="preserve">options: 3,8,7. noticed that </t>
    </r>
    <r>
      <rPr>
        <rFont val="Arial"/>
        <b/>
        <color theme="1"/>
      </rPr>
      <t>home wel</t>
    </r>
    <r>
      <rPr>
        <rFont val="Arial"/>
        <color theme="1"/>
      </rPr>
      <t>l triggered on its own; pluggede/replugged all connections but might be flaky, keep an eye on this! found goal at 8 pretty quickly but terrible at repeating. tons of lockout3 not because he isn't trying but because of posture. was doing better at repeating but then had to stop early because home well stopped working completely, replaced it</t>
    </r>
  </si>
  <si>
    <t>replaced home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</si>
  <si>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</si>
  <si>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options 6 4 8 and found 6 quickly, but bad at repeating and still very impatient, not trying very hard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</si>
  <si>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</si>
  <si>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found goal 1 pretty quickly but doing the silly loop, not bothering to go out. smacked wall each time he chewed. kept going to 1 after goal switch then found and managed to swtich to goal  at 2. not too bad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</si>
  <si>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</si>
  <si>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got a "no signal coming from hardware" error pop up right near end; streaming stopped but beahvior seemed to continue fine, but stopped just in case. moving slowly, not motivatede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</si>
  <si>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forageassist3 </t>
    </r>
  </si>
  <si>
    <t xml:space="preserve">so bad! got another "data not streaming" error at some point (was not in room). so impatient!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</si>
  <si>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</si>
  <si>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7,2,3 , found goal at 3. struggling to repeat, keeps going to 2 instead. so bad! and less patient, and kinda biased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</si>
  <si>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</si>
  <si>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2, 3 and 5. first goal arm 5. Yay! much better. Obviously it's way easier to be patient at small delays but I think it worked ppretty well to make him better at repeating. First goal was 5 and he repeated decently considering that's a hard arm to repeat. promising!</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</si>
  <si>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</si>
  <si>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3, 5 6. first goal arm 6, so good at repeating this arm! including going to goal from opposite center well. when he doesn't go to goal, he goes to adjacent arms (arm 5 and 7), makes me think the idea of repeating is getting there! finished first contingency in 24 min. Next options: 8, 5, 7, second goal arm 8. Took several min to get into the groove of repeating 8 because he kept visiting arm 6, but last 15 min he repeated so well. Lots of lockout 3 considering how small delays are, but not because he's not trying, he just moves too much (sniffing).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</si>
  <si>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</si>
  <si>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2,3,7. first goal arm 7. struggled with repetition at the beginning but he got better towards the end of contingency to a point he repeated almost perfectly from both center wells. Second contingency was in arm 1, also a struggle at first, especially because he kept visiting arm 7. But after visiting a few times new goal he repeated very well. Still doing silly things, checking both center ports within a trial or doing loop, but overall I think he;s getting better at repeating. Also super slow but I don't think there's anything we can do about it.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</si>
  <si>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</si>
  <si>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4,7,8. first goal arm 7. so good! still struggling to switch goals and kept visiting past goals but as contingency progresses he gets better at repeating. second and third contingency on arm 8 and 5, respectively.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</si>
  <si>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</si>
  <si>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1,2,3. first goal arm 2, struggled with repetition this epoch, visits to goal spaced in time. second contingency was on arm 4 and it was even harder, didn't repeat, just sparse visits. Still moving too much on center ports</t>
  </si>
  <si>
    <t>replaced home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</si>
  <si>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</si>
  <si>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3,4,8. first goal arm 8, repeated so well!, finished within 20-ish min. struggled to find second goal. found goal in arm 7 in the last 12 min. he struggled to repeat at first but then he did so well! I gave him 7 min extra so he could finish. repeating from both center ports.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</si>
  <si>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</si>
  <si>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4, 1, 3. sooo good! // (DA) Wow!! 3 contingencies that's awesome!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</si>
  <si>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</si>
  <si>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5,3,4. doing better but still needs to work on patience!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</si>
  <si>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</si>
  <si>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 xml:space="preserve">options: 1,3,8. Having problems getting the right order? Did worse than yesterday and chewed through the homewell again. A bit of chewing on the center wells but no holes yet. Seems to also have chewed on the glue holding down the center plastic screen.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</si>
  <si>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1500-3500 ms forageassist3 </t>
    </r>
  </si>
  <si>
    <t>options: 6, 8, 7. Continuing to do well, was a bit thrown off by the delay increase.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</si>
  <si>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</si>
  <si>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7, 4, 8. Needs to get better at repeating and being patient, also bias for wait over rip</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</si>
  <si>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</si>
  <si>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7, 6, 4. Better at repeating than first time. Way more impatient this time.  Chewed through a brand new home well in 1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</si>
  <si>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1500-3500 ms forageassist3 </t>
    </r>
  </si>
  <si>
    <t>Started an epoch but took him back out within 10 mins in order to clean tubes. Options: 2, 1, 8. Improvement from yesterday, learning a bit more patience! Will increase lower and upper bound of delay by 500ms</t>
  </si>
  <si>
    <t>cleaned tubes (before so it is as if they were cleaned the night before)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</si>
  <si>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</si>
  <si>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1, 5, 4. Still some bias for wait over rip, still so impatient, too many lockout 3 for me to increase his delay in the next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</si>
  <si>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</si>
  <si>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4, 8, 1. Bumped and "heyed" for the first 20 mins to stop him from chewing. That stopped working so moved on to rubbing milk stick on top of wall which worked to deter him until the very end when he got used to it. Did very poorly but it may be due to my presence in the room for the whole epoch. He would chew the home well even after it lit up as well as after the center wells lit up. He would chew the center wells after the arms had lit up and then the arm well wen he chose incorrectly. a lot of lockout 3, seems to either not get the idea or just position himself as if biting which doesnt block the diode.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</si>
  <si>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2000-4000 ms forageassist3 </t>
    </r>
  </si>
  <si>
    <t>Options: 7, 5, 8. Doing well, a bit tripped up because of the increased delay, but still keeping up in terms of goal.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</si>
  <si>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</si>
  <si>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6, 1, 5. What a pro, will definitely increase his delay tomorrow.</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</si>
  <si>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</si>
  <si>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4, 2, 6. What a troublemaker!!!! Chewed through home and rip wells, and also did some damage to wait. HUGELY biased to arm 1. Horrible at repeating. Robust to distraction from chewing. For the last 15 minutes would just sit at homewell and chew/drink when light was on, wouldn't even turn around for center wells. Doesn't get how to stay in position for diode at all. Tends to rest mouth on top for drinking in the same fashion as his chewing. Feels as though he is unlearning, explores arms randomly and out of paradigm order.</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</si>
  <si>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2000-4000 ms forageassist3 </t>
    </r>
  </si>
  <si>
    <t>Options: 5, 8, 6. Doing great at this delay, will increase by 500ms on both ends of the range for next epoch. Working on his repeats.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</si>
  <si>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1500-3500 ms forageassist3 </t>
    </r>
  </si>
  <si>
    <t>Options: 6, 3, 5. Did super for an increased delay. Will increase by 500ms again for next epoch. I came to see how he was doing with 10 minutes left and at first he was distracted and them seemed to do a bit of home-center looping.</t>
  </si>
  <si>
    <t>replaced home and rip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</si>
  <si>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</si>
  <si>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2, 5, 3. Super scrambly, hates being held. Pooped a ton, I counted 8 pellets. Hugely biased for rip well over wait (its his favorite to chew besides home). Will chew the moment he gets to rip or home, even if light is on, causing him to not even trigger the well. Finally getting the hang of repeating at the end of the epoch. Would attack the milk well prodder when it came close to him. Becoming more and more resistant to any sort of distraction from chewing. Chewed through home and rip well in this 1 epoch, even with distractions.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</si>
  <si>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2500-4500 ms forageassist3 </t>
    </r>
  </si>
  <si>
    <t xml:space="preserve">Options: 3, 2, 6. An absolute star, doing great even with another increase in delay.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</si>
  <si>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2000-4000 ms forageassist3 </t>
    </r>
  </si>
  <si>
    <t>Options: 7, 5, 8. Doing great! Seems to understand repeating well, a bit thrown off by the increased delay but nothing bad at all. Definitely on a good trajectory right behind 9.</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</si>
  <si>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</si>
  <si>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6, 7, 4. So bad! Will completely ignore task and just chew at homewell. Even after being distracted will go right back to home well and continue chewing. Only distractions that work right now are very intrusive (swiping on inside of wall with milk prodder and Dani's method). Bad at repeating, keeps trying new arms/ his favorites (1,2, 7, 8). Chewed through rip and home well again.</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</si>
  <si>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2500-4500 ms forageassist2 </t>
    </r>
  </si>
  <si>
    <t>Options: 4, 8. Doing great! Will increase the delay by 500ms for next epoch.</t>
  </si>
  <si>
    <t>tubes cleaned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</si>
  <si>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2000-4000 ms forageassist2 </t>
    </r>
  </si>
  <si>
    <t>Options: 3, 8. Still working on his patience, but doing really well! will increase delay by 500ms for next epoch.</t>
  </si>
  <si>
    <t>home and rip well replaced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</si>
  <si>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</si>
  <si>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6, 4, 7. (saw a bug? where home and arm wells were lit up at the same time near beginning of session.) Improvement from yesterday. Still having problems repeating in the beggining and then after reward well switches has problems exploring again (too into the groove of repeating). Auditory distractions don't seem to work anymore so I swipe the milk prod against the inner wall until he moves away from the well he is chewing. Chews on center wells even when light is on making him get lockout3. Doesn't chew too much in the beginning, more exploratory, then starts getting into his habit of chewing again. Will sometimes do a home-center chew loop. Mainly chews on rip and home.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</si>
  <si>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3000-5000 ms forageassist2 </t>
    </r>
  </si>
  <si>
    <t>Options: 1, 7. On a roll, possibly go to no forageassist tomorrow? Or increase the delay again.</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</si>
  <si>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2500-4500 ms forageassist2 </t>
    </r>
  </si>
  <si>
    <t>Options: 7, 2. A bit thrown off by the delay, but otherwise doing well. Maybe keep him at this delay for the first epoch and then increase for the second tomorrow.</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</si>
  <si>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</si>
  <si>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8, 7, 6. Continuing to chew. Will chew on center/home for ages and ignore task, even after distraction will go back to well that he was previously chewing on. Starting to get repeating a bit. Definite bias for rip well for both chewing and the task.</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</si>
  <si>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3000-5000 ms forageassistOFF </t>
    </r>
  </si>
  <si>
    <t xml:space="preserve">first goal: 5, second: 1, third:6 // Repeated so well after the 3rd-4th visit. super patient overall.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</si>
  <si>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2500-4500 ms forageassistOFF </t>
    </r>
  </si>
  <si>
    <t xml:space="preserve">first goal: 3, second: 1, third: 8 // still struggling with posture when waiting at center ports, lots of error 3 because of that. Not as good as repeating as 9, but I think it's because of the many interruptions from the errors because when he gets a few good trials in row he's good at repeating.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</si>
  <si>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</si>
  <si>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3, 6, 8. destroyed home well and almost destroyed rip well. still need to work on repetition, not consistent. Eventually he does get goos at repeating but when he has visited like 8-10 times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</si>
  <si>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3000-5500 ms forageassistOFF </t>
    </r>
  </si>
  <si>
    <t>first goal: 8. so good!!! nothing else to add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</si>
  <si>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forageassistOFF </t>
    </r>
  </si>
  <si>
    <t xml:space="preserve">first goal: 6. so silly, barely trying at center ports, either not correct posture or just deliberately unpoking to run to arms.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</si>
  <si>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1000-2500 ms forageassist3 </t>
    </r>
  </si>
  <si>
    <t>options: 1, 5, 7. goal arm 5. So bad at repeating!!, saw him once repeating for two trials in a row, the other visits were sparsed in time. biased against wait well</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</si>
  <si>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3000-6000 ms forageassistOFF </t>
    </r>
  </si>
  <si>
    <t>first goal: 7, second: 6, third: 2. So good!, repeating well after 3rd-4th visit</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</si>
  <si>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2500-5000 ms forageassistOFF </t>
    </r>
  </si>
  <si>
    <t xml:space="preserve">first goal: 6, second: 5, third: 4. Still silly at center ports but so much better at repeating than yesterday! and he got "difficult" arms.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</si>
  <si>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3000-6500 ms forageassistOFF </t>
    </r>
  </si>
  <si>
    <t>first goal: 4, second: 1, third: 7. Better! even with an increase of delay.</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</si>
  <si>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forageassistOFF </t>
    </r>
  </si>
  <si>
    <t>first goal: 8. Ugh this guy so unpredictable. hating rip well, barely trying at the center ports. took him almost 35 min to start repeating arm 8 after he found it for the first time.</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</si>
  <si>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3500-6500 ms forageassistOFF </t>
    </r>
  </si>
  <si>
    <t>First goal: 1. What a star, will increase upper bound delay by 500ms for next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</si>
  <si>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forageassistOFF </t>
    </r>
  </si>
  <si>
    <t>First goal: 8. Needs to work on patience, but otherwise doing well in terms of amounts of goals achieved.</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</si>
  <si>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3500-7000 ms forageassistOFF </t>
    </r>
  </si>
  <si>
    <t>First goal: 4. Doing really well. Definite bias for rip well on this and last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</si>
  <si>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forageassistOFF </t>
    </r>
  </si>
  <si>
    <t>First goal: 4. A tiny improvement, but will keep on same delays for next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</si>
  <si>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3500-7000 ms forageassistOFF </t>
    </r>
  </si>
  <si>
    <t>First goal: 7. Bias for rip well has persisted, might ratio 2:1 for tomorrow. Otherwsie good goal amount, will increase upperbound delay by 500ms tomorrow.</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</si>
  <si>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2500-5500 ms forageassistOFF </t>
    </r>
  </si>
  <si>
    <t>First goal: 3. A lot less lockout 3! but also a strong bias for rip. Could definitely increase delay for next epoch.</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</si>
  <si>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4000-7000ms forageassistOFF </t>
    </r>
  </si>
  <si>
    <t xml:space="preserve">first goal 3. changed wait dist to make it more evenly spread, not biased toward short waits. great at repeating, not very efficient at searching and VERY biased against wait well. next ep, change ratio </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</si>
  <si>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3000-6000 ms forageassistOFF </t>
    </r>
  </si>
  <si>
    <t>first goal 1. changed waitdist to make it more evenly spread (so will be a lot harder). not bad, given the increased delay!</t>
  </si>
  <si>
    <r>
      <rPr>
        <rFont val="Arial"/>
        <color theme="1"/>
      </rPr>
      <t xml:space="preserve">goal, 8 outers rewarded. </t>
    </r>
    <r>
      <rPr>
        <rFont val="Arial"/>
        <b/>
        <color theme="1"/>
      </rPr>
      <t>25 s lockout</t>
    </r>
    <r>
      <rPr>
        <rFont val="Arial"/>
        <color theme="1"/>
      </rPr>
      <t xml:space="preserve">. 1 s white noise </t>
    </r>
    <r>
      <rPr>
        <rFont val="Arial"/>
        <b/>
        <color theme="1"/>
      </rPr>
      <t>delay 4000-7000ms forageassistOFF 3:1 wait:rip</t>
    </r>
  </si>
  <si>
    <t>same dealay, high wait ratio. did great, endfed after 40 mins</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</si>
  <si>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3000-6500 ms forageassistOFF </t>
    </r>
  </si>
  <si>
    <r>
      <rPr>
        <rFont val="Arial"/>
        <color theme="1"/>
      </rPr>
      <t xml:space="preserve">goal, 8 outers rewarded. </t>
    </r>
    <r>
      <rPr>
        <rFont val="Arial"/>
        <b/>
        <color theme="1"/>
      </rPr>
      <t>25 s lockout</t>
    </r>
    <r>
      <rPr>
        <rFont val="Arial"/>
        <color theme="1"/>
      </rPr>
      <t xml:space="preserve">. 1 s white noise </t>
    </r>
    <r>
      <rPr>
        <rFont val="Arial"/>
        <b/>
        <color theme="1"/>
      </rPr>
      <t>delay 4000-7000ms forageassistOFF</t>
    </r>
  </si>
  <si>
    <t>just gonna give him an extra (short) ep to see how he does with equal rip/wait</t>
  </si>
  <si>
    <r>
      <rPr>
        <rFont val="Arial"/>
        <color theme="1"/>
      </rPr>
      <t xml:space="preserve">goal, 8 outers rewarded. </t>
    </r>
    <r>
      <rPr>
        <rFont val="Arial"/>
        <b/>
        <color theme="1"/>
      </rPr>
      <t>25 s lockout</t>
    </r>
    <r>
      <rPr>
        <rFont val="Arial"/>
        <color theme="1"/>
      </rPr>
      <t xml:space="preserve">. 1 s white noise </t>
    </r>
    <r>
      <rPr>
        <rFont val="Arial"/>
        <b/>
        <color theme="1"/>
      </rPr>
      <t>delay 4000-7500ms forageassistOFF</t>
    </r>
  </si>
  <si>
    <t>first goal 2. not biased, but definitely getting impatient toward the end of the ep</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</si>
  <si>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3000-6500 ms forageassistOFF </t>
    </r>
  </si>
  <si>
    <t>same delays since he was pretty impatent yesteday. oops, got 13 extra mins</t>
  </si>
  <si>
    <r>
      <rPr>
        <rFont val="Arial"/>
        <color theme="1"/>
      </rPr>
      <t xml:space="preserve">goal, 8 outers rewarded. </t>
    </r>
    <r>
      <rPr>
        <rFont val="Arial"/>
        <b/>
        <color theme="1"/>
      </rPr>
      <t>25 s lockout</t>
    </r>
    <r>
      <rPr>
        <rFont val="Arial"/>
        <color theme="1"/>
      </rPr>
      <t xml:space="preserve">. 1 s white noise </t>
    </r>
    <r>
      <rPr>
        <rFont val="Arial"/>
        <b/>
        <color theme="1"/>
      </rPr>
      <t>delay 4000-7000ms forageassistOFF</t>
    </r>
  </si>
  <si>
    <t>back to 4-7s to end on a good note. got at least 2 of the click/lockout bug events but didnt seem to care. finally caught the error text in the python window, may be the key to preventing this bug. pasted in new tab</t>
  </si>
  <si>
    <r>
      <rPr>
        <rFont val="Arial"/>
        <color theme="1"/>
      </rPr>
      <t xml:space="preserve">goal, 8 outers rewarded. </t>
    </r>
    <r>
      <rPr>
        <rFont val="Arial"/>
        <b/>
        <color theme="1"/>
      </rPr>
      <t>25 s lockout</t>
    </r>
    <r>
      <rPr>
        <rFont val="Arial"/>
        <color theme="1"/>
      </rPr>
      <t xml:space="preserve">. 1 s white noise </t>
    </r>
    <r>
      <rPr>
        <rFont val="Arial"/>
        <b/>
        <color theme="1"/>
      </rPr>
      <t xml:space="preserve">delay 3000-6500 ms forageassistOFF </t>
    </r>
  </si>
  <si>
    <t>same delays</t>
  </si>
  <si>
    <t>DRIVE VERSION 4.6</t>
  </si>
  <si>
    <t xml:space="preserve">general thoughts:  making tets with the bundle method (might be less regularly packed than the original method which keeps all 4 strand separate at top while twisting) - wondering whether this might contribute to tets generally being tough to load in this drive.  Easy at first, the most all tets hit resistance either briefly or for extended periods. almost all shuttles are thick version - regular version don't hold in place and just fall/slide out of place when installing screw. Using magnalube (dark green) makes it hard to see where shuttles are from the outside of the drive.  Generally pinning did not cause tails to fall, had to trim them after. WAY too much slack in tetrodes; became an issue when lowering EIB to close drive - had to really carefully tuck tetrodes into the drive body. some may have sustained damage or gotten trapped under EIB. tried to seal off internal cavity with superglue before epoxying EIB down to drive body.  Cutting tets between 6-7mm long </t>
  </si>
  <si>
    <t>shuttle installed by</t>
  </si>
  <si>
    <t>ian</t>
  </si>
  <si>
    <t>alex</t>
  </si>
  <si>
    <t>anna</t>
  </si>
  <si>
    <t>shuttle size</t>
  </si>
  <si>
    <t>thick</t>
  </si>
  <si>
    <t>reg</t>
  </si>
  <si>
    <t>tet made by</t>
  </si>
  <si>
    <t>tet installed by</t>
  </si>
  <si>
    <t>anna - had to repin bc all4 got pulled up  in 1 hole</t>
  </si>
  <si>
    <t>anna - very stiff to load most of the way</t>
  </si>
  <si>
    <t>anna- might be short</t>
  </si>
  <si>
    <t>anna/pinned by ian</t>
  </si>
  <si>
    <t>anna - tet had some un-annealed sections but i think they're in the shuttle tube. also bent right at shuttle tube top end</t>
  </si>
  <si>
    <t>ian ?</t>
  </si>
  <si>
    <t>anna- major hysteresis</t>
  </si>
  <si>
    <t>final cut by</t>
  </si>
  <si>
    <t>alex- short tet (5.5-6mm)</t>
  </si>
  <si>
    <t>final cut quality</t>
  </si>
  <si>
    <t>tritrode</t>
  </si>
  <si>
    <t>NO TETRODE</t>
  </si>
  <si>
    <t>4/6/8/10/12 - got pulled tight bc wanted to replace it, but then loosened so can't tell which it was. go back and check - no clues. nothing replaced</t>
  </si>
  <si>
    <t>shuttle number</t>
  </si>
  <si>
    <t xml:space="preserve">major pinning abnormalities, never use this drive's config as a template! </t>
  </si>
  <si>
    <t>No cannula tube, no guide tube, no tetrode</t>
  </si>
  <si>
    <t xml:space="preserve">shuttle installed by </t>
  </si>
  <si>
    <t xml:space="preserve">alex </t>
  </si>
  <si>
    <t>Alex</t>
  </si>
  <si>
    <t>pinner</t>
  </si>
  <si>
    <t xml:space="preserve">anna </t>
  </si>
  <si>
    <t>pinned to EIB pad</t>
  </si>
  <si>
    <t>forgot to skip!</t>
  </si>
  <si>
    <t>PAD EMPTY</t>
  </si>
  <si>
    <t>final cuts - overall many issues with insufficient slack</t>
  </si>
  <si>
    <t>heard a small pop, perhaps partial disconnect</t>
  </si>
  <si>
    <t>lots of up-and-down motion</t>
  </si>
  <si>
    <t>no up-and-down</t>
  </si>
  <si>
    <t>heard small pop, might be partially disconnected</t>
  </si>
  <si>
    <t>definitely fully disconnected (too taut, snapped)</t>
  </si>
  <si>
    <t xml:space="preserve">small pop, cut early (5mm) </t>
  </si>
  <si>
    <t>heard small pop but seemed ok</t>
  </si>
  <si>
    <t>two wires snapped. cut early (5mm) - may need to cut shorter. Had to cut shorter. Did not plate well (had high impedance) after second round</t>
  </si>
  <si>
    <t>small pop but prob fine</t>
  </si>
  <si>
    <t>cut early (5mm) - may need to cut shorter. Had to recut shorter</t>
  </si>
  <si>
    <t>maybe one wire snapped (caught on 31) but now fine</t>
  </si>
  <si>
    <t>taut - cut at 4.5 mm. Had to recut after plating. On second round of plating it seemed to be disconnected</t>
  </si>
  <si>
    <t>glue failed right as shuttle tube was reaching end of cannula. re-glued</t>
  </si>
  <si>
    <t>bent wire in, mediocre cut</t>
  </si>
  <si>
    <t>best cut</t>
  </si>
  <si>
    <t>bent wire in</t>
  </si>
  <si>
    <t>taut - cut short at 5 mm</t>
  </si>
  <si>
    <t>glue failed; also seemed very taut so pulled some extra wire up and re-glued. NOT YET CUT</t>
  </si>
  <si>
    <t>cut early (5mm) - may need to cut shorter</t>
  </si>
  <si>
    <t>looks kind of weird, maybe just bent but maybe snapped? unclear</t>
  </si>
  <si>
    <t>drive body/shuttle/tubes assembled by</t>
  </si>
  <si>
    <t>gabby</t>
  </si>
  <si>
    <t>cutter</t>
  </si>
  <si>
    <t>forage, 8 arms rewarded. 3 s lockout. 1 s white noise</t>
  </si>
  <si>
    <t>doing great! licking all wells, exploring thoroughly. so good!</t>
  </si>
  <si>
    <t>looping a tonnn seems to have a large bias for rip over wait well. pushed manually down an arm, but came right back out, but then wnt down another arm woohoo! and right back to looping... sooo much looping and such a hard bias for rip, definitley need to extinguish that. increase lockout as well otherwise this will be what he learns as the task....</t>
  </si>
  <si>
    <t>forage, 8 arms rewarded. 5 s lockout. 1 s white noise</t>
  </si>
  <si>
    <t>only looping! was hoping that the increase in delay would encourage more exploration. only increased by 2s because thats what we had done in the past with other guys. definitely need to introduce a centerwell antibias tomorrow.</t>
  </si>
  <si>
    <t>more goals woohoo! definitely seems to still be looping a ton. I had also forgotten to add the wait to rip ratio because I rushed back to watch your talk!!</t>
  </si>
  <si>
    <t>forage, 8 arms rewarded. 10 s lockout. 1 s white noise (1:2 rip:wait bias introduced.)</t>
  </si>
  <si>
    <t>wooohoo! so many goals! also super (anti) biased for wait well likely due to the bias that we introduced. Seems to be going to arm 8 for rewards.</t>
  </si>
  <si>
    <t>wow so many goals, doing great! still a lot of lockout2 but thats only natural at this point. his bias seems gone and he is definitely ready to continue moving forward.... perhaps a delay for next epoch.</t>
  </si>
  <si>
    <t>CLEANED TUBES</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</si>
  <si>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500-1000 ms</t>
    </r>
    <r>
      <rPr>
        <rFont val="Arial"/>
        <color theme="1"/>
      </rPr>
      <t xml:space="preserve">. </t>
    </r>
    <r>
      <rPr>
        <rFont val="Arial"/>
        <i/>
        <color theme="1"/>
      </rPr>
      <t xml:space="preserve">preferred arms excluded </t>
    </r>
  </si>
  <si>
    <t>excluded: 8.goals: 2,7,6,5. oops! went 19 mins over!!! still doing quite well! lockout2 needs to go down though. large preference for 2 and 7 but still going to some other arms.</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</si>
  <si>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500-1000 ms</t>
    </r>
    <r>
      <rPr>
        <rFont val="Arial"/>
        <color theme="1"/>
      </rPr>
      <t xml:space="preserve">. </t>
    </r>
    <r>
      <rPr>
        <rFont val="Arial"/>
        <i/>
        <color theme="1"/>
      </rPr>
      <t xml:space="preserve">preferred arms excluded </t>
    </r>
  </si>
  <si>
    <t>excluded: 8,7,2. goals: 6,5,3,4. definitely less motivated, likely very full. preferences of this run were 6 and 3.</t>
  </si>
  <si>
    <r>
      <rPr>
        <rFont val="Arial"/>
        <color theme="1"/>
      </rPr>
      <t xml:space="preserve">hybrid, </t>
    </r>
    <r>
      <rPr>
        <rFont val="Arial"/>
        <b/>
        <color theme="1"/>
      </rPr>
      <t>4 outers</t>
    </r>
    <r>
      <rPr>
        <rFont val="Arial"/>
        <color theme="1"/>
      </rPr>
      <t xml:space="preserve"> rewarded, 15 outerreps. 15 s lockout. 1 s white noise delay </t>
    </r>
    <r>
      <rPr>
        <rFont val="Arial"/>
        <b/>
        <color theme="1"/>
      </rPr>
      <t>500-1000 ms</t>
    </r>
    <r>
      <rPr>
        <rFont val="Arial"/>
        <color theme="1"/>
      </rPr>
      <t xml:space="preserve">. </t>
    </r>
    <r>
      <rPr>
        <rFont val="Arial"/>
        <i/>
        <color theme="1"/>
      </rPr>
      <t xml:space="preserve">preferred arms excluded </t>
    </r>
  </si>
  <si>
    <t>excluded: 8,7,2. goals: 1,6,3,4. woohoo! the break definitely motivated him to do more. pertty good job!! had preferences for 1 6 and 3.</t>
  </si>
  <si>
    <r>
      <rPr>
        <rFont val="Arial"/>
        <color theme="1"/>
      </rPr>
      <t>hybrid, 3</t>
    </r>
    <r>
      <rPr>
        <rFont val="Arial"/>
        <b/>
        <color theme="1"/>
      </rPr>
      <t xml:space="preserve"> outers</t>
    </r>
    <r>
      <rPr>
        <rFont val="Arial"/>
        <color theme="1"/>
      </rPr>
      <t xml:space="preserve"> rewarded, 15 outerreps. 15 s lockout. 1 s white noise delay </t>
    </r>
    <r>
      <rPr>
        <rFont val="Arial"/>
        <b/>
        <color theme="1"/>
      </rPr>
      <t>500-1000 ms</t>
    </r>
    <r>
      <rPr>
        <rFont val="Arial"/>
        <color theme="1"/>
      </rPr>
      <t>.</t>
    </r>
  </si>
  <si>
    <t>goals: 6,3,7. absolutely killing it! going to go down to 2 goals for next run. had preferences for 7 and 3.</t>
  </si>
  <si>
    <r>
      <rPr>
        <rFont val="Arial"/>
        <color theme="1"/>
      </rPr>
      <t>hybrid, 2</t>
    </r>
    <r>
      <rPr>
        <rFont val="Arial"/>
        <b/>
        <color theme="1"/>
      </rPr>
      <t xml:space="preserve"> outers</t>
    </r>
    <r>
      <rPr>
        <rFont val="Arial"/>
        <color theme="1"/>
      </rPr>
      <t xml:space="preserve"> rewarded, 15 outerreps. 15 s lockout. 1 s white noise delay </t>
    </r>
    <r>
      <rPr>
        <rFont val="Arial"/>
        <b/>
        <color theme="1"/>
      </rPr>
      <t>500-1000 ms</t>
    </r>
    <r>
      <rPr>
        <rFont val="Arial"/>
        <color theme="1"/>
      </rPr>
      <t>.</t>
    </r>
  </si>
  <si>
    <t>goals: 2,1. 66 mins over, definitely had a lot harder of a time this time around, soooo many other counts. only 1 contingency. used both goals to get outer reps. goals he didnt get: 4,6.</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</si>
  <si>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</si>
  <si>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goals: 6,8, then 5,1.. woohoo lots of goals! hes doing so well! still a lot of others but its not too bad. according to statescript log seems to be switching off between goals sometimes with a few single arm repeat combos here and there.</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</si>
  <si>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</si>
  <si>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goals: 7,3. oops 10 mins over! only went to 3 for goal. not that many attempts for the hour, tired? full? too many others.</t>
  </si>
  <si>
    <r>
      <rPr>
        <rFont val="Arial"/>
        <color theme="1"/>
      </rPr>
      <t>hybrid, 2</t>
    </r>
    <r>
      <rPr>
        <rFont val="Arial"/>
        <b/>
        <color theme="1"/>
      </rPr>
      <t xml:space="preserve"> outers</t>
    </r>
    <r>
      <rPr>
        <rFont val="Arial"/>
        <color theme="1"/>
      </rPr>
      <t xml:space="preserve"> rewarded, 15 outerreps. 25 s lockout. 1 s white noise delay </t>
    </r>
    <r>
      <rPr>
        <rFont val="Arial"/>
        <b/>
        <color theme="1"/>
      </rPr>
      <t>1000-1500 ms</t>
    </r>
    <r>
      <rPr>
        <rFont val="Arial"/>
        <color theme="1"/>
      </rPr>
      <t>.</t>
    </r>
  </si>
  <si>
    <t>goals 5,4. so bad! right from beginning just went to arm 8 and sat, halfway through taking a break and not doing much. stopped early to check that everything was working (it was). gave 1g of food back in cage bc perhaps too hungry</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</si>
  <si>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</si>
  <si>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 xml:space="preserve">changed locktime and delay back to try and help get him going again. goals 1,5 ; gets reward at both. new goals 5,2 after contingency change and he even gets rewadrd at 2, so unclear why he stop behaving. poops VERY dry. biased against rip well. gave 1g in cage after </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</si>
  <si>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</si>
  <si>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goals 6,8 then 5,7. goals mostly received at 6, but a few at 8. still very low energy. rip/wait bias gone at least. gave 1g in cage after</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</si>
  <si>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</si>
  <si>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 xml:space="preserve">goals 4,1. all rewards received at 1. </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</si>
  <si>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</si>
  <si>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goals 2,7 got one goal at each. more lockouts later in session as frustration increases. poops look much healthier</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</si>
  <si>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</si>
  <si>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much better!! goals 3,4 (all received at 3), the 2,1 mostly goes to 1 then 1,5 stays at 1. got half an hour extra, was just napping in 2</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</si>
  <si>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500-1000 ms</t>
    </r>
    <r>
      <rPr>
        <rFont val="Arial"/>
        <color theme="1"/>
      </rPr>
      <t>.</t>
    </r>
  </si>
  <si>
    <t xml:space="preserve">goals 8,7 mostly visiting 8, then 3,2 getting reward at both </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</si>
  <si>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1000-1500 ms</t>
    </r>
    <r>
      <rPr>
        <rFont val="Arial"/>
        <color theme="1"/>
      </rPr>
      <t>.</t>
    </r>
  </si>
  <si>
    <t>goals: 1,4. 2,6, 4,5. repeating almost exclusively at 1 and 2. did so well, such few lockouts, increased delay doesnt seem to have that much of an impact.</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</si>
  <si>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1000-1500 ms</t>
    </r>
    <r>
      <rPr>
        <rFont val="Arial"/>
        <color theme="1"/>
      </rPr>
      <t>.</t>
    </r>
  </si>
  <si>
    <t>goals: 8,3. 4,3. 1,6. super motivated! but sooo many other counts. repeated a ton on 3.</t>
  </si>
  <si>
    <r>
      <rPr>
        <rFont val="Arial"/>
        <color theme="1"/>
      </rPr>
      <t>hybrid, 2</t>
    </r>
    <r>
      <rPr>
        <rFont val="Arial"/>
        <b/>
        <color theme="1"/>
      </rPr>
      <t xml:space="preserve"> outers</t>
    </r>
    <r>
      <rPr>
        <rFont val="Arial"/>
        <color theme="1"/>
      </rPr>
      <t xml:space="preserve"> rewarded, 15 outerreps. 20 s lockout. 1 s white noise delay </t>
    </r>
    <r>
      <rPr>
        <rFont val="Arial"/>
        <b/>
        <color theme="1"/>
      </rPr>
      <t>1000-1500 ms</t>
    </r>
    <r>
      <rPr>
        <rFont val="Arial"/>
        <color theme="1"/>
      </rPr>
      <t>.</t>
    </r>
  </si>
  <si>
    <t>goals: 5,7. 6,8. 7,2. still doing super well, mostly going to 7. lots of motivation!</t>
  </si>
  <si>
    <r>
      <rPr>
        <rFont val="Arial"/>
        <b/>
        <color theme="1"/>
      </rPr>
      <t>Goal! 1 outer</t>
    </r>
    <r>
      <rPr>
        <rFont val="Arial"/>
        <color theme="1"/>
      </rPr>
      <t xml:space="preserve"> rewarded, 15 outerreps. 20 s lockout. 1 s white noise </t>
    </r>
    <r>
      <rPr>
        <rFont val="Arial"/>
        <b/>
        <color theme="1"/>
      </rPr>
      <t>delay 1000-2000 ms</t>
    </r>
    <r>
      <rPr>
        <rFont val="Arial"/>
        <color theme="1"/>
      </rPr>
      <t xml:space="preserve">, </t>
    </r>
    <r>
      <rPr>
        <rFont val="Arial"/>
        <i/>
        <color theme="1"/>
      </rPr>
      <t>forageassist 3</t>
    </r>
  </si>
  <si>
    <t>goals: 8,7, 6 better ratio of goals to other, no problem with delay at all. got one reward at 6 and t hen just stayed and napped</t>
  </si>
  <si>
    <r>
      <rPr>
        <rFont val="Arial"/>
        <b/>
        <color theme="1"/>
      </rPr>
      <t>Goal! 1 outer</t>
    </r>
    <r>
      <rPr>
        <rFont val="Arial"/>
        <color theme="1"/>
      </rPr>
      <t xml:space="preserve"> rewarded, 15 outerreps. 20 s lockout. 1 s white noise </t>
    </r>
    <r>
      <rPr>
        <rFont val="Arial"/>
        <b/>
        <color theme="1"/>
      </rPr>
      <t>delay 1000-2000 ms</t>
    </r>
    <r>
      <rPr>
        <rFont val="Arial"/>
        <color theme="1"/>
      </rPr>
      <t xml:space="preserve">, </t>
    </r>
    <r>
      <rPr>
        <rFont val="Arial"/>
        <i/>
        <color theme="1"/>
      </rPr>
      <t>forageassist 3</t>
    </r>
  </si>
  <si>
    <t>goals: 1,2,4. oops 8 mins over! goal became 4. didnt even finish contingency! soooo many outers. needs to work on that repeating!</t>
  </si>
  <si>
    <r>
      <rPr>
        <rFont val="Arial"/>
        <b/>
        <color theme="1"/>
      </rPr>
      <t>Goal! 1 outer</t>
    </r>
    <r>
      <rPr>
        <rFont val="Arial"/>
        <color theme="1"/>
      </rPr>
      <t xml:space="preserve"> rewarded, 15 outerreps. 20 s lockout. 1 s white noise </t>
    </r>
    <r>
      <rPr>
        <rFont val="Arial"/>
        <b/>
        <color theme="1"/>
      </rPr>
      <t>delay 1000-2000 ms</t>
    </r>
    <r>
      <rPr>
        <rFont val="Arial"/>
        <color theme="1"/>
      </rPr>
      <t xml:space="preserve">, </t>
    </r>
    <r>
      <rPr>
        <rFont val="Arial"/>
        <i/>
        <color theme="1"/>
      </rPr>
      <t>forageassist 3</t>
    </r>
  </si>
  <si>
    <t>goals: 6,2,7. goal was 2 and then 6. too many outers!</t>
  </si>
  <si>
    <r>
      <rPr>
        <rFont val="Arial"/>
        <b/>
        <color theme="1"/>
      </rPr>
      <t>Goal! 1 outer</t>
    </r>
    <r>
      <rPr>
        <rFont val="Arial"/>
        <color theme="1"/>
      </rPr>
      <t xml:space="preserve"> rewarded, 15 outerreps. 20 s lockout. 1 s white noise </t>
    </r>
    <r>
      <rPr>
        <rFont val="Arial"/>
        <b/>
        <color theme="1"/>
      </rPr>
      <t>delay 1000-2000 ms</t>
    </r>
    <r>
      <rPr>
        <rFont val="Arial"/>
        <color theme="1"/>
      </rPr>
      <t xml:space="preserve">, </t>
    </r>
    <r>
      <rPr>
        <rFont val="Arial"/>
        <i/>
        <color theme="1"/>
      </rPr>
      <t>forageassist 3</t>
    </r>
  </si>
  <si>
    <t>goals: 1,4,5. oops 12 mins over. goal was 5 and then 1. definitely trying! back to his normal amount of home boops. wayyyyyy too many other counts though. still needs to learn the reptition.  his lockouts are still low, so gold star for that!</t>
  </si>
  <si>
    <r>
      <rPr>
        <rFont val="Arial"/>
        <b/>
        <color theme="1"/>
      </rPr>
      <t>Goal! 1 outer</t>
    </r>
    <r>
      <rPr>
        <rFont val="Arial"/>
        <color theme="1"/>
      </rPr>
      <t xml:space="preserve"> rewarded, 15 outerreps. 20 s lockout. 1 s white noise </t>
    </r>
    <r>
      <rPr>
        <rFont val="Arial"/>
        <b/>
        <color theme="1"/>
      </rPr>
      <t>delay 1000-3000 ms</t>
    </r>
    <r>
      <rPr>
        <rFont val="Arial"/>
        <color theme="1"/>
      </rPr>
      <t xml:space="preserve">, </t>
    </r>
    <r>
      <rPr>
        <rFont val="Arial"/>
        <i/>
        <color theme="1"/>
      </rPr>
      <t>forageassist 3</t>
    </r>
  </si>
  <si>
    <t>goals: 7,1,8. goal was 8 and then 4. doesnt seem to notice the increase in delay. still so many others! come on 20 you know what to do!</t>
  </si>
  <si>
    <r>
      <rPr>
        <rFont val="Arial"/>
        <b/>
        <color theme="1"/>
      </rPr>
      <t>Goal! 1 outer</t>
    </r>
    <r>
      <rPr>
        <rFont val="Arial"/>
        <color theme="1"/>
      </rPr>
      <t xml:space="preserve"> rewarded, 15 outerreps. 20 s lockout. 1 s white noise </t>
    </r>
    <r>
      <rPr>
        <rFont val="Arial"/>
        <b/>
        <color theme="1"/>
      </rPr>
      <t>delay 1000-3000 ms</t>
    </r>
    <r>
      <rPr>
        <rFont val="Arial"/>
        <color theme="1"/>
      </rPr>
      <t xml:space="preserve">, </t>
    </r>
    <r>
      <rPr>
        <rFont val="Arial"/>
        <i/>
        <color theme="1"/>
      </rPr>
      <t>forageassist 3</t>
    </r>
  </si>
  <si>
    <t>goals: 2,1,3. so few home boops, still not affected by delay, but not repeating enough. goal to other ratio is still bad. goal was 2 and then 5.</t>
  </si>
  <si>
    <r>
      <rPr>
        <rFont val="Arial"/>
        <b/>
        <color theme="1"/>
      </rPr>
      <t>Goal! 1 outer</t>
    </r>
    <r>
      <rPr>
        <rFont val="Arial"/>
        <color theme="1"/>
      </rPr>
      <t xml:space="preserve"> rewarded, 15 outerreps. 20 s lockout. 1 s white noise </t>
    </r>
    <r>
      <rPr>
        <rFont val="Arial"/>
        <b/>
        <color theme="1"/>
      </rPr>
      <t>delay 1000-3000 ms</t>
    </r>
    <r>
      <rPr>
        <rFont val="Arial"/>
        <color theme="1"/>
      </rPr>
      <t xml:space="preserve">, </t>
    </r>
    <r>
      <rPr>
        <rFont val="Arial"/>
        <i/>
        <color theme="1"/>
      </rPr>
      <t>forageassist 3</t>
    </r>
  </si>
  <si>
    <t>goals: 6,7,3. ramping up his activity as usual! 2 whole contingencies, way to go! still not feeling the impact of the delay at all. goal order: 6--&gt;3--&gt;8.</t>
  </si>
  <si>
    <r>
      <rPr>
        <rFont val="Arial"/>
        <b/>
        <color theme="1"/>
      </rPr>
      <t>Goal! 1 outer</t>
    </r>
    <r>
      <rPr>
        <rFont val="Arial"/>
        <color theme="1"/>
      </rPr>
      <t xml:space="preserve"> rewarded, 15 outerreps. 20 s lockout. 1 s white noise </t>
    </r>
    <r>
      <rPr>
        <rFont val="Arial"/>
        <b/>
        <color theme="1"/>
      </rPr>
      <t>delay 1000-3000 ms</t>
    </r>
    <r>
      <rPr>
        <rFont val="Arial"/>
        <color theme="1"/>
      </rPr>
      <t xml:space="preserve">, </t>
    </r>
    <r>
      <rPr>
        <rFont val="Arial"/>
        <i/>
        <color theme="1"/>
      </rPr>
      <t>forageassist 3</t>
    </r>
  </si>
  <si>
    <t>goals: 5,7,8. by mistake took him out before actually stopping the recording. record number of contingencies! did really well. goal order: 8--&gt;7--&gt;6.</t>
  </si>
  <si>
    <r>
      <rPr>
        <rFont val="Arial"/>
        <color theme="1"/>
      </rPr>
      <t xml:space="preserve">goal, 1 outer rewarded. </t>
    </r>
    <r>
      <rPr>
        <rFont val="Arial"/>
        <b/>
        <color theme="1"/>
      </rPr>
      <t>25 s lockout</t>
    </r>
    <r>
      <rPr>
        <rFont val="Arial"/>
        <color theme="1"/>
      </rPr>
      <t xml:space="preserve">. 1 s white noise </t>
    </r>
    <r>
      <rPr>
        <rFont val="Arial"/>
        <b/>
        <color theme="1"/>
      </rPr>
      <t>delay 1500-3500 ms forageassist2</t>
    </r>
  </si>
  <si>
    <t>goals: 6,2. oops 12 mins over! goal order: 2--&gt;6--&gt;5 did pertty well, doesnt seem to be affected by delay increase. better other to goal ratio, but lowish number of home boops (perhaps due to increase lockout time?)</t>
  </si>
  <si>
    <r>
      <rPr>
        <rFont val="Arial"/>
        <color theme="1"/>
      </rPr>
      <t xml:space="preserve">goal, 1 outer rewarded. </t>
    </r>
    <r>
      <rPr>
        <rFont val="Arial"/>
        <b/>
        <color theme="1"/>
      </rPr>
      <t>25 s lockout</t>
    </r>
    <r>
      <rPr>
        <rFont val="Arial"/>
        <color theme="1"/>
      </rPr>
      <t xml:space="preserve">. 1 s white noise </t>
    </r>
    <r>
      <rPr>
        <rFont val="Arial"/>
        <b/>
        <color theme="1"/>
      </rPr>
      <t>delay 2000-4000 ms forageassist2</t>
    </r>
  </si>
  <si>
    <t>goals: 3,4. low number of home counts, wonder why. very few lockouts. goal order: 4--&gt; 6.</t>
  </si>
  <si>
    <r>
      <rPr>
        <rFont val="Arial"/>
        <color theme="1"/>
      </rPr>
      <t xml:space="preserve">goal, 1 outer rewarded. </t>
    </r>
    <r>
      <rPr>
        <rFont val="Arial"/>
        <b/>
        <color theme="1"/>
      </rPr>
      <t>25 s lockout</t>
    </r>
    <r>
      <rPr>
        <rFont val="Arial"/>
        <color theme="1"/>
      </rPr>
      <t xml:space="preserve">. 1 s white noise </t>
    </r>
    <r>
      <rPr>
        <rFont val="Arial"/>
        <b/>
        <color theme="1"/>
      </rPr>
      <t>delay 2000-4000 ms forageassist2</t>
    </r>
  </si>
  <si>
    <t>goals: 1,7. oops 7 mins over. and back to a high home count! did super well! more lockout3 than usual but 3 contingencies and less other counts! woohoo! goal order: 1--&gt;8--&gt;4.</t>
  </si>
  <si>
    <r>
      <rPr>
        <rFont val="Arial"/>
        <color theme="1"/>
      </rPr>
      <t xml:space="preserve">goal, 1 outer rewarded. </t>
    </r>
    <r>
      <rPr>
        <rFont val="Arial"/>
        <b/>
        <color theme="1"/>
      </rPr>
      <t>25 s lockout</t>
    </r>
    <r>
      <rPr>
        <rFont val="Arial"/>
        <color theme="1"/>
      </rPr>
      <t xml:space="preserve">. 1 s white noise </t>
    </r>
    <r>
      <rPr>
        <rFont val="Arial"/>
        <b/>
        <color theme="1"/>
      </rPr>
      <t>delay 2000-4000 ms forageassist2</t>
    </r>
  </si>
  <si>
    <t>goals: 3,5. more lockouts than typical, but also last run of a full day. less goals than we would have hoped for, but still motivated. goal order: 5--&gt;2.</t>
  </si>
  <si>
    <t>Function</t>
  </si>
  <si>
    <t>Parameter</t>
  </si>
  <si>
    <t>Script</t>
  </si>
  <si>
    <t>Lines</t>
  </si>
  <si>
    <t>Steps</t>
  </si>
  <si>
    <t>Arguments</t>
  </si>
  <si>
    <t>Linked Parameters</t>
  </si>
  <si>
    <t>Language</t>
  </si>
  <si>
    <t>Lockout Length</t>
  </si>
  <si>
    <t>lockoutPeriod</t>
  </si>
  <si>
    <t>V8pre_delay_locknoise_newBB_debug.sc</t>
  </si>
  <si>
    <t>int in ms</t>
  </si>
  <si>
    <t>StateScript</t>
  </si>
  <si>
    <t>Centerwell  Delay Length</t>
  </si>
  <si>
    <t>waitdist</t>
  </si>
  <si>
    <t>V8pre_hybrid_locknoise_forageassist_newBB.py</t>
  </si>
  <si>
    <t>list of ints in ms</t>
  </si>
  <si>
    <t>Python</t>
  </si>
  <si>
    <t># Outer Arms Rewarded</t>
  </si>
  <si>
    <t>numgoals</t>
  </si>
  <si>
    <t>int 1-8</t>
  </si>
  <si>
    <t>Excluding Reward Arms</t>
  </si>
  <si>
    <t>validOuterWells</t>
  </si>
  <si>
    <t>191, 377</t>
  </si>
  <si>
    <t>if line 191 is commented out (and 192 is not), then the valid outer options will only be enforced for the first contingency, not subsequent ones. note that the numgoals must be &gt;= the number of validouter wells</t>
  </si>
  <si>
    <t>list of well # 1-8</t>
  </si>
  <si>
    <t>numgoals &gt;= 2</t>
  </si>
  <si>
    <t>Forage Assist</t>
  </si>
  <si>
    <t>forageNum</t>
  </si>
  <si>
    <t>int 1-8 (usually 1-3)</t>
  </si>
  <si>
    <t>numgoals = 1</t>
  </si>
  <si>
    <t>Outer Arm Repetition #</t>
  </si>
  <si>
    <t>outerReps</t>
  </si>
  <si>
    <t>int (default=15)</t>
  </si>
  <si>
    <t>Outer Arm Rep Variability</t>
  </si>
  <si>
    <t>230, 388</t>
  </si>
  <si>
    <t>Comment out line 387 and uncomment lines 388 and 230</t>
  </si>
  <si>
    <t>N/A</t>
  </si>
  <si>
    <t>Center Well Choice Bias</t>
  </si>
  <si>
    <t>opts, randnum</t>
  </si>
  <si>
    <t>60, 61</t>
  </si>
  <si>
    <t>change proportion of 1s and 2s to desired fraction AND change the last parameter of randint on line 61 to match the length of the opts vector.  ie opts=[1,1,2] and randnum=np.random.randint(0,3) would give you a 2:1 rip:wait bias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</si>
</sst>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d/yy"/>
    <numFmt numFmtId="166" formatCode="mm/dd/yyyy"/>
    <numFmt numFmtId="167" formatCode="mm/dd/yy"/>
  </numFmts>
  <fonts count="15">
    <font>
      <sz val="10.0"/>
      <color rgb="FF000000"/>
      <name val="Arial"/>
      <scheme val="minor"/>
    </font>
    <font>
      <b/>
      <color theme="1"/>
      <name val="Arial"/>
      <scheme val="minor"/>
    </font>
    <font>
      <color theme="1"/>
      <name val="Arial"/>
      <scheme val="minor"/>
    </font>
    <font>
      <color theme="1"/>
      <name val="Arial"/>
    </font>
    <font>
      <color rgb="FF000000"/>
      <name val="&quot;Arial&quot;"/>
    </font>
    <font>
      <b/>
      <color rgb="FF000000"/>
      <name val="&quot;Arial&quot;"/>
    </font>
    <font>
      <color rgb="FF000000"/>
      <name val="Arial"/>
    </font>
    <font>
      <b/>
      <color rgb="FF000000"/>
      <name val="Arial"/>
    </font>
    <font>
      <b/>
      <sz val="18.0"/>
      <color rgb="FFFF0000"/>
      <name val="Arial"/>
    </font>
    <font>
      <b/>
      <sz val="18.0"/>
      <color rgb="FF000000"/>
      <name val="Arial"/>
    </font>
    <font>
      <b/>
      <sz val="18.0"/>
      <color rgb="FF34A853"/>
      <name val="Arial"/>
    </font>
    <font>
      <b/>
      <sz val="18.0"/>
      <color rgb="FF0000FF"/>
      <name val="Arial"/>
    </font>
    <font>
      <b/>
      <color theme="1"/>
      <name val="Arial"/>
    </font>
    <font>
      <b/>
      <color rgb="FFFF0000"/>
      <name val="Arial"/>
      <scheme val="minor"/>
    </font>
    <font>
      <u/>
      <color rgb="FF1155CC"/>
    </font>
  </fonts>
  <fills count="36">
    <fill>
      <patternFill patternType="none"/>
    </fill>
    <fill>
      <patternFill patternType="lightGray"/>
    </fill>
    <fill>
      <patternFill patternType="solid">
        <fgColor rgb="FF6AA84F"/>
        <bgColor rgb="FF6AA84F"/>
      </patternFill>
    </fill>
    <fill>
      <patternFill patternType="solid">
        <fgColor rgb="FFEAD1DC"/>
        <bgColor rgb="FFEAD1DC"/>
      </patternFill>
    </fill>
    <fill>
      <patternFill patternType="solid">
        <fgColor rgb="FFD5A6BD"/>
        <bgColor rgb="FFD5A6BD"/>
      </patternFill>
    </fill>
    <fill>
      <patternFill patternType="solid">
        <fgColor rgb="FFA64D79"/>
        <bgColor rgb="FFA64D79"/>
      </patternFill>
    </fill>
    <fill>
      <patternFill patternType="solid">
        <fgColor rgb="FFF6B26B"/>
        <bgColor rgb="FFF6B26B"/>
      </patternFill>
    </fill>
    <fill>
      <patternFill patternType="solid">
        <fgColor rgb="FFDD7E6B"/>
        <bgColor rgb="FFDD7E6B"/>
      </patternFill>
    </fill>
    <fill>
      <patternFill patternType="solid">
        <fgColor rgb="FFB6D7A8"/>
        <bgColor rgb="FFB6D7A8"/>
      </patternFill>
    </fill>
    <fill>
      <patternFill patternType="solid">
        <fgColor rgb="FFB4A7D6"/>
        <bgColor rgb="FFB4A7D6"/>
      </patternFill>
    </fill>
    <fill>
      <patternFill patternType="solid">
        <fgColor rgb="FF9FC5E8"/>
        <bgColor rgb="FF9FC5E8"/>
      </patternFill>
    </fill>
    <fill>
      <patternFill patternType="solid">
        <fgColor rgb="FFCCCCCC"/>
        <bgColor rgb="FFCCCCCC"/>
      </patternFill>
    </fill>
    <fill>
      <patternFill patternType="solid">
        <fgColor rgb="FFE6B8AF"/>
        <bgColor rgb="FFE6B8AF"/>
      </patternFill>
    </fill>
    <fill>
      <patternFill patternType="solid">
        <fgColor rgb="FF6FA8DC"/>
        <bgColor rgb="FF6FA8DC"/>
      </patternFill>
    </fill>
    <fill>
      <patternFill patternType="solid">
        <fgColor rgb="FFD9D9D9"/>
        <bgColor rgb="FFD9D9D9"/>
      </patternFill>
    </fill>
    <fill>
      <patternFill patternType="solid">
        <fgColor rgb="FFB7B7B7"/>
        <bgColor rgb="FFB7B7B7"/>
      </patternFill>
    </fill>
    <fill>
      <patternFill patternType="solid">
        <fgColor rgb="FFF4CCCC"/>
        <bgColor rgb="FFF4CCCC"/>
      </patternFill>
    </fill>
    <fill>
      <patternFill patternType="solid">
        <fgColor rgb="FFD9EAD3"/>
        <bgColor rgb="FFD9EAD3"/>
      </patternFill>
    </fill>
    <fill>
      <patternFill patternType="solid">
        <fgColor rgb="FF6D9EEB"/>
        <bgColor rgb="FF6D9EEB"/>
      </patternFill>
    </fill>
    <fill>
      <patternFill patternType="solid">
        <fgColor rgb="FFEA9999"/>
        <bgColor rgb="FFEA9999"/>
      </patternFill>
    </fill>
    <fill>
      <patternFill patternType="solid">
        <fgColor rgb="FFFFE599"/>
        <bgColor rgb="FFFFE599"/>
      </patternFill>
    </fill>
    <fill>
      <patternFill patternType="solid">
        <fgColor rgb="FFA4C2F4"/>
        <bgColor rgb="FFA4C2F4"/>
      </patternFill>
    </fill>
    <fill>
      <patternFill patternType="solid">
        <fgColor rgb="FFFFFF00"/>
        <bgColor rgb="FFFFFF00"/>
      </patternFill>
    </fill>
    <fill>
      <patternFill patternType="solid">
        <fgColor rgb="FFFFFFFF"/>
        <bgColor rgb="FFFFFFFF"/>
      </patternFill>
    </fill>
    <fill>
      <patternFill patternType="solid">
        <fgColor rgb="FFD9D2E9"/>
        <bgColor rgb="FFD9D2E9"/>
      </patternFill>
    </fill>
    <fill>
      <patternFill patternType="solid">
        <fgColor rgb="FF00FFFF"/>
        <bgColor rgb="FF00FFFF"/>
      </patternFill>
    </fill>
    <fill>
      <patternFill patternType="solid">
        <fgColor rgb="FFC9DAF8"/>
        <bgColor rgb="FFC9DAF8"/>
      </patternFill>
    </fill>
    <fill>
      <patternFill patternType="solid">
        <fgColor rgb="FFFCE5CD"/>
        <bgColor rgb="FFFCE5CD"/>
      </patternFill>
    </fill>
    <fill>
      <patternFill patternType="solid">
        <fgColor rgb="FF93C47D"/>
        <bgColor rgb="FF93C47D"/>
      </patternFill>
    </fill>
    <fill>
      <patternFill patternType="solid">
        <fgColor rgb="FFCFE2F3"/>
        <bgColor rgb="FFCFE2F3"/>
      </patternFill>
    </fill>
    <fill>
      <patternFill patternType="solid">
        <fgColor rgb="FF999999"/>
        <bgColor rgb="FF999999"/>
      </patternFill>
    </fill>
    <fill>
      <patternFill patternType="solid">
        <fgColor rgb="FFFF0000"/>
        <bgColor rgb="FFFF0000"/>
      </patternFill>
    </fill>
    <fill>
      <patternFill patternType="solid">
        <fgColor rgb="FFC27BA0"/>
        <bgColor rgb="FFC27BA0"/>
      </patternFill>
    </fill>
    <fill>
      <patternFill patternType="solid">
        <fgColor rgb="FFEFEFEF"/>
        <bgColor rgb="FFEFEFEF"/>
      </patternFill>
    </fill>
    <fill>
      <patternFill patternType="solid">
        <fgColor rgb="FFFF00FF"/>
        <bgColor rgb="FFFF00FF"/>
      </patternFill>
    </fill>
    <fill>
      <patternFill patternType="solid">
        <fgColor rgb="FFFFD966"/>
        <bgColor rgb="FFFFD966"/>
      </patternFill>
    </fill>
  </fills>
  <borders count="17">
    <border/>
    <border>
      <bottom style="thin">
        <color rgb="FF000000"/>
      </bottom>
    </border>
    <border>
      <right style="thin">
        <color rgb="FF000000"/>
      </right>
      <bottom style="thin">
        <color rgb="FF000000"/>
      </bottom>
    </border>
    <border>
      <right style="thin">
        <color rgb="FF000000"/>
      </right>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right style="thick">
        <color rgb="FF000000"/>
      </right>
      <bottom style="thin">
        <color rgb="FF000000"/>
      </bottom>
    </border>
    <border>
      <right style="thick">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bottom style="thick">
        <color rgb="FF000000"/>
      </bottom>
    </border>
    <border>
      <left style="thin">
        <color rgb="FF000000"/>
      </left>
      <bottom style="thin">
        <color rgb="FF000000"/>
      </bottom>
    </border>
  </borders>
  <cellStyleXfs count="1">
    <xf borderId="0" fillId="0" fontId="0" numFmtId="0" applyAlignment="1" applyFont="1"/>
  </cellStyleXfs>
  <cellXfs count="329">
    <xf borderId="0" fillId="0" fontId="0" numFmtId="0" xfId="0" applyAlignment="1" applyFont="1">
      <alignment readingOrder="0" shrinkToFit="0" vertical="bottom" wrapText="0"/>
    </xf>
    <xf borderId="1" fillId="0" fontId="1" numFmtId="0" xfId="0" applyAlignment="1" applyBorder="1" applyFont="1">
      <alignment readingOrder="0" shrinkToFit="0" wrapText="1"/>
    </xf>
    <xf borderId="1" fillId="2" fontId="1" numFmtId="0" xfId="0" applyAlignment="1" applyBorder="1" applyFill="1" applyFont="1">
      <alignment readingOrder="0" shrinkToFit="0" wrapText="1"/>
    </xf>
    <xf borderId="1" fillId="3" fontId="1" numFmtId="0" xfId="0" applyAlignment="1" applyBorder="1" applyFill="1" applyFont="1">
      <alignment readingOrder="0" shrinkToFit="0" wrapText="1"/>
    </xf>
    <xf borderId="2" fillId="4" fontId="1" numFmtId="0" xfId="0" applyAlignment="1" applyBorder="1" applyFill="1" applyFont="1">
      <alignment readingOrder="0" shrinkToFit="0" wrapText="1"/>
    </xf>
    <xf borderId="1" fillId="5" fontId="1" numFmtId="0" xfId="0" applyAlignment="1" applyBorder="1" applyFill="1" applyFont="1">
      <alignment readingOrder="0" shrinkToFit="0" wrapText="1"/>
    </xf>
    <xf borderId="2" fillId="5" fontId="1" numFmtId="0" xfId="0" applyAlignment="1" applyBorder="1" applyFont="1">
      <alignment readingOrder="0" shrinkToFit="0" wrapText="1"/>
    </xf>
    <xf borderId="1" fillId="6" fontId="1" numFmtId="0" xfId="0" applyAlignment="1" applyBorder="1" applyFill="1" applyFont="1">
      <alignment readingOrder="0" shrinkToFit="0" wrapText="1"/>
    </xf>
    <xf borderId="1" fillId="7" fontId="1" numFmtId="0" xfId="0" applyAlignment="1" applyBorder="1" applyFill="1" applyFont="1">
      <alignment readingOrder="0" shrinkToFit="0" wrapText="1"/>
    </xf>
    <xf borderId="1" fillId="0" fontId="1" numFmtId="0" xfId="0" applyAlignment="1" applyBorder="1" applyFont="1">
      <alignment horizontal="center" readingOrder="0"/>
    </xf>
    <xf borderId="1" fillId="0" fontId="1" numFmtId="0" xfId="0" applyAlignment="1" applyBorder="1" applyFont="1">
      <alignment shrinkToFit="0" wrapText="1"/>
    </xf>
    <xf borderId="0" fillId="0" fontId="2" numFmtId="0" xfId="0" applyAlignment="1" applyFont="1">
      <alignment readingOrder="0" shrinkToFit="0" wrapText="1"/>
    </xf>
    <xf borderId="0" fillId="0" fontId="2" numFmtId="0" xfId="0" applyAlignment="1" applyFont="1">
      <alignment horizontal="center" readingOrder="0" shrinkToFit="0" vertical="center" wrapText="1"/>
    </xf>
    <xf borderId="3" fillId="0" fontId="2" numFmtId="0" xfId="0" applyAlignment="1" applyBorder="1" applyFont="1">
      <alignment horizontal="center" readingOrder="0" shrinkToFit="0" vertical="center" wrapText="1"/>
    </xf>
    <xf borderId="0" fillId="0" fontId="2" numFmtId="0" xfId="0" applyAlignment="1" applyFont="1">
      <alignment readingOrder="0"/>
    </xf>
    <xf borderId="0" fillId="0" fontId="2" numFmtId="0" xfId="0" applyAlignment="1" applyFont="1">
      <alignment shrinkToFit="0" wrapText="1"/>
    </xf>
    <xf borderId="1" fillId="0" fontId="2" numFmtId="0" xfId="0" applyAlignment="1" applyBorder="1" applyFont="1">
      <alignment readingOrder="0" shrinkToFit="0" wrapText="1"/>
    </xf>
    <xf borderId="1" fillId="0" fontId="2" numFmtId="0" xfId="0" applyAlignment="1" applyBorder="1" applyFont="1">
      <alignment horizontal="center" shrinkToFit="0" vertical="center" wrapText="1"/>
    </xf>
    <xf borderId="1" fillId="0" fontId="2"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1" fillId="0" fontId="2" numFmtId="0" xfId="0" applyAlignment="1" applyBorder="1" applyFont="1">
      <alignment shrinkToFit="0" wrapText="1"/>
    </xf>
    <xf borderId="0" fillId="0" fontId="2" numFmtId="0" xfId="0" applyAlignment="1" applyFont="1">
      <alignment horizontal="center" shrinkToFit="0" vertical="center" wrapText="1"/>
    </xf>
    <xf borderId="3" fillId="0" fontId="2" numFmtId="0" xfId="0" applyAlignment="1" applyBorder="1" applyFont="1">
      <alignment horizontal="center" shrinkToFit="0" vertical="center" wrapText="1"/>
    </xf>
    <xf borderId="0" fillId="0" fontId="2" numFmtId="0" xfId="0" applyAlignment="1" applyFont="1">
      <alignment horizontal="center" shrinkToFit="0" wrapText="1"/>
    </xf>
    <xf borderId="3" fillId="0" fontId="2" numFmtId="0" xfId="0" applyAlignment="1" applyBorder="1" applyFont="1">
      <alignment horizontal="center" shrinkToFit="0" wrapText="1"/>
    </xf>
    <xf borderId="3" fillId="0" fontId="2" numFmtId="0" xfId="0" applyAlignment="1" applyBorder="1" applyFont="1">
      <alignment shrinkToFit="0" wrapText="1"/>
    </xf>
    <xf borderId="0" fillId="0" fontId="3" numFmtId="0" xfId="0" applyAlignment="1" applyFont="1">
      <alignment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2" xfId="0" applyAlignment="1" applyFont="1" applyNumberFormat="1">
      <alignment horizontal="right" shrinkToFit="0" vertical="bottom" wrapText="1"/>
    </xf>
    <xf borderId="0" fillId="0" fontId="3" numFmtId="2" xfId="0" applyAlignment="1" applyFont="1" applyNumberFormat="1">
      <alignment shrinkToFit="0" vertical="bottom" wrapText="1"/>
    </xf>
    <xf borderId="0" fillId="0" fontId="2" numFmtId="164" xfId="0" applyAlignment="1" applyFont="1" applyNumberFormat="1">
      <alignment readingOrder="0" shrinkToFit="0" wrapText="1"/>
    </xf>
    <xf borderId="0" fillId="0" fontId="2" numFmtId="20" xfId="0" applyAlignment="1" applyFont="1" applyNumberFormat="1">
      <alignment readingOrder="0" shrinkToFit="0" wrapText="1"/>
    </xf>
    <xf borderId="0" fillId="8" fontId="3" numFmtId="0" xfId="0" applyAlignment="1" applyFill="1" applyFont="1">
      <alignment readingOrder="0" shrinkToFit="0" vertical="bottom" wrapText="1"/>
    </xf>
    <xf borderId="0" fillId="0" fontId="2" numFmtId="165" xfId="0" applyAlignment="1" applyFont="1" applyNumberFormat="1">
      <alignment readingOrder="0" shrinkToFit="0" wrapText="1"/>
    </xf>
    <xf borderId="0" fillId="0" fontId="2" numFmtId="0" xfId="0" applyAlignment="1" applyFont="1">
      <alignment shrinkToFit="0" wrapText="1"/>
    </xf>
    <xf borderId="0" fillId="0" fontId="2" numFmtId="20" xfId="0" applyAlignment="1" applyFont="1" applyNumberForma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3" numFmtId="0" xfId="0" applyAlignment="1" applyFont="1">
      <alignment readingOrder="0" shrinkToFit="0" vertical="bottom" wrapText="1"/>
    </xf>
    <xf borderId="0" fillId="0" fontId="4" numFmtId="0" xfId="0" applyAlignment="1" applyFont="1">
      <alignment readingOrder="0" shrinkToFit="0" wrapText="1"/>
    </xf>
    <xf borderId="0" fillId="0" fontId="5" numFmtId="0" xfId="0" applyAlignment="1" applyFont="1">
      <alignment readingOrder="0" shrinkToFit="0" wrapText="1"/>
    </xf>
    <xf borderId="0" fillId="0" fontId="2" numFmtId="166" xfId="0" applyAlignment="1" applyFont="1" applyNumberFormat="1">
      <alignment readingOrder="0" shrinkToFit="0" wrapText="1"/>
    </xf>
    <xf borderId="0" fillId="9" fontId="3" numFmtId="0" xfId="0" applyAlignment="1" applyFill="1" applyFont="1">
      <alignment readingOrder="0" shrinkToFit="0" vertical="bottom" wrapText="1"/>
    </xf>
    <xf borderId="4" fillId="0" fontId="3" numFmtId="0" xfId="0" applyAlignment="1" applyBorder="1" applyFont="1">
      <alignment horizontal="center" shrinkToFit="0" vertical="bottom" wrapText="1"/>
    </xf>
    <xf borderId="5" fillId="0" fontId="3" numFmtId="0" xfId="0" applyAlignment="1" applyBorder="1" applyFont="1">
      <alignment shrinkToFit="0" vertical="bottom" wrapText="1"/>
    </xf>
    <xf borderId="0" fillId="8" fontId="6" numFmtId="0" xfId="0" applyAlignment="1" applyFont="1">
      <alignment horizontal="center" readingOrder="0" shrinkToFit="0" vertical="bottom" wrapText="1"/>
    </xf>
    <xf borderId="0" fillId="10" fontId="6" numFmtId="0" xfId="0" applyAlignment="1" applyFill="1" applyFont="1">
      <alignment horizontal="center" readingOrder="0" shrinkToFit="0" vertical="bottom" wrapText="1"/>
    </xf>
    <xf borderId="0" fillId="9" fontId="6" numFmtId="0" xfId="0" applyAlignment="1" applyFont="1">
      <alignment horizontal="center" readingOrder="0" shrinkToFit="0" vertical="bottom" wrapText="1"/>
    </xf>
    <xf borderId="0" fillId="0" fontId="3" numFmtId="0" xfId="0" applyAlignment="1" applyFont="1">
      <alignment shrinkToFit="0" vertical="bottom" wrapText="1"/>
    </xf>
    <xf borderId="0" fillId="11" fontId="3" numFmtId="0" xfId="0" applyAlignment="1" applyFill="1" applyFont="1">
      <alignment shrinkToFit="0" vertical="bottom" wrapText="1"/>
    </xf>
    <xf borderId="0" fillId="0" fontId="7" numFmtId="0" xfId="0" applyAlignment="1" applyFont="1">
      <alignment horizontal="center" shrinkToFit="0" vertical="bottom" wrapText="1"/>
    </xf>
    <xf borderId="6" fillId="0" fontId="3" numFmtId="0" xfId="0" applyAlignment="1" applyBorder="1" applyFont="1">
      <alignment readingOrder="0" shrinkToFit="0" vertical="bottom" wrapText="1"/>
    </xf>
    <xf borderId="6" fillId="0" fontId="3" numFmtId="0" xfId="0" applyAlignment="1" applyBorder="1" applyFont="1">
      <alignment shrinkToFit="0" vertical="bottom" wrapText="1"/>
    </xf>
    <xf borderId="0" fillId="12" fontId="3" numFmtId="0" xfId="0" applyAlignment="1" applyFill="1" applyFont="1">
      <alignment shrinkToFit="0" vertical="bottom" wrapText="1"/>
    </xf>
    <xf borderId="6" fillId="11" fontId="3" numFmtId="0" xfId="0" applyAlignment="1" applyBorder="1" applyFont="1">
      <alignment shrinkToFit="0" vertical="bottom" wrapText="1"/>
    </xf>
    <xf borderId="4" fillId="0" fontId="3" numFmtId="0" xfId="0" applyAlignment="1" applyBorder="1" applyFont="1">
      <alignment horizontal="center" readingOrder="0" shrinkToFit="0" vertical="bottom" wrapText="1"/>
    </xf>
    <xf borderId="5" fillId="0" fontId="6" numFmtId="0" xfId="0" applyAlignment="1" applyBorder="1" applyFont="1">
      <alignment horizontal="center" shrinkToFit="0" vertical="bottom" wrapText="1"/>
    </xf>
    <xf borderId="0" fillId="0" fontId="6"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11" fontId="6" numFmtId="0" xfId="0" applyAlignment="1" applyFont="1">
      <alignment horizontal="center" readingOrder="0" shrinkToFit="0" vertical="bottom" wrapText="1"/>
    </xf>
    <xf borderId="0" fillId="0" fontId="3" numFmtId="49" xfId="0" applyAlignment="1" applyFont="1" applyNumberFormat="1">
      <alignment readingOrder="0" shrinkToFit="0" vertical="bottom" wrapText="1"/>
    </xf>
    <xf borderId="0" fillId="0" fontId="3" numFmtId="0" xfId="0" applyAlignment="1" applyFont="1">
      <alignment horizontal="center" readingOrder="0" shrinkToFit="0" vertical="bottom" wrapText="1"/>
    </xf>
    <xf borderId="0" fillId="12" fontId="3" numFmtId="0" xfId="0" applyAlignment="1" applyFont="1">
      <alignment readingOrder="0" shrinkToFit="0" vertical="bottom" wrapText="1"/>
    </xf>
    <xf borderId="6" fillId="0" fontId="3" numFmtId="49" xfId="0" applyAlignment="1" applyBorder="1" applyFont="1" applyNumberFormat="1">
      <alignment readingOrder="0" shrinkToFit="0" vertical="bottom" wrapText="1"/>
    </xf>
    <xf borderId="6" fillId="11" fontId="6" numFmtId="0" xfId="0" applyAlignment="1" applyBorder="1" applyFont="1">
      <alignment horizontal="center" readingOrder="0" shrinkToFit="0" vertical="bottom" wrapText="1"/>
    </xf>
    <xf borderId="5" fillId="0" fontId="6" numFmtId="0" xfId="0" applyAlignment="1" applyBorder="1" applyFont="1">
      <alignment horizontal="center" readingOrder="0" shrinkToFit="0" vertical="bottom" wrapText="1"/>
    </xf>
    <xf borderId="7" fillId="0" fontId="8" numFmtId="0" xfId="0" applyAlignment="1" applyBorder="1" applyFont="1">
      <alignment horizontal="center" shrinkToFit="0" vertical="bottom" wrapText="1"/>
    </xf>
    <xf borderId="8" fillId="0" fontId="9" numFmtId="0" xfId="0" applyAlignment="1" applyBorder="1" applyFont="1">
      <alignment horizontal="center" shrinkToFit="0" vertical="bottom" wrapText="1"/>
    </xf>
    <xf borderId="8" fillId="0" fontId="10" numFmtId="0" xfId="0" applyAlignment="1" applyBorder="1" applyFont="1">
      <alignment horizontal="center" shrinkToFit="0" vertical="bottom" wrapText="1"/>
    </xf>
    <xf borderId="8" fillId="0" fontId="11" numFmtId="0" xfId="0" applyAlignment="1" applyBorder="1" applyFont="1">
      <alignment horizontal="center" shrinkToFit="0" vertical="bottom" wrapText="1"/>
    </xf>
    <xf borderId="8" fillId="11" fontId="9" numFmtId="0" xfId="0" applyAlignment="1" applyBorder="1" applyFont="1">
      <alignment horizontal="center" shrinkToFit="0" vertical="bottom" wrapText="1"/>
    </xf>
    <xf borderId="8" fillId="0" fontId="8" numFmtId="0" xfId="0" applyAlignment="1" applyBorder="1" applyFont="1">
      <alignment horizontal="center" shrinkToFit="0" vertical="bottom" wrapText="1"/>
    </xf>
    <xf borderId="4" fillId="0" fontId="11" numFmtId="49" xfId="0" applyAlignment="1" applyBorder="1" applyFont="1" applyNumberFormat="1">
      <alignment horizontal="center" shrinkToFit="0" vertical="bottom" wrapText="1"/>
    </xf>
    <xf borderId="7" fillId="0" fontId="8" numFmtId="49" xfId="0" applyAlignment="1" applyBorder="1" applyFont="1" applyNumberFormat="1">
      <alignment horizontal="center" shrinkToFit="0" vertical="bottom" wrapText="1"/>
    </xf>
    <xf borderId="8" fillId="0" fontId="9" numFmtId="49" xfId="0" applyAlignment="1" applyBorder="1" applyFont="1" applyNumberFormat="1">
      <alignment horizontal="center" shrinkToFit="0" vertical="bottom" wrapText="1"/>
    </xf>
    <xf borderId="4" fillId="0" fontId="11" numFmtId="0" xfId="0" applyAlignment="1" applyBorder="1" applyFont="1">
      <alignment horizontal="center" shrinkToFit="0" vertical="bottom" wrapText="1"/>
    </xf>
    <xf borderId="8" fillId="12" fontId="9" numFmtId="0" xfId="0" applyAlignment="1" applyBorder="1" applyFont="1">
      <alignment horizontal="center" shrinkToFit="0" vertical="bottom" wrapText="1"/>
    </xf>
    <xf borderId="8" fillId="11" fontId="8" numFmtId="0" xfId="0" applyAlignment="1" applyBorder="1" applyFont="1">
      <alignment horizontal="center" shrinkToFit="0" vertical="bottom" wrapText="1"/>
    </xf>
    <xf borderId="9" fillId="0" fontId="9" numFmtId="0" xfId="0" applyAlignment="1" applyBorder="1" applyFont="1">
      <alignment horizontal="center" shrinkToFit="0" vertical="bottom" wrapText="1"/>
    </xf>
    <xf borderId="4" fillId="11" fontId="11" numFmtId="0" xfId="0" applyAlignment="1" applyBorder="1" applyFont="1">
      <alignment horizontal="center" shrinkToFit="0" vertical="bottom" wrapText="1"/>
    </xf>
    <xf borderId="6" fillId="0" fontId="2" numFmtId="165" xfId="0" applyAlignment="1" applyBorder="1" applyFont="1" applyNumberFormat="1">
      <alignment horizontal="center" readingOrder="0" shrinkToFit="0" wrapText="1"/>
    </xf>
    <xf borderId="6" fillId="0" fontId="2" numFmtId="0" xfId="0" applyAlignment="1" applyBorder="1" applyFont="1">
      <alignment readingOrder="0" shrinkToFit="0" wrapText="1"/>
    </xf>
    <xf borderId="0" fillId="11" fontId="2" numFmtId="0" xfId="0" applyAlignment="1" applyFont="1">
      <alignment readingOrder="0" shrinkToFit="0" wrapText="1"/>
    </xf>
    <xf borderId="0" fillId="12" fontId="2" numFmtId="0" xfId="0" applyAlignment="1" applyFont="1">
      <alignment readingOrder="0" shrinkToFit="0" wrapText="1"/>
    </xf>
    <xf borderId="10" fillId="0" fontId="2" numFmtId="0" xfId="0" applyAlignment="1" applyBorder="1" applyFont="1">
      <alignment readingOrder="0" shrinkToFit="0" wrapText="1"/>
    </xf>
    <xf borderId="6" fillId="11" fontId="2" numFmtId="0" xfId="0" applyAlignment="1" applyBorder="1" applyFont="1">
      <alignment readingOrder="0" shrinkToFit="0" wrapText="1"/>
    </xf>
    <xf borderId="11" fillId="0" fontId="2" numFmtId="0" xfId="0" applyAlignment="1" applyBorder="1" applyFont="1">
      <alignment horizontal="center" readingOrder="0" shrinkToFit="0" wrapText="1"/>
    </xf>
    <xf borderId="11" fillId="0" fontId="2" numFmtId="0" xfId="0" applyAlignment="1" applyBorder="1" applyFont="1">
      <alignment horizontal="center" shrinkToFit="0" wrapText="1"/>
    </xf>
    <xf borderId="1" fillId="0" fontId="2" numFmtId="0" xfId="0" applyAlignment="1" applyBorder="1" applyFont="1">
      <alignment horizontal="center" readingOrder="0" shrinkToFit="0" wrapText="1"/>
    </xf>
    <xf borderId="1" fillId="11" fontId="2" numFmtId="0" xfId="0" applyAlignment="1" applyBorder="1" applyFont="1">
      <alignment horizontal="center" readingOrder="0" shrinkToFit="0" wrapText="1"/>
    </xf>
    <xf borderId="1" fillId="12" fontId="2" numFmtId="0" xfId="0" applyAlignment="1" applyBorder="1" applyFont="1">
      <alignment horizontal="center" readingOrder="0" shrinkToFit="0" wrapText="1"/>
    </xf>
    <xf borderId="11" fillId="11" fontId="2" numFmtId="0" xfId="0" applyAlignment="1" applyBorder="1" applyFont="1">
      <alignment horizontal="center" readingOrder="0" shrinkToFit="0" wrapText="1"/>
    </xf>
    <xf borderId="11" fillId="0" fontId="2" numFmtId="0" xfId="0" applyAlignment="1" applyBorder="1" applyFont="1">
      <alignment shrinkToFit="0" wrapText="1"/>
    </xf>
    <xf borderId="1" fillId="11" fontId="2" numFmtId="0" xfId="0" applyAlignment="1" applyBorder="1" applyFont="1">
      <alignment readingOrder="0" shrinkToFit="0" wrapText="1"/>
    </xf>
    <xf borderId="11" fillId="0" fontId="2" numFmtId="0" xfId="0" applyAlignment="1" applyBorder="1" applyFont="1">
      <alignment readingOrder="0" shrinkToFit="0" wrapText="1"/>
    </xf>
    <xf borderId="1" fillId="12" fontId="2" numFmtId="0" xfId="0" applyAlignment="1" applyBorder="1" applyFont="1">
      <alignment readingOrder="0" shrinkToFit="0" wrapText="1"/>
    </xf>
    <xf borderId="11" fillId="11" fontId="2" numFmtId="0" xfId="0" applyAlignment="1" applyBorder="1" applyFont="1">
      <alignment readingOrder="0" shrinkToFit="0" wrapText="1"/>
    </xf>
    <xf borderId="6" fillId="0" fontId="2" numFmtId="164" xfId="0" applyAlignment="1" applyBorder="1" applyFont="1" applyNumberFormat="1">
      <alignment horizontal="center" readingOrder="0" shrinkToFit="0" wrapText="1"/>
    </xf>
    <xf borderId="1" fillId="11" fontId="2" numFmtId="0" xfId="0" applyAlignment="1" applyBorder="1" applyFont="1">
      <alignment shrinkToFit="0" wrapText="1"/>
    </xf>
    <xf borderId="11" fillId="11" fontId="2" numFmtId="0" xfId="0" applyAlignment="1" applyBorder="1" applyFont="1">
      <alignment shrinkToFit="0" wrapText="1"/>
    </xf>
    <xf borderId="6" fillId="8" fontId="2" numFmtId="0" xfId="0" applyAlignment="1" applyBorder="1" applyFont="1">
      <alignment readingOrder="0" shrinkToFit="0" wrapText="1"/>
    </xf>
    <xf borderId="0" fillId="8" fontId="2" numFmtId="0" xfId="0" applyAlignment="1" applyFont="1">
      <alignment readingOrder="0" shrinkToFit="0" wrapText="1"/>
    </xf>
    <xf borderId="0" fillId="10" fontId="2" numFmtId="0" xfId="0" applyAlignment="1" applyFont="1">
      <alignment readingOrder="0" shrinkToFit="0" wrapText="1"/>
    </xf>
    <xf borderId="0" fillId="9" fontId="2" numFmtId="0" xfId="0" applyAlignment="1" applyFont="1">
      <alignment readingOrder="0" shrinkToFit="0" wrapText="1"/>
    </xf>
    <xf borderId="0" fillId="11" fontId="2" numFmtId="0" xfId="0" applyAlignment="1" applyFont="1">
      <alignment shrinkToFit="0" wrapText="1"/>
    </xf>
    <xf borderId="6" fillId="0" fontId="2" numFmtId="0" xfId="0" applyAlignment="1" applyBorder="1" applyFont="1">
      <alignment shrinkToFit="0" wrapText="1"/>
    </xf>
    <xf borderId="11" fillId="0" fontId="2" numFmtId="165" xfId="0" applyAlignment="1" applyBorder="1" applyFont="1" applyNumberFormat="1">
      <alignment horizontal="center" readingOrder="0" shrinkToFit="0" wrapText="1"/>
    </xf>
    <xf borderId="1" fillId="0" fontId="4" numFmtId="0" xfId="0" applyAlignment="1" applyBorder="1" applyFont="1">
      <alignment readingOrder="0" shrinkToFit="0" wrapText="1"/>
    </xf>
    <xf borderId="12" fillId="0" fontId="2" numFmtId="164" xfId="0" applyAlignment="1" applyBorder="1" applyFont="1" applyNumberFormat="1">
      <alignment horizontal="center" readingOrder="0" shrinkToFit="0" wrapText="1"/>
    </xf>
    <xf borderId="12" fillId="0" fontId="2" numFmtId="0" xfId="0" applyAlignment="1" applyBorder="1" applyFont="1">
      <alignment readingOrder="0" shrinkToFit="0" wrapText="1"/>
    </xf>
    <xf borderId="10" fillId="8" fontId="2" numFmtId="0" xfId="0" applyAlignment="1" applyBorder="1" applyFont="1">
      <alignment readingOrder="0" shrinkToFit="0" wrapText="1"/>
    </xf>
    <xf borderId="10" fillId="10" fontId="2" numFmtId="0" xfId="0" applyAlignment="1" applyBorder="1" applyFont="1">
      <alignment readingOrder="0" shrinkToFit="0" wrapText="1"/>
    </xf>
    <xf borderId="10" fillId="11" fontId="2" numFmtId="0" xfId="0" applyAlignment="1" applyBorder="1" applyFont="1">
      <alignment readingOrder="0" shrinkToFit="0" wrapText="1"/>
    </xf>
    <xf borderId="12" fillId="8" fontId="2" numFmtId="0" xfId="0" applyAlignment="1" applyBorder="1" applyFont="1">
      <alignment readingOrder="0" shrinkToFit="0" wrapText="1"/>
    </xf>
    <xf borderId="10" fillId="9" fontId="2" numFmtId="0" xfId="0" applyAlignment="1" applyBorder="1" applyFont="1">
      <alignment readingOrder="0" shrinkToFit="0" wrapText="1"/>
    </xf>
    <xf borderId="12" fillId="11" fontId="2" numFmtId="0" xfId="0" applyAlignment="1" applyBorder="1" applyFont="1">
      <alignment readingOrder="0" shrinkToFit="0" wrapText="1"/>
    </xf>
    <xf borderId="6" fillId="0" fontId="2" numFmtId="0" xfId="0" applyAlignment="1" applyBorder="1" applyFont="1">
      <alignment horizontal="center" shrinkToFit="0" wrapText="1"/>
    </xf>
    <xf borderId="6" fillId="11" fontId="2" numFmtId="0" xfId="0" applyAlignment="1" applyBorder="1" applyFont="1">
      <alignment shrinkToFit="0" wrapText="1"/>
    </xf>
    <xf borderId="8" fillId="0" fontId="3" numFmtId="0" xfId="0" applyAlignment="1" applyBorder="1" applyFont="1">
      <alignment horizontal="center" shrinkToFit="0" vertical="bottom" wrapText="1"/>
    </xf>
    <xf borderId="8" fillId="0" fontId="3" numFmtId="0" xfId="0" applyAlignment="1" applyBorder="1" applyFont="1">
      <alignment shrinkToFit="0" vertical="bottom" wrapText="1"/>
    </xf>
    <xf borderId="0" fillId="8" fontId="6" numFmtId="0" xfId="0" applyAlignment="1" applyFont="1">
      <alignment horizontal="center" shrinkToFit="0" vertical="bottom" wrapText="1"/>
    </xf>
    <xf borderId="0" fillId="13" fontId="6" numFmtId="0" xfId="0" applyAlignment="1" applyFill="1" applyFont="1">
      <alignment horizontal="center" shrinkToFit="0" vertical="bottom" wrapText="1"/>
    </xf>
    <xf borderId="0" fillId="9" fontId="6" numFmtId="0" xfId="0" applyAlignment="1" applyFont="1">
      <alignment horizontal="center" shrinkToFit="0" vertical="bottom" wrapText="1"/>
    </xf>
    <xf borderId="8" fillId="0" fontId="6" numFmtId="0" xfId="0" applyAlignment="1" applyBorder="1" applyFont="1">
      <alignment horizontal="center" shrinkToFit="0" vertical="bottom" wrapText="1"/>
    </xf>
    <xf quotePrefix="1" borderId="0" fillId="0" fontId="3" numFmtId="0" xfId="0" applyAlignment="1" applyFont="1">
      <alignment readingOrder="0" shrinkToFit="0" vertical="bottom" wrapText="1"/>
    </xf>
    <xf borderId="0" fillId="0" fontId="3" numFmtId="49" xfId="0" applyAlignment="1" applyFont="1" applyNumberFormat="1">
      <alignment shrinkToFit="0" vertical="bottom" wrapText="1"/>
    </xf>
    <xf borderId="6" fillId="0" fontId="6" numFmtId="0" xfId="0" applyAlignment="1" applyBorder="1" applyFont="1">
      <alignment horizontal="center" readingOrder="0" shrinkToFit="0" vertical="bottom" wrapText="1"/>
    </xf>
    <xf borderId="8" fillId="0" fontId="3" numFmtId="0" xfId="0" applyAlignment="1" applyBorder="1" applyFont="1">
      <alignment horizontal="center" readingOrder="0" shrinkToFit="0" vertical="bottom" wrapText="1"/>
    </xf>
    <xf borderId="8" fillId="0" fontId="6" numFmtId="0" xfId="0" applyAlignment="1" applyBorder="1" applyFont="1">
      <alignment horizontal="center" readingOrder="0" shrinkToFit="0" vertical="bottom" wrapText="1"/>
    </xf>
    <xf borderId="3" fillId="0" fontId="2" numFmtId="165" xfId="0" applyAlignment="1" applyBorder="1" applyFont="1" applyNumberFormat="1">
      <alignment horizontal="center" readingOrder="0" shrinkToFit="0" wrapText="1"/>
    </xf>
    <xf borderId="2" fillId="0" fontId="2" numFmtId="0" xfId="0" applyAlignment="1" applyBorder="1" applyFont="1">
      <alignment horizontal="center" readingOrder="0" shrinkToFit="0" wrapText="1"/>
    </xf>
    <xf borderId="1" fillId="0" fontId="2" numFmtId="0" xfId="0" applyAlignment="1" applyBorder="1" applyFont="1">
      <alignment horizontal="center" shrinkToFit="0" wrapText="1"/>
    </xf>
    <xf borderId="0" fillId="14" fontId="2" numFmtId="0" xfId="0" applyAlignment="1" applyFill="1" applyFont="1">
      <alignment shrinkToFit="0" wrapText="1"/>
    </xf>
    <xf borderId="0" fillId="15" fontId="2" numFmtId="0" xfId="0" applyAlignment="1" applyFill="1" applyFont="1">
      <alignment shrinkToFit="0" wrapText="1"/>
    </xf>
    <xf borderId="0" fillId="16" fontId="2" numFmtId="0" xfId="0" applyAlignment="1" applyFill="1" applyFont="1">
      <alignment readingOrder="0" shrinkToFit="0" wrapText="1"/>
    </xf>
    <xf borderId="0" fillId="17" fontId="2" numFmtId="0" xfId="0" applyAlignment="1" applyFill="1" applyFont="1">
      <alignment readingOrder="0" shrinkToFit="0" wrapText="1"/>
    </xf>
    <xf borderId="0" fillId="16" fontId="2" numFmtId="0" xfId="0" applyAlignment="1" applyFont="1">
      <alignment shrinkToFit="0" wrapText="1"/>
    </xf>
    <xf borderId="0" fillId="8" fontId="2" numFmtId="0" xfId="0" applyAlignment="1" applyFont="1">
      <alignment shrinkToFit="0" wrapText="1"/>
    </xf>
    <xf borderId="0" fillId="18" fontId="2" numFmtId="0" xfId="0" applyAlignment="1" applyFill="1" applyFont="1">
      <alignment shrinkToFit="0" wrapText="1"/>
    </xf>
    <xf borderId="0" fillId="9" fontId="2" numFmtId="0" xfId="0" applyAlignment="1" applyFont="1">
      <alignment shrinkToFit="0" wrapText="1"/>
    </xf>
    <xf borderId="0" fillId="18" fontId="2" numFmtId="0" xfId="0" applyAlignment="1" applyFont="1">
      <alignment readingOrder="0" shrinkToFit="0" wrapText="1"/>
    </xf>
    <xf borderId="0" fillId="13" fontId="2" numFmtId="0" xfId="0" applyAlignment="1" applyFont="1">
      <alignment readingOrder="0" shrinkToFit="0" wrapText="1"/>
    </xf>
    <xf borderId="0" fillId="14" fontId="2" numFmtId="0" xfId="0" applyAlignment="1" applyFont="1">
      <alignment readingOrder="0" shrinkToFit="0" wrapText="1"/>
    </xf>
    <xf borderId="0" fillId="8" fontId="2" numFmtId="0" xfId="0" applyAlignment="1" applyFont="1">
      <alignment readingOrder="0"/>
    </xf>
    <xf borderId="0" fillId="13" fontId="2" numFmtId="0" xfId="0" applyAlignment="1" applyFont="1">
      <alignment readingOrder="0"/>
    </xf>
    <xf borderId="0" fillId="14" fontId="2" numFmtId="0" xfId="0" applyFont="1"/>
    <xf borderId="0" fillId="15" fontId="2" numFmtId="0" xfId="0" applyFont="1"/>
    <xf borderId="0" fillId="11" fontId="2" numFmtId="0" xfId="0" applyFont="1"/>
    <xf borderId="0" fillId="19" fontId="2" numFmtId="0" xfId="0" applyFill="1" applyFont="1"/>
    <xf borderId="0" fillId="19" fontId="2" numFmtId="0" xfId="0" applyAlignment="1" applyFont="1">
      <alignment readingOrder="0" shrinkToFit="0" wrapText="1"/>
    </xf>
    <xf borderId="0" fillId="19" fontId="2" numFmtId="0" xfId="0" applyAlignment="1" applyFont="1">
      <alignment shrinkToFit="0" wrapText="1"/>
    </xf>
    <xf borderId="0" fillId="19" fontId="5" numFmtId="0" xfId="0" applyAlignment="1" applyFont="1">
      <alignment readingOrder="0" shrinkToFit="0" wrapText="1"/>
    </xf>
    <xf borderId="0" fillId="7" fontId="3" numFmtId="0" xfId="0" applyAlignment="1" applyFont="1">
      <alignment readingOrder="0" shrinkToFit="0" vertical="bottom" wrapText="1"/>
    </xf>
    <xf borderId="0" fillId="0" fontId="12" numFmtId="0" xfId="0" applyAlignment="1" applyFont="1">
      <alignment horizontal="center" vertical="bottom"/>
    </xf>
    <xf borderId="0" fillId="0" fontId="3" numFmtId="0" xfId="0" applyAlignment="1" applyFont="1">
      <alignment readingOrder="0" vertical="bottom"/>
    </xf>
    <xf borderId="0" fillId="0" fontId="3" numFmtId="0" xfId="0" applyAlignment="1" applyFont="1">
      <alignment vertical="bottom"/>
    </xf>
    <xf borderId="0" fillId="0" fontId="3" numFmtId="2" xfId="0" applyAlignment="1" applyFont="1" applyNumberFormat="1">
      <alignment horizontal="right" vertical="bottom"/>
    </xf>
    <xf borderId="0" fillId="0" fontId="3" numFmtId="2" xfId="0" applyAlignment="1" applyFont="1" applyNumberFormat="1">
      <alignment vertical="bottom"/>
    </xf>
    <xf borderId="0" fillId="0" fontId="1" numFmtId="0" xfId="0" applyAlignment="1" applyFont="1">
      <alignment readingOrder="0"/>
    </xf>
    <xf borderId="0" fillId="0" fontId="3" numFmtId="14" xfId="0" applyAlignment="1" applyFont="1" applyNumberFormat="1">
      <alignment horizontal="right" readingOrder="0" shrinkToFit="0" vertical="bottom" wrapText="1"/>
    </xf>
    <xf borderId="0" fillId="0" fontId="12" numFmtId="0" xfId="0" applyAlignment="1" applyFont="1">
      <alignment horizontal="center" readingOrder="0" vertical="bottom"/>
    </xf>
    <xf borderId="0" fillId="0" fontId="3" numFmtId="0" xfId="0" applyAlignment="1" applyFont="1">
      <alignment horizontal="right" readingOrder="0" vertical="bottom"/>
    </xf>
    <xf borderId="0" fillId="0" fontId="3" numFmtId="20" xfId="0" applyAlignment="1" applyFont="1" applyNumberFormat="1">
      <alignment horizontal="right" readingOrder="0" vertical="bottom"/>
    </xf>
    <xf borderId="0" fillId="20" fontId="3" numFmtId="0" xfId="0" applyAlignment="1" applyFill="1" applyFont="1">
      <alignment readingOrder="0" shrinkToFit="0" vertical="bottom" wrapText="1"/>
    </xf>
    <xf borderId="0" fillId="15" fontId="3" numFmtId="0" xfId="0" applyAlignment="1" applyFont="1">
      <alignment vertical="bottom"/>
    </xf>
    <xf borderId="0" fillId="0" fontId="1" numFmtId="0" xfId="0" applyFont="1"/>
    <xf borderId="0" fillId="0" fontId="2" numFmtId="20" xfId="0" applyFont="1" applyNumberFormat="1"/>
    <xf borderId="0" fillId="0" fontId="2" numFmtId="0" xfId="0" applyFont="1"/>
    <xf borderId="0" fillId="0" fontId="2" numFmtId="2" xfId="0" applyFont="1" applyNumberFormat="1"/>
    <xf borderId="0" fillId="15" fontId="3" numFmtId="0" xfId="0" applyAlignment="1" applyFont="1">
      <alignment readingOrder="0" vertical="bottom"/>
    </xf>
    <xf borderId="0" fillId="0" fontId="4" numFmtId="0" xfId="0" applyAlignment="1" applyFont="1">
      <alignment readingOrder="0"/>
    </xf>
    <xf borderId="0" fillId="21" fontId="3" numFmtId="0" xfId="0" applyAlignment="1" applyFill="1" applyFont="1">
      <alignment readingOrder="0" shrinkToFit="0" vertical="bottom" wrapText="1"/>
    </xf>
    <xf borderId="0" fillId="0" fontId="12" numFmtId="0" xfId="0" applyAlignment="1" applyFont="1">
      <alignment horizontal="center" vertical="bottom"/>
    </xf>
    <xf borderId="0" fillId="0" fontId="12" numFmtId="0" xfId="0" applyAlignment="1" applyFont="1">
      <alignment horizontal="center" readingOrder="0" vertical="bottom"/>
    </xf>
    <xf borderId="0" fillId="0" fontId="2" numFmtId="2" xfId="0" applyAlignment="1" applyFont="1" applyNumberFormat="1">
      <alignment readingOrder="0"/>
    </xf>
    <xf borderId="0" fillId="0" fontId="1" numFmtId="0" xfId="0" applyAlignment="1" applyFont="1">
      <alignment horizontal="center" readingOrder="0"/>
    </xf>
    <xf borderId="0" fillId="0" fontId="1" numFmtId="0" xfId="0" applyAlignment="1" applyFont="1">
      <alignment horizontal="center"/>
    </xf>
    <xf borderId="0" fillId="0" fontId="3" numFmtId="165" xfId="0" applyAlignment="1" applyFont="1" applyNumberFormat="1">
      <alignment readingOrder="0" vertical="bottom"/>
    </xf>
    <xf borderId="0" fillId="0" fontId="3" numFmtId="0" xfId="0" applyAlignment="1" applyFont="1">
      <alignment readingOrder="0" vertical="bottom"/>
    </xf>
    <xf borderId="0" fillId="0" fontId="3" numFmtId="20" xfId="0" applyAlignment="1" applyFont="1" applyNumberFormat="1">
      <alignment readingOrder="0" vertical="bottom"/>
    </xf>
    <xf borderId="0" fillId="0" fontId="3" numFmtId="2" xfId="0" applyAlignment="1" applyFont="1" applyNumberFormat="1">
      <alignment vertical="bottom"/>
    </xf>
    <xf borderId="0" fillId="0" fontId="3" numFmtId="0" xfId="0" applyAlignment="1" applyFont="1">
      <alignment vertical="bottom"/>
    </xf>
    <xf borderId="0" fillId="0" fontId="12" numFmtId="0" xfId="0" applyAlignment="1" applyFont="1">
      <alignment vertical="bottom"/>
    </xf>
    <xf borderId="0" fillId="0" fontId="2" numFmtId="14" xfId="0" applyAlignment="1" applyFont="1" applyNumberFormat="1">
      <alignment readingOrder="0" shrinkToFit="0" wrapText="1"/>
    </xf>
    <xf borderId="0" fillId="0" fontId="2" numFmtId="0" xfId="0" applyAlignment="1" applyFont="1">
      <alignment readingOrder="0" shrinkToFit="0" vertical="bottom" wrapText="1"/>
    </xf>
    <xf borderId="0" fillId="0" fontId="3" numFmtId="0" xfId="0" applyAlignment="1" applyFont="1">
      <alignment horizontal="right" vertical="bottom"/>
    </xf>
    <xf borderId="0" fillId="16" fontId="2" numFmtId="0" xfId="0" applyFont="1"/>
    <xf borderId="0" fillId="0" fontId="3" numFmtId="2" xfId="0" applyAlignment="1" applyFont="1" applyNumberFormat="1">
      <alignment readingOrder="0" vertical="bottom"/>
    </xf>
    <xf borderId="0" fillId="0" fontId="3" numFmtId="0" xfId="0" applyAlignment="1" applyFont="1">
      <alignment horizontal="left" readingOrder="0" shrinkToFit="0" vertical="bottom" wrapText="0"/>
    </xf>
    <xf borderId="0" fillId="15" fontId="3" numFmtId="0" xfId="0" applyAlignment="1" applyFont="1">
      <alignment readingOrder="0" shrinkToFit="0" vertical="bottom" wrapText="1"/>
    </xf>
    <xf borderId="0" fillId="15" fontId="6" numFmtId="0" xfId="0" applyAlignment="1" applyFont="1">
      <alignment horizontal="center" shrinkToFit="0" vertical="bottom" wrapText="1"/>
    </xf>
    <xf borderId="0" fillId="15" fontId="3" numFmtId="0" xfId="0" applyAlignment="1" applyFont="1">
      <alignment shrinkToFit="0" vertical="bottom" wrapText="1"/>
    </xf>
    <xf borderId="6" fillId="0" fontId="6" numFmtId="0" xfId="0" applyAlignment="1" applyBorder="1" applyFont="1">
      <alignment horizontal="center" shrinkToFit="0" vertical="bottom" wrapText="1"/>
    </xf>
    <xf borderId="8" fillId="15" fontId="11" numFmtId="0" xfId="0" applyAlignment="1" applyBorder="1" applyFont="1">
      <alignment horizontal="center" shrinkToFit="0" vertical="bottom" wrapText="1"/>
    </xf>
    <xf borderId="8" fillId="15" fontId="10" numFmtId="0" xfId="0" applyAlignment="1" applyBorder="1" applyFont="1">
      <alignment horizontal="center" shrinkToFit="0" vertical="bottom" wrapText="1"/>
    </xf>
    <xf borderId="0" fillId="15" fontId="2" numFmtId="0" xfId="0" applyAlignment="1" applyFont="1">
      <alignment readingOrder="0" shrinkToFit="0" wrapText="1"/>
    </xf>
    <xf borderId="1" fillId="15" fontId="2" numFmtId="0" xfId="0" applyAlignment="1" applyBorder="1" applyFont="1">
      <alignment horizontal="center" readingOrder="0" shrinkToFit="0" wrapText="1"/>
    </xf>
    <xf borderId="0" fillId="22" fontId="2" numFmtId="0" xfId="0" applyAlignment="1" applyFill="1" applyFont="1">
      <alignment readingOrder="0" shrinkToFit="0" wrapText="1"/>
    </xf>
    <xf borderId="3" fillId="0" fontId="2" numFmtId="0" xfId="0" applyAlignment="1" applyBorder="1" applyFont="1">
      <alignment horizontal="center" readingOrder="0" shrinkToFit="0" wrapText="1"/>
    </xf>
    <xf borderId="1" fillId="15" fontId="2" numFmtId="0" xfId="0" applyAlignment="1" applyBorder="1" applyFont="1">
      <alignment shrinkToFit="0" wrapText="1"/>
    </xf>
    <xf borderId="1" fillId="15" fontId="2" numFmtId="0" xfId="0" applyAlignment="1" applyBorder="1" applyFont="1">
      <alignment readingOrder="0" shrinkToFit="0" wrapText="1"/>
    </xf>
    <xf borderId="1" fillId="8" fontId="2" numFmtId="0" xfId="0" applyAlignment="1" applyBorder="1" applyFont="1">
      <alignment readingOrder="0" shrinkToFit="0" wrapText="1"/>
    </xf>
    <xf borderId="1" fillId="8" fontId="2" numFmtId="0" xfId="0" applyAlignment="1" applyBorder="1" applyFont="1">
      <alignment shrinkToFit="0" wrapText="1"/>
    </xf>
    <xf borderId="1" fillId="13" fontId="2" numFmtId="0" xfId="0" applyAlignment="1" applyBorder="1" applyFont="1">
      <alignment shrinkToFit="0" wrapText="1"/>
    </xf>
    <xf borderId="1" fillId="9" fontId="2" numFmtId="0" xfId="0" applyAlignment="1" applyBorder="1" applyFont="1">
      <alignment shrinkToFit="0" wrapText="1"/>
    </xf>
    <xf borderId="0" fillId="23" fontId="2" numFmtId="0" xfId="0" applyAlignment="1" applyFill="1" applyFont="1">
      <alignment readingOrder="0" shrinkToFit="0" wrapText="1"/>
    </xf>
    <xf borderId="1" fillId="23" fontId="2" numFmtId="0" xfId="0" applyAlignment="1" applyBorder="1" applyFont="1">
      <alignment readingOrder="0" shrinkToFit="0" wrapText="1"/>
    </xf>
    <xf borderId="1" fillId="0" fontId="2" numFmtId="0" xfId="0" applyAlignment="1" applyBorder="1" applyFont="1">
      <alignment readingOrder="0"/>
    </xf>
    <xf borderId="1" fillId="9" fontId="2" numFmtId="0" xfId="0" applyAlignment="1" applyBorder="1" applyFont="1">
      <alignment readingOrder="0" shrinkToFit="0" wrapText="1"/>
    </xf>
    <xf borderId="0" fillId="21" fontId="2" numFmtId="0" xfId="0" applyAlignment="1" applyFont="1">
      <alignment readingOrder="0" shrinkToFit="0" wrapText="1"/>
    </xf>
    <xf borderId="1" fillId="21" fontId="2" numFmtId="0" xfId="0" applyAlignment="1" applyBorder="1" applyFont="1">
      <alignment readingOrder="0" shrinkToFit="0" wrapText="1"/>
    </xf>
    <xf borderId="1" fillId="21" fontId="2" numFmtId="0" xfId="0" applyAlignment="1" applyBorder="1" applyFont="1">
      <alignment shrinkToFit="0" wrapText="1"/>
    </xf>
    <xf borderId="1" fillId="0" fontId="2" numFmtId="165" xfId="0" applyAlignment="1" applyBorder="1" applyFont="1" applyNumberFormat="1">
      <alignment readingOrder="0" shrinkToFit="0" wrapText="1"/>
    </xf>
    <xf borderId="1" fillId="8" fontId="4" numFmtId="0" xfId="0" applyAlignment="1" applyBorder="1" applyFont="1">
      <alignment readingOrder="0" shrinkToFit="0" wrapText="1"/>
    </xf>
    <xf borderId="13" fillId="0" fontId="2" numFmtId="165" xfId="0" applyAlignment="1" applyBorder="1" applyFont="1" applyNumberFormat="1">
      <alignment readingOrder="0" shrinkToFit="0" wrapText="1"/>
    </xf>
    <xf borderId="14" fillId="0" fontId="2" numFmtId="0" xfId="0" applyAlignment="1" applyBorder="1" applyFont="1">
      <alignment shrinkToFit="0" wrapText="1"/>
    </xf>
    <xf borderId="14" fillId="8" fontId="2" numFmtId="0" xfId="0" applyAlignment="1" applyBorder="1" applyFont="1">
      <alignment readingOrder="0" shrinkToFit="0" wrapText="1"/>
    </xf>
    <xf borderId="14" fillId="15" fontId="2" numFmtId="0" xfId="0" applyAlignment="1" applyBorder="1" applyFont="1">
      <alignment shrinkToFit="0" wrapText="1"/>
    </xf>
    <xf borderId="14" fillId="0" fontId="2" numFmtId="0" xfId="0" applyAlignment="1" applyBorder="1" applyFont="1">
      <alignment readingOrder="0" shrinkToFit="0" wrapText="1"/>
    </xf>
    <xf borderId="14" fillId="9" fontId="2" numFmtId="0" xfId="0" applyAlignment="1" applyBorder="1" applyFont="1">
      <alignment shrinkToFit="0" wrapText="1"/>
    </xf>
    <xf borderId="7" fillId="8" fontId="2" numFmtId="0" xfId="0" applyAlignment="1" applyBorder="1" applyFont="1">
      <alignment readingOrder="0" shrinkToFit="0" wrapText="1"/>
    </xf>
    <xf borderId="13" fillId="0" fontId="2" numFmtId="164" xfId="0" applyAlignment="1" applyBorder="1" applyFont="1" applyNumberFormat="1">
      <alignment readingOrder="0" shrinkToFit="0" wrapText="1"/>
    </xf>
    <xf borderId="14" fillId="9" fontId="2" numFmtId="0" xfId="0" applyAlignment="1" applyBorder="1" applyFont="1">
      <alignment readingOrder="0" shrinkToFit="0" wrapText="1"/>
    </xf>
    <xf borderId="14" fillId="0" fontId="2" numFmtId="165" xfId="0" applyAlignment="1" applyBorder="1" applyFont="1" applyNumberFormat="1">
      <alignment readingOrder="0" shrinkToFit="0" wrapText="1"/>
    </xf>
    <xf borderId="1" fillId="0" fontId="2" numFmtId="164" xfId="0" applyAlignment="1" applyBorder="1" applyFont="1" applyNumberFormat="1">
      <alignment readingOrder="0" shrinkToFit="0" wrapText="1"/>
    </xf>
    <xf borderId="10" fillId="0" fontId="2" numFmtId="165" xfId="0" applyAlignment="1" applyBorder="1" applyFont="1" applyNumberFormat="1">
      <alignment readingOrder="0" shrinkToFit="0" wrapText="1"/>
    </xf>
    <xf borderId="10" fillId="0" fontId="2" numFmtId="0" xfId="0" applyAlignment="1" applyBorder="1" applyFont="1">
      <alignment shrinkToFit="0" wrapText="1"/>
    </xf>
    <xf borderId="10" fillId="15" fontId="2" numFmtId="0" xfId="0" applyAlignment="1" applyBorder="1" applyFont="1">
      <alignment shrinkToFit="0" wrapText="1"/>
    </xf>
    <xf borderId="10" fillId="9" fontId="2" numFmtId="0" xfId="0" applyAlignment="1" applyBorder="1" applyFont="1">
      <alignment shrinkToFit="0" wrapText="1"/>
    </xf>
    <xf borderId="0" fillId="24" fontId="2" numFmtId="0" xfId="0" applyAlignment="1" applyFill="1" applyFont="1">
      <alignment readingOrder="0" shrinkToFit="0" wrapText="1"/>
    </xf>
    <xf borderId="0" fillId="25" fontId="2" numFmtId="0" xfId="0" applyAlignment="1" applyFill="1" applyFont="1">
      <alignment readingOrder="0" shrinkToFit="0" wrapText="1"/>
    </xf>
    <xf borderId="0" fillId="25" fontId="5" numFmtId="0" xfId="0" applyAlignment="1" applyFont="1">
      <alignment readingOrder="0" shrinkToFit="0" wrapText="1"/>
    </xf>
    <xf borderId="0" fillId="25" fontId="2" numFmtId="0" xfId="0" applyAlignment="1" applyFont="1">
      <alignment shrinkToFit="0" wrapText="1"/>
    </xf>
    <xf borderId="0" fillId="3" fontId="2" numFmtId="0" xfId="0" applyAlignment="1" applyFont="1">
      <alignment readingOrder="0" shrinkToFit="0" wrapText="1"/>
    </xf>
    <xf borderId="0" fillId="23" fontId="2" numFmtId="0" xfId="0" applyAlignment="1" applyFont="1">
      <alignment shrinkToFit="0" wrapText="1"/>
    </xf>
    <xf borderId="0" fillId="4" fontId="2" numFmtId="0" xfId="0" applyAlignment="1" applyFont="1">
      <alignment readingOrder="0" shrinkToFit="0" wrapText="1"/>
    </xf>
    <xf borderId="0" fillId="6" fontId="2" numFmtId="0" xfId="0" applyAlignment="1" applyFont="1">
      <alignment readingOrder="0" shrinkToFit="0" wrapText="1"/>
    </xf>
    <xf borderId="0" fillId="15" fontId="6" numFmtId="0" xfId="0" applyAlignment="1" applyFont="1">
      <alignment horizontal="center" readingOrder="0" shrinkToFit="0" vertical="bottom" wrapText="1"/>
    </xf>
    <xf borderId="8" fillId="15" fontId="9" numFmtId="0" xfId="0" applyAlignment="1" applyBorder="1" applyFont="1">
      <alignment horizontal="center" shrinkToFit="0" vertical="bottom" wrapText="1"/>
    </xf>
    <xf borderId="7" fillId="15" fontId="8" numFmtId="0" xfId="0" applyAlignment="1" applyBorder="1" applyFont="1">
      <alignment horizontal="center" shrinkToFit="0" vertical="bottom" wrapText="1"/>
    </xf>
    <xf borderId="1" fillId="16" fontId="2" numFmtId="0" xfId="0" applyAlignment="1" applyBorder="1" applyFont="1">
      <alignment readingOrder="0" shrinkToFit="0" wrapText="1"/>
    </xf>
    <xf borderId="0" fillId="26" fontId="2" numFmtId="0" xfId="0" applyAlignment="1" applyFill="1" applyFont="1">
      <alignment readingOrder="0" shrinkToFit="0" wrapText="1"/>
    </xf>
    <xf borderId="0" fillId="27" fontId="2" numFmtId="0" xfId="0" applyAlignment="1" applyFill="1" applyFont="1">
      <alignment readingOrder="0" shrinkToFit="0" wrapText="1"/>
    </xf>
    <xf borderId="1" fillId="26" fontId="2" numFmtId="0" xfId="0" applyAlignment="1" applyBorder="1" applyFont="1">
      <alignment readingOrder="0" shrinkToFit="0" wrapText="1"/>
    </xf>
    <xf borderId="1" fillId="27" fontId="2" numFmtId="0" xfId="0" applyAlignment="1" applyBorder="1" applyFont="1">
      <alignment readingOrder="0" shrinkToFit="0" wrapText="1"/>
    </xf>
    <xf borderId="1" fillId="17" fontId="2" numFmtId="0" xfId="0" applyAlignment="1" applyBorder="1" applyFont="1">
      <alignment readingOrder="0" shrinkToFit="0" wrapText="1"/>
    </xf>
    <xf borderId="0" fillId="28" fontId="2" numFmtId="0" xfId="0" applyAlignment="1" applyFill="1" applyFont="1">
      <alignment readingOrder="0" shrinkToFit="0" wrapText="1"/>
    </xf>
    <xf borderId="1" fillId="28" fontId="2" numFmtId="0" xfId="0" applyAlignment="1" applyBorder="1" applyFont="1">
      <alignment readingOrder="0" shrinkToFit="0" wrapText="1"/>
    </xf>
    <xf borderId="0" fillId="29" fontId="2" numFmtId="0" xfId="0" applyAlignment="1" applyFill="1" applyFont="1">
      <alignment readingOrder="0" shrinkToFit="0" wrapText="1"/>
    </xf>
    <xf borderId="1" fillId="16" fontId="4" numFmtId="0" xfId="0" applyAlignment="1" applyBorder="1" applyFont="1">
      <alignment readingOrder="0"/>
    </xf>
    <xf borderId="0" fillId="30" fontId="2" numFmtId="0" xfId="0" applyAlignment="1" applyFill="1" applyFont="1">
      <alignment readingOrder="0" shrinkToFit="0" wrapText="1"/>
    </xf>
    <xf borderId="0" fillId="30" fontId="2" numFmtId="0" xfId="0" applyAlignment="1" applyFont="1">
      <alignment shrinkToFit="0" wrapText="1"/>
    </xf>
    <xf borderId="1" fillId="30" fontId="2" numFmtId="0" xfId="0" applyAlignment="1" applyBorder="1" applyFont="1">
      <alignment readingOrder="0" shrinkToFit="0" wrapText="1"/>
    </xf>
    <xf borderId="1" fillId="30" fontId="2" numFmtId="0" xfId="0" applyAlignment="1" applyBorder="1" applyFont="1">
      <alignment shrinkToFit="0" wrapText="1"/>
    </xf>
    <xf borderId="0" fillId="2" fontId="2" numFmtId="0" xfId="0" applyAlignment="1" applyFont="1">
      <alignment readingOrder="0" shrinkToFit="0" wrapText="1"/>
    </xf>
    <xf borderId="1" fillId="17" fontId="2" numFmtId="0" xfId="0" applyAlignment="1" applyBorder="1" applyFont="1">
      <alignment shrinkToFit="0" wrapText="1"/>
    </xf>
    <xf borderId="1" fillId="2" fontId="2" numFmtId="0" xfId="0" applyAlignment="1" applyBorder="1" applyFont="1">
      <alignment shrinkToFit="0" wrapText="1"/>
    </xf>
    <xf borderId="0" fillId="2" fontId="4" numFmtId="0" xfId="0" applyAlignment="1" applyFont="1">
      <alignment readingOrder="0"/>
    </xf>
    <xf borderId="0" fillId="30" fontId="2" numFmtId="0" xfId="0" applyFont="1"/>
    <xf borderId="1" fillId="2" fontId="2" numFmtId="0" xfId="0" applyAlignment="1" applyBorder="1" applyFont="1">
      <alignment readingOrder="0" shrinkToFit="0" wrapText="1"/>
    </xf>
    <xf borderId="1" fillId="30" fontId="2" numFmtId="0" xfId="0" applyAlignment="1" applyBorder="1" applyFont="1">
      <alignment readingOrder="0"/>
    </xf>
    <xf borderId="1" fillId="28" fontId="2" numFmtId="0" xfId="0" applyAlignment="1" applyBorder="1" applyFont="1">
      <alignment shrinkToFit="0" wrapText="1"/>
    </xf>
    <xf borderId="1" fillId="30" fontId="4" numFmtId="0" xfId="0" applyAlignment="1" applyBorder="1" applyFont="1">
      <alignment readingOrder="0" shrinkToFit="0" wrapText="1"/>
    </xf>
    <xf borderId="0" fillId="2" fontId="2" numFmtId="0" xfId="0" applyAlignment="1" applyFont="1">
      <alignment shrinkToFit="0" wrapText="1"/>
    </xf>
    <xf borderId="0" fillId="28" fontId="2" numFmtId="0" xfId="0" applyAlignment="1" applyFont="1">
      <alignment shrinkToFit="0" wrapText="1"/>
    </xf>
    <xf borderId="14" fillId="28" fontId="2" numFmtId="0" xfId="0" applyAlignment="1" applyBorder="1" applyFont="1">
      <alignment readingOrder="0" shrinkToFit="0" wrapText="1"/>
    </xf>
    <xf borderId="14" fillId="30" fontId="2" numFmtId="0" xfId="0" applyAlignment="1" applyBorder="1" applyFont="1">
      <alignment shrinkToFit="0" wrapText="1"/>
    </xf>
    <xf borderId="14" fillId="30" fontId="2" numFmtId="0" xfId="0" applyAlignment="1" applyBorder="1" applyFont="1">
      <alignment readingOrder="0" shrinkToFit="0" wrapText="1"/>
    </xf>
    <xf borderId="14" fillId="15" fontId="2" numFmtId="0" xfId="0" applyAlignment="1" applyBorder="1" applyFont="1">
      <alignment readingOrder="0" shrinkToFit="0" wrapText="1"/>
    </xf>
    <xf borderId="14" fillId="2" fontId="2" numFmtId="0" xfId="0" applyAlignment="1" applyBorder="1" applyFont="1">
      <alignment readingOrder="0" shrinkToFit="0" wrapText="1"/>
    </xf>
    <xf borderId="7" fillId="15" fontId="2" numFmtId="0" xfId="0" applyAlignment="1" applyBorder="1" applyFont="1">
      <alignment readingOrder="0" shrinkToFit="0" wrapText="1"/>
    </xf>
    <xf borderId="13" fillId="0" fontId="2" numFmtId="0" xfId="0" applyAlignment="1" applyBorder="1" applyFont="1">
      <alignment readingOrder="0" shrinkToFit="0" wrapText="1"/>
    </xf>
    <xf borderId="7" fillId="0" fontId="2" numFmtId="0" xfId="0" applyAlignment="1" applyBorder="1" applyFont="1">
      <alignment readingOrder="0" shrinkToFit="0" wrapText="1"/>
    </xf>
    <xf borderId="0" fillId="23" fontId="3" numFmtId="0" xfId="0" applyAlignment="1" applyFont="1">
      <alignment readingOrder="0" shrinkToFit="0" vertical="bottom" wrapText="1"/>
    </xf>
    <xf borderId="0" fillId="31" fontId="2" numFmtId="0" xfId="0" applyAlignment="1" applyFill="1" applyFont="1">
      <alignment readingOrder="0"/>
    </xf>
    <xf borderId="1" fillId="12" fontId="1" numFmtId="0" xfId="0" applyAlignment="1" applyBorder="1" applyFont="1">
      <alignment readingOrder="0" shrinkToFit="0" wrapText="1"/>
    </xf>
    <xf borderId="0" fillId="0" fontId="2" numFmtId="167" xfId="0" applyAlignment="1" applyFont="1" applyNumberFormat="1">
      <alignment readingOrder="0"/>
    </xf>
    <xf borderId="0" fillId="0" fontId="3" numFmtId="0" xfId="0" applyAlignment="1" applyFont="1">
      <alignment horizontal="left" readingOrder="0" shrinkToFit="0" vertical="bottom" wrapText="1"/>
    </xf>
    <xf borderId="0" fillId="0" fontId="1" numFmtId="0" xfId="0" applyAlignment="1" applyFont="1">
      <alignment readingOrder="0" shrinkToFit="0" wrapText="1"/>
    </xf>
    <xf borderId="0" fillId="0" fontId="2" numFmtId="166" xfId="0" applyAlignment="1" applyFont="1" applyNumberFormat="1">
      <alignment readingOrder="0"/>
    </xf>
    <xf borderId="0" fillId="32" fontId="3" numFmtId="0" xfId="0" applyAlignment="1" applyFill="1" applyFont="1">
      <alignment readingOrder="0" shrinkToFit="0" vertical="bottom" wrapText="1"/>
    </xf>
    <xf borderId="0" fillId="0" fontId="2" numFmtId="165" xfId="0" applyFont="1" applyNumberFormat="1"/>
    <xf borderId="0" fillId="16" fontId="2" numFmtId="0" xfId="0" applyAlignment="1" applyFont="1">
      <alignment shrinkToFit="0" wrapText="1"/>
    </xf>
    <xf borderId="0" fillId="33" fontId="2" numFmtId="0" xfId="0" applyAlignment="1" applyFill="1" applyFont="1">
      <alignment readingOrder="0" shrinkToFit="0" wrapText="1"/>
    </xf>
    <xf borderId="0" fillId="8" fontId="2" numFmtId="0" xfId="0" applyAlignment="1" applyFont="1">
      <alignment shrinkToFit="0" wrapText="1"/>
    </xf>
    <xf borderId="0" fillId="24" fontId="2" numFmtId="0" xfId="0" applyAlignment="1" applyFont="1">
      <alignment shrinkToFit="0" wrapText="1"/>
    </xf>
    <xf borderId="0" fillId="15" fontId="2" numFmtId="0" xfId="0" applyAlignment="1" applyFont="1">
      <alignment shrinkToFit="0" wrapText="1"/>
    </xf>
    <xf borderId="0" fillId="21" fontId="2" numFmtId="0" xfId="0" applyAlignment="1" applyFont="1">
      <alignment shrinkToFit="0" wrapText="1"/>
    </xf>
    <xf borderId="0" fillId="15" fontId="2" numFmtId="0" xfId="0" applyFont="1"/>
    <xf borderId="0" fillId="0" fontId="2" numFmtId="164" xfId="0" applyFont="1" applyNumberFormat="1"/>
    <xf borderId="0" fillId="0" fontId="2" numFmtId="14" xfId="0" applyAlignment="1" applyFont="1" applyNumberFormat="1">
      <alignment readingOrder="0"/>
    </xf>
    <xf borderId="15" fillId="0" fontId="2" numFmtId="0" xfId="0" applyBorder="1" applyFont="1"/>
    <xf borderId="1" fillId="0" fontId="2" numFmtId="0" xfId="0" applyBorder="1" applyFont="1"/>
    <xf borderId="0" fillId="20" fontId="2" numFmtId="0" xfId="0" applyAlignment="1" applyFont="1">
      <alignment readingOrder="0" shrinkToFit="0" wrapText="1"/>
    </xf>
    <xf borderId="0" fillId="23" fontId="3" numFmtId="0" xfId="0" applyAlignment="1" applyFont="1">
      <alignment readingOrder="0" vertical="bottom"/>
    </xf>
    <xf borderId="0" fillId="23" fontId="3" numFmtId="0" xfId="0" applyAlignment="1" applyFont="1">
      <alignment vertical="bottom"/>
    </xf>
    <xf borderId="0" fillId="20" fontId="2" numFmtId="0" xfId="0" applyAlignment="1" applyFont="1">
      <alignment readingOrder="0"/>
    </xf>
    <xf borderId="0" fillId="21" fontId="2" numFmtId="0" xfId="0" applyAlignment="1" applyFont="1">
      <alignment readingOrder="0"/>
    </xf>
    <xf borderId="0" fillId="15" fontId="2" numFmtId="0" xfId="0" applyAlignment="1" applyFont="1">
      <alignment readingOrder="0"/>
    </xf>
    <xf borderId="0" fillId="10" fontId="2" numFmtId="0" xfId="0" applyAlignment="1" applyFont="1">
      <alignment readingOrder="0"/>
    </xf>
    <xf borderId="0" fillId="9" fontId="2" numFmtId="0" xfId="0" applyAlignment="1" applyFont="1">
      <alignment readingOrder="0"/>
    </xf>
    <xf borderId="0" fillId="34" fontId="1" numFmtId="0" xfId="0" applyAlignment="1" applyFill="1" applyFont="1">
      <alignment horizontal="center" readingOrder="0"/>
    </xf>
    <xf borderId="1" fillId="0" fontId="8" numFmtId="0" xfId="0" applyAlignment="1" applyBorder="1" applyFont="1">
      <alignment horizontal="center" shrinkToFit="0" vertical="bottom" wrapText="1"/>
    </xf>
    <xf borderId="1" fillId="0" fontId="9" numFmtId="0" xfId="0" applyAlignment="1" applyBorder="1" applyFont="1">
      <alignment horizontal="center" shrinkToFit="0" vertical="bottom" wrapText="1"/>
    </xf>
    <xf borderId="1" fillId="0" fontId="10" numFmtId="0" xfId="0" applyAlignment="1" applyBorder="1" applyFont="1">
      <alignment horizontal="center" shrinkToFit="0" vertical="bottom" wrapText="1"/>
    </xf>
    <xf borderId="1" fillId="0" fontId="11" numFmtId="0" xfId="0" applyAlignment="1" applyBorder="1" applyFont="1">
      <alignment horizontal="center" shrinkToFit="0" vertical="bottom" wrapText="1"/>
    </xf>
    <xf borderId="16" fillId="0" fontId="11" numFmtId="49" xfId="0" applyAlignment="1" applyBorder="1" applyFont="1" applyNumberFormat="1">
      <alignment horizontal="center" shrinkToFit="0" vertical="bottom" wrapText="1"/>
    </xf>
    <xf borderId="1" fillId="0" fontId="8" numFmtId="49" xfId="0" applyAlignment="1" applyBorder="1" applyFont="1" applyNumberFormat="1">
      <alignment horizontal="center" shrinkToFit="0" vertical="bottom" wrapText="1"/>
    </xf>
    <xf borderId="1" fillId="0" fontId="9" numFmtId="49" xfId="0" applyAlignment="1" applyBorder="1" applyFont="1" applyNumberFormat="1">
      <alignment horizontal="center" shrinkToFit="0" vertical="bottom" wrapText="1"/>
    </xf>
    <xf borderId="1" fillId="15" fontId="10" numFmtId="0" xfId="0" applyAlignment="1" applyBorder="1" applyFont="1">
      <alignment horizontal="center" shrinkToFit="0" vertical="bottom" wrapText="1"/>
    </xf>
    <xf borderId="11" fillId="0" fontId="11" numFmtId="0" xfId="0" applyAlignment="1" applyBorder="1" applyFont="1">
      <alignment horizontal="center" shrinkToFit="0" vertical="bottom" wrapText="1"/>
    </xf>
    <xf borderId="1" fillId="0" fontId="11" numFmtId="49" xfId="0" applyAlignment="1" applyBorder="1" applyFont="1" applyNumberFormat="1">
      <alignment horizontal="center" shrinkToFit="0" vertical="bottom" wrapText="1"/>
    </xf>
    <xf borderId="1" fillId="0" fontId="6" numFmtId="0" xfId="0" applyAlignment="1" applyBorder="1" applyFont="1">
      <alignment horizontal="center" readingOrder="0" shrinkToFit="0" vertical="center" wrapText="1"/>
    </xf>
    <xf borderId="10" fillId="0" fontId="3" numFmtId="0" xfId="0" applyAlignment="1" applyBorder="1" applyFont="1">
      <alignment shrinkToFit="0" vertical="bottom" wrapText="1"/>
    </xf>
    <xf borderId="10" fillId="0" fontId="3" numFmtId="0" xfId="0" applyAlignment="1" applyBorder="1" applyFont="1">
      <alignment shrinkToFit="0" vertical="bottom" wrapText="1"/>
    </xf>
    <xf borderId="0" fillId="0" fontId="6" numFmtId="0" xfId="0" applyAlignment="1" applyFont="1">
      <alignment horizontal="center" readingOrder="0" shrinkToFit="0" vertical="center" wrapText="1"/>
    </xf>
    <xf borderId="0" fillId="0" fontId="3" numFmtId="0" xfId="0" applyAlignment="1" applyFont="1">
      <alignment readingOrder="0" shrinkToFit="0" vertical="center" wrapText="1"/>
    </xf>
    <xf borderId="0" fillId="0" fontId="2" numFmtId="0" xfId="0" applyAlignment="1" applyFont="1">
      <alignment readingOrder="0" shrinkToFit="0" vertical="center" wrapText="1"/>
    </xf>
    <xf borderId="0" fillId="0" fontId="13" numFmtId="0" xfId="0" applyAlignment="1" applyFont="1">
      <alignment readingOrder="0" shrinkToFit="0" wrapText="1"/>
    </xf>
    <xf borderId="1" fillId="15" fontId="8" numFmtId="0" xfId="0" applyAlignment="1" applyBorder="1" applyFont="1">
      <alignment horizontal="center" shrinkToFit="0" vertical="bottom" wrapText="1"/>
    </xf>
    <xf borderId="0" fillId="32" fontId="2" numFmtId="0" xfId="0" applyAlignment="1" applyFont="1">
      <alignment readingOrder="0"/>
    </xf>
    <xf borderId="0" fillId="6" fontId="2" numFmtId="0" xfId="0" applyAlignment="1" applyFont="1">
      <alignment readingOrder="0"/>
    </xf>
    <xf borderId="0" fillId="35" fontId="2" numFmtId="0" xfId="0" applyAlignment="1" applyFill="1" applyFont="1">
      <alignment readingOrder="0"/>
    </xf>
    <xf borderId="0" fillId="19" fontId="2" numFmtId="0" xfId="0" applyAlignment="1" applyFont="1">
      <alignment readingOrder="0"/>
    </xf>
    <xf borderId="11" fillId="30" fontId="11" numFmtId="0" xfId="0" applyAlignment="1" applyBorder="1" applyFont="1">
      <alignment horizontal="center" shrinkToFit="0" vertical="bottom" wrapText="1"/>
    </xf>
    <xf borderId="0" fillId="30" fontId="2" numFmtId="0" xfId="0" applyAlignment="1" applyFont="1">
      <alignment readingOrder="0"/>
    </xf>
    <xf borderId="0" fillId="0" fontId="14" numFmtId="0" xfId="0" applyAlignment="1" applyFont="1">
      <alignment readingOrder="0"/>
    </xf>
    <xf borderId="0" fillId="0" fontId="2" numFmtId="0" xfId="0" applyAlignment="1" applyFont="1">
      <alignment horizontal="righ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v8pre_delay_locknoise_newbb_debug.sc/" TargetMode="External"/><Relationship Id="rId2" Type="http://schemas.openxmlformats.org/officeDocument/2006/relationships/hyperlink" Target="http://v8pre_hybrid_locknoise_forageassist_newbb.py/" TargetMode="External"/><Relationship Id="rId3" Type="http://schemas.openxmlformats.org/officeDocument/2006/relationships/hyperlink" Target="http://v8pre_hybrid_locknoise_forageassist_newbb.py/" TargetMode="External"/><Relationship Id="rId4" Type="http://schemas.openxmlformats.org/officeDocument/2006/relationships/hyperlink" Target="http://v8pre_hybrid_locknoise_forageassist_newbb.py/" TargetMode="External"/><Relationship Id="rId9" Type="http://schemas.openxmlformats.org/officeDocument/2006/relationships/drawing" Target="../drawings/drawing21.xml"/><Relationship Id="rId5" Type="http://schemas.openxmlformats.org/officeDocument/2006/relationships/hyperlink" Target="http://v8pre_hybrid_locknoise_forageassist_newbb.py/" TargetMode="External"/><Relationship Id="rId6" Type="http://schemas.openxmlformats.org/officeDocument/2006/relationships/hyperlink" Target="http://v8pre_hybrid_locknoise_forageassist_newbb.py/" TargetMode="External"/><Relationship Id="rId7" Type="http://schemas.openxmlformats.org/officeDocument/2006/relationships/hyperlink" Target="http://v8pre_hybrid_locknoise_forageassist_newbb.py/" TargetMode="External"/><Relationship Id="rId8" Type="http://schemas.openxmlformats.org/officeDocument/2006/relationships/hyperlink" Target="http://v8pre_hybrid_locknoise_forageassist_newbb.p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2" max="5" width="7.13"/>
    <col customWidth="1" min="6" max="6" width="11.25"/>
    <col customWidth="1" min="7" max="7" width="11.38"/>
    <col customWidth="1" min="8" max="8" width="11.25"/>
    <col customWidth="1" min="9" max="9" width="12.5"/>
    <col customWidth="1" min="16" max="16" width="12.63"/>
    <col customWidth="1" min="17" max="17" width="78.75"/>
  </cols>
  <sheetData>
    <row r="1" ht="69.0" customHeight="1">
      <c r="A1" s="1" t="s">
        <v>0</v>
      </c>
      <c r="B1" s="1" t="s">
        <v>1</v>
      </c>
      <c r="C1" s="1" t="s">
        <v>2</v>
      </c>
      <c r="D1" s="1" t="s">
        <v>3</v>
      </c>
      <c r="E1" s="1" t="s">
        <v>4</v>
      </c>
      <c r="F1" s="2" t="s">
        <v>5</v>
      </c>
      <c r="G1" s="3" t="s">
        <v>6</v>
      </c>
      <c r="H1" s="3" t="s">
        <v>7</v>
      </c>
      <c r="I1" s="3" t="s">
        <v>8</v>
      </c>
      <c r="J1" s="4" t="s">
        <v>9</v>
      </c>
      <c r="K1" s="5" t="s">
        <v>10</v>
      </c>
      <c r="L1" s="6" t="s">
        <v>11</v>
      </c>
      <c r="M1" s="7" t="s">
        <v>12</v>
      </c>
      <c r="N1" s="8" t="s">
        <v>13</v>
      </c>
      <c r="O1" s="8" t="s">
        <v>14</v>
      </c>
      <c r="P1" s="9" t="s">
        <v>15</v>
      </c>
      <c r="Q1" s="1" t="s">
        <v>16</v>
      </c>
      <c r="R1" s="10"/>
      <c r="S1" s="10"/>
      <c r="T1" s="10"/>
      <c r="U1" s="10"/>
      <c r="V1" s="10"/>
      <c r="W1" s="10"/>
      <c r="X1" s="10"/>
      <c r="Y1" s="10"/>
      <c r="Z1" s="10"/>
      <c r="AA1" s="10"/>
      <c r="AB1" s="10"/>
      <c r="AC1" s="10"/>
      <c r="AD1" s="10"/>
      <c r="AE1" s="10"/>
    </row>
    <row r="2" ht="28.5" customHeight="1">
      <c r="A2" s="11" t="s">
        <v>17</v>
      </c>
      <c r="B2" s="12"/>
      <c r="C2" s="12"/>
      <c r="D2" s="12"/>
      <c r="E2" s="12"/>
      <c r="F2" s="12" t="s">
        <v>18</v>
      </c>
      <c r="G2" s="12">
        <v>2.0</v>
      </c>
      <c r="H2" s="12">
        <v>2.0</v>
      </c>
      <c r="I2" s="12" t="s">
        <v>18</v>
      </c>
      <c r="J2" s="13">
        <v>11.0</v>
      </c>
      <c r="K2" s="12">
        <v>3.0</v>
      </c>
      <c r="L2" s="13">
        <v>3.0</v>
      </c>
      <c r="M2" s="12" t="s">
        <v>18</v>
      </c>
      <c r="N2" s="12">
        <v>4.0</v>
      </c>
      <c r="O2" s="12" t="s">
        <v>18</v>
      </c>
      <c r="P2" s="11" t="s">
        <v>19</v>
      </c>
      <c r="Q2" s="14" t="s">
        <v>20</v>
      </c>
      <c r="R2" s="15"/>
      <c r="S2" s="15"/>
      <c r="T2" s="15"/>
      <c r="U2" s="15"/>
      <c r="V2" s="15"/>
      <c r="W2" s="15"/>
      <c r="X2" s="15"/>
      <c r="Y2" s="15"/>
      <c r="Z2" s="15"/>
      <c r="AA2" s="15"/>
      <c r="AB2" s="15"/>
      <c r="AC2" s="15"/>
      <c r="AD2" s="15"/>
      <c r="AE2" s="15"/>
    </row>
    <row r="3" ht="28.5" customHeight="1">
      <c r="A3" s="11" t="s">
        <v>21</v>
      </c>
      <c r="B3" s="12"/>
      <c r="C3" s="12"/>
      <c r="D3" s="12"/>
      <c r="E3" s="12"/>
      <c r="F3" s="12" t="s">
        <v>18</v>
      </c>
      <c r="G3" s="12">
        <v>2.0</v>
      </c>
      <c r="H3" s="12" t="s">
        <v>18</v>
      </c>
      <c r="I3" s="12" t="s">
        <v>18</v>
      </c>
      <c r="J3" s="13">
        <v>8.0</v>
      </c>
      <c r="K3" s="12" t="s">
        <v>18</v>
      </c>
      <c r="L3" s="13">
        <v>6.0</v>
      </c>
      <c r="M3" s="12">
        <v>5.0</v>
      </c>
      <c r="N3" s="12">
        <v>5.0</v>
      </c>
      <c r="O3" s="12" t="s">
        <v>18</v>
      </c>
      <c r="P3" s="11" t="s">
        <v>22</v>
      </c>
      <c r="Q3" s="15"/>
      <c r="R3" s="15"/>
      <c r="S3" s="15"/>
      <c r="T3" s="15"/>
      <c r="U3" s="15"/>
      <c r="V3" s="15"/>
      <c r="W3" s="15"/>
      <c r="X3" s="15"/>
      <c r="Y3" s="15"/>
      <c r="Z3" s="15"/>
      <c r="AA3" s="15"/>
      <c r="AB3" s="15"/>
      <c r="AC3" s="15"/>
      <c r="AD3" s="15"/>
      <c r="AE3" s="15"/>
    </row>
    <row r="4" ht="28.5" customHeight="1">
      <c r="A4" s="11" t="s">
        <v>23</v>
      </c>
      <c r="B4" s="12"/>
      <c r="C4" s="12"/>
      <c r="D4" s="12"/>
      <c r="E4" s="12"/>
      <c r="F4" s="12" t="s">
        <v>18</v>
      </c>
      <c r="G4" s="12" t="s">
        <v>18</v>
      </c>
      <c r="H4" s="12" t="s">
        <v>18</v>
      </c>
      <c r="I4" s="12">
        <v>2.0</v>
      </c>
      <c r="J4" s="13">
        <v>9.0</v>
      </c>
      <c r="K4" s="12" t="s">
        <v>18</v>
      </c>
      <c r="L4" s="13">
        <v>7.0</v>
      </c>
      <c r="M4" s="12">
        <v>2.0</v>
      </c>
      <c r="N4" s="12">
        <v>4.0</v>
      </c>
      <c r="O4" s="12" t="s">
        <v>18</v>
      </c>
      <c r="P4" s="11" t="s">
        <v>22</v>
      </c>
      <c r="Q4" s="15"/>
      <c r="R4" s="15"/>
      <c r="S4" s="15"/>
      <c r="T4" s="15"/>
      <c r="U4" s="15"/>
      <c r="V4" s="15"/>
      <c r="W4" s="15"/>
      <c r="X4" s="15"/>
      <c r="Y4" s="15"/>
      <c r="Z4" s="15"/>
      <c r="AA4" s="15"/>
      <c r="AB4" s="15"/>
      <c r="AC4" s="15"/>
      <c r="AD4" s="15"/>
      <c r="AE4" s="15"/>
    </row>
    <row r="5" ht="28.5" customHeight="1">
      <c r="A5" s="11" t="s">
        <v>24</v>
      </c>
      <c r="B5" s="12"/>
      <c r="C5" s="12"/>
      <c r="D5" s="12"/>
      <c r="E5" s="12"/>
      <c r="F5" s="12">
        <v>5.0</v>
      </c>
      <c r="G5" s="12">
        <v>7.0</v>
      </c>
      <c r="H5" s="12">
        <v>3.0</v>
      </c>
      <c r="I5" s="12" t="s">
        <v>18</v>
      </c>
      <c r="J5" s="13" t="s">
        <v>18</v>
      </c>
      <c r="K5" s="12" t="s">
        <v>18</v>
      </c>
      <c r="L5" s="13" t="s">
        <v>18</v>
      </c>
      <c r="M5" s="12" t="s">
        <v>18</v>
      </c>
      <c r="N5" s="12" t="s">
        <v>18</v>
      </c>
      <c r="O5" s="12">
        <v>6.0</v>
      </c>
      <c r="P5" s="11" t="s">
        <v>25</v>
      </c>
      <c r="Q5" s="11" t="s">
        <v>26</v>
      </c>
      <c r="R5" s="15"/>
      <c r="S5" s="15"/>
      <c r="T5" s="15"/>
      <c r="U5" s="15"/>
      <c r="V5" s="15"/>
      <c r="W5" s="15"/>
      <c r="X5" s="15"/>
      <c r="Y5" s="15"/>
      <c r="Z5" s="15"/>
      <c r="AA5" s="15"/>
      <c r="AB5" s="15"/>
      <c r="AC5" s="15"/>
      <c r="AD5" s="15"/>
      <c r="AE5" s="15"/>
    </row>
    <row r="6" ht="28.5" customHeight="1">
      <c r="A6" s="16" t="s">
        <v>27</v>
      </c>
      <c r="B6" s="17"/>
      <c r="C6" s="17"/>
      <c r="D6" s="17"/>
      <c r="E6" s="17"/>
      <c r="F6" s="18" t="s">
        <v>18</v>
      </c>
      <c r="G6" s="18">
        <v>4.0</v>
      </c>
      <c r="H6" s="18">
        <v>4.0</v>
      </c>
      <c r="I6" s="18" t="s">
        <v>18</v>
      </c>
      <c r="J6" s="19" t="s">
        <v>28</v>
      </c>
      <c r="K6" s="18">
        <v>6.0</v>
      </c>
      <c r="L6" s="19" t="s">
        <v>28</v>
      </c>
      <c r="M6" s="18" t="s">
        <v>18</v>
      </c>
      <c r="N6" s="18">
        <v>4.0</v>
      </c>
      <c r="O6" s="18" t="s">
        <v>18</v>
      </c>
      <c r="P6" s="20"/>
      <c r="Q6" s="20"/>
      <c r="R6" s="20"/>
      <c r="S6" s="20"/>
      <c r="T6" s="20"/>
      <c r="U6" s="20"/>
      <c r="V6" s="20"/>
      <c r="W6" s="20"/>
      <c r="X6" s="20"/>
      <c r="Y6" s="20"/>
      <c r="Z6" s="20"/>
      <c r="AA6" s="20"/>
      <c r="AB6" s="20"/>
      <c r="AC6" s="20"/>
      <c r="AD6" s="20"/>
      <c r="AE6" s="20"/>
    </row>
    <row r="7" ht="28.5" customHeight="1">
      <c r="A7" s="11" t="s">
        <v>29</v>
      </c>
      <c r="B7" s="21"/>
      <c r="C7" s="21"/>
      <c r="D7" s="21"/>
      <c r="E7" s="21"/>
      <c r="F7" s="12" t="s">
        <v>18</v>
      </c>
      <c r="G7" s="12">
        <v>1.0</v>
      </c>
      <c r="H7" s="12">
        <v>4.0</v>
      </c>
      <c r="I7" s="12" t="s">
        <v>18</v>
      </c>
      <c r="J7" s="13">
        <v>6.0</v>
      </c>
      <c r="K7" s="12">
        <v>3.0</v>
      </c>
      <c r="L7" s="13">
        <v>4.0</v>
      </c>
      <c r="M7" s="12" t="s">
        <v>18</v>
      </c>
      <c r="N7" s="12">
        <v>5.0</v>
      </c>
      <c r="O7" s="12" t="s">
        <v>18</v>
      </c>
      <c r="P7" s="12"/>
      <c r="Q7" s="15"/>
      <c r="R7" s="15"/>
      <c r="S7" s="15"/>
      <c r="T7" s="15"/>
      <c r="U7" s="15"/>
      <c r="V7" s="15"/>
      <c r="W7" s="15"/>
      <c r="X7" s="15"/>
      <c r="Y7" s="15"/>
      <c r="Z7" s="15"/>
      <c r="AA7" s="15"/>
      <c r="AB7" s="15"/>
      <c r="AC7" s="15"/>
      <c r="AD7" s="15"/>
      <c r="AE7" s="15"/>
    </row>
    <row r="8" ht="28.5" customHeight="1">
      <c r="A8" s="11" t="s">
        <v>30</v>
      </c>
      <c r="B8" s="21"/>
      <c r="C8" s="21"/>
      <c r="D8" s="21"/>
      <c r="E8" s="21"/>
      <c r="F8" s="12">
        <v>5.0</v>
      </c>
      <c r="G8" s="12">
        <v>4.0</v>
      </c>
      <c r="H8" s="12" t="s">
        <v>18</v>
      </c>
      <c r="I8" s="12" t="s">
        <v>18</v>
      </c>
      <c r="J8" s="12" t="s">
        <v>18</v>
      </c>
      <c r="K8" s="12" t="s">
        <v>18</v>
      </c>
      <c r="L8" s="12" t="s">
        <v>18</v>
      </c>
      <c r="M8" s="12" t="s">
        <v>18</v>
      </c>
      <c r="N8" s="12" t="s">
        <v>18</v>
      </c>
      <c r="O8" s="12">
        <v>5.0</v>
      </c>
      <c r="P8" s="12"/>
      <c r="Q8" s="15"/>
      <c r="R8" s="15"/>
      <c r="S8" s="15"/>
      <c r="T8" s="15"/>
      <c r="U8" s="15"/>
      <c r="V8" s="15"/>
      <c r="W8" s="15"/>
      <c r="X8" s="15"/>
      <c r="Y8" s="15"/>
      <c r="Z8" s="15"/>
      <c r="AA8" s="15"/>
      <c r="AB8" s="15"/>
      <c r="AC8" s="15"/>
      <c r="AD8" s="15"/>
      <c r="AE8" s="15"/>
    </row>
    <row r="9">
      <c r="A9" s="11" t="s">
        <v>31</v>
      </c>
      <c r="B9" s="21"/>
      <c r="C9" s="21"/>
      <c r="D9" s="21"/>
      <c r="E9" s="21"/>
      <c r="F9" s="12" t="s">
        <v>18</v>
      </c>
      <c r="G9" s="12">
        <v>2.0</v>
      </c>
      <c r="H9" s="12">
        <v>5.0</v>
      </c>
      <c r="I9" s="12" t="s">
        <v>18</v>
      </c>
      <c r="J9" s="12" t="s">
        <v>18</v>
      </c>
      <c r="K9" s="12">
        <v>4.0</v>
      </c>
      <c r="L9" s="12" t="s">
        <v>18</v>
      </c>
      <c r="M9" s="12" t="s">
        <v>18</v>
      </c>
      <c r="N9" s="12">
        <v>4.0</v>
      </c>
      <c r="O9" s="12" t="s">
        <v>18</v>
      </c>
      <c r="P9" s="12"/>
      <c r="Q9" s="15"/>
      <c r="R9" s="15"/>
      <c r="S9" s="15"/>
      <c r="T9" s="15"/>
      <c r="U9" s="15"/>
      <c r="V9" s="15"/>
      <c r="W9" s="15"/>
      <c r="X9" s="15"/>
      <c r="Y9" s="15"/>
      <c r="Z9" s="15"/>
      <c r="AA9" s="15"/>
      <c r="AB9" s="15"/>
      <c r="AC9" s="15"/>
      <c r="AD9" s="15"/>
      <c r="AE9" s="15"/>
    </row>
    <row r="10">
      <c r="A10" s="11" t="s">
        <v>32</v>
      </c>
      <c r="B10" s="21"/>
      <c r="C10" s="21"/>
      <c r="D10" s="21"/>
      <c r="E10" s="21"/>
      <c r="F10" s="12">
        <v>5.0</v>
      </c>
      <c r="G10" s="12">
        <v>8.0</v>
      </c>
      <c r="H10" s="12">
        <v>2.0</v>
      </c>
      <c r="I10" s="12" t="s">
        <v>18</v>
      </c>
      <c r="J10" s="13" t="s">
        <v>18</v>
      </c>
      <c r="K10" s="12" t="s">
        <v>18</v>
      </c>
      <c r="L10" s="13" t="s">
        <v>18</v>
      </c>
      <c r="M10" s="12" t="s">
        <v>18</v>
      </c>
      <c r="N10" s="12" t="s">
        <v>18</v>
      </c>
      <c r="O10" s="12">
        <v>6.0</v>
      </c>
      <c r="P10" s="15"/>
      <c r="Q10" s="15"/>
      <c r="R10" s="15"/>
      <c r="S10" s="15"/>
      <c r="T10" s="15"/>
      <c r="U10" s="15"/>
      <c r="V10" s="15"/>
      <c r="W10" s="15"/>
      <c r="X10" s="15"/>
      <c r="Y10" s="15"/>
      <c r="Z10" s="15"/>
      <c r="AA10" s="15"/>
      <c r="AB10" s="15"/>
      <c r="AC10" s="15"/>
      <c r="AD10" s="15"/>
      <c r="AE10" s="15"/>
    </row>
    <row r="11">
      <c r="A11" s="15"/>
      <c r="B11" s="21"/>
      <c r="C11" s="21"/>
      <c r="D11" s="21"/>
      <c r="E11" s="21"/>
      <c r="F11" s="21"/>
      <c r="G11" s="21"/>
      <c r="H11" s="21"/>
      <c r="I11" s="21"/>
      <c r="J11" s="22"/>
      <c r="K11" s="21"/>
      <c r="L11" s="22"/>
      <c r="M11" s="21"/>
      <c r="N11" s="21"/>
      <c r="O11" s="21"/>
      <c r="P11" s="15"/>
      <c r="Q11" s="15"/>
      <c r="R11" s="15"/>
      <c r="S11" s="15"/>
      <c r="T11" s="15"/>
      <c r="U11" s="15"/>
      <c r="V11" s="15"/>
      <c r="W11" s="15"/>
      <c r="X11" s="15"/>
      <c r="Y11" s="15"/>
      <c r="Z11" s="15"/>
      <c r="AA11" s="15"/>
      <c r="AB11" s="15"/>
      <c r="AC11" s="15"/>
      <c r="AD11" s="15"/>
      <c r="AE11" s="15"/>
    </row>
    <row r="12">
      <c r="A12" s="15"/>
      <c r="B12" s="21"/>
      <c r="C12" s="21"/>
      <c r="D12" s="21"/>
      <c r="E12" s="21"/>
      <c r="F12" s="21"/>
      <c r="G12" s="21"/>
      <c r="H12" s="21"/>
      <c r="I12" s="21"/>
      <c r="J12" s="22"/>
      <c r="K12" s="21"/>
      <c r="L12" s="22"/>
      <c r="M12" s="21"/>
      <c r="N12" s="21"/>
      <c r="O12" s="21"/>
      <c r="P12" s="15"/>
      <c r="Q12" s="15"/>
      <c r="R12" s="15"/>
      <c r="S12" s="15"/>
      <c r="T12" s="15"/>
      <c r="U12" s="15"/>
      <c r="V12" s="15"/>
      <c r="W12" s="15"/>
      <c r="X12" s="15"/>
      <c r="Y12" s="15"/>
      <c r="Z12" s="15"/>
      <c r="AA12" s="15"/>
      <c r="AB12" s="15"/>
      <c r="AC12" s="15"/>
      <c r="AD12" s="15"/>
      <c r="AE12" s="15"/>
    </row>
    <row r="13">
      <c r="A13" s="15"/>
      <c r="B13" s="21"/>
      <c r="C13" s="21"/>
      <c r="D13" s="21"/>
      <c r="E13" s="21"/>
      <c r="F13" s="21"/>
      <c r="G13" s="21"/>
      <c r="H13" s="21"/>
      <c r="I13" s="21"/>
      <c r="J13" s="22"/>
      <c r="K13" s="21"/>
      <c r="L13" s="22"/>
      <c r="M13" s="21"/>
      <c r="N13" s="21"/>
      <c r="O13" s="21"/>
      <c r="P13" s="15"/>
      <c r="Q13" s="15"/>
      <c r="R13" s="15"/>
      <c r="S13" s="15"/>
      <c r="T13" s="15"/>
      <c r="U13" s="15"/>
      <c r="V13" s="15"/>
      <c r="W13" s="15"/>
      <c r="X13" s="15"/>
      <c r="Y13" s="15"/>
      <c r="Z13" s="15"/>
      <c r="AA13" s="15"/>
      <c r="AB13" s="15"/>
      <c r="AC13" s="15"/>
      <c r="AD13" s="15"/>
      <c r="AE13" s="15"/>
    </row>
    <row r="14">
      <c r="A14" s="15"/>
      <c r="B14" s="21"/>
      <c r="C14" s="21"/>
      <c r="D14" s="21"/>
      <c r="E14" s="21"/>
      <c r="F14" s="21"/>
      <c r="G14" s="21"/>
      <c r="H14" s="21"/>
      <c r="I14" s="21"/>
      <c r="J14" s="22"/>
      <c r="K14" s="21"/>
      <c r="L14" s="22"/>
      <c r="M14" s="21"/>
      <c r="N14" s="21"/>
      <c r="O14" s="21"/>
      <c r="P14" s="15"/>
      <c r="Q14" s="15"/>
      <c r="R14" s="15"/>
      <c r="S14" s="15"/>
      <c r="T14" s="15"/>
      <c r="U14" s="15"/>
      <c r="V14" s="15"/>
      <c r="W14" s="15"/>
      <c r="X14" s="15"/>
      <c r="Y14" s="15"/>
      <c r="Z14" s="15"/>
      <c r="AA14" s="15"/>
      <c r="AB14" s="15"/>
      <c r="AC14" s="15"/>
      <c r="AD14" s="15"/>
      <c r="AE14" s="15"/>
    </row>
    <row r="15">
      <c r="A15" s="15"/>
      <c r="B15" s="21"/>
      <c r="C15" s="21"/>
      <c r="D15" s="21"/>
      <c r="E15" s="21"/>
      <c r="F15" s="21"/>
      <c r="G15" s="21"/>
      <c r="H15" s="21"/>
      <c r="I15" s="21"/>
      <c r="J15" s="22"/>
      <c r="K15" s="21"/>
      <c r="L15" s="22"/>
      <c r="M15" s="21"/>
      <c r="N15" s="21"/>
      <c r="O15" s="21"/>
      <c r="P15" s="15"/>
      <c r="Q15" s="15"/>
      <c r="R15" s="15"/>
      <c r="S15" s="15"/>
      <c r="T15" s="15"/>
      <c r="U15" s="15"/>
      <c r="V15" s="15"/>
      <c r="W15" s="15"/>
      <c r="X15" s="15"/>
      <c r="Y15" s="15"/>
      <c r="Z15" s="15"/>
      <c r="AA15" s="15"/>
      <c r="AB15" s="15"/>
      <c r="AC15" s="15"/>
      <c r="AD15" s="15"/>
      <c r="AE15" s="15"/>
    </row>
    <row r="16">
      <c r="A16" s="15"/>
      <c r="B16" s="21"/>
      <c r="C16" s="21"/>
      <c r="D16" s="21"/>
      <c r="E16" s="21"/>
      <c r="F16" s="21"/>
      <c r="G16" s="21"/>
      <c r="H16" s="21"/>
      <c r="I16" s="21"/>
      <c r="J16" s="22"/>
      <c r="K16" s="21"/>
      <c r="L16" s="22"/>
      <c r="M16" s="21"/>
      <c r="N16" s="21"/>
      <c r="O16" s="21"/>
      <c r="P16" s="15"/>
      <c r="Q16" s="15"/>
      <c r="R16" s="15"/>
      <c r="S16" s="15"/>
      <c r="T16" s="15"/>
      <c r="U16" s="15"/>
      <c r="V16" s="15"/>
      <c r="W16" s="15"/>
      <c r="X16" s="15"/>
      <c r="Y16" s="15"/>
      <c r="Z16" s="15"/>
      <c r="AA16" s="15"/>
      <c r="AB16" s="15"/>
      <c r="AC16" s="15"/>
      <c r="AD16" s="15"/>
      <c r="AE16" s="15"/>
    </row>
    <row r="17">
      <c r="A17" s="15"/>
      <c r="B17" s="21"/>
      <c r="C17" s="21"/>
      <c r="D17" s="21"/>
      <c r="E17" s="21"/>
      <c r="F17" s="21"/>
      <c r="G17" s="21"/>
      <c r="H17" s="21"/>
      <c r="I17" s="21"/>
      <c r="J17" s="22"/>
      <c r="K17" s="21"/>
      <c r="L17" s="22"/>
      <c r="M17" s="21"/>
      <c r="N17" s="21"/>
      <c r="O17" s="21"/>
      <c r="P17" s="15"/>
      <c r="Q17" s="15"/>
      <c r="R17" s="15"/>
      <c r="S17" s="15"/>
      <c r="T17" s="15"/>
      <c r="U17" s="15"/>
      <c r="V17" s="15"/>
      <c r="W17" s="15"/>
      <c r="X17" s="15"/>
      <c r="Y17" s="15"/>
      <c r="Z17" s="15"/>
      <c r="AA17" s="15"/>
      <c r="AB17" s="15"/>
      <c r="AC17" s="15"/>
      <c r="AD17" s="15"/>
      <c r="AE17" s="15"/>
    </row>
    <row r="18">
      <c r="A18" s="15"/>
      <c r="B18" s="21"/>
      <c r="C18" s="21"/>
      <c r="D18" s="21"/>
      <c r="E18" s="21"/>
      <c r="F18" s="21"/>
      <c r="G18" s="21"/>
      <c r="H18" s="21"/>
      <c r="I18" s="21"/>
      <c r="J18" s="22"/>
      <c r="K18" s="21"/>
      <c r="L18" s="22"/>
      <c r="M18" s="21"/>
      <c r="N18" s="21"/>
      <c r="O18" s="21"/>
      <c r="P18" s="15"/>
      <c r="Q18" s="15"/>
      <c r="R18" s="15"/>
      <c r="S18" s="15"/>
      <c r="T18" s="15"/>
      <c r="U18" s="15"/>
      <c r="V18" s="15"/>
      <c r="W18" s="15"/>
      <c r="X18" s="15"/>
      <c r="Y18" s="15"/>
      <c r="Z18" s="15"/>
      <c r="AA18" s="15"/>
      <c r="AB18" s="15"/>
      <c r="AC18" s="15"/>
      <c r="AD18" s="15"/>
      <c r="AE18" s="15"/>
    </row>
    <row r="19">
      <c r="A19" s="15"/>
      <c r="B19" s="21"/>
      <c r="C19" s="21"/>
      <c r="D19" s="21"/>
      <c r="E19" s="21"/>
      <c r="F19" s="21"/>
      <c r="G19" s="21"/>
      <c r="H19" s="21"/>
      <c r="I19" s="21"/>
      <c r="J19" s="22"/>
      <c r="K19" s="21"/>
      <c r="L19" s="22"/>
      <c r="M19" s="21"/>
      <c r="N19" s="21"/>
      <c r="O19" s="21"/>
      <c r="P19" s="15"/>
      <c r="Q19" s="15"/>
      <c r="R19" s="15"/>
      <c r="S19" s="15"/>
      <c r="T19" s="15"/>
      <c r="U19" s="15"/>
      <c r="V19" s="15"/>
      <c r="W19" s="15"/>
      <c r="X19" s="15"/>
      <c r="Y19" s="15"/>
      <c r="Z19" s="15"/>
      <c r="AA19" s="15"/>
      <c r="AB19" s="15"/>
      <c r="AC19" s="15"/>
      <c r="AD19" s="15"/>
      <c r="AE19" s="15"/>
    </row>
    <row r="20">
      <c r="A20" s="15"/>
      <c r="B20" s="23"/>
      <c r="C20" s="23"/>
      <c r="D20" s="23"/>
      <c r="E20" s="23"/>
      <c r="F20" s="23"/>
      <c r="G20" s="23"/>
      <c r="H20" s="23"/>
      <c r="I20" s="23"/>
      <c r="J20" s="24"/>
      <c r="K20" s="23"/>
      <c r="L20" s="24"/>
      <c r="M20" s="23"/>
      <c r="N20" s="23"/>
      <c r="O20" s="23"/>
      <c r="P20" s="15"/>
      <c r="Q20" s="15"/>
      <c r="R20" s="15"/>
      <c r="S20" s="15"/>
      <c r="T20" s="15"/>
      <c r="U20" s="15"/>
      <c r="V20" s="15"/>
      <c r="W20" s="15"/>
      <c r="X20" s="15"/>
      <c r="Y20" s="15"/>
      <c r="Z20" s="15"/>
      <c r="AA20" s="15"/>
      <c r="AB20" s="15"/>
      <c r="AC20" s="15"/>
      <c r="AD20" s="15"/>
      <c r="AE20" s="15"/>
    </row>
    <row r="21">
      <c r="A21" s="15"/>
      <c r="B21" s="23"/>
      <c r="C21" s="23"/>
      <c r="D21" s="23"/>
      <c r="E21" s="23"/>
      <c r="F21" s="23"/>
      <c r="G21" s="23"/>
      <c r="H21" s="23"/>
      <c r="I21" s="23"/>
      <c r="J21" s="24"/>
      <c r="K21" s="23"/>
      <c r="L21" s="24"/>
      <c r="M21" s="23"/>
      <c r="N21" s="23"/>
      <c r="O21" s="23"/>
      <c r="P21" s="15"/>
      <c r="Q21" s="15"/>
      <c r="R21" s="15"/>
      <c r="S21" s="15"/>
      <c r="T21" s="15"/>
      <c r="U21" s="15"/>
      <c r="V21" s="15"/>
      <c r="W21" s="15"/>
      <c r="X21" s="15"/>
      <c r="Y21" s="15"/>
      <c r="Z21" s="15"/>
      <c r="AA21" s="15"/>
      <c r="AB21" s="15"/>
      <c r="AC21" s="15"/>
      <c r="AD21" s="15"/>
      <c r="AE21" s="15"/>
    </row>
    <row r="22">
      <c r="A22" s="15"/>
      <c r="B22" s="23"/>
      <c r="C22" s="23"/>
      <c r="D22" s="23"/>
      <c r="E22" s="23"/>
      <c r="F22" s="23"/>
      <c r="G22" s="23"/>
      <c r="H22" s="23"/>
      <c r="I22" s="23"/>
      <c r="J22" s="24"/>
      <c r="K22" s="23"/>
      <c r="L22" s="24"/>
      <c r="M22" s="23"/>
      <c r="N22" s="23"/>
      <c r="O22" s="23"/>
      <c r="P22" s="15"/>
      <c r="Q22" s="15"/>
      <c r="R22" s="15"/>
      <c r="S22" s="15"/>
      <c r="T22" s="15"/>
      <c r="U22" s="15"/>
      <c r="V22" s="15"/>
      <c r="W22" s="15"/>
      <c r="X22" s="15"/>
      <c r="Y22" s="15"/>
      <c r="Z22" s="15"/>
      <c r="AA22" s="15"/>
      <c r="AB22" s="15"/>
      <c r="AC22" s="15"/>
      <c r="AD22" s="15"/>
      <c r="AE22" s="15"/>
    </row>
    <row r="23">
      <c r="A23" s="15"/>
      <c r="B23" s="23"/>
      <c r="C23" s="23"/>
      <c r="D23" s="23"/>
      <c r="E23" s="23"/>
      <c r="F23" s="23"/>
      <c r="G23" s="23"/>
      <c r="H23" s="23"/>
      <c r="I23" s="23"/>
      <c r="J23" s="24"/>
      <c r="K23" s="23"/>
      <c r="L23" s="24"/>
      <c r="M23" s="23"/>
      <c r="N23" s="23"/>
      <c r="O23" s="23"/>
      <c r="P23" s="15"/>
      <c r="Q23" s="15"/>
      <c r="R23" s="15"/>
      <c r="S23" s="15"/>
      <c r="T23" s="15"/>
      <c r="U23" s="15"/>
      <c r="V23" s="15"/>
      <c r="W23" s="15"/>
      <c r="X23" s="15"/>
      <c r="Y23" s="15"/>
      <c r="Z23" s="15"/>
      <c r="AA23" s="15"/>
      <c r="AB23" s="15"/>
      <c r="AC23" s="15"/>
      <c r="AD23" s="15"/>
      <c r="AE23" s="15"/>
    </row>
    <row r="24">
      <c r="A24" s="15"/>
      <c r="B24" s="23"/>
      <c r="C24" s="23"/>
      <c r="D24" s="23"/>
      <c r="E24" s="23"/>
      <c r="F24" s="23"/>
      <c r="G24" s="23"/>
      <c r="H24" s="23"/>
      <c r="I24" s="23"/>
      <c r="J24" s="24"/>
      <c r="K24" s="23"/>
      <c r="L24" s="24"/>
      <c r="M24" s="23"/>
      <c r="N24" s="23"/>
      <c r="O24" s="23"/>
      <c r="P24" s="15"/>
      <c r="Q24" s="15"/>
      <c r="R24" s="15"/>
      <c r="S24" s="15"/>
      <c r="T24" s="15"/>
      <c r="U24" s="15"/>
      <c r="V24" s="15"/>
      <c r="W24" s="15"/>
      <c r="X24" s="15"/>
      <c r="Y24" s="15"/>
      <c r="Z24" s="15"/>
      <c r="AA24" s="15"/>
      <c r="AB24" s="15"/>
      <c r="AC24" s="15"/>
      <c r="AD24" s="15"/>
      <c r="AE24" s="15"/>
    </row>
    <row r="25">
      <c r="A25" s="15"/>
      <c r="B25" s="23"/>
      <c r="C25" s="23"/>
      <c r="D25" s="23"/>
      <c r="E25" s="23"/>
      <c r="F25" s="23"/>
      <c r="G25" s="23"/>
      <c r="H25" s="23"/>
      <c r="I25" s="23"/>
      <c r="J25" s="24"/>
      <c r="K25" s="23"/>
      <c r="L25" s="24"/>
      <c r="M25" s="23"/>
      <c r="N25" s="23"/>
      <c r="O25" s="23"/>
      <c r="P25" s="15"/>
      <c r="Q25" s="15"/>
      <c r="R25" s="15"/>
      <c r="S25" s="15"/>
      <c r="T25" s="15"/>
      <c r="U25" s="15"/>
      <c r="V25" s="15"/>
      <c r="W25" s="15"/>
      <c r="X25" s="15"/>
      <c r="Y25" s="15"/>
      <c r="Z25" s="15"/>
      <c r="AA25" s="15"/>
      <c r="AB25" s="15"/>
      <c r="AC25" s="15"/>
      <c r="AD25" s="15"/>
      <c r="AE25" s="15"/>
    </row>
    <row r="26">
      <c r="A26" s="15"/>
      <c r="B26" s="23"/>
      <c r="C26" s="23"/>
      <c r="D26" s="23"/>
      <c r="E26" s="23"/>
      <c r="F26" s="23"/>
      <c r="G26" s="23"/>
      <c r="H26" s="23"/>
      <c r="I26" s="23"/>
      <c r="J26" s="24"/>
      <c r="K26" s="23"/>
      <c r="L26" s="24"/>
      <c r="M26" s="23"/>
      <c r="N26" s="23"/>
      <c r="O26" s="23"/>
      <c r="P26" s="15"/>
      <c r="Q26" s="15"/>
      <c r="R26" s="15"/>
      <c r="S26" s="15"/>
      <c r="T26" s="15"/>
      <c r="U26" s="15"/>
      <c r="V26" s="15"/>
      <c r="W26" s="15"/>
      <c r="X26" s="15"/>
      <c r="Y26" s="15"/>
      <c r="Z26" s="15"/>
      <c r="AA26" s="15"/>
      <c r="AB26" s="15"/>
      <c r="AC26" s="15"/>
      <c r="AD26" s="15"/>
      <c r="AE26" s="15"/>
    </row>
    <row r="27">
      <c r="A27" s="15"/>
      <c r="B27" s="23"/>
      <c r="C27" s="23"/>
      <c r="D27" s="23"/>
      <c r="E27" s="23"/>
      <c r="F27" s="23"/>
      <c r="G27" s="23"/>
      <c r="H27" s="23"/>
      <c r="I27" s="23"/>
      <c r="J27" s="24"/>
      <c r="K27" s="23"/>
      <c r="L27" s="24"/>
      <c r="M27" s="23"/>
      <c r="N27" s="23"/>
      <c r="O27" s="23"/>
      <c r="P27" s="15"/>
      <c r="Q27" s="15"/>
      <c r="R27" s="15"/>
      <c r="S27" s="15"/>
      <c r="T27" s="15"/>
      <c r="U27" s="15"/>
      <c r="V27" s="15"/>
      <c r="W27" s="15"/>
      <c r="X27" s="15"/>
      <c r="Y27" s="15"/>
      <c r="Z27" s="15"/>
      <c r="AA27" s="15"/>
      <c r="AB27" s="15"/>
      <c r="AC27" s="15"/>
      <c r="AD27" s="15"/>
      <c r="AE27" s="15"/>
    </row>
    <row r="28">
      <c r="A28" s="15"/>
      <c r="B28" s="15"/>
      <c r="C28" s="15"/>
      <c r="D28" s="15"/>
      <c r="E28" s="15"/>
      <c r="F28" s="15"/>
      <c r="G28" s="15"/>
      <c r="H28" s="15"/>
      <c r="I28" s="15"/>
      <c r="J28" s="25"/>
      <c r="K28" s="15"/>
      <c r="L28" s="25"/>
      <c r="M28" s="15"/>
      <c r="N28" s="15"/>
      <c r="O28" s="15"/>
      <c r="P28" s="15"/>
      <c r="Q28" s="15"/>
      <c r="R28" s="15"/>
      <c r="S28" s="15"/>
      <c r="T28" s="15"/>
      <c r="U28" s="15"/>
      <c r="V28" s="15"/>
      <c r="W28" s="15"/>
      <c r="X28" s="15"/>
      <c r="Y28" s="15"/>
      <c r="Z28" s="15"/>
      <c r="AA28" s="15"/>
      <c r="AB28" s="15"/>
      <c r="AC28" s="15"/>
      <c r="AD28" s="15"/>
      <c r="AE28" s="15"/>
    </row>
    <row r="29">
      <c r="A29" s="15"/>
      <c r="B29" s="15"/>
      <c r="C29" s="15"/>
      <c r="D29" s="15"/>
      <c r="E29" s="15"/>
      <c r="F29" s="15"/>
      <c r="G29" s="15"/>
      <c r="H29" s="15"/>
      <c r="I29" s="15"/>
      <c r="J29" s="25"/>
      <c r="K29" s="15"/>
      <c r="L29" s="25"/>
      <c r="M29" s="15"/>
      <c r="N29" s="15"/>
      <c r="O29" s="15"/>
      <c r="P29" s="15"/>
      <c r="Q29" s="15"/>
      <c r="R29" s="15"/>
      <c r="S29" s="15"/>
      <c r="T29" s="15"/>
      <c r="U29" s="15"/>
      <c r="V29" s="15"/>
      <c r="W29" s="15"/>
      <c r="X29" s="15"/>
      <c r="Y29" s="15"/>
      <c r="Z29" s="15"/>
      <c r="AA29" s="15"/>
      <c r="AB29" s="15"/>
      <c r="AC29" s="15"/>
      <c r="AD29" s="15"/>
      <c r="AE29" s="15"/>
    </row>
    <row r="30">
      <c r="A30" s="15"/>
      <c r="B30" s="15"/>
      <c r="C30" s="15"/>
      <c r="D30" s="15"/>
      <c r="E30" s="15"/>
      <c r="F30" s="15"/>
      <c r="G30" s="15"/>
      <c r="H30" s="15"/>
      <c r="I30" s="15"/>
      <c r="J30" s="25"/>
      <c r="K30" s="15"/>
      <c r="L30" s="25"/>
      <c r="M30" s="15"/>
      <c r="N30" s="15"/>
      <c r="O30" s="15"/>
      <c r="P30" s="15"/>
      <c r="Q30" s="15"/>
      <c r="R30" s="15"/>
      <c r="S30" s="15"/>
      <c r="T30" s="15"/>
      <c r="U30" s="15"/>
      <c r="V30" s="15"/>
      <c r="W30" s="15"/>
      <c r="X30" s="15"/>
      <c r="Y30" s="15"/>
      <c r="Z30" s="15"/>
      <c r="AA30" s="15"/>
      <c r="AB30" s="15"/>
      <c r="AC30" s="15"/>
      <c r="AD30" s="15"/>
      <c r="AE30" s="15"/>
    </row>
    <row r="31">
      <c r="A31" s="15"/>
      <c r="B31" s="15"/>
      <c r="C31" s="15"/>
      <c r="D31" s="15"/>
      <c r="E31" s="15"/>
      <c r="F31" s="15"/>
      <c r="G31" s="15"/>
      <c r="H31" s="15"/>
      <c r="I31" s="15"/>
      <c r="J31" s="25"/>
      <c r="K31" s="15"/>
      <c r="L31" s="25"/>
      <c r="M31" s="15"/>
      <c r="N31" s="15"/>
      <c r="O31" s="15"/>
      <c r="P31" s="15"/>
      <c r="Q31" s="15"/>
      <c r="R31" s="15"/>
      <c r="S31" s="15"/>
      <c r="T31" s="15"/>
      <c r="U31" s="15"/>
      <c r="V31" s="15"/>
      <c r="W31" s="15"/>
      <c r="X31" s="15"/>
      <c r="Y31" s="15"/>
      <c r="Z31" s="15"/>
      <c r="AA31" s="15"/>
      <c r="AB31" s="15"/>
      <c r="AC31" s="15"/>
      <c r="AD31" s="15"/>
      <c r="AE31" s="15"/>
    </row>
    <row r="32">
      <c r="A32" s="15"/>
      <c r="B32" s="15"/>
      <c r="C32" s="15"/>
      <c r="D32" s="15"/>
      <c r="E32" s="15"/>
      <c r="F32" s="15"/>
      <c r="G32" s="15"/>
      <c r="H32" s="15"/>
      <c r="I32" s="15"/>
      <c r="J32" s="25"/>
      <c r="K32" s="15"/>
      <c r="L32" s="25"/>
      <c r="M32" s="15"/>
      <c r="N32" s="15"/>
      <c r="O32" s="15"/>
      <c r="P32" s="15"/>
      <c r="Q32" s="15"/>
      <c r="R32" s="15"/>
      <c r="S32" s="15"/>
      <c r="T32" s="15"/>
      <c r="U32" s="15"/>
      <c r="V32" s="15"/>
      <c r="W32" s="15"/>
      <c r="X32" s="15"/>
      <c r="Y32" s="15"/>
      <c r="Z32" s="15"/>
      <c r="AA32" s="15"/>
      <c r="AB32" s="15"/>
      <c r="AC32" s="15"/>
      <c r="AD32" s="15"/>
      <c r="AE32" s="15"/>
    </row>
    <row r="33">
      <c r="A33" s="15"/>
      <c r="B33" s="15"/>
      <c r="C33" s="15"/>
      <c r="D33" s="15"/>
      <c r="E33" s="15"/>
      <c r="F33" s="15"/>
      <c r="G33" s="15"/>
      <c r="H33" s="15"/>
      <c r="I33" s="15"/>
      <c r="J33" s="25"/>
      <c r="K33" s="15"/>
      <c r="L33" s="25"/>
      <c r="M33" s="15"/>
      <c r="N33" s="15"/>
      <c r="O33" s="15"/>
      <c r="P33" s="15"/>
      <c r="Q33" s="15"/>
      <c r="R33" s="15"/>
      <c r="S33" s="15"/>
      <c r="T33" s="15"/>
      <c r="U33" s="15"/>
      <c r="V33" s="15"/>
      <c r="W33" s="15"/>
      <c r="X33" s="15"/>
      <c r="Y33" s="15"/>
      <c r="Z33" s="15"/>
      <c r="AA33" s="15"/>
      <c r="AB33" s="15"/>
      <c r="AC33" s="15"/>
      <c r="AD33" s="15"/>
      <c r="AE33" s="15"/>
    </row>
    <row r="34">
      <c r="A34" s="15"/>
      <c r="B34" s="15"/>
      <c r="C34" s="15"/>
      <c r="D34" s="15"/>
      <c r="E34" s="15"/>
      <c r="F34" s="15"/>
      <c r="G34" s="15"/>
      <c r="H34" s="15"/>
      <c r="I34" s="15"/>
      <c r="J34" s="25"/>
      <c r="K34" s="15"/>
      <c r="L34" s="25"/>
      <c r="M34" s="15"/>
      <c r="N34" s="15"/>
      <c r="O34" s="15"/>
      <c r="P34" s="15"/>
      <c r="Q34" s="15"/>
      <c r="R34" s="15"/>
      <c r="S34" s="15"/>
      <c r="T34" s="15"/>
      <c r="U34" s="15"/>
      <c r="V34" s="15"/>
      <c r="W34" s="15"/>
      <c r="X34" s="15"/>
      <c r="Y34" s="15"/>
      <c r="Z34" s="15"/>
      <c r="AA34" s="15"/>
      <c r="AB34" s="15"/>
      <c r="AC34" s="15"/>
      <c r="AD34" s="15"/>
      <c r="AE34" s="15"/>
    </row>
    <row r="35">
      <c r="A35" s="15"/>
      <c r="B35" s="15"/>
      <c r="C35" s="15"/>
      <c r="D35" s="15"/>
      <c r="E35" s="15"/>
      <c r="F35" s="15"/>
      <c r="G35" s="15"/>
      <c r="H35" s="15"/>
      <c r="I35" s="15"/>
      <c r="J35" s="25"/>
      <c r="K35" s="15"/>
      <c r="L35" s="25"/>
      <c r="M35" s="15"/>
      <c r="N35" s="15"/>
      <c r="O35" s="15"/>
      <c r="P35" s="15"/>
      <c r="Q35" s="15"/>
      <c r="R35" s="15"/>
      <c r="S35" s="15"/>
      <c r="T35" s="15"/>
      <c r="U35" s="15"/>
      <c r="V35" s="15"/>
      <c r="W35" s="15"/>
      <c r="X35" s="15"/>
      <c r="Y35" s="15"/>
      <c r="Z35" s="15"/>
      <c r="AA35" s="15"/>
      <c r="AB35" s="15"/>
      <c r="AC35" s="15"/>
      <c r="AD35" s="15"/>
      <c r="AE35" s="15"/>
    </row>
    <row r="36">
      <c r="A36" s="15"/>
      <c r="B36" s="15"/>
      <c r="C36" s="15"/>
      <c r="D36" s="15"/>
      <c r="E36" s="15"/>
      <c r="F36" s="15"/>
      <c r="G36" s="15"/>
      <c r="H36" s="15"/>
      <c r="I36" s="15"/>
      <c r="J36" s="25"/>
      <c r="K36" s="15"/>
      <c r="L36" s="25"/>
      <c r="M36" s="15"/>
      <c r="N36" s="15"/>
      <c r="O36" s="15"/>
      <c r="P36" s="15"/>
      <c r="Q36" s="15"/>
      <c r="R36" s="15"/>
      <c r="S36" s="15"/>
      <c r="T36" s="15"/>
      <c r="U36" s="15"/>
      <c r="V36" s="15"/>
      <c r="W36" s="15"/>
      <c r="X36" s="15"/>
      <c r="Y36" s="15"/>
      <c r="Z36" s="15"/>
      <c r="AA36" s="15"/>
      <c r="AB36" s="15"/>
      <c r="AC36" s="15"/>
      <c r="AD36" s="15"/>
      <c r="AE36" s="15"/>
    </row>
    <row r="37">
      <c r="A37" s="15"/>
      <c r="B37" s="15"/>
      <c r="C37" s="15"/>
      <c r="D37" s="15"/>
      <c r="E37" s="15"/>
      <c r="F37" s="15"/>
      <c r="G37" s="15"/>
      <c r="H37" s="15"/>
      <c r="I37" s="15"/>
      <c r="J37" s="25"/>
      <c r="K37" s="15"/>
      <c r="L37" s="25"/>
      <c r="M37" s="15"/>
      <c r="N37" s="15"/>
      <c r="O37" s="15"/>
      <c r="P37" s="15"/>
      <c r="Q37" s="15"/>
      <c r="R37" s="15"/>
      <c r="S37" s="15"/>
      <c r="T37" s="15"/>
      <c r="U37" s="15"/>
      <c r="V37" s="15"/>
      <c r="W37" s="15"/>
      <c r="X37" s="15"/>
      <c r="Y37" s="15"/>
      <c r="Z37" s="15"/>
      <c r="AA37" s="15"/>
      <c r="AB37" s="15"/>
      <c r="AC37" s="15"/>
      <c r="AD37" s="15"/>
      <c r="AE37" s="15"/>
    </row>
    <row r="38">
      <c r="A38" s="15"/>
      <c r="B38" s="15"/>
      <c r="C38" s="15"/>
      <c r="D38" s="15"/>
      <c r="E38" s="15"/>
      <c r="F38" s="15"/>
      <c r="G38" s="15"/>
      <c r="H38" s="15"/>
      <c r="I38" s="15"/>
      <c r="J38" s="25"/>
      <c r="K38" s="15"/>
      <c r="L38" s="25"/>
      <c r="M38" s="15"/>
      <c r="N38" s="15"/>
      <c r="O38" s="15"/>
      <c r="P38" s="15"/>
      <c r="Q38" s="15"/>
      <c r="R38" s="15"/>
      <c r="S38" s="15"/>
      <c r="T38" s="15"/>
      <c r="U38" s="15"/>
      <c r="V38" s="15"/>
      <c r="W38" s="15"/>
      <c r="X38" s="15"/>
      <c r="Y38" s="15"/>
      <c r="Z38" s="15"/>
      <c r="AA38" s="15"/>
      <c r="AB38" s="15"/>
      <c r="AC38" s="15"/>
      <c r="AD38" s="15"/>
      <c r="AE38" s="15"/>
    </row>
    <row r="39">
      <c r="A39" s="15"/>
      <c r="B39" s="15"/>
      <c r="C39" s="15"/>
      <c r="D39" s="15"/>
      <c r="E39" s="15"/>
      <c r="F39" s="15"/>
      <c r="G39" s="15"/>
      <c r="H39" s="15"/>
      <c r="I39" s="15"/>
      <c r="J39" s="25"/>
      <c r="K39" s="15"/>
      <c r="L39" s="25"/>
      <c r="M39" s="15"/>
      <c r="N39" s="15"/>
      <c r="O39" s="15"/>
      <c r="P39" s="15"/>
      <c r="Q39" s="15"/>
      <c r="R39" s="15"/>
      <c r="S39" s="15"/>
      <c r="T39" s="15"/>
      <c r="U39" s="15"/>
      <c r="V39" s="15"/>
      <c r="W39" s="15"/>
      <c r="X39" s="15"/>
      <c r="Y39" s="15"/>
      <c r="Z39" s="15"/>
      <c r="AA39" s="15"/>
      <c r="AB39" s="15"/>
      <c r="AC39" s="15"/>
      <c r="AD39" s="15"/>
      <c r="AE39" s="15"/>
    </row>
    <row r="40">
      <c r="A40" s="15"/>
      <c r="B40" s="15"/>
      <c r="C40" s="15"/>
      <c r="D40" s="15"/>
      <c r="E40" s="15"/>
      <c r="F40" s="15"/>
      <c r="G40" s="15"/>
      <c r="H40" s="15"/>
      <c r="I40" s="15"/>
      <c r="J40" s="25"/>
      <c r="K40" s="15"/>
      <c r="L40" s="25"/>
      <c r="M40" s="15"/>
      <c r="N40" s="15"/>
      <c r="O40" s="15"/>
      <c r="P40" s="15"/>
      <c r="Q40" s="15"/>
      <c r="R40" s="15"/>
      <c r="S40" s="15"/>
      <c r="T40" s="15"/>
      <c r="U40" s="15"/>
      <c r="V40" s="15"/>
      <c r="W40" s="15"/>
      <c r="X40" s="15"/>
      <c r="Y40" s="15"/>
      <c r="Z40" s="15"/>
      <c r="AA40" s="15"/>
      <c r="AB40" s="15"/>
      <c r="AC40" s="15"/>
      <c r="AD40" s="15"/>
      <c r="AE40" s="15"/>
    </row>
    <row r="41">
      <c r="A41" s="15"/>
      <c r="B41" s="15"/>
      <c r="C41" s="15"/>
      <c r="D41" s="15"/>
      <c r="E41" s="15"/>
      <c r="F41" s="15"/>
      <c r="G41" s="15"/>
      <c r="H41" s="15"/>
      <c r="I41" s="15"/>
      <c r="J41" s="25"/>
      <c r="K41" s="15"/>
      <c r="L41" s="25"/>
      <c r="M41" s="15"/>
      <c r="N41" s="15"/>
      <c r="O41" s="15"/>
      <c r="P41" s="15"/>
      <c r="Q41" s="15"/>
      <c r="R41" s="15"/>
      <c r="S41" s="15"/>
      <c r="T41" s="15"/>
      <c r="U41" s="15"/>
      <c r="V41" s="15"/>
      <c r="W41" s="15"/>
      <c r="X41" s="15"/>
      <c r="Y41" s="15"/>
      <c r="Z41" s="15"/>
      <c r="AA41" s="15"/>
      <c r="AB41" s="15"/>
      <c r="AC41" s="15"/>
      <c r="AD41" s="15"/>
      <c r="AE41" s="15"/>
    </row>
    <row r="42">
      <c r="A42" s="15"/>
      <c r="B42" s="15"/>
      <c r="C42" s="15"/>
      <c r="D42" s="15"/>
      <c r="E42" s="15"/>
      <c r="F42" s="15"/>
      <c r="G42" s="15"/>
      <c r="H42" s="15"/>
      <c r="I42" s="15"/>
      <c r="J42" s="25"/>
      <c r="K42" s="15"/>
      <c r="L42" s="25"/>
      <c r="M42" s="15"/>
      <c r="N42" s="15"/>
      <c r="O42" s="15"/>
      <c r="P42" s="15"/>
      <c r="Q42" s="15"/>
      <c r="R42" s="15"/>
      <c r="S42" s="15"/>
      <c r="T42" s="15"/>
      <c r="U42" s="15"/>
      <c r="V42" s="15"/>
      <c r="W42" s="15"/>
      <c r="X42" s="15"/>
      <c r="Y42" s="15"/>
      <c r="Z42" s="15"/>
      <c r="AA42" s="15"/>
      <c r="AB42" s="15"/>
      <c r="AC42" s="15"/>
      <c r="AD42" s="15"/>
      <c r="AE42" s="15"/>
    </row>
    <row r="43">
      <c r="A43" s="15"/>
      <c r="B43" s="15"/>
      <c r="C43" s="15"/>
      <c r="D43" s="15"/>
      <c r="E43" s="15"/>
      <c r="F43" s="15"/>
      <c r="G43" s="15"/>
      <c r="H43" s="15"/>
      <c r="I43" s="15"/>
      <c r="J43" s="25"/>
      <c r="K43" s="15"/>
      <c r="L43" s="25"/>
      <c r="M43" s="15"/>
      <c r="N43" s="15"/>
      <c r="O43" s="15"/>
      <c r="P43" s="15"/>
      <c r="Q43" s="15"/>
      <c r="R43" s="15"/>
      <c r="S43" s="15"/>
      <c r="T43" s="15"/>
      <c r="U43" s="15"/>
      <c r="V43" s="15"/>
      <c r="W43" s="15"/>
      <c r="X43" s="15"/>
      <c r="Y43" s="15"/>
      <c r="Z43" s="15"/>
      <c r="AA43" s="15"/>
      <c r="AB43" s="15"/>
      <c r="AC43" s="15"/>
      <c r="AD43" s="15"/>
      <c r="AE43" s="15"/>
    </row>
    <row r="44">
      <c r="A44" s="15"/>
      <c r="B44" s="15"/>
      <c r="C44" s="15"/>
      <c r="D44" s="15"/>
      <c r="E44" s="15"/>
      <c r="F44" s="15"/>
      <c r="G44" s="15"/>
      <c r="H44" s="15"/>
      <c r="I44" s="15"/>
      <c r="J44" s="25"/>
      <c r="K44" s="15"/>
      <c r="L44" s="25"/>
      <c r="M44" s="15"/>
      <c r="N44" s="15"/>
      <c r="O44" s="15"/>
      <c r="P44" s="15"/>
      <c r="Q44" s="15"/>
      <c r="R44" s="15"/>
      <c r="S44" s="15"/>
      <c r="T44" s="15"/>
      <c r="U44" s="15"/>
      <c r="V44" s="15"/>
      <c r="W44" s="15"/>
      <c r="X44" s="15"/>
      <c r="Y44" s="15"/>
      <c r="Z44" s="15"/>
      <c r="AA44" s="15"/>
      <c r="AB44" s="15"/>
      <c r="AC44" s="15"/>
      <c r="AD44" s="15"/>
      <c r="AE44" s="15"/>
    </row>
    <row r="45">
      <c r="A45" s="15"/>
      <c r="B45" s="15"/>
      <c r="C45" s="15"/>
      <c r="D45" s="15"/>
      <c r="E45" s="15"/>
      <c r="F45" s="15"/>
      <c r="G45" s="15"/>
      <c r="H45" s="15"/>
      <c r="I45" s="15"/>
      <c r="J45" s="25"/>
      <c r="K45" s="15"/>
      <c r="L45" s="25"/>
      <c r="M45" s="15"/>
      <c r="N45" s="15"/>
      <c r="O45" s="15"/>
      <c r="P45" s="15"/>
      <c r="Q45" s="15"/>
      <c r="R45" s="15"/>
      <c r="S45" s="15"/>
      <c r="T45" s="15"/>
      <c r="U45" s="15"/>
      <c r="V45" s="15"/>
      <c r="W45" s="15"/>
      <c r="X45" s="15"/>
      <c r="Y45" s="15"/>
      <c r="Z45" s="15"/>
      <c r="AA45" s="15"/>
      <c r="AB45" s="15"/>
      <c r="AC45" s="15"/>
      <c r="AD45" s="15"/>
      <c r="AE45" s="15"/>
    </row>
    <row r="46">
      <c r="A46" s="15"/>
      <c r="B46" s="15"/>
      <c r="C46" s="15"/>
      <c r="D46" s="15"/>
      <c r="E46" s="15"/>
      <c r="F46" s="15"/>
      <c r="G46" s="15"/>
      <c r="H46" s="15"/>
      <c r="I46" s="15"/>
      <c r="J46" s="25"/>
      <c r="K46" s="15"/>
      <c r="L46" s="25"/>
      <c r="M46" s="15"/>
      <c r="N46" s="15"/>
      <c r="O46" s="15"/>
      <c r="P46" s="15"/>
      <c r="Q46" s="15"/>
      <c r="R46" s="15"/>
      <c r="S46" s="15"/>
      <c r="T46" s="15"/>
      <c r="U46" s="15"/>
      <c r="V46" s="15"/>
      <c r="W46" s="15"/>
      <c r="X46" s="15"/>
      <c r="Y46" s="15"/>
      <c r="Z46" s="15"/>
      <c r="AA46" s="15"/>
      <c r="AB46" s="15"/>
      <c r="AC46" s="15"/>
      <c r="AD46" s="15"/>
      <c r="AE46" s="15"/>
    </row>
    <row r="47">
      <c r="A47" s="15"/>
      <c r="B47" s="15"/>
      <c r="C47" s="15"/>
      <c r="D47" s="15"/>
      <c r="E47" s="15"/>
      <c r="F47" s="15"/>
      <c r="G47" s="15"/>
      <c r="H47" s="15"/>
      <c r="I47" s="15"/>
      <c r="J47" s="25"/>
      <c r="K47" s="15"/>
      <c r="L47" s="25"/>
      <c r="M47" s="15"/>
      <c r="N47" s="15"/>
      <c r="O47" s="15"/>
      <c r="P47" s="15"/>
      <c r="Q47" s="15"/>
      <c r="R47" s="15"/>
      <c r="S47" s="15"/>
      <c r="T47" s="15"/>
      <c r="U47" s="15"/>
      <c r="V47" s="15"/>
      <c r="W47" s="15"/>
      <c r="X47" s="15"/>
      <c r="Y47" s="15"/>
      <c r="Z47" s="15"/>
      <c r="AA47" s="15"/>
      <c r="AB47" s="15"/>
      <c r="AC47" s="15"/>
      <c r="AD47" s="15"/>
      <c r="AE47" s="15"/>
    </row>
    <row r="48">
      <c r="A48" s="15"/>
      <c r="B48" s="15"/>
      <c r="C48" s="15"/>
      <c r="D48" s="15"/>
      <c r="E48" s="15"/>
      <c r="F48" s="15"/>
      <c r="G48" s="15"/>
      <c r="H48" s="15"/>
      <c r="I48" s="15"/>
      <c r="J48" s="25"/>
      <c r="K48" s="15"/>
      <c r="L48" s="25"/>
      <c r="M48" s="15"/>
      <c r="N48" s="15"/>
      <c r="O48" s="15"/>
      <c r="P48" s="15"/>
      <c r="Q48" s="15"/>
      <c r="R48" s="15"/>
      <c r="S48" s="15"/>
      <c r="T48" s="15"/>
      <c r="U48" s="15"/>
      <c r="V48" s="15"/>
      <c r="W48" s="15"/>
      <c r="X48" s="15"/>
      <c r="Y48" s="15"/>
      <c r="Z48" s="15"/>
      <c r="AA48" s="15"/>
      <c r="AB48" s="15"/>
      <c r="AC48" s="15"/>
      <c r="AD48" s="15"/>
      <c r="AE48" s="15"/>
    </row>
    <row r="49">
      <c r="A49" s="15"/>
      <c r="B49" s="15"/>
      <c r="C49" s="15"/>
      <c r="D49" s="15"/>
      <c r="E49" s="15"/>
      <c r="F49" s="15"/>
      <c r="G49" s="15"/>
      <c r="H49" s="15"/>
      <c r="I49" s="15"/>
      <c r="J49" s="25"/>
      <c r="K49" s="15"/>
      <c r="L49" s="25"/>
      <c r="M49" s="15"/>
      <c r="N49" s="15"/>
      <c r="O49" s="15"/>
      <c r="P49" s="15"/>
      <c r="Q49" s="15"/>
      <c r="R49" s="15"/>
      <c r="S49" s="15"/>
      <c r="T49" s="15"/>
      <c r="U49" s="15"/>
      <c r="V49" s="15"/>
      <c r="W49" s="15"/>
      <c r="X49" s="15"/>
      <c r="Y49" s="15"/>
      <c r="Z49" s="15"/>
      <c r="AA49" s="15"/>
      <c r="AB49" s="15"/>
      <c r="AC49" s="15"/>
      <c r="AD49" s="15"/>
      <c r="AE49" s="15"/>
    </row>
    <row r="50">
      <c r="A50" s="15"/>
      <c r="B50" s="15"/>
      <c r="C50" s="15"/>
      <c r="D50" s="15"/>
      <c r="E50" s="15"/>
      <c r="F50" s="15"/>
      <c r="G50" s="15"/>
      <c r="H50" s="15"/>
      <c r="I50" s="15"/>
      <c r="J50" s="25"/>
      <c r="K50" s="15"/>
      <c r="L50" s="25"/>
      <c r="M50" s="15"/>
      <c r="N50" s="15"/>
      <c r="O50" s="15"/>
      <c r="P50" s="15"/>
      <c r="Q50" s="15"/>
      <c r="R50" s="15"/>
      <c r="S50" s="15"/>
      <c r="T50" s="15"/>
      <c r="U50" s="15"/>
      <c r="V50" s="15"/>
      <c r="W50" s="15"/>
      <c r="X50" s="15"/>
      <c r="Y50" s="15"/>
      <c r="Z50" s="15"/>
      <c r="AA50" s="15"/>
      <c r="AB50" s="15"/>
      <c r="AC50" s="15"/>
      <c r="AD50" s="15"/>
      <c r="AE50" s="15"/>
    </row>
    <row r="51">
      <c r="A51" s="15"/>
      <c r="B51" s="15"/>
      <c r="C51" s="15"/>
      <c r="D51" s="15"/>
      <c r="E51" s="15"/>
      <c r="F51" s="15"/>
      <c r="G51" s="15"/>
      <c r="H51" s="15"/>
      <c r="I51" s="15"/>
      <c r="J51" s="25"/>
      <c r="K51" s="15"/>
      <c r="L51" s="25"/>
      <c r="M51" s="15"/>
      <c r="N51" s="15"/>
      <c r="O51" s="15"/>
      <c r="P51" s="15"/>
      <c r="Q51" s="15"/>
      <c r="R51" s="15"/>
      <c r="S51" s="15"/>
      <c r="T51" s="15"/>
      <c r="U51" s="15"/>
      <c r="V51" s="15"/>
      <c r="W51" s="15"/>
      <c r="X51" s="15"/>
      <c r="Y51" s="15"/>
      <c r="Z51" s="15"/>
      <c r="AA51" s="15"/>
      <c r="AB51" s="15"/>
      <c r="AC51" s="15"/>
      <c r="AD51" s="15"/>
      <c r="AE51" s="15"/>
    </row>
    <row r="52">
      <c r="A52" s="15"/>
      <c r="B52" s="15"/>
      <c r="C52" s="15"/>
      <c r="D52" s="15"/>
      <c r="E52" s="15"/>
      <c r="F52" s="15"/>
      <c r="G52" s="15"/>
      <c r="H52" s="15"/>
      <c r="I52" s="15"/>
      <c r="J52" s="25"/>
      <c r="K52" s="15"/>
      <c r="L52" s="25"/>
      <c r="M52" s="15"/>
      <c r="N52" s="15"/>
      <c r="O52" s="15"/>
      <c r="P52" s="15"/>
      <c r="Q52" s="15"/>
      <c r="R52" s="15"/>
      <c r="S52" s="15"/>
      <c r="T52" s="15"/>
      <c r="U52" s="15"/>
      <c r="V52" s="15"/>
      <c r="W52" s="15"/>
      <c r="X52" s="15"/>
      <c r="Y52" s="15"/>
      <c r="Z52" s="15"/>
      <c r="AA52" s="15"/>
      <c r="AB52" s="15"/>
      <c r="AC52" s="15"/>
      <c r="AD52" s="15"/>
      <c r="AE52" s="15"/>
    </row>
    <row r="53">
      <c r="A53" s="15"/>
      <c r="B53" s="15"/>
      <c r="C53" s="15"/>
      <c r="D53" s="15"/>
      <c r="E53" s="15"/>
      <c r="F53" s="15"/>
      <c r="G53" s="15"/>
      <c r="H53" s="15"/>
      <c r="I53" s="15"/>
      <c r="J53" s="25"/>
      <c r="K53" s="15"/>
      <c r="L53" s="25"/>
      <c r="M53" s="15"/>
      <c r="N53" s="15"/>
      <c r="O53" s="15"/>
      <c r="P53" s="15"/>
      <c r="Q53" s="15"/>
      <c r="R53" s="15"/>
      <c r="S53" s="15"/>
      <c r="T53" s="15"/>
      <c r="U53" s="15"/>
      <c r="V53" s="15"/>
      <c r="W53" s="15"/>
      <c r="X53" s="15"/>
      <c r="Y53" s="15"/>
      <c r="Z53" s="15"/>
      <c r="AA53" s="15"/>
      <c r="AB53" s="15"/>
      <c r="AC53" s="15"/>
      <c r="AD53" s="15"/>
      <c r="AE53" s="15"/>
    </row>
    <row r="54">
      <c r="A54" s="15"/>
      <c r="B54" s="15"/>
      <c r="C54" s="15"/>
      <c r="D54" s="15"/>
      <c r="E54" s="15"/>
      <c r="F54" s="15"/>
      <c r="G54" s="15"/>
      <c r="H54" s="15"/>
      <c r="I54" s="15"/>
      <c r="J54" s="25"/>
      <c r="K54" s="15"/>
      <c r="L54" s="25"/>
      <c r="M54" s="15"/>
      <c r="N54" s="15"/>
      <c r="O54" s="15"/>
      <c r="P54" s="15"/>
      <c r="Q54" s="15"/>
      <c r="R54" s="15"/>
      <c r="S54" s="15"/>
      <c r="T54" s="15"/>
      <c r="U54" s="15"/>
      <c r="V54" s="15"/>
      <c r="W54" s="15"/>
      <c r="X54" s="15"/>
      <c r="Y54" s="15"/>
      <c r="Z54" s="15"/>
      <c r="AA54" s="15"/>
      <c r="AB54" s="15"/>
      <c r="AC54" s="15"/>
      <c r="AD54" s="15"/>
      <c r="AE54" s="15"/>
    </row>
    <row r="55">
      <c r="A55" s="15"/>
      <c r="B55" s="15"/>
      <c r="C55" s="15"/>
      <c r="D55" s="15"/>
      <c r="E55" s="15"/>
      <c r="F55" s="15"/>
      <c r="G55" s="15"/>
      <c r="H55" s="15"/>
      <c r="I55" s="15"/>
      <c r="J55" s="25"/>
      <c r="K55" s="15"/>
      <c r="L55" s="25"/>
      <c r="M55" s="15"/>
      <c r="N55" s="15"/>
      <c r="O55" s="15"/>
      <c r="P55" s="15"/>
      <c r="Q55" s="15"/>
      <c r="R55" s="15"/>
      <c r="S55" s="15"/>
      <c r="T55" s="15"/>
      <c r="U55" s="15"/>
      <c r="V55" s="15"/>
      <c r="W55" s="15"/>
      <c r="X55" s="15"/>
      <c r="Y55" s="15"/>
      <c r="Z55" s="15"/>
      <c r="AA55" s="15"/>
      <c r="AB55" s="15"/>
      <c r="AC55" s="15"/>
      <c r="AD55" s="15"/>
      <c r="AE55" s="15"/>
    </row>
    <row r="56">
      <c r="A56" s="15"/>
      <c r="B56" s="15"/>
      <c r="C56" s="15"/>
      <c r="D56" s="15"/>
      <c r="E56" s="15"/>
      <c r="F56" s="15"/>
      <c r="G56" s="15"/>
      <c r="H56" s="15"/>
      <c r="I56" s="15"/>
      <c r="J56" s="25"/>
      <c r="K56" s="15"/>
      <c r="L56" s="25"/>
      <c r="M56" s="15"/>
      <c r="N56" s="15"/>
      <c r="O56" s="15"/>
      <c r="P56" s="15"/>
      <c r="Q56" s="15"/>
      <c r="R56" s="15"/>
      <c r="S56" s="15"/>
      <c r="T56" s="15"/>
      <c r="U56" s="15"/>
      <c r="V56" s="15"/>
      <c r="W56" s="15"/>
      <c r="X56" s="15"/>
      <c r="Y56" s="15"/>
      <c r="Z56" s="15"/>
      <c r="AA56" s="15"/>
      <c r="AB56" s="15"/>
      <c r="AC56" s="15"/>
      <c r="AD56" s="15"/>
      <c r="AE56" s="15"/>
    </row>
    <row r="57">
      <c r="A57" s="15"/>
      <c r="B57" s="15"/>
      <c r="C57" s="15"/>
      <c r="D57" s="15"/>
      <c r="E57" s="15"/>
      <c r="F57" s="15"/>
      <c r="G57" s="15"/>
      <c r="H57" s="15"/>
      <c r="I57" s="15"/>
      <c r="J57" s="25"/>
      <c r="K57" s="15"/>
      <c r="L57" s="25"/>
      <c r="M57" s="15"/>
      <c r="N57" s="15"/>
      <c r="O57" s="15"/>
      <c r="P57" s="15"/>
      <c r="Q57" s="15"/>
      <c r="R57" s="15"/>
      <c r="S57" s="15"/>
      <c r="T57" s="15"/>
      <c r="U57" s="15"/>
      <c r="V57" s="15"/>
      <c r="W57" s="15"/>
      <c r="X57" s="15"/>
      <c r="Y57" s="15"/>
      <c r="Z57" s="15"/>
      <c r="AA57" s="15"/>
      <c r="AB57" s="15"/>
      <c r="AC57" s="15"/>
      <c r="AD57" s="15"/>
      <c r="AE57" s="15"/>
    </row>
    <row r="58">
      <c r="A58" s="15"/>
      <c r="B58" s="15"/>
      <c r="C58" s="15"/>
      <c r="D58" s="15"/>
      <c r="E58" s="15"/>
      <c r="F58" s="15"/>
      <c r="G58" s="15"/>
      <c r="H58" s="15"/>
      <c r="I58" s="15"/>
      <c r="J58" s="25"/>
      <c r="K58" s="15"/>
      <c r="L58" s="25"/>
      <c r="M58" s="15"/>
      <c r="N58" s="15"/>
      <c r="O58" s="15"/>
      <c r="P58" s="15"/>
      <c r="Q58" s="15"/>
      <c r="R58" s="15"/>
      <c r="S58" s="15"/>
      <c r="T58" s="15"/>
      <c r="U58" s="15"/>
      <c r="V58" s="15"/>
      <c r="W58" s="15"/>
      <c r="X58" s="15"/>
      <c r="Y58" s="15"/>
      <c r="Z58" s="15"/>
      <c r="AA58" s="15"/>
      <c r="AB58" s="15"/>
      <c r="AC58" s="15"/>
      <c r="AD58" s="15"/>
      <c r="AE58" s="15"/>
    </row>
    <row r="59">
      <c r="A59" s="15"/>
      <c r="B59" s="15"/>
      <c r="C59" s="15"/>
      <c r="D59" s="15"/>
      <c r="E59" s="15"/>
      <c r="F59" s="15"/>
      <c r="G59" s="15"/>
      <c r="H59" s="15"/>
      <c r="I59" s="15"/>
      <c r="J59" s="25"/>
      <c r="K59" s="15"/>
      <c r="L59" s="25"/>
      <c r="M59" s="15"/>
      <c r="N59" s="15"/>
      <c r="O59" s="15"/>
      <c r="P59" s="15"/>
      <c r="Q59" s="15"/>
      <c r="R59" s="15"/>
      <c r="S59" s="15"/>
      <c r="T59" s="15"/>
      <c r="U59" s="15"/>
      <c r="V59" s="15"/>
      <c r="W59" s="15"/>
      <c r="X59" s="15"/>
      <c r="Y59" s="15"/>
      <c r="Z59" s="15"/>
      <c r="AA59" s="15"/>
      <c r="AB59" s="15"/>
      <c r="AC59" s="15"/>
      <c r="AD59" s="15"/>
      <c r="AE59" s="15"/>
    </row>
    <row r="60">
      <c r="A60" s="15"/>
      <c r="B60" s="15"/>
      <c r="C60" s="15"/>
      <c r="D60" s="15"/>
      <c r="E60" s="15"/>
      <c r="F60" s="15"/>
      <c r="G60" s="15"/>
      <c r="H60" s="15"/>
      <c r="I60" s="15"/>
      <c r="J60" s="25"/>
      <c r="K60" s="15"/>
      <c r="L60" s="25"/>
      <c r="M60" s="15"/>
      <c r="N60" s="15"/>
      <c r="O60" s="15"/>
      <c r="P60" s="15"/>
      <c r="Q60" s="15"/>
      <c r="R60" s="15"/>
      <c r="S60" s="15"/>
      <c r="T60" s="15"/>
      <c r="U60" s="15"/>
      <c r="V60" s="15"/>
      <c r="W60" s="15"/>
      <c r="X60" s="15"/>
      <c r="Y60" s="15"/>
      <c r="Z60" s="15"/>
      <c r="AA60" s="15"/>
      <c r="AB60" s="15"/>
      <c r="AC60" s="15"/>
      <c r="AD60" s="15"/>
      <c r="AE60" s="15"/>
    </row>
    <row r="61">
      <c r="A61" s="15"/>
      <c r="B61" s="15"/>
      <c r="C61" s="15"/>
      <c r="D61" s="15"/>
      <c r="E61" s="15"/>
      <c r="F61" s="15"/>
      <c r="G61" s="15"/>
      <c r="H61" s="15"/>
      <c r="I61" s="15"/>
      <c r="J61" s="25"/>
      <c r="K61" s="15"/>
      <c r="L61" s="25"/>
      <c r="M61" s="15"/>
      <c r="N61" s="15"/>
      <c r="O61" s="15"/>
      <c r="P61" s="15"/>
      <c r="Q61" s="15"/>
      <c r="R61" s="15"/>
      <c r="S61" s="15"/>
      <c r="T61" s="15"/>
      <c r="U61" s="15"/>
      <c r="V61" s="15"/>
      <c r="W61" s="15"/>
      <c r="X61" s="15"/>
      <c r="Y61" s="15"/>
      <c r="Z61" s="15"/>
      <c r="AA61" s="15"/>
      <c r="AB61" s="15"/>
      <c r="AC61" s="15"/>
      <c r="AD61" s="15"/>
      <c r="AE61" s="15"/>
    </row>
    <row r="62">
      <c r="A62" s="15"/>
      <c r="B62" s="15"/>
      <c r="C62" s="15"/>
      <c r="D62" s="15"/>
      <c r="E62" s="15"/>
      <c r="F62" s="15"/>
      <c r="G62" s="15"/>
      <c r="H62" s="15"/>
      <c r="I62" s="15"/>
      <c r="J62" s="25"/>
      <c r="K62" s="15"/>
      <c r="L62" s="25"/>
      <c r="M62" s="15"/>
      <c r="N62" s="15"/>
      <c r="O62" s="15"/>
      <c r="P62" s="15"/>
      <c r="Q62" s="15"/>
      <c r="R62" s="15"/>
      <c r="S62" s="15"/>
      <c r="T62" s="15"/>
      <c r="U62" s="15"/>
      <c r="V62" s="15"/>
      <c r="W62" s="15"/>
      <c r="X62" s="15"/>
      <c r="Y62" s="15"/>
      <c r="Z62" s="15"/>
      <c r="AA62" s="15"/>
      <c r="AB62" s="15"/>
      <c r="AC62" s="15"/>
      <c r="AD62" s="15"/>
      <c r="AE62" s="15"/>
    </row>
    <row r="63">
      <c r="A63" s="15"/>
      <c r="B63" s="15"/>
      <c r="C63" s="15"/>
      <c r="D63" s="15"/>
      <c r="E63" s="15"/>
      <c r="F63" s="15"/>
      <c r="G63" s="15"/>
      <c r="H63" s="15"/>
      <c r="I63" s="15"/>
      <c r="J63" s="25"/>
      <c r="K63" s="15"/>
      <c r="L63" s="25"/>
      <c r="M63" s="15"/>
      <c r="N63" s="15"/>
      <c r="O63" s="15"/>
      <c r="P63" s="15"/>
      <c r="Q63" s="15"/>
      <c r="R63" s="15"/>
      <c r="S63" s="15"/>
      <c r="T63" s="15"/>
      <c r="U63" s="15"/>
      <c r="V63" s="15"/>
      <c r="W63" s="15"/>
      <c r="X63" s="15"/>
      <c r="Y63" s="15"/>
      <c r="Z63" s="15"/>
      <c r="AA63" s="15"/>
      <c r="AB63" s="15"/>
      <c r="AC63" s="15"/>
      <c r="AD63" s="15"/>
      <c r="AE63" s="15"/>
    </row>
    <row r="64">
      <c r="A64" s="15"/>
      <c r="B64" s="15"/>
      <c r="C64" s="15"/>
      <c r="D64" s="15"/>
      <c r="E64" s="15"/>
      <c r="F64" s="15"/>
      <c r="G64" s="15"/>
      <c r="H64" s="15"/>
      <c r="I64" s="15"/>
      <c r="J64" s="25"/>
      <c r="K64" s="15"/>
      <c r="L64" s="25"/>
      <c r="M64" s="15"/>
      <c r="N64" s="15"/>
      <c r="O64" s="15"/>
      <c r="P64" s="15"/>
      <c r="Q64" s="15"/>
      <c r="R64" s="15"/>
      <c r="S64" s="15"/>
      <c r="T64" s="15"/>
      <c r="U64" s="15"/>
      <c r="V64" s="15"/>
      <c r="W64" s="15"/>
      <c r="X64" s="15"/>
      <c r="Y64" s="15"/>
      <c r="Z64" s="15"/>
      <c r="AA64" s="15"/>
      <c r="AB64" s="15"/>
      <c r="AC64" s="15"/>
      <c r="AD64" s="15"/>
      <c r="AE64" s="15"/>
    </row>
    <row r="65">
      <c r="A65" s="15"/>
      <c r="B65" s="15"/>
      <c r="C65" s="15"/>
      <c r="D65" s="15"/>
      <c r="E65" s="15"/>
      <c r="F65" s="15"/>
      <c r="G65" s="15"/>
      <c r="H65" s="15"/>
      <c r="I65" s="15"/>
      <c r="J65" s="25"/>
      <c r="K65" s="15"/>
      <c r="L65" s="25"/>
      <c r="M65" s="15"/>
      <c r="N65" s="15"/>
      <c r="O65" s="15"/>
      <c r="P65" s="15"/>
      <c r="Q65" s="15"/>
      <c r="R65" s="15"/>
      <c r="S65" s="15"/>
      <c r="T65" s="15"/>
      <c r="U65" s="15"/>
      <c r="V65" s="15"/>
      <c r="W65" s="15"/>
      <c r="X65" s="15"/>
      <c r="Y65" s="15"/>
      <c r="Z65" s="15"/>
      <c r="AA65" s="15"/>
      <c r="AB65" s="15"/>
      <c r="AC65" s="15"/>
      <c r="AD65" s="15"/>
      <c r="AE65" s="15"/>
    </row>
    <row r="66">
      <c r="A66" s="15"/>
      <c r="B66" s="15"/>
      <c r="C66" s="15"/>
      <c r="D66" s="15"/>
      <c r="E66" s="15"/>
      <c r="F66" s="15"/>
      <c r="G66" s="15"/>
      <c r="H66" s="15"/>
      <c r="I66" s="15"/>
      <c r="J66" s="25"/>
      <c r="K66" s="15"/>
      <c r="L66" s="25"/>
      <c r="M66" s="15"/>
      <c r="N66" s="15"/>
      <c r="O66" s="15"/>
      <c r="P66" s="15"/>
      <c r="Q66" s="15"/>
      <c r="R66" s="15"/>
      <c r="S66" s="15"/>
      <c r="T66" s="15"/>
      <c r="U66" s="15"/>
      <c r="V66" s="15"/>
      <c r="W66" s="15"/>
      <c r="X66" s="15"/>
      <c r="Y66" s="15"/>
      <c r="Z66" s="15"/>
      <c r="AA66" s="15"/>
      <c r="AB66" s="15"/>
      <c r="AC66" s="15"/>
      <c r="AD66" s="15"/>
      <c r="AE66" s="15"/>
    </row>
    <row r="67">
      <c r="A67" s="15"/>
      <c r="B67" s="15"/>
      <c r="C67" s="15"/>
      <c r="D67" s="15"/>
      <c r="E67" s="15"/>
      <c r="F67" s="15"/>
      <c r="G67" s="15"/>
      <c r="H67" s="15"/>
      <c r="I67" s="15"/>
      <c r="J67" s="25"/>
      <c r="K67" s="15"/>
      <c r="L67" s="25"/>
      <c r="M67" s="15"/>
      <c r="N67" s="15"/>
      <c r="O67" s="15"/>
      <c r="P67" s="15"/>
      <c r="Q67" s="15"/>
      <c r="R67" s="15"/>
      <c r="S67" s="15"/>
      <c r="T67" s="15"/>
      <c r="U67" s="15"/>
      <c r="V67" s="15"/>
      <c r="W67" s="15"/>
      <c r="X67" s="15"/>
      <c r="Y67" s="15"/>
      <c r="Z67" s="15"/>
      <c r="AA67" s="15"/>
      <c r="AB67" s="15"/>
      <c r="AC67" s="15"/>
      <c r="AD67" s="15"/>
      <c r="AE67" s="15"/>
    </row>
    <row r="68">
      <c r="A68" s="15"/>
      <c r="B68" s="15"/>
      <c r="C68" s="15"/>
      <c r="D68" s="15"/>
      <c r="E68" s="15"/>
      <c r="F68" s="15"/>
      <c r="G68" s="15"/>
      <c r="H68" s="15"/>
      <c r="I68" s="15"/>
      <c r="J68" s="25"/>
      <c r="K68" s="15"/>
      <c r="L68" s="25"/>
      <c r="M68" s="15"/>
      <c r="N68" s="15"/>
      <c r="O68" s="15"/>
      <c r="P68" s="15"/>
      <c r="Q68" s="15"/>
      <c r="R68" s="15"/>
      <c r="S68" s="15"/>
      <c r="T68" s="15"/>
      <c r="U68" s="15"/>
      <c r="V68" s="15"/>
      <c r="W68" s="15"/>
      <c r="X68" s="15"/>
      <c r="Y68" s="15"/>
      <c r="Z68" s="15"/>
      <c r="AA68" s="15"/>
      <c r="AB68" s="15"/>
      <c r="AC68" s="15"/>
      <c r="AD68" s="15"/>
      <c r="AE68" s="15"/>
    </row>
    <row r="69">
      <c r="A69" s="15"/>
      <c r="B69" s="15"/>
      <c r="C69" s="15"/>
      <c r="D69" s="15"/>
      <c r="E69" s="15"/>
      <c r="F69" s="15"/>
      <c r="G69" s="15"/>
      <c r="H69" s="15"/>
      <c r="I69" s="15"/>
      <c r="J69" s="25"/>
      <c r="K69" s="15"/>
      <c r="L69" s="25"/>
      <c r="M69" s="15"/>
      <c r="N69" s="15"/>
      <c r="O69" s="15"/>
      <c r="P69" s="15"/>
      <c r="Q69" s="15"/>
      <c r="R69" s="15"/>
      <c r="S69" s="15"/>
      <c r="T69" s="15"/>
      <c r="U69" s="15"/>
      <c r="V69" s="15"/>
      <c r="W69" s="15"/>
      <c r="X69" s="15"/>
      <c r="Y69" s="15"/>
      <c r="Z69" s="15"/>
      <c r="AA69" s="15"/>
      <c r="AB69" s="15"/>
      <c r="AC69" s="15"/>
      <c r="AD69" s="15"/>
      <c r="AE69" s="15"/>
    </row>
    <row r="70">
      <c r="A70" s="15"/>
      <c r="B70" s="15"/>
      <c r="C70" s="15"/>
      <c r="D70" s="15"/>
      <c r="E70" s="15"/>
      <c r="F70" s="15"/>
      <c r="G70" s="15"/>
      <c r="H70" s="15"/>
      <c r="I70" s="15"/>
      <c r="J70" s="25"/>
      <c r="K70" s="15"/>
      <c r="L70" s="25"/>
      <c r="M70" s="15"/>
      <c r="N70" s="15"/>
      <c r="O70" s="15"/>
      <c r="P70" s="15"/>
      <c r="Q70" s="15"/>
      <c r="R70" s="15"/>
      <c r="S70" s="15"/>
      <c r="T70" s="15"/>
      <c r="U70" s="15"/>
      <c r="V70" s="15"/>
      <c r="W70" s="15"/>
      <c r="X70" s="15"/>
      <c r="Y70" s="15"/>
      <c r="Z70" s="15"/>
      <c r="AA70" s="15"/>
      <c r="AB70" s="15"/>
      <c r="AC70" s="15"/>
      <c r="AD70" s="15"/>
      <c r="AE70" s="15"/>
    </row>
    <row r="71">
      <c r="A71" s="15"/>
      <c r="B71" s="15"/>
      <c r="C71" s="15"/>
      <c r="D71" s="15"/>
      <c r="E71" s="15"/>
      <c r="F71" s="15"/>
      <c r="G71" s="15"/>
      <c r="H71" s="15"/>
      <c r="I71" s="15"/>
      <c r="J71" s="25"/>
      <c r="K71" s="15"/>
      <c r="L71" s="25"/>
      <c r="M71" s="15"/>
      <c r="N71" s="15"/>
      <c r="O71" s="15"/>
      <c r="P71" s="15"/>
      <c r="Q71" s="15"/>
      <c r="R71" s="15"/>
      <c r="S71" s="15"/>
      <c r="T71" s="15"/>
      <c r="U71" s="15"/>
      <c r="V71" s="15"/>
      <c r="W71" s="15"/>
      <c r="X71" s="15"/>
      <c r="Y71" s="15"/>
      <c r="Z71" s="15"/>
      <c r="AA71" s="15"/>
      <c r="AB71" s="15"/>
      <c r="AC71" s="15"/>
      <c r="AD71" s="15"/>
      <c r="AE71" s="15"/>
    </row>
    <row r="72">
      <c r="A72" s="15"/>
      <c r="B72" s="15"/>
      <c r="C72" s="15"/>
      <c r="D72" s="15"/>
      <c r="E72" s="15"/>
      <c r="F72" s="15"/>
      <c r="G72" s="15"/>
      <c r="H72" s="15"/>
      <c r="I72" s="15"/>
      <c r="J72" s="25"/>
      <c r="K72" s="15"/>
      <c r="L72" s="25"/>
      <c r="M72" s="15"/>
      <c r="N72" s="15"/>
      <c r="O72" s="15"/>
      <c r="P72" s="15"/>
      <c r="Q72" s="15"/>
      <c r="R72" s="15"/>
      <c r="S72" s="15"/>
      <c r="T72" s="15"/>
      <c r="U72" s="15"/>
      <c r="V72" s="15"/>
      <c r="W72" s="15"/>
      <c r="X72" s="15"/>
      <c r="Y72" s="15"/>
      <c r="Z72" s="15"/>
      <c r="AA72" s="15"/>
      <c r="AB72" s="15"/>
      <c r="AC72" s="15"/>
      <c r="AD72" s="15"/>
      <c r="AE72" s="15"/>
    </row>
    <row r="73">
      <c r="A73" s="15"/>
      <c r="B73" s="15"/>
      <c r="C73" s="15"/>
      <c r="D73" s="15"/>
      <c r="E73" s="15"/>
      <c r="F73" s="15"/>
      <c r="G73" s="15"/>
      <c r="H73" s="15"/>
      <c r="I73" s="15"/>
      <c r="J73" s="25"/>
      <c r="K73" s="15"/>
      <c r="L73" s="25"/>
      <c r="M73" s="15"/>
      <c r="N73" s="15"/>
      <c r="O73" s="15"/>
      <c r="P73" s="15"/>
      <c r="Q73" s="15"/>
      <c r="R73" s="15"/>
      <c r="S73" s="15"/>
      <c r="T73" s="15"/>
      <c r="U73" s="15"/>
      <c r="V73" s="15"/>
      <c r="W73" s="15"/>
      <c r="X73" s="15"/>
      <c r="Y73" s="15"/>
      <c r="Z73" s="15"/>
      <c r="AA73" s="15"/>
      <c r="AB73" s="15"/>
      <c r="AC73" s="15"/>
      <c r="AD73" s="15"/>
      <c r="AE73" s="15"/>
    </row>
    <row r="74">
      <c r="A74" s="15"/>
      <c r="B74" s="15"/>
      <c r="C74" s="15"/>
      <c r="D74" s="15"/>
      <c r="E74" s="15"/>
      <c r="F74" s="15"/>
      <c r="G74" s="15"/>
      <c r="H74" s="15"/>
      <c r="I74" s="15"/>
      <c r="J74" s="25"/>
      <c r="K74" s="15"/>
      <c r="L74" s="25"/>
      <c r="M74" s="15"/>
      <c r="N74" s="15"/>
      <c r="O74" s="15"/>
      <c r="P74" s="15"/>
      <c r="Q74" s="15"/>
      <c r="R74" s="15"/>
      <c r="S74" s="15"/>
      <c r="T74" s="15"/>
      <c r="U74" s="15"/>
      <c r="V74" s="15"/>
      <c r="W74" s="15"/>
      <c r="X74" s="15"/>
      <c r="Y74" s="15"/>
      <c r="Z74" s="15"/>
      <c r="AA74" s="15"/>
      <c r="AB74" s="15"/>
      <c r="AC74" s="15"/>
      <c r="AD74" s="15"/>
      <c r="AE74" s="15"/>
    </row>
    <row r="75">
      <c r="A75" s="15"/>
      <c r="B75" s="15"/>
      <c r="C75" s="15"/>
      <c r="D75" s="15"/>
      <c r="E75" s="15"/>
      <c r="F75" s="15"/>
      <c r="G75" s="15"/>
      <c r="H75" s="15"/>
      <c r="I75" s="15"/>
      <c r="J75" s="25"/>
      <c r="K75" s="15"/>
      <c r="L75" s="25"/>
      <c r="M75" s="15"/>
      <c r="N75" s="15"/>
      <c r="O75" s="15"/>
      <c r="P75" s="15"/>
      <c r="Q75" s="15"/>
      <c r="R75" s="15"/>
      <c r="S75" s="15"/>
      <c r="T75" s="15"/>
      <c r="U75" s="15"/>
      <c r="V75" s="15"/>
      <c r="W75" s="15"/>
      <c r="X75" s="15"/>
      <c r="Y75" s="15"/>
      <c r="Z75" s="15"/>
      <c r="AA75" s="15"/>
      <c r="AB75" s="15"/>
      <c r="AC75" s="15"/>
      <c r="AD75" s="15"/>
      <c r="AE75" s="15"/>
    </row>
    <row r="76">
      <c r="A76" s="15"/>
      <c r="B76" s="15"/>
      <c r="C76" s="15"/>
      <c r="D76" s="15"/>
      <c r="E76" s="15"/>
      <c r="F76" s="15"/>
      <c r="G76" s="15"/>
      <c r="H76" s="15"/>
      <c r="I76" s="15"/>
      <c r="J76" s="25"/>
      <c r="K76" s="15"/>
      <c r="L76" s="25"/>
      <c r="M76" s="15"/>
      <c r="N76" s="15"/>
      <c r="O76" s="15"/>
      <c r="P76" s="15"/>
      <c r="Q76" s="15"/>
      <c r="R76" s="15"/>
      <c r="S76" s="15"/>
      <c r="T76" s="15"/>
      <c r="U76" s="15"/>
      <c r="V76" s="15"/>
      <c r="W76" s="15"/>
      <c r="X76" s="15"/>
      <c r="Y76" s="15"/>
      <c r="Z76" s="15"/>
      <c r="AA76" s="15"/>
      <c r="AB76" s="15"/>
      <c r="AC76" s="15"/>
      <c r="AD76" s="15"/>
      <c r="AE76" s="15"/>
    </row>
    <row r="77">
      <c r="A77" s="15"/>
      <c r="B77" s="15"/>
      <c r="C77" s="15"/>
      <c r="D77" s="15"/>
      <c r="E77" s="15"/>
      <c r="F77" s="15"/>
      <c r="G77" s="15"/>
      <c r="H77" s="15"/>
      <c r="I77" s="15"/>
      <c r="J77" s="25"/>
      <c r="K77" s="15"/>
      <c r="L77" s="25"/>
      <c r="M77" s="15"/>
      <c r="N77" s="15"/>
      <c r="O77" s="15"/>
      <c r="P77" s="15"/>
      <c r="Q77" s="15"/>
      <c r="R77" s="15"/>
      <c r="S77" s="15"/>
      <c r="T77" s="15"/>
      <c r="U77" s="15"/>
      <c r="V77" s="15"/>
      <c r="W77" s="15"/>
      <c r="X77" s="15"/>
      <c r="Y77" s="15"/>
      <c r="Z77" s="15"/>
      <c r="AA77" s="15"/>
      <c r="AB77" s="15"/>
      <c r="AC77" s="15"/>
      <c r="AD77" s="15"/>
      <c r="AE77" s="15"/>
    </row>
    <row r="78">
      <c r="A78" s="15"/>
      <c r="B78" s="15"/>
      <c r="C78" s="15"/>
      <c r="D78" s="15"/>
      <c r="E78" s="15"/>
      <c r="F78" s="15"/>
      <c r="G78" s="15"/>
      <c r="H78" s="15"/>
      <c r="I78" s="15"/>
      <c r="J78" s="25"/>
      <c r="K78" s="15"/>
      <c r="L78" s="25"/>
      <c r="M78" s="15"/>
      <c r="N78" s="15"/>
      <c r="O78" s="15"/>
      <c r="P78" s="15"/>
      <c r="Q78" s="15"/>
      <c r="R78" s="15"/>
      <c r="S78" s="15"/>
      <c r="T78" s="15"/>
      <c r="U78" s="15"/>
      <c r="V78" s="15"/>
      <c r="W78" s="15"/>
      <c r="X78" s="15"/>
      <c r="Y78" s="15"/>
      <c r="Z78" s="15"/>
      <c r="AA78" s="15"/>
      <c r="AB78" s="15"/>
      <c r="AC78" s="15"/>
      <c r="AD78" s="15"/>
      <c r="AE78" s="15"/>
    </row>
    <row r="79">
      <c r="A79" s="15"/>
      <c r="B79" s="15"/>
      <c r="C79" s="15"/>
      <c r="D79" s="15"/>
      <c r="E79" s="15"/>
      <c r="F79" s="15"/>
      <c r="G79" s="15"/>
      <c r="H79" s="15"/>
      <c r="I79" s="15"/>
      <c r="J79" s="25"/>
      <c r="K79" s="15"/>
      <c r="L79" s="25"/>
      <c r="M79" s="15"/>
      <c r="N79" s="15"/>
      <c r="O79" s="15"/>
      <c r="P79" s="15"/>
      <c r="Q79" s="15"/>
      <c r="R79" s="15"/>
      <c r="S79" s="15"/>
      <c r="T79" s="15"/>
      <c r="U79" s="15"/>
      <c r="V79" s="15"/>
      <c r="W79" s="15"/>
      <c r="X79" s="15"/>
      <c r="Y79" s="15"/>
      <c r="Z79" s="15"/>
      <c r="AA79" s="15"/>
      <c r="AB79" s="15"/>
      <c r="AC79" s="15"/>
      <c r="AD79" s="15"/>
      <c r="AE79" s="15"/>
    </row>
    <row r="80">
      <c r="A80" s="15"/>
      <c r="B80" s="15"/>
      <c r="C80" s="15"/>
      <c r="D80" s="15"/>
      <c r="E80" s="15"/>
      <c r="F80" s="15"/>
      <c r="G80" s="15"/>
      <c r="H80" s="15"/>
      <c r="I80" s="15"/>
      <c r="J80" s="25"/>
      <c r="K80" s="15"/>
      <c r="L80" s="25"/>
      <c r="M80" s="15"/>
      <c r="N80" s="15"/>
      <c r="O80" s="15"/>
      <c r="P80" s="15"/>
      <c r="Q80" s="15"/>
      <c r="R80" s="15"/>
      <c r="S80" s="15"/>
      <c r="T80" s="15"/>
      <c r="U80" s="15"/>
      <c r="V80" s="15"/>
      <c r="W80" s="15"/>
      <c r="X80" s="15"/>
      <c r="Y80" s="15"/>
      <c r="Z80" s="15"/>
      <c r="AA80" s="15"/>
      <c r="AB80" s="15"/>
      <c r="AC80" s="15"/>
      <c r="AD80" s="15"/>
      <c r="AE80" s="15"/>
    </row>
    <row r="81">
      <c r="A81" s="15"/>
      <c r="B81" s="15"/>
      <c r="C81" s="15"/>
      <c r="D81" s="15"/>
      <c r="E81" s="15"/>
      <c r="F81" s="15"/>
      <c r="G81" s="15"/>
      <c r="H81" s="15"/>
      <c r="I81" s="15"/>
      <c r="J81" s="25"/>
      <c r="K81" s="15"/>
      <c r="L81" s="25"/>
      <c r="M81" s="15"/>
      <c r="N81" s="15"/>
      <c r="O81" s="15"/>
      <c r="P81" s="15"/>
      <c r="Q81" s="15"/>
      <c r="R81" s="15"/>
      <c r="S81" s="15"/>
      <c r="T81" s="15"/>
      <c r="U81" s="15"/>
      <c r="V81" s="15"/>
      <c r="W81" s="15"/>
      <c r="X81" s="15"/>
      <c r="Y81" s="15"/>
      <c r="Z81" s="15"/>
      <c r="AA81" s="15"/>
      <c r="AB81" s="15"/>
      <c r="AC81" s="15"/>
      <c r="AD81" s="15"/>
      <c r="AE81" s="15"/>
    </row>
    <row r="82">
      <c r="A82" s="15"/>
      <c r="B82" s="15"/>
      <c r="C82" s="15"/>
      <c r="D82" s="15"/>
      <c r="E82" s="15"/>
      <c r="F82" s="15"/>
      <c r="G82" s="15"/>
      <c r="H82" s="15"/>
      <c r="I82" s="15"/>
      <c r="J82" s="25"/>
      <c r="K82" s="15"/>
      <c r="L82" s="25"/>
      <c r="M82" s="15"/>
      <c r="N82" s="15"/>
      <c r="O82" s="15"/>
      <c r="P82" s="15"/>
      <c r="Q82" s="15"/>
      <c r="R82" s="15"/>
      <c r="S82" s="15"/>
      <c r="T82" s="15"/>
      <c r="U82" s="15"/>
      <c r="V82" s="15"/>
      <c r="W82" s="15"/>
      <c r="X82" s="15"/>
      <c r="Y82" s="15"/>
      <c r="Z82" s="15"/>
      <c r="AA82" s="15"/>
      <c r="AB82" s="15"/>
      <c r="AC82" s="15"/>
      <c r="AD82" s="15"/>
      <c r="AE82" s="15"/>
    </row>
    <row r="83">
      <c r="A83" s="15"/>
      <c r="B83" s="15"/>
      <c r="C83" s="15"/>
      <c r="D83" s="15"/>
      <c r="E83" s="15"/>
      <c r="F83" s="15"/>
      <c r="G83" s="15"/>
      <c r="H83" s="15"/>
      <c r="I83" s="15"/>
      <c r="J83" s="25"/>
      <c r="K83" s="15"/>
      <c r="L83" s="25"/>
      <c r="M83" s="15"/>
      <c r="N83" s="15"/>
      <c r="O83" s="15"/>
      <c r="P83" s="15"/>
      <c r="Q83" s="15"/>
      <c r="R83" s="15"/>
      <c r="S83" s="15"/>
      <c r="T83" s="15"/>
      <c r="U83" s="15"/>
      <c r="V83" s="15"/>
      <c r="W83" s="15"/>
      <c r="X83" s="15"/>
      <c r="Y83" s="15"/>
      <c r="Z83" s="15"/>
      <c r="AA83" s="15"/>
      <c r="AB83" s="15"/>
      <c r="AC83" s="15"/>
      <c r="AD83" s="15"/>
      <c r="AE83" s="15"/>
    </row>
    <row r="84">
      <c r="A84" s="15"/>
      <c r="B84" s="15"/>
      <c r="C84" s="15"/>
      <c r="D84" s="15"/>
      <c r="E84" s="15"/>
      <c r="F84" s="15"/>
      <c r="G84" s="15"/>
      <c r="H84" s="15"/>
      <c r="I84" s="15"/>
      <c r="J84" s="25"/>
      <c r="K84" s="15"/>
      <c r="L84" s="25"/>
      <c r="M84" s="15"/>
      <c r="N84" s="15"/>
      <c r="O84" s="15"/>
      <c r="P84" s="15"/>
      <c r="Q84" s="15"/>
      <c r="R84" s="15"/>
      <c r="S84" s="15"/>
      <c r="T84" s="15"/>
      <c r="U84" s="15"/>
      <c r="V84" s="15"/>
      <c r="W84" s="15"/>
      <c r="X84" s="15"/>
      <c r="Y84" s="15"/>
      <c r="Z84" s="15"/>
      <c r="AA84" s="15"/>
      <c r="AB84" s="15"/>
      <c r="AC84" s="15"/>
      <c r="AD84" s="15"/>
      <c r="AE84" s="15"/>
    </row>
    <row r="85">
      <c r="A85" s="15"/>
      <c r="B85" s="15"/>
      <c r="C85" s="15"/>
      <c r="D85" s="15"/>
      <c r="E85" s="15"/>
      <c r="F85" s="15"/>
      <c r="G85" s="15"/>
      <c r="H85" s="15"/>
      <c r="I85" s="15"/>
      <c r="J85" s="25"/>
      <c r="K85" s="15"/>
      <c r="L85" s="25"/>
      <c r="M85" s="15"/>
      <c r="N85" s="15"/>
      <c r="O85" s="15"/>
      <c r="P85" s="15"/>
      <c r="Q85" s="15"/>
      <c r="R85" s="15"/>
      <c r="S85" s="15"/>
      <c r="T85" s="15"/>
      <c r="U85" s="15"/>
      <c r="V85" s="15"/>
      <c r="W85" s="15"/>
      <c r="X85" s="15"/>
      <c r="Y85" s="15"/>
      <c r="Z85" s="15"/>
      <c r="AA85" s="15"/>
      <c r="AB85" s="15"/>
      <c r="AC85" s="15"/>
      <c r="AD85" s="15"/>
      <c r="AE85" s="15"/>
    </row>
    <row r="86">
      <c r="A86" s="15"/>
      <c r="B86" s="15"/>
      <c r="C86" s="15"/>
      <c r="D86" s="15"/>
      <c r="E86" s="15"/>
      <c r="F86" s="15"/>
      <c r="G86" s="15"/>
      <c r="H86" s="15"/>
      <c r="I86" s="15"/>
      <c r="J86" s="25"/>
      <c r="K86" s="15"/>
      <c r="L86" s="25"/>
      <c r="M86" s="15"/>
      <c r="N86" s="15"/>
      <c r="O86" s="15"/>
      <c r="P86" s="15"/>
      <c r="Q86" s="15"/>
      <c r="R86" s="15"/>
      <c r="S86" s="15"/>
      <c r="T86" s="15"/>
      <c r="U86" s="15"/>
      <c r="V86" s="15"/>
      <c r="W86" s="15"/>
      <c r="X86" s="15"/>
      <c r="Y86" s="15"/>
      <c r="Z86" s="15"/>
      <c r="AA86" s="15"/>
      <c r="AB86" s="15"/>
      <c r="AC86" s="15"/>
      <c r="AD86" s="15"/>
      <c r="AE86" s="15"/>
    </row>
    <row r="87">
      <c r="A87" s="15"/>
      <c r="B87" s="15"/>
      <c r="C87" s="15"/>
      <c r="D87" s="15"/>
      <c r="E87" s="15"/>
      <c r="F87" s="15"/>
      <c r="G87" s="15"/>
      <c r="H87" s="15"/>
      <c r="I87" s="15"/>
      <c r="J87" s="25"/>
      <c r="K87" s="15"/>
      <c r="L87" s="25"/>
      <c r="M87" s="15"/>
      <c r="N87" s="15"/>
      <c r="O87" s="15"/>
      <c r="P87" s="15"/>
      <c r="Q87" s="15"/>
      <c r="R87" s="15"/>
      <c r="S87" s="15"/>
      <c r="T87" s="15"/>
      <c r="U87" s="15"/>
      <c r="V87" s="15"/>
      <c r="W87" s="15"/>
      <c r="X87" s="15"/>
      <c r="Y87" s="15"/>
      <c r="Z87" s="15"/>
      <c r="AA87" s="15"/>
      <c r="AB87" s="15"/>
      <c r="AC87" s="15"/>
      <c r="AD87" s="15"/>
      <c r="AE87" s="15"/>
    </row>
    <row r="88">
      <c r="A88" s="15"/>
      <c r="B88" s="15"/>
      <c r="C88" s="15"/>
      <c r="D88" s="15"/>
      <c r="E88" s="15"/>
      <c r="F88" s="15"/>
      <c r="G88" s="15"/>
      <c r="H88" s="15"/>
      <c r="I88" s="15"/>
      <c r="J88" s="25"/>
      <c r="K88" s="15"/>
      <c r="L88" s="25"/>
      <c r="M88" s="15"/>
      <c r="N88" s="15"/>
      <c r="O88" s="15"/>
      <c r="P88" s="15"/>
      <c r="Q88" s="15"/>
      <c r="R88" s="15"/>
      <c r="S88" s="15"/>
      <c r="T88" s="15"/>
      <c r="U88" s="15"/>
      <c r="V88" s="15"/>
      <c r="W88" s="15"/>
      <c r="X88" s="15"/>
      <c r="Y88" s="15"/>
      <c r="Z88" s="15"/>
      <c r="AA88" s="15"/>
      <c r="AB88" s="15"/>
      <c r="AC88" s="15"/>
      <c r="AD88" s="15"/>
      <c r="AE88" s="15"/>
    </row>
    <row r="89">
      <c r="A89" s="15"/>
      <c r="B89" s="15"/>
      <c r="C89" s="15"/>
      <c r="D89" s="15"/>
      <c r="E89" s="15"/>
      <c r="F89" s="15"/>
      <c r="G89" s="15"/>
      <c r="H89" s="15"/>
      <c r="I89" s="15"/>
      <c r="J89" s="25"/>
      <c r="K89" s="15"/>
      <c r="L89" s="25"/>
      <c r="M89" s="15"/>
      <c r="N89" s="15"/>
      <c r="O89" s="15"/>
      <c r="P89" s="15"/>
      <c r="Q89" s="15"/>
      <c r="R89" s="15"/>
      <c r="S89" s="15"/>
      <c r="T89" s="15"/>
      <c r="U89" s="15"/>
      <c r="V89" s="15"/>
      <c r="W89" s="15"/>
      <c r="X89" s="15"/>
      <c r="Y89" s="15"/>
      <c r="Z89" s="15"/>
      <c r="AA89" s="15"/>
      <c r="AB89" s="15"/>
      <c r="AC89" s="15"/>
      <c r="AD89" s="15"/>
      <c r="AE89" s="15"/>
    </row>
    <row r="90">
      <c r="A90" s="15"/>
      <c r="B90" s="15"/>
      <c r="C90" s="15"/>
      <c r="D90" s="15"/>
      <c r="E90" s="15"/>
      <c r="F90" s="15"/>
      <c r="G90" s="15"/>
      <c r="H90" s="15"/>
      <c r="I90" s="15"/>
      <c r="J90" s="25"/>
      <c r="K90" s="15"/>
      <c r="L90" s="25"/>
      <c r="M90" s="15"/>
      <c r="N90" s="15"/>
      <c r="O90" s="15"/>
      <c r="P90" s="15"/>
      <c r="Q90" s="15"/>
      <c r="R90" s="15"/>
      <c r="S90" s="15"/>
      <c r="T90" s="15"/>
      <c r="U90" s="15"/>
      <c r="V90" s="15"/>
      <c r="W90" s="15"/>
      <c r="X90" s="15"/>
      <c r="Y90" s="15"/>
      <c r="Z90" s="15"/>
      <c r="AA90" s="15"/>
      <c r="AB90" s="15"/>
      <c r="AC90" s="15"/>
      <c r="AD90" s="15"/>
      <c r="AE90" s="15"/>
    </row>
    <row r="91">
      <c r="A91" s="15"/>
      <c r="B91" s="15"/>
      <c r="C91" s="15"/>
      <c r="D91" s="15"/>
      <c r="E91" s="15"/>
      <c r="F91" s="15"/>
      <c r="G91" s="15"/>
      <c r="H91" s="15"/>
      <c r="I91" s="15"/>
      <c r="J91" s="25"/>
      <c r="K91" s="15"/>
      <c r="L91" s="25"/>
      <c r="M91" s="15"/>
      <c r="N91" s="15"/>
      <c r="O91" s="15"/>
      <c r="P91" s="15"/>
      <c r="Q91" s="15"/>
      <c r="R91" s="15"/>
      <c r="S91" s="15"/>
      <c r="T91" s="15"/>
      <c r="U91" s="15"/>
      <c r="V91" s="15"/>
      <c r="W91" s="15"/>
      <c r="X91" s="15"/>
      <c r="Y91" s="15"/>
      <c r="Z91" s="15"/>
      <c r="AA91" s="15"/>
      <c r="AB91" s="15"/>
      <c r="AC91" s="15"/>
      <c r="AD91" s="15"/>
      <c r="AE91" s="15"/>
    </row>
    <row r="92">
      <c r="A92" s="15"/>
      <c r="B92" s="15"/>
      <c r="C92" s="15"/>
      <c r="D92" s="15"/>
      <c r="E92" s="15"/>
      <c r="F92" s="15"/>
      <c r="G92" s="15"/>
      <c r="H92" s="15"/>
      <c r="I92" s="15"/>
      <c r="J92" s="25"/>
      <c r="K92" s="15"/>
      <c r="L92" s="25"/>
      <c r="M92" s="15"/>
      <c r="N92" s="15"/>
      <c r="O92" s="15"/>
      <c r="P92" s="15"/>
      <c r="Q92" s="15"/>
      <c r="R92" s="15"/>
      <c r="S92" s="15"/>
      <c r="T92" s="15"/>
      <c r="U92" s="15"/>
      <c r="V92" s="15"/>
      <c r="W92" s="15"/>
      <c r="X92" s="15"/>
      <c r="Y92" s="15"/>
      <c r="Z92" s="15"/>
      <c r="AA92" s="15"/>
      <c r="AB92" s="15"/>
      <c r="AC92" s="15"/>
      <c r="AD92" s="15"/>
      <c r="AE92" s="15"/>
    </row>
    <row r="93">
      <c r="A93" s="15"/>
      <c r="B93" s="15"/>
      <c r="C93" s="15"/>
      <c r="D93" s="15"/>
      <c r="E93" s="15"/>
      <c r="F93" s="15"/>
      <c r="G93" s="15"/>
      <c r="H93" s="15"/>
      <c r="I93" s="15"/>
      <c r="J93" s="25"/>
      <c r="K93" s="15"/>
      <c r="L93" s="25"/>
      <c r="M93" s="15"/>
      <c r="N93" s="15"/>
      <c r="O93" s="15"/>
      <c r="P93" s="15"/>
      <c r="Q93" s="15"/>
      <c r="R93" s="15"/>
      <c r="S93" s="15"/>
      <c r="T93" s="15"/>
      <c r="U93" s="15"/>
      <c r="V93" s="15"/>
      <c r="W93" s="15"/>
      <c r="X93" s="15"/>
      <c r="Y93" s="15"/>
      <c r="Z93" s="15"/>
      <c r="AA93" s="15"/>
      <c r="AB93" s="15"/>
      <c r="AC93" s="15"/>
      <c r="AD93" s="15"/>
      <c r="AE93" s="15"/>
    </row>
    <row r="94">
      <c r="A94" s="15"/>
      <c r="B94" s="15"/>
      <c r="C94" s="15"/>
      <c r="D94" s="15"/>
      <c r="E94" s="15"/>
      <c r="F94" s="15"/>
      <c r="G94" s="15"/>
      <c r="H94" s="15"/>
      <c r="I94" s="15"/>
      <c r="J94" s="25"/>
      <c r="K94" s="15"/>
      <c r="L94" s="25"/>
      <c r="M94" s="15"/>
      <c r="N94" s="15"/>
      <c r="O94" s="15"/>
      <c r="P94" s="15"/>
      <c r="Q94" s="15"/>
      <c r="R94" s="15"/>
      <c r="S94" s="15"/>
      <c r="T94" s="15"/>
      <c r="U94" s="15"/>
      <c r="V94" s="15"/>
      <c r="W94" s="15"/>
      <c r="X94" s="15"/>
      <c r="Y94" s="15"/>
      <c r="Z94" s="15"/>
      <c r="AA94" s="15"/>
      <c r="AB94" s="15"/>
      <c r="AC94" s="15"/>
      <c r="AD94" s="15"/>
      <c r="AE94" s="15"/>
    </row>
    <row r="95">
      <c r="A95" s="15"/>
      <c r="B95" s="15"/>
      <c r="C95" s="15"/>
      <c r="D95" s="15"/>
      <c r="E95" s="15"/>
      <c r="F95" s="15"/>
      <c r="G95" s="15"/>
      <c r="H95" s="15"/>
      <c r="I95" s="15"/>
      <c r="J95" s="25"/>
      <c r="K95" s="15"/>
      <c r="L95" s="25"/>
      <c r="M95" s="15"/>
      <c r="N95" s="15"/>
      <c r="O95" s="15"/>
      <c r="P95" s="15"/>
      <c r="Q95" s="15"/>
      <c r="R95" s="15"/>
      <c r="S95" s="15"/>
      <c r="T95" s="15"/>
      <c r="U95" s="15"/>
      <c r="V95" s="15"/>
      <c r="W95" s="15"/>
      <c r="X95" s="15"/>
      <c r="Y95" s="15"/>
      <c r="Z95" s="15"/>
      <c r="AA95" s="15"/>
      <c r="AB95" s="15"/>
      <c r="AC95" s="15"/>
      <c r="AD95" s="15"/>
      <c r="AE95" s="15"/>
    </row>
    <row r="96">
      <c r="A96" s="15"/>
      <c r="B96" s="15"/>
      <c r="C96" s="15"/>
      <c r="D96" s="15"/>
      <c r="E96" s="15"/>
      <c r="F96" s="15"/>
      <c r="G96" s="15"/>
      <c r="H96" s="15"/>
      <c r="I96" s="15"/>
      <c r="J96" s="25"/>
      <c r="K96" s="15"/>
      <c r="L96" s="25"/>
      <c r="M96" s="15"/>
      <c r="N96" s="15"/>
      <c r="O96" s="15"/>
      <c r="P96" s="15"/>
      <c r="Q96" s="15"/>
      <c r="R96" s="15"/>
      <c r="S96" s="15"/>
      <c r="T96" s="15"/>
      <c r="U96" s="15"/>
      <c r="V96" s="15"/>
      <c r="W96" s="15"/>
      <c r="X96" s="15"/>
      <c r="Y96" s="15"/>
      <c r="Z96" s="15"/>
      <c r="AA96" s="15"/>
      <c r="AB96" s="15"/>
      <c r="AC96" s="15"/>
      <c r="AD96" s="15"/>
      <c r="AE96" s="15"/>
    </row>
    <row r="97">
      <c r="A97" s="15"/>
      <c r="B97" s="15"/>
      <c r="C97" s="15"/>
      <c r="D97" s="15"/>
      <c r="E97" s="15"/>
      <c r="F97" s="15"/>
      <c r="G97" s="15"/>
      <c r="H97" s="15"/>
      <c r="I97" s="15"/>
      <c r="J97" s="25"/>
      <c r="K97" s="15"/>
      <c r="L97" s="25"/>
      <c r="M97" s="15"/>
      <c r="N97" s="15"/>
      <c r="O97" s="15"/>
      <c r="P97" s="15"/>
      <c r="Q97" s="15"/>
      <c r="R97" s="15"/>
      <c r="S97" s="15"/>
      <c r="T97" s="15"/>
      <c r="U97" s="15"/>
      <c r="V97" s="15"/>
      <c r="W97" s="15"/>
      <c r="X97" s="15"/>
      <c r="Y97" s="15"/>
      <c r="Z97" s="15"/>
      <c r="AA97" s="15"/>
      <c r="AB97" s="15"/>
      <c r="AC97" s="15"/>
      <c r="AD97" s="15"/>
      <c r="AE97" s="15"/>
    </row>
    <row r="98">
      <c r="A98" s="15"/>
      <c r="B98" s="15"/>
      <c r="C98" s="15"/>
      <c r="D98" s="15"/>
      <c r="E98" s="15"/>
      <c r="F98" s="15"/>
      <c r="G98" s="15"/>
      <c r="H98" s="15"/>
      <c r="I98" s="15"/>
      <c r="J98" s="25"/>
      <c r="K98" s="15"/>
      <c r="L98" s="25"/>
      <c r="M98" s="15"/>
      <c r="N98" s="15"/>
      <c r="O98" s="15"/>
      <c r="P98" s="15"/>
      <c r="Q98" s="15"/>
      <c r="R98" s="15"/>
      <c r="S98" s="15"/>
      <c r="T98" s="15"/>
      <c r="U98" s="15"/>
      <c r="V98" s="15"/>
      <c r="W98" s="15"/>
      <c r="X98" s="15"/>
      <c r="Y98" s="15"/>
      <c r="Z98" s="15"/>
      <c r="AA98" s="15"/>
      <c r="AB98" s="15"/>
      <c r="AC98" s="15"/>
      <c r="AD98" s="15"/>
      <c r="AE98" s="15"/>
    </row>
    <row r="99">
      <c r="A99" s="15"/>
      <c r="B99" s="15"/>
      <c r="C99" s="15"/>
      <c r="D99" s="15"/>
      <c r="E99" s="15"/>
      <c r="F99" s="15"/>
      <c r="G99" s="15"/>
      <c r="H99" s="15"/>
      <c r="I99" s="15"/>
      <c r="J99" s="25"/>
      <c r="K99" s="15"/>
      <c r="L99" s="25"/>
      <c r="M99" s="15"/>
      <c r="N99" s="15"/>
      <c r="O99" s="15"/>
      <c r="P99" s="15"/>
      <c r="Q99" s="15"/>
      <c r="R99" s="15"/>
      <c r="S99" s="15"/>
      <c r="T99" s="15"/>
      <c r="U99" s="15"/>
      <c r="V99" s="15"/>
      <c r="W99" s="15"/>
      <c r="X99" s="15"/>
      <c r="Y99" s="15"/>
      <c r="Z99" s="15"/>
      <c r="AA99" s="15"/>
      <c r="AB99" s="15"/>
      <c r="AC99" s="15"/>
      <c r="AD99" s="15"/>
      <c r="AE99" s="15"/>
    </row>
    <row r="100">
      <c r="A100" s="15"/>
      <c r="B100" s="15"/>
      <c r="C100" s="15"/>
      <c r="D100" s="15"/>
      <c r="E100" s="15"/>
      <c r="F100" s="15"/>
      <c r="G100" s="15"/>
      <c r="H100" s="15"/>
      <c r="I100" s="15"/>
      <c r="J100" s="25"/>
      <c r="K100" s="15"/>
      <c r="L100" s="25"/>
      <c r="M100" s="15"/>
      <c r="N100" s="15"/>
      <c r="O100" s="15"/>
      <c r="P100" s="15"/>
      <c r="Q100" s="15"/>
      <c r="R100" s="15"/>
      <c r="S100" s="15"/>
      <c r="T100" s="15"/>
      <c r="U100" s="15"/>
      <c r="V100" s="15"/>
      <c r="W100" s="15"/>
      <c r="X100" s="15"/>
      <c r="Y100" s="15"/>
      <c r="Z100" s="15"/>
      <c r="AA100" s="15"/>
      <c r="AB100" s="15"/>
      <c r="AC100" s="15"/>
      <c r="AD100" s="15"/>
      <c r="AE100" s="15"/>
    </row>
    <row r="101">
      <c r="A101" s="15"/>
      <c r="B101" s="15"/>
      <c r="C101" s="15"/>
      <c r="D101" s="15"/>
      <c r="E101" s="15"/>
      <c r="F101" s="15"/>
      <c r="G101" s="15"/>
      <c r="H101" s="15"/>
      <c r="I101" s="15"/>
      <c r="J101" s="25"/>
      <c r="K101" s="15"/>
      <c r="L101" s="25"/>
      <c r="M101" s="15"/>
      <c r="N101" s="15"/>
      <c r="O101" s="15"/>
      <c r="P101" s="15"/>
      <c r="Q101" s="15"/>
      <c r="R101" s="15"/>
      <c r="S101" s="15"/>
      <c r="T101" s="15"/>
      <c r="U101" s="15"/>
      <c r="V101" s="15"/>
      <c r="W101" s="15"/>
      <c r="X101" s="15"/>
      <c r="Y101" s="15"/>
      <c r="Z101" s="15"/>
      <c r="AA101" s="15"/>
      <c r="AB101" s="15"/>
      <c r="AC101" s="15"/>
      <c r="AD101" s="15"/>
      <c r="AE101" s="15"/>
    </row>
    <row r="102">
      <c r="A102" s="15"/>
      <c r="B102" s="15"/>
      <c r="C102" s="15"/>
      <c r="D102" s="15"/>
      <c r="E102" s="15"/>
      <c r="F102" s="15"/>
      <c r="G102" s="15"/>
      <c r="H102" s="15"/>
      <c r="I102" s="15"/>
      <c r="J102" s="25"/>
      <c r="K102" s="15"/>
      <c r="L102" s="25"/>
      <c r="M102" s="15"/>
      <c r="N102" s="15"/>
      <c r="O102" s="15"/>
      <c r="P102" s="15"/>
      <c r="Q102" s="15"/>
      <c r="R102" s="15"/>
      <c r="S102" s="15"/>
      <c r="T102" s="15"/>
      <c r="U102" s="15"/>
      <c r="V102" s="15"/>
      <c r="W102" s="15"/>
      <c r="X102" s="15"/>
      <c r="Y102" s="15"/>
      <c r="Z102" s="15"/>
      <c r="AA102" s="15"/>
      <c r="AB102" s="15"/>
      <c r="AC102" s="15"/>
      <c r="AD102" s="15"/>
      <c r="AE102" s="15"/>
    </row>
    <row r="103">
      <c r="A103" s="15"/>
      <c r="B103" s="15"/>
      <c r="C103" s="15"/>
      <c r="D103" s="15"/>
      <c r="E103" s="15"/>
      <c r="F103" s="15"/>
      <c r="G103" s="15"/>
      <c r="H103" s="15"/>
      <c r="I103" s="15"/>
      <c r="J103" s="25"/>
      <c r="K103" s="15"/>
      <c r="L103" s="25"/>
      <c r="M103" s="15"/>
      <c r="N103" s="15"/>
      <c r="O103" s="15"/>
      <c r="P103" s="15"/>
      <c r="Q103" s="15"/>
      <c r="R103" s="15"/>
      <c r="S103" s="15"/>
      <c r="T103" s="15"/>
      <c r="U103" s="15"/>
      <c r="V103" s="15"/>
      <c r="W103" s="15"/>
      <c r="X103" s="15"/>
      <c r="Y103" s="15"/>
      <c r="Z103" s="15"/>
      <c r="AA103" s="15"/>
      <c r="AB103" s="15"/>
      <c r="AC103" s="15"/>
      <c r="AD103" s="15"/>
      <c r="AE103" s="15"/>
    </row>
    <row r="104">
      <c r="A104" s="15"/>
      <c r="B104" s="15"/>
      <c r="C104" s="15"/>
      <c r="D104" s="15"/>
      <c r="E104" s="15"/>
      <c r="F104" s="15"/>
      <c r="G104" s="15"/>
      <c r="H104" s="15"/>
      <c r="I104" s="15"/>
      <c r="J104" s="25"/>
      <c r="K104" s="15"/>
      <c r="L104" s="25"/>
      <c r="M104" s="15"/>
      <c r="N104" s="15"/>
      <c r="O104" s="15"/>
      <c r="P104" s="15"/>
      <c r="Q104" s="15"/>
      <c r="R104" s="15"/>
      <c r="S104" s="15"/>
      <c r="T104" s="15"/>
      <c r="U104" s="15"/>
      <c r="V104" s="15"/>
      <c r="W104" s="15"/>
      <c r="X104" s="15"/>
      <c r="Y104" s="15"/>
      <c r="Z104" s="15"/>
      <c r="AA104" s="15"/>
      <c r="AB104" s="15"/>
      <c r="AC104" s="15"/>
      <c r="AD104" s="15"/>
      <c r="AE104" s="15"/>
    </row>
    <row r="105">
      <c r="A105" s="15"/>
      <c r="B105" s="15"/>
      <c r="C105" s="15"/>
      <c r="D105" s="15"/>
      <c r="E105" s="15"/>
      <c r="F105" s="15"/>
      <c r="G105" s="15"/>
      <c r="H105" s="15"/>
      <c r="I105" s="15"/>
      <c r="J105" s="25"/>
      <c r="K105" s="15"/>
      <c r="L105" s="25"/>
      <c r="M105" s="15"/>
      <c r="N105" s="15"/>
      <c r="O105" s="15"/>
      <c r="P105" s="15"/>
      <c r="Q105" s="15"/>
      <c r="R105" s="15"/>
      <c r="S105" s="15"/>
      <c r="T105" s="15"/>
      <c r="U105" s="15"/>
      <c r="V105" s="15"/>
      <c r="W105" s="15"/>
      <c r="X105" s="15"/>
      <c r="Y105" s="15"/>
      <c r="Z105" s="15"/>
      <c r="AA105" s="15"/>
      <c r="AB105" s="15"/>
      <c r="AC105" s="15"/>
      <c r="AD105" s="15"/>
      <c r="AE105" s="15"/>
    </row>
    <row r="106">
      <c r="A106" s="15"/>
      <c r="B106" s="15"/>
      <c r="C106" s="15"/>
      <c r="D106" s="15"/>
      <c r="E106" s="15"/>
      <c r="F106" s="15"/>
      <c r="G106" s="15"/>
      <c r="H106" s="15"/>
      <c r="I106" s="15"/>
      <c r="J106" s="25"/>
      <c r="K106" s="15"/>
      <c r="L106" s="25"/>
      <c r="M106" s="15"/>
      <c r="N106" s="15"/>
      <c r="O106" s="15"/>
      <c r="P106" s="15"/>
      <c r="Q106" s="15"/>
      <c r="R106" s="15"/>
      <c r="S106" s="15"/>
      <c r="T106" s="15"/>
      <c r="U106" s="15"/>
      <c r="V106" s="15"/>
      <c r="W106" s="15"/>
      <c r="X106" s="15"/>
      <c r="Y106" s="15"/>
      <c r="Z106" s="15"/>
      <c r="AA106" s="15"/>
      <c r="AB106" s="15"/>
      <c r="AC106" s="15"/>
      <c r="AD106" s="15"/>
      <c r="AE106" s="15"/>
    </row>
    <row r="107">
      <c r="A107" s="15"/>
      <c r="B107" s="15"/>
      <c r="C107" s="15"/>
      <c r="D107" s="15"/>
      <c r="E107" s="15"/>
      <c r="F107" s="15"/>
      <c r="G107" s="15"/>
      <c r="H107" s="15"/>
      <c r="I107" s="15"/>
      <c r="J107" s="25"/>
      <c r="K107" s="15"/>
      <c r="L107" s="25"/>
      <c r="M107" s="15"/>
      <c r="N107" s="15"/>
      <c r="O107" s="15"/>
      <c r="P107" s="15"/>
      <c r="Q107" s="15"/>
      <c r="R107" s="15"/>
      <c r="S107" s="15"/>
      <c r="T107" s="15"/>
      <c r="U107" s="15"/>
      <c r="V107" s="15"/>
      <c r="W107" s="15"/>
      <c r="X107" s="15"/>
      <c r="Y107" s="15"/>
      <c r="Z107" s="15"/>
      <c r="AA107" s="15"/>
      <c r="AB107" s="15"/>
      <c r="AC107" s="15"/>
      <c r="AD107" s="15"/>
      <c r="AE107" s="15"/>
    </row>
    <row r="108">
      <c r="A108" s="15"/>
      <c r="B108" s="15"/>
      <c r="C108" s="15"/>
      <c r="D108" s="15"/>
      <c r="E108" s="15"/>
      <c r="F108" s="15"/>
      <c r="G108" s="15"/>
      <c r="H108" s="15"/>
      <c r="I108" s="15"/>
      <c r="J108" s="25"/>
      <c r="K108" s="15"/>
      <c r="L108" s="25"/>
      <c r="M108" s="15"/>
      <c r="N108" s="15"/>
      <c r="O108" s="15"/>
      <c r="P108" s="15"/>
      <c r="Q108" s="15"/>
      <c r="R108" s="15"/>
      <c r="S108" s="15"/>
      <c r="T108" s="15"/>
      <c r="U108" s="15"/>
      <c r="V108" s="15"/>
      <c r="W108" s="15"/>
      <c r="X108" s="15"/>
      <c r="Y108" s="15"/>
      <c r="Z108" s="15"/>
      <c r="AA108" s="15"/>
      <c r="AB108" s="15"/>
      <c r="AC108" s="15"/>
      <c r="AD108" s="15"/>
      <c r="AE108" s="15"/>
    </row>
    <row r="109">
      <c r="A109" s="15"/>
      <c r="B109" s="15"/>
      <c r="C109" s="15"/>
      <c r="D109" s="15"/>
      <c r="E109" s="15"/>
      <c r="F109" s="15"/>
      <c r="G109" s="15"/>
      <c r="H109" s="15"/>
      <c r="I109" s="15"/>
      <c r="J109" s="25"/>
      <c r="K109" s="15"/>
      <c r="L109" s="25"/>
      <c r="M109" s="15"/>
      <c r="N109" s="15"/>
      <c r="O109" s="15"/>
      <c r="P109" s="15"/>
      <c r="Q109" s="15"/>
      <c r="R109" s="15"/>
      <c r="S109" s="15"/>
      <c r="T109" s="15"/>
      <c r="U109" s="15"/>
      <c r="V109" s="15"/>
      <c r="W109" s="15"/>
      <c r="X109" s="15"/>
      <c r="Y109" s="15"/>
      <c r="Z109" s="15"/>
      <c r="AA109" s="15"/>
      <c r="AB109" s="15"/>
      <c r="AC109" s="15"/>
      <c r="AD109" s="15"/>
      <c r="AE109" s="15"/>
    </row>
    <row r="110">
      <c r="A110" s="15"/>
      <c r="B110" s="15"/>
      <c r="C110" s="15"/>
      <c r="D110" s="15"/>
      <c r="E110" s="15"/>
      <c r="F110" s="15"/>
      <c r="G110" s="15"/>
      <c r="H110" s="15"/>
      <c r="I110" s="15"/>
      <c r="J110" s="25"/>
      <c r="K110" s="15"/>
      <c r="L110" s="25"/>
      <c r="M110" s="15"/>
      <c r="N110" s="15"/>
      <c r="O110" s="15"/>
      <c r="P110" s="15"/>
      <c r="Q110" s="15"/>
      <c r="R110" s="15"/>
      <c r="S110" s="15"/>
      <c r="T110" s="15"/>
      <c r="U110" s="15"/>
      <c r="V110" s="15"/>
      <c r="W110" s="15"/>
      <c r="X110" s="15"/>
      <c r="Y110" s="15"/>
      <c r="Z110" s="15"/>
      <c r="AA110" s="15"/>
      <c r="AB110" s="15"/>
      <c r="AC110" s="15"/>
      <c r="AD110" s="15"/>
      <c r="AE110" s="15"/>
    </row>
    <row r="111">
      <c r="A111" s="15"/>
      <c r="B111" s="15"/>
      <c r="C111" s="15"/>
      <c r="D111" s="15"/>
      <c r="E111" s="15"/>
      <c r="F111" s="15"/>
      <c r="G111" s="15"/>
      <c r="H111" s="15"/>
      <c r="I111" s="15"/>
      <c r="J111" s="25"/>
      <c r="K111" s="15"/>
      <c r="L111" s="25"/>
      <c r="M111" s="15"/>
      <c r="N111" s="15"/>
      <c r="O111" s="15"/>
      <c r="P111" s="15"/>
      <c r="Q111" s="15"/>
      <c r="R111" s="15"/>
      <c r="S111" s="15"/>
      <c r="T111" s="15"/>
      <c r="U111" s="15"/>
      <c r="V111" s="15"/>
      <c r="W111" s="15"/>
      <c r="X111" s="15"/>
      <c r="Y111" s="15"/>
      <c r="Z111" s="15"/>
      <c r="AA111" s="15"/>
      <c r="AB111" s="15"/>
      <c r="AC111" s="15"/>
      <c r="AD111" s="15"/>
      <c r="AE111" s="15"/>
    </row>
    <row r="112">
      <c r="A112" s="15"/>
      <c r="B112" s="15"/>
      <c r="C112" s="15"/>
      <c r="D112" s="15"/>
      <c r="E112" s="15"/>
      <c r="F112" s="15"/>
      <c r="G112" s="15"/>
      <c r="H112" s="15"/>
      <c r="I112" s="15"/>
      <c r="J112" s="25"/>
      <c r="K112" s="15"/>
      <c r="L112" s="25"/>
      <c r="M112" s="15"/>
      <c r="N112" s="15"/>
      <c r="O112" s="15"/>
      <c r="P112" s="15"/>
      <c r="Q112" s="15"/>
      <c r="R112" s="15"/>
      <c r="S112" s="15"/>
      <c r="T112" s="15"/>
      <c r="U112" s="15"/>
      <c r="V112" s="15"/>
      <c r="W112" s="15"/>
      <c r="X112" s="15"/>
      <c r="Y112" s="15"/>
      <c r="Z112" s="15"/>
      <c r="AA112" s="15"/>
      <c r="AB112" s="15"/>
      <c r="AC112" s="15"/>
      <c r="AD112" s="15"/>
      <c r="AE112" s="15"/>
    </row>
    <row r="113">
      <c r="A113" s="15"/>
      <c r="B113" s="15"/>
      <c r="C113" s="15"/>
      <c r="D113" s="15"/>
      <c r="E113" s="15"/>
      <c r="F113" s="15"/>
      <c r="G113" s="15"/>
      <c r="H113" s="15"/>
      <c r="I113" s="15"/>
      <c r="J113" s="25"/>
      <c r="K113" s="15"/>
      <c r="L113" s="25"/>
      <c r="M113" s="15"/>
      <c r="N113" s="15"/>
      <c r="O113" s="15"/>
      <c r="P113" s="15"/>
      <c r="Q113" s="15"/>
      <c r="R113" s="15"/>
      <c r="S113" s="15"/>
      <c r="T113" s="15"/>
      <c r="U113" s="15"/>
      <c r="V113" s="15"/>
      <c r="W113" s="15"/>
      <c r="X113" s="15"/>
      <c r="Y113" s="15"/>
      <c r="Z113" s="15"/>
      <c r="AA113" s="15"/>
      <c r="AB113" s="15"/>
      <c r="AC113" s="15"/>
      <c r="AD113" s="15"/>
      <c r="AE113" s="15"/>
    </row>
    <row r="114">
      <c r="A114" s="15"/>
      <c r="B114" s="15"/>
      <c r="C114" s="15"/>
      <c r="D114" s="15"/>
      <c r="E114" s="15"/>
      <c r="F114" s="15"/>
      <c r="G114" s="15"/>
      <c r="H114" s="15"/>
      <c r="I114" s="15"/>
      <c r="J114" s="25"/>
      <c r="K114" s="15"/>
      <c r="L114" s="25"/>
      <c r="M114" s="15"/>
      <c r="N114" s="15"/>
      <c r="O114" s="15"/>
      <c r="P114" s="15"/>
      <c r="Q114" s="15"/>
      <c r="R114" s="15"/>
      <c r="S114" s="15"/>
      <c r="T114" s="15"/>
      <c r="U114" s="15"/>
      <c r="V114" s="15"/>
      <c r="W114" s="15"/>
      <c r="X114" s="15"/>
      <c r="Y114" s="15"/>
      <c r="Z114" s="15"/>
      <c r="AA114" s="15"/>
      <c r="AB114" s="15"/>
      <c r="AC114" s="15"/>
      <c r="AD114" s="15"/>
      <c r="AE114" s="15"/>
    </row>
    <row r="115">
      <c r="A115" s="15"/>
      <c r="B115" s="15"/>
      <c r="C115" s="15"/>
      <c r="D115" s="15"/>
      <c r="E115" s="15"/>
      <c r="F115" s="15"/>
      <c r="G115" s="15"/>
      <c r="H115" s="15"/>
      <c r="I115" s="15"/>
      <c r="J115" s="25"/>
      <c r="K115" s="15"/>
      <c r="L115" s="25"/>
      <c r="M115" s="15"/>
      <c r="N115" s="15"/>
      <c r="O115" s="15"/>
      <c r="P115" s="15"/>
      <c r="Q115" s="15"/>
      <c r="R115" s="15"/>
      <c r="S115" s="15"/>
      <c r="T115" s="15"/>
      <c r="U115" s="15"/>
      <c r="V115" s="15"/>
      <c r="W115" s="15"/>
      <c r="X115" s="15"/>
      <c r="Y115" s="15"/>
      <c r="Z115" s="15"/>
      <c r="AA115" s="15"/>
      <c r="AB115" s="15"/>
      <c r="AC115" s="15"/>
      <c r="AD115" s="15"/>
      <c r="AE115" s="15"/>
    </row>
    <row r="116">
      <c r="A116" s="15"/>
      <c r="B116" s="15"/>
      <c r="C116" s="15"/>
      <c r="D116" s="15"/>
      <c r="E116" s="15"/>
      <c r="F116" s="15"/>
      <c r="G116" s="15"/>
      <c r="H116" s="15"/>
      <c r="I116" s="15"/>
      <c r="J116" s="25"/>
      <c r="K116" s="15"/>
      <c r="L116" s="25"/>
      <c r="M116" s="15"/>
      <c r="N116" s="15"/>
      <c r="O116" s="15"/>
      <c r="P116" s="15"/>
      <c r="Q116" s="15"/>
      <c r="R116" s="15"/>
      <c r="S116" s="15"/>
      <c r="T116" s="15"/>
      <c r="U116" s="15"/>
      <c r="V116" s="15"/>
      <c r="W116" s="15"/>
      <c r="X116" s="15"/>
      <c r="Y116" s="15"/>
      <c r="Z116" s="15"/>
      <c r="AA116" s="15"/>
      <c r="AB116" s="15"/>
      <c r="AC116" s="15"/>
      <c r="AD116" s="15"/>
      <c r="AE116" s="15"/>
    </row>
    <row r="117">
      <c r="A117" s="15"/>
      <c r="B117" s="15"/>
      <c r="C117" s="15"/>
      <c r="D117" s="15"/>
      <c r="E117" s="15"/>
      <c r="F117" s="15"/>
      <c r="G117" s="15"/>
      <c r="H117" s="15"/>
      <c r="I117" s="15"/>
      <c r="J117" s="25"/>
      <c r="K117" s="15"/>
      <c r="L117" s="25"/>
      <c r="M117" s="15"/>
      <c r="N117" s="15"/>
      <c r="O117" s="15"/>
      <c r="P117" s="15"/>
      <c r="Q117" s="15"/>
      <c r="R117" s="15"/>
      <c r="S117" s="15"/>
      <c r="T117" s="15"/>
      <c r="U117" s="15"/>
      <c r="V117" s="15"/>
      <c r="W117" s="15"/>
      <c r="X117" s="15"/>
      <c r="Y117" s="15"/>
      <c r="Z117" s="15"/>
      <c r="AA117" s="15"/>
      <c r="AB117" s="15"/>
      <c r="AC117" s="15"/>
      <c r="AD117" s="15"/>
      <c r="AE117" s="15"/>
    </row>
    <row r="118">
      <c r="A118" s="15"/>
      <c r="B118" s="15"/>
      <c r="C118" s="15"/>
      <c r="D118" s="15"/>
      <c r="E118" s="15"/>
      <c r="F118" s="15"/>
      <c r="G118" s="15"/>
      <c r="H118" s="15"/>
      <c r="I118" s="15"/>
      <c r="J118" s="25"/>
      <c r="K118" s="15"/>
      <c r="L118" s="25"/>
      <c r="M118" s="15"/>
      <c r="N118" s="15"/>
      <c r="O118" s="15"/>
      <c r="P118" s="15"/>
      <c r="Q118" s="15"/>
      <c r="R118" s="15"/>
      <c r="S118" s="15"/>
      <c r="T118" s="15"/>
      <c r="U118" s="15"/>
      <c r="V118" s="15"/>
      <c r="W118" s="15"/>
      <c r="X118" s="15"/>
      <c r="Y118" s="15"/>
      <c r="Z118" s="15"/>
      <c r="AA118" s="15"/>
      <c r="AB118" s="15"/>
      <c r="AC118" s="15"/>
      <c r="AD118" s="15"/>
      <c r="AE118" s="15"/>
    </row>
    <row r="119">
      <c r="A119" s="15"/>
      <c r="B119" s="15"/>
      <c r="C119" s="15"/>
      <c r="D119" s="15"/>
      <c r="E119" s="15"/>
      <c r="F119" s="15"/>
      <c r="G119" s="15"/>
      <c r="H119" s="15"/>
      <c r="I119" s="15"/>
      <c r="J119" s="25"/>
      <c r="K119" s="15"/>
      <c r="L119" s="25"/>
      <c r="M119" s="15"/>
      <c r="N119" s="15"/>
      <c r="O119" s="15"/>
      <c r="P119" s="15"/>
      <c r="Q119" s="15"/>
      <c r="R119" s="15"/>
      <c r="S119" s="15"/>
      <c r="T119" s="15"/>
      <c r="U119" s="15"/>
      <c r="V119" s="15"/>
      <c r="W119" s="15"/>
      <c r="X119" s="15"/>
      <c r="Y119" s="15"/>
      <c r="Z119" s="15"/>
      <c r="AA119" s="15"/>
      <c r="AB119" s="15"/>
      <c r="AC119" s="15"/>
      <c r="AD119" s="15"/>
      <c r="AE119" s="15"/>
    </row>
    <row r="120">
      <c r="A120" s="15"/>
      <c r="B120" s="15"/>
      <c r="C120" s="15"/>
      <c r="D120" s="15"/>
      <c r="E120" s="15"/>
      <c r="F120" s="15"/>
      <c r="G120" s="15"/>
      <c r="H120" s="15"/>
      <c r="I120" s="15"/>
      <c r="J120" s="25"/>
      <c r="K120" s="15"/>
      <c r="L120" s="25"/>
      <c r="M120" s="15"/>
      <c r="N120" s="15"/>
      <c r="O120" s="15"/>
      <c r="P120" s="15"/>
      <c r="Q120" s="15"/>
      <c r="R120" s="15"/>
      <c r="S120" s="15"/>
      <c r="T120" s="15"/>
      <c r="U120" s="15"/>
      <c r="V120" s="15"/>
      <c r="W120" s="15"/>
      <c r="X120" s="15"/>
      <c r="Y120" s="15"/>
      <c r="Z120" s="15"/>
      <c r="AA120" s="15"/>
      <c r="AB120" s="15"/>
      <c r="AC120" s="15"/>
      <c r="AD120" s="15"/>
      <c r="AE120" s="15"/>
    </row>
    <row r="121">
      <c r="A121" s="15"/>
      <c r="B121" s="15"/>
      <c r="C121" s="15"/>
      <c r="D121" s="15"/>
      <c r="E121" s="15"/>
      <c r="F121" s="15"/>
      <c r="G121" s="15"/>
      <c r="H121" s="15"/>
      <c r="I121" s="15"/>
      <c r="J121" s="25"/>
      <c r="K121" s="15"/>
      <c r="L121" s="25"/>
      <c r="M121" s="15"/>
      <c r="N121" s="15"/>
      <c r="O121" s="15"/>
      <c r="P121" s="15"/>
      <c r="Q121" s="15"/>
      <c r="R121" s="15"/>
      <c r="S121" s="15"/>
      <c r="T121" s="15"/>
      <c r="U121" s="15"/>
      <c r="V121" s="15"/>
      <c r="W121" s="15"/>
      <c r="X121" s="15"/>
      <c r="Y121" s="15"/>
      <c r="Z121" s="15"/>
      <c r="AA121" s="15"/>
      <c r="AB121" s="15"/>
      <c r="AC121" s="15"/>
      <c r="AD121" s="15"/>
      <c r="AE121" s="15"/>
    </row>
    <row r="122">
      <c r="A122" s="15"/>
      <c r="B122" s="15"/>
      <c r="C122" s="15"/>
      <c r="D122" s="15"/>
      <c r="E122" s="15"/>
      <c r="F122" s="15"/>
      <c r="G122" s="15"/>
      <c r="H122" s="15"/>
      <c r="I122" s="15"/>
      <c r="J122" s="25"/>
      <c r="K122" s="15"/>
      <c r="L122" s="25"/>
      <c r="M122" s="15"/>
      <c r="N122" s="15"/>
      <c r="O122" s="15"/>
      <c r="P122" s="15"/>
      <c r="Q122" s="15"/>
      <c r="R122" s="15"/>
      <c r="S122" s="15"/>
      <c r="T122" s="15"/>
      <c r="U122" s="15"/>
      <c r="V122" s="15"/>
      <c r="W122" s="15"/>
      <c r="X122" s="15"/>
      <c r="Y122" s="15"/>
      <c r="Z122" s="15"/>
      <c r="AA122" s="15"/>
      <c r="AB122" s="15"/>
      <c r="AC122" s="15"/>
      <c r="AD122" s="15"/>
      <c r="AE122" s="15"/>
    </row>
    <row r="123">
      <c r="A123" s="15"/>
      <c r="B123" s="15"/>
      <c r="C123" s="15"/>
      <c r="D123" s="15"/>
      <c r="E123" s="15"/>
      <c r="F123" s="15"/>
      <c r="G123" s="15"/>
      <c r="H123" s="15"/>
      <c r="I123" s="15"/>
      <c r="J123" s="25"/>
      <c r="K123" s="15"/>
      <c r="L123" s="25"/>
      <c r="M123" s="15"/>
      <c r="N123" s="15"/>
      <c r="O123" s="15"/>
      <c r="P123" s="15"/>
      <c r="Q123" s="15"/>
      <c r="R123" s="15"/>
      <c r="S123" s="15"/>
      <c r="T123" s="15"/>
      <c r="U123" s="15"/>
      <c r="V123" s="15"/>
      <c r="W123" s="15"/>
      <c r="X123" s="15"/>
      <c r="Y123" s="15"/>
      <c r="Z123" s="15"/>
      <c r="AA123" s="15"/>
      <c r="AB123" s="15"/>
      <c r="AC123" s="15"/>
      <c r="AD123" s="15"/>
      <c r="AE123" s="15"/>
    </row>
    <row r="124">
      <c r="A124" s="15"/>
      <c r="B124" s="15"/>
      <c r="C124" s="15"/>
      <c r="D124" s="15"/>
      <c r="E124" s="15"/>
      <c r="F124" s="15"/>
      <c r="G124" s="15"/>
      <c r="H124" s="15"/>
      <c r="I124" s="15"/>
      <c r="J124" s="25"/>
      <c r="K124" s="15"/>
      <c r="L124" s="25"/>
      <c r="M124" s="15"/>
      <c r="N124" s="15"/>
      <c r="O124" s="15"/>
      <c r="P124" s="15"/>
      <c r="Q124" s="15"/>
      <c r="R124" s="15"/>
      <c r="S124" s="15"/>
      <c r="T124" s="15"/>
      <c r="U124" s="15"/>
      <c r="V124" s="15"/>
      <c r="W124" s="15"/>
      <c r="X124" s="15"/>
      <c r="Y124" s="15"/>
      <c r="Z124" s="15"/>
      <c r="AA124" s="15"/>
      <c r="AB124" s="15"/>
      <c r="AC124" s="15"/>
      <c r="AD124" s="15"/>
      <c r="AE124" s="15"/>
    </row>
    <row r="125">
      <c r="A125" s="15"/>
      <c r="B125" s="15"/>
      <c r="C125" s="15"/>
      <c r="D125" s="15"/>
      <c r="E125" s="15"/>
      <c r="F125" s="15"/>
      <c r="G125" s="15"/>
      <c r="H125" s="15"/>
      <c r="I125" s="15"/>
      <c r="J125" s="25"/>
      <c r="K125" s="15"/>
      <c r="L125" s="25"/>
      <c r="M125" s="15"/>
      <c r="N125" s="15"/>
      <c r="O125" s="15"/>
      <c r="P125" s="15"/>
      <c r="Q125" s="15"/>
      <c r="R125" s="15"/>
      <c r="S125" s="15"/>
      <c r="T125" s="15"/>
      <c r="U125" s="15"/>
      <c r="V125" s="15"/>
      <c r="W125" s="15"/>
      <c r="X125" s="15"/>
      <c r="Y125" s="15"/>
      <c r="Z125" s="15"/>
      <c r="AA125" s="15"/>
      <c r="AB125" s="15"/>
      <c r="AC125" s="15"/>
      <c r="AD125" s="15"/>
      <c r="AE125" s="15"/>
    </row>
    <row r="126">
      <c r="A126" s="15"/>
      <c r="B126" s="15"/>
      <c r="C126" s="15"/>
      <c r="D126" s="15"/>
      <c r="E126" s="15"/>
      <c r="F126" s="15"/>
      <c r="G126" s="15"/>
      <c r="H126" s="15"/>
      <c r="I126" s="15"/>
      <c r="J126" s="25"/>
      <c r="K126" s="15"/>
      <c r="L126" s="25"/>
      <c r="M126" s="15"/>
      <c r="N126" s="15"/>
      <c r="O126" s="15"/>
      <c r="P126" s="15"/>
      <c r="Q126" s="15"/>
      <c r="R126" s="15"/>
      <c r="S126" s="15"/>
      <c r="T126" s="15"/>
      <c r="U126" s="15"/>
      <c r="V126" s="15"/>
      <c r="W126" s="15"/>
      <c r="X126" s="15"/>
      <c r="Y126" s="15"/>
      <c r="Z126" s="15"/>
      <c r="AA126" s="15"/>
      <c r="AB126" s="15"/>
      <c r="AC126" s="15"/>
      <c r="AD126" s="15"/>
      <c r="AE126" s="15"/>
    </row>
    <row r="127">
      <c r="A127" s="15"/>
      <c r="B127" s="15"/>
      <c r="C127" s="15"/>
      <c r="D127" s="15"/>
      <c r="E127" s="15"/>
      <c r="F127" s="15"/>
      <c r="G127" s="15"/>
      <c r="H127" s="15"/>
      <c r="I127" s="15"/>
      <c r="J127" s="25"/>
      <c r="K127" s="15"/>
      <c r="L127" s="25"/>
      <c r="M127" s="15"/>
      <c r="N127" s="15"/>
      <c r="O127" s="15"/>
      <c r="P127" s="15"/>
      <c r="Q127" s="15"/>
      <c r="R127" s="15"/>
      <c r="S127" s="15"/>
      <c r="T127" s="15"/>
      <c r="U127" s="15"/>
      <c r="V127" s="15"/>
      <c r="W127" s="15"/>
      <c r="X127" s="15"/>
      <c r="Y127" s="15"/>
      <c r="Z127" s="15"/>
      <c r="AA127" s="15"/>
      <c r="AB127" s="15"/>
      <c r="AC127" s="15"/>
      <c r="AD127" s="15"/>
      <c r="AE127" s="15"/>
    </row>
    <row r="128">
      <c r="A128" s="15"/>
      <c r="B128" s="15"/>
      <c r="C128" s="15"/>
      <c r="D128" s="15"/>
      <c r="E128" s="15"/>
      <c r="F128" s="15"/>
      <c r="G128" s="15"/>
      <c r="H128" s="15"/>
      <c r="I128" s="15"/>
      <c r="J128" s="25"/>
      <c r="K128" s="15"/>
      <c r="L128" s="25"/>
      <c r="M128" s="15"/>
      <c r="N128" s="15"/>
      <c r="O128" s="15"/>
      <c r="P128" s="15"/>
      <c r="Q128" s="15"/>
      <c r="R128" s="15"/>
      <c r="S128" s="15"/>
      <c r="T128" s="15"/>
      <c r="U128" s="15"/>
      <c r="V128" s="15"/>
      <c r="W128" s="15"/>
      <c r="X128" s="15"/>
      <c r="Y128" s="15"/>
      <c r="Z128" s="15"/>
      <c r="AA128" s="15"/>
      <c r="AB128" s="15"/>
      <c r="AC128" s="15"/>
      <c r="AD128" s="15"/>
      <c r="AE128" s="15"/>
    </row>
    <row r="129">
      <c r="A129" s="15"/>
      <c r="B129" s="15"/>
      <c r="C129" s="15"/>
      <c r="D129" s="15"/>
      <c r="E129" s="15"/>
      <c r="F129" s="15"/>
      <c r="G129" s="15"/>
      <c r="H129" s="15"/>
      <c r="I129" s="15"/>
      <c r="J129" s="25"/>
      <c r="K129" s="15"/>
      <c r="L129" s="25"/>
      <c r="M129" s="15"/>
      <c r="N129" s="15"/>
      <c r="O129" s="15"/>
      <c r="P129" s="15"/>
      <c r="Q129" s="15"/>
      <c r="R129" s="15"/>
      <c r="S129" s="15"/>
      <c r="T129" s="15"/>
      <c r="U129" s="15"/>
      <c r="V129" s="15"/>
      <c r="W129" s="15"/>
      <c r="X129" s="15"/>
      <c r="Y129" s="15"/>
      <c r="Z129" s="15"/>
      <c r="AA129" s="15"/>
      <c r="AB129" s="15"/>
      <c r="AC129" s="15"/>
      <c r="AD129" s="15"/>
      <c r="AE129" s="15"/>
    </row>
    <row r="130">
      <c r="A130" s="15"/>
      <c r="B130" s="15"/>
      <c r="C130" s="15"/>
      <c r="D130" s="15"/>
      <c r="E130" s="15"/>
      <c r="F130" s="15"/>
      <c r="G130" s="15"/>
      <c r="H130" s="15"/>
      <c r="I130" s="15"/>
      <c r="J130" s="25"/>
      <c r="K130" s="15"/>
      <c r="L130" s="25"/>
      <c r="M130" s="15"/>
      <c r="N130" s="15"/>
      <c r="O130" s="15"/>
      <c r="P130" s="15"/>
      <c r="Q130" s="15"/>
      <c r="R130" s="15"/>
      <c r="S130" s="15"/>
      <c r="T130" s="15"/>
      <c r="U130" s="15"/>
      <c r="V130" s="15"/>
      <c r="W130" s="15"/>
      <c r="X130" s="15"/>
      <c r="Y130" s="15"/>
      <c r="Z130" s="15"/>
      <c r="AA130" s="15"/>
      <c r="AB130" s="15"/>
      <c r="AC130" s="15"/>
      <c r="AD130" s="15"/>
      <c r="AE130" s="15"/>
    </row>
    <row r="131">
      <c r="A131" s="15"/>
      <c r="B131" s="15"/>
      <c r="C131" s="15"/>
      <c r="D131" s="15"/>
      <c r="E131" s="15"/>
      <c r="F131" s="15"/>
      <c r="G131" s="15"/>
      <c r="H131" s="15"/>
      <c r="I131" s="15"/>
      <c r="J131" s="25"/>
      <c r="K131" s="15"/>
      <c r="L131" s="25"/>
      <c r="M131" s="15"/>
      <c r="N131" s="15"/>
      <c r="O131" s="15"/>
      <c r="P131" s="15"/>
      <c r="Q131" s="15"/>
      <c r="R131" s="15"/>
      <c r="S131" s="15"/>
      <c r="T131" s="15"/>
      <c r="U131" s="15"/>
      <c r="V131" s="15"/>
      <c r="W131" s="15"/>
      <c r="X131" s="15"/>
      <c r="Y131" s="15"/>
      <c r="Z131" s="15"/>
      <c r="AA131" s="15"/>
      <c r="AB131" s="15"/>
      <c r="AC131" s="15"/>
      <c r="AD131" s="15"/>
      <c r="AE131" s="15"/>
    </row>
    <row r="132">
      <c r="A132" s="15"/>
      <c r="B132" s="15"/>
      <c r="C132" s="15"/>
      <c r="D132" s="15"/>
      <c r="E132" s="15"/>
      <c r="F132" s="15"/>
      <c r="G132" s="15"/>
      <c r="H132" s="15"/>
      <c r="I132" s="15"/>
      <c r="J132" s="25"/>
      <c r="K132" s="15"/>
      <c r="L132" s="25"/>
      <c r="M132" s="15"/>
      <c r="N132" s="15"/>
      <c r="O132" s="15"/>
      <c r="P132" s="15"/>
      <c r="Q132" s="15"/>
      <c r="R132" s="15"/>
      <c r="S132" s="15"/>
      <c r="T132" s="15"/>
      <c r="U132" s="15"/>
      <c r="V132" s="15"/>
      <c r="W132" s="15"/>
      <c r="X132" s="15"/>
      <c r="Y132" s="15"/>
      <c r="Z132" s="15"/>
      <c r="AA132" s="15"/>
      <c r="AB132" s="15"/>
      <c r="AC132" s="15"/>
      <c r="AD132" s="15"/>
      <c r="AE132" s="15"/>
    </row>
    <row r="133">
      <c r="A133" s="15"/>
      <c r="B133" s="15"/>
      <c r="C133" s="15"/>
      <c r="D133" s="15"/>
      <c r="E133" s="15"/>
      <c r="F133" s="15"/>
      <c r="G133" s="15"/>
      <c r="H133" s="15"/>
      <c r="I133" s="15"/>
      <c r="J133" s="25"/>
      <c r="K133" s="15"/>
      <c r="L133" s="25"/>
      <c r="M133" s="15"/>
      <c r="N133" s="15"/>
      <c r="O133" s="15"/>
      <c r="P133" s="15"/>
      <c r="Q133" s="15"/>
      <c r="R133" s="15"/>
      <c r="S133" s="15"/>
      <c r="T133" s="15"/>
      <c r="U133" s="15"/>
      <c r="V133" s="15"/>
      <c r="W133" s="15"/>
      <c r="X133" s="15"/>
      <c r="Y133" s="15"/>
      <c r="Z133" s="15"/>
      <c r="AA133" s="15"/>
      <c r="AB133" s="15"/>
      <c r="AC133" s="15"/>
      <c r="AD133" s="15"/>
      <c r="AE133" s="15"/>
    </row>
    <row r="134">
      <c r="A134" s="15"/>
      <c r="B134" s="15"/>
      <c r="C134" s="15"/>
      <c r="D134" s="15"/>
      <c r="E134" s="15"/>
      <c r="F134" s="15"/>
      <c r="G134" s="15"/>
      <c r="H134" s="15"/>
      <c r="I134" s="15"/>
      <c r="J134" s="25"/>
      <c r="K134" s="15"/>
      <c r="L134" s="25"/>
      <c r="M134" s="15"/>
      <c r="N134" s="15"/>
      <c r="O134" s="15"/>
      <c r="P134" s="15"/>
      <c r="Q134" s="15"/>
      <c r="R134" s="15"/>
      <c r="S134" s="15"/>
      <c r="T134" s="15"/>
      <c r="U134" s="15"/>
      <c r="V134" s="15"/>
      <c r="W134" s="15"/>
      <c r="X134" s="15"/>
      <c r="Y134" s="15"/>
      <c r="Z134" s="15"/>
      <c r="AA134" s="15"/>
      <c r="AB134" s="15"/>
      <c r="AC134" s="15"/>
      <c r="AD134" s="15"/>
      <c r="AE134" s="15"/>
    </row>
    <row r="135">
      <c r="A135" s="15"/>
      <c r="B135" s="15"/>
      <c r="C135" s="15"/>
      <c r="D135" s="15"/>
      <c r="E135" s="15"/>
      <c r="F135" s="15"/>
      <c r="G135" s="15"/>
      <c r="H135" s="15"/>
      <c r="I135" s="15"/>
      <c r="J135" s="25"/>
      <c r="K135" s="15"/>
      <c r="L135" s="25"/>
      <c r="M135" s="15"/>
      <c r="N135" s="15"/>
      <c r="O135" s="15"/>
      <c r="P135" s="15"/>
      <c r="Q135" s="15"/>
      <c r="R135" s="15"/>
      <c r="S135" s="15"/>
      <c r="T135" s="15"/>
      <c r="U135" s="15"/>
      <c r="V135" s="15"/>
      <c r="W135" s="15"/>
      <c r="X135" s="15"/>
      <c r="Y135" s="15"/>
      <c r="Z135" s="15"/>
      <c r="AA135" s="15"/>
      <c r="AB135" s="15"/>
      <c r="AC135" s="15"/>
      <c r="AD135" s="15"/>
      <c r="AE135" s="15"/>
    </row>
    <row r="136">
      <c r="A136" s="15"/>
      <c r="B136" s="15"/>
      <c r="C136" s="15"/>
      <c r="D136" s="15"/>
      <c r="E136" s="15"/>
      <c r="F136" s="15"/>
      <c r="G136" s="15"/>
      <c r="H136" s="15"/>
      <c r="I136" s="15"/>
      <c r="J136" s="25"/>
      <c r="K136" s="15"/>
      <c r="L136" s="25"/>
      <c r="M136" s="15"/>
      <c r="N136" s="15"/>
      <c r="O136" s="15"/>
      <c r="P136" s="15"/>
      <c r="Q136" s="15"/>
      <c r="R136" s="15"/>
      <c r="S136" s="15"/>
      <c r="T136" s="15"/>
      <c r="U136" s="15"/>
      <c r="V136" s="15"/>
      <c r="W136" s="15"/>
      <c r="X136" s="15"/>
      <c r="Y136" s="15"/>
      <c r="Z136" s="15"/>
      <c r="AA136" s="15"/>
      <c r="AB136" s="15"/>
      <c r="AC136" s="15"/>
      <c r="AD136" s="15"/>
      <c r="AE136" s="15"/>
    </row>
    <row r="137">
      <c r="A137" s="15"/>
      <c r="B137" s="15"/>
      <c r="C137" s="15"/>
      <c r="D137" s="15"/>
      <c r="E137" s="15"/>
      <c r="F137" s="15"/>
      <c r="G137" s="15"/>
      <c r="H137" s="15"/>
      <c r="I137" s="15"/>
      <c r="J137" s="25"/>
      <c r="K137" s="15"/>
      <c r="L137" s="25"/>
      <c r="M137" s="15"/>
      <c r="N137" s="15"/>
      <c r="O137" s="15"/>
      <c r="P137" s="15"/>
      <c r="Q137" s="15"/>
      <c r="R137" s="15"/>
      <c r="S137" s="15"/>
      <c r="T137" s="15"/>
      <c r="U137" s="15"/>
      <c r="V137" s="15"/>
      <c r="W137" s="15"/>
      <c r="X137" s="15"/>
      <c r="Y137" s="15"/>
      <c r="Z137" s="15"/>
      <c r="AA137" s="15"/>
      <c r="AB137" s="15"/>
      <c r="AC137" s="15"/>
      <c r="AD137" s="15"/>
      <c r="AE137" s="15"/>
    </row>
    <row r="138">
      <c r="A138" s="15"/>
      <c r="B138" s="15"/>
      <c r="C138" s="15"/>
      <c r="D138" s="15"/>
      <c r="E138" s="15"/>
      <c r="F138" s="15"/>
      <c r="G138" s="15"/>
      <c r="H138" s="15"/>
      <c r="I138" s="15"/>
      <c r="J138" s="25"/>
      <c r="K138" s="15"/>
      <c r="L138" s="25"/>
      <c r="M138" s="15"/>
      <c r="N138" s="15"/>
      <c r="O138" s="15"/>
      <c r="P138" s="15"/>
      <c r="Q138" s="15"/>
      <c r="R138" s="15"/>
      <c r="S138" s="15"/>
      <c r="T138" s="15"/>
      <c r="U138" s="15"/>
      <c r="V138" s="15"/>
      <c r="W138" s="15"/>
      <c r="X138" s="15"/>
      <c r="Y138" s="15"/>
      <c r="Z138" s="15"/>
      <c r="AA138" s="15"/>
      <c r="AB138" s="15"/>
      <c r="AC138" s="15"/>
      <c r="AD138" s="15"/>
      <c r="AE138" s="15"/>
    </row>
    <row r="139">
      <c r="A139" s="15"/>
      <c r="B139" s="15"/>
      <c r="C139" s="15"/>
      <c r="D139" s="15"/>
      <c r="E139" s="15"/>
      <c r="F139" s="15"/>
      <c r="G139" s="15"/>
      <c r="H139" s="15"/>
      <c r="I139" s="15"/>
      <c r="J139" s="25"/>
      <c r="K139" s="15"/>
      <c r="L139" s="25"/>
      <c r="M139" s="15"/>
      <c r="N139" s="15"/>
      <c r="O139" s="15"/>
      <c r="P139" s="15"/>
      <c r="Q139" s="15"/>
      <c r="R139" s="15"/>
      <c r="S139" s="15"/>
      <c r="T139" s="15"/>
      <c r="U139" s="15"/>
      <c r="V139" s="15"/>
      <c r="W139" s="15"/>
      <c r="X139" s="15"/>
      <c r="Y139" s="15"/>
      <c r="Z139" s="15"/>
      <c r="AA139" s="15"/>
      <c r="AB139" s="15"/>
      <c r="AC139" s="15"/>
      <c r="AD139" s="15"/>
      <c r="AE139" s="15"/>
    </row>
    <row r="140">
      <c r="A140" s="15"/>
      <c r="B140" s="15"/>
      <c r="C140" s="15"/>
      <c r="D140" s="15"/>
      <c r="E140" s="15"/>
      <c r="F140" s="15"/>
      <c r="G140" s="15"/>
      <c r="H140" s="15"/>
      <c r="I140" s="15"/>
      <c r="J140" s="25"/>
      <c r="K140" s="15"/>
      <c r="L140" s="25"/>
      <c r="M140" s="15"/>
      <c r="N140" s="15"/>
      <c r="O140" s="15"/>
      <c r="P140" s="15"/>
      <c r="Q140" s="15"/>
      <c r="R140" s="15"/>
      <c r="S140" s="15"/>
      <c r="T140" s="15"/>
      <c r="U140" s="15"/>
      <c r="V140" s="15"/>
      <c r="W140" s="15"/>
      <c r="X140" s="15"/>
      <c r="Y140" s="15"/>
      <c r="Z140" s="15"/>
      <c r="AA140" s="15"/>
      <c r="AB140" s="15"/>
      <c r="AC140" s="15"/>
      <c r="AD140" s="15"/>
      <c r="AE140" s="15"/>
    </row>
    <row r="141">
      <c r="A141" s="15"/>
      <c r="B141" s="15"/>
      <c r="C141" s="15"/>
      <c r="D141" s="15"/>
      <c r="E141" s="15"/>
      <c r="F141" s="15"/>
      <c r="G141" s="15"/>
      <c r="H141" s="15"/>
      <c r="I141" s="15"/>
      <c r="J141" s="25"/>
      <c r="K141" s="15"/>
      <c r="L141" s="25"/>
      <c r="M141" s="15"/>
      <c r="N141" s="15"/>
      <c r="O141" s="15"/>
      <c r="P141" s="15"/>
      <c r="Q141" s="15"/>
      <c r="R141" s="15"/>
      <c r="S141" s="15"/>
      <c r="T141" s="15"/>
      <c r="U141" s="15"/>
      <c r="V141" s="15"/>
      <c r="W141" s="15"/>
      <c r="X141" s="15"/>
      <c r="Y141" s="15"/>
      <c r="Z141" s="15"/>
      <c r="AA141" s="15"/>
      <c r="AB141" s="15"/>
      <c r="AC141" s="15"/>
      <c r="AD141" s="15"/>
      <c r="AE141" s="15"/>
    </row>
    <row r="142">
      <c r="A142" s="15"/>
      <c r="B142" s="15"/>
      <c r="C142" s="15"/>
      <c r="D142" s="15"/>
      <c r="E142" s="15"/>
      <c r="F142" s="15"/>
      <c r="G142" s="15"/>
      <c r="H142" s="15"/>
      <c r="I142" s="15"/>
      <c r="J142" s="25"/>
      <c r="K142" s="15"/>
      <c r="L142" s="25"/>
      <c r="M142" s="15"/>
      <c r="N142" s="15"/>
      <c r="O142" s="15"/>
      <c r="P142" s="15"/>
      <c r="Q142" s="15"/>
      <c r="R142" s="15"/>
      <c r="S142" s="15"/>
      <c r="T142" s="15"/>
      <c r="U142" s="15"/>
      <c r="V142" s="15"/>
      <c r="W142" s="15"/>
      <c r="X142" s="15"/>
      <c r="Y142" s="15"/>
      <c r="Z142" s="15"/>
      <c r="AA142" s="15"/>
      <c r="AB142" s="15"/>
      <c r="AC142" s="15"/>
      <c r="AD142" s="15"/>
      <c r="AE142" s="15"/>
    </row>
    <row r="143">
      <c r="A143" s="15"/>
      <c r="B143" s="15"/>
      <c r="C143" s="15"/>
      <c r="D143" s="15"/>
      <c r="E143" s="15"/>
      <c r="F143" s="15"/>
      <c r="G143" s="15"/>
      <c r="H143" s="15"/>
      <c r="I143" s="15"/>
      <c r="J143" s="25"/>
      <c r="K143" s="15"/>
      <c r="L143" s="25"/>
      <c r="M143" s="15"/>
      <c r="N143" s="15"/>
      <c r="O143" s="15"/>
      <c r="P143" s="15"/>
      <c r="Q143" s="15"/>
      <c r="R143" s="15"/>
      <c r="S143" s="15"/>
      <c r="T143" s="15"/>
      <c r="U143" s="15"/>
      <c r="V143" s="15"/>
      <c r="W143" s="15"/>
      <c r="X143" s="15"/>
      <c r="Y143" s="15"/>
      <c r="Z143" s="15"/>
      <c r="AA143" s="15"/>
      <c r="AB143" s="15"/>
      <c r="AC143" s="15"/>
      <c r="AD143" s="15"/>
      <c r="AE143" s="15"/>
    </row>
    <row r="144">
      <c r="A144" s="15"/>
      <c r="B144" s="15"/>
      <c r="C144" s="15"/>
      <c r="D144" s="15"/>
      <c r="E144" s="15"/>
      <c r="F144" s="15"/>
      <c r="G144" s="15"/>
      <c r="H144" s="15"/>
      <c r="I144" s="15"/>
      <c r="J144" s="25"/>
      <c r="K144" s="15"/>
      <c r="L144" s="25"/>
      <c r="M144" s="15"/>
      <c r="N144" s="15"/>
      <c r="O144" s="15"/>
      <c r="P144" s="15"/>
      <c r="Q144" s="15"/>
      <c r="R144" s="15"/>
      <c r="S144" s="15"/>
      <c r="T144" s="15"/>
      <c r="U144" s="15"/>
      <c r="V144" s="15"/>
      <c r="W144" s="15"/>
      <c r="X144" s="15"/>
      <c r="Y144" s="15"/>
      <c r="Z144" s="15"/>
      <c r="AA144" s="15"/>
      <c r="AB144" s="15"/>
      <c r="AC144" s="15"/>
      <c r="AD144" s="15"/>
      <c r="AE144" s="15"/>
    </row>
    <row r="145">
      <c r="A145" s="15"/>
      <c r="B145" s="15"/>
      <c r="C145" s="15"/>
      <c r="D145" s="15"/>
      <c r="E145" s="15"/>
      <c r="F145" s="15"/>
      <c r="G145" s="15"/>
      <c r="H145" s="15"/>
      <c r="I145" s="15"/>
      <c r="J145" s="25"/>
      <c r="K145" s="15"/>
      <c r="L145" s="25"/>
      <c r="M145" s="15"/>
      <c r="N145" s="15"/>
      <c r="O145" s="15"/>
      <c r="P145" s="15"/>
      <c r="Q145" s="15"/>
      <c r="R145" s="15"/>
      <c r="S145" s="15"/>
      <c r="T145" s="15"/>
      <c r="U145" s="15"/>
      <c r="V145" s="15"/>
      <c r="W145" s="15"/>
      <c r="X145" s="15"/>
      <c r="Y145" s="15"/>
      <c r="Z145" s="15"/>
      <c r="AA145" s="15"/>
      <c r="AB145" s="15"/>
      <c r="AC145" s="15"/>
      <c r="AD145" s="15"/>
      <c r="AE145" s="15"/>
    </row>
    <row r="146">
      <c r="A146" s="15"/>
      <c r="B146" s="15"/>
      <c r="C146" s="15"/>
      <c r="D146" s="15"/>
      <c r="E146" s="15"/>
      <c r="F146" s="15"/>
      <c r="G146" s="15"/>
      <c r="H146" s="15"/>
      <c r="I146" s="15"/>
      <c r="J146" s="25"/>
      <c r="K146" s="15"/>
      <c r="L146" s="25"/>
      <c r="M146" s="15"/>
      <c r="N146" s="15"/>
      <c r="O146" s="15"/>
      <c r="P146" s="15"/>
      <c r="Q146" s="15"/>
      <c r="R146" s="15"/>
      <c r="S146" s="15"/>
      <c r="T146" s="15"/>
      <c r="U146" s="15"/>
      <c r="V146" s="15"/>
      <c r="W146" s="15"/>
      <c r="X146" s="15"/>
      <c r="Y146" s="15"/>
      <c r="Z146" s="15"/>
      <c r="AA146" s="15"/>
      <c r="AB146" s="15"/>
      <c r="AC146" s="15"/>
      <c r="AD146" s="15"/>
      <c r="AE146" s="15"/>
    </row>
    <row r="147">
      <c r="A147" s="15"/>
      <c r="B147" s="15"/>
      <c r="C147" s="15"/>
      <c r="D147" s="15"/>
      <c r="E147" s="15"/>
      <c r="F147" s="15"/>
      <c r="G147" s="15"/>
      <c r="H147" s="15"/>
      <c r="I147" s="15"/>
      <c r="J147" s="25"/>
      <c r="K147" s="15"/>
      <c r="L147" s="25"/>
      <c r="M147" s="15"/>
      <c r="N147" s="15"/>
      <c r="O147" s="15"/>
      <c r="P147" s="15"/>
      <c r="Q147" s="15"/>
      <c r="R147" s="15"/>
      <c r="S147" s="15"/>
      <c r="T147" s="15"/>
      <c r="U147" s="15"/>
      <c r="V147" s="15"/>
      <c r="W147" s="15"/>
      <c r="X147" s="15"/>
      <c r="Y147" s="15"/>
      <c r="Z147" s="15"/>
      <c r="AA147" s="15"/>
      <c r="AB147" s="15"/>
      <c r="AC147" s="15"/>
      <c r="AD147" s="15"/>
      <c r="AE147" s="15"/>
    </row>
    <row r="148">
      <c r="A148" s="15"/>
      <c r="B148" s="15"/>
      <c r="C148" s="15"/>
      <c r="D148" s="15"/>
      <c r="E148" s="15"/>
      <c r="F148" s="15"/>
      <c r="G148" s="15"/>
      <c r="H148" s="15"/>
      <c r="I148" s="15"/>
      <c r="J148" s="25"/>
      <c r="K148" s="15"/>
      <c r="L148" s="25"/>
      <c r="M148" s="15"/>
      <c r="N148" s="15"/>
      <c r="O148" s="15"/>
      <c r="P148" s="15"/>
      <c r="Q148" s="15"/>
      <c r="R148" s="15"/>
      <c r="S148" s="15"/>
      <c r="T148" s="15"/>
      <c r="U148" s="15"/>
      <c r="V148" s="15"/>
      <c r="W148" s="15"/>
      <c r="X148" s="15"/>
      <c r="Y148" s="15"/>
      <c r="Z148" s="15"/>
      <c r="AA148" s="15"/>
      <c r="AB148" s="15"/>
      <c r="AC148" s="15"/>
      <c r="AD148" s="15"/>
      <c r="AE148" s="15"/>
    </row>
    <row r="149">
      <c r="A149" s="15"/>
      <c r="B149" s="15"/>
      <c r="C149" s="15"/>
      <c r="D149" s="15"/>
      <c r="E149" s="15"/>
      <c r="F149" s="15"/>
      <c r="G149" s="15"/>
      <c r="H149" s="15"/>
      <c r="I149" s="15"/>
      <c r="J149" s="25"/>
      <c r="K149" s="15"/>
      <c r="L149" s="25"/>
      <c r="M149" s="15"/>
      <c r="N149" s="15"/>
      <c r="O149" s="15"/>
      <c r="P149" s="15"/>
      <c r="Q149" s="15"/>
      <c r="R149" s="15"/>
      <c r="S149" s="15"/>
      <c r="T149" s="15"/>
      <c r="U149" s="15"/>
      <c r="V149" s="15"/>
      <c r="W149" s="15"/>
      <c r="X149" s="15"/>
      <c r="Y149" s="15"/>
      <c r="Z149" s="15"/>
      <c r="AA149" s="15"/>
      <c r="AB149" s="15"/>
      <c r="AC149" s="15"/>
      <c r="AD149" s="15"/>
      <c r="AE149" s="15"/>
    </row>
    <row r="150">
      <c r="A150" s="15"/>
      <c r="B150" s="15"/>
      <c r="C150" s="15"/>
      <c r="D150" s="15"/>
      <c r="E150" s="15"/>
      <c r="F150" s="15"/>
      <c r="G150" s="15"/>
      <c r="H150" s="15"/>
      <c r="I150" s="15"/>
      <c r="J150" s="25"/>
      <c r="K150" s="15"/>
      <c r="L150" s="25"/>
      <c r="M150" s="15"/>
      <c r="N150" s="15"/>
      <c r="O150" s="15"/>
      <c r="P150" s="15"/>
      <c r="Q150" s="15"/>
      <c r="R150" s="15"/>
      <c r="S150" s="15"/>
      <c r="T150" s="15"/>
      <c r="U150" s="15"/>
      <c r="V150" s="15"/>
      <c r="W150" s="15"/>
      <c r="X150" s="15"/>
      <c r="Y150" s="15"/>
      <c r="Z150" s="15"/>
      <c r="AA150" s="15"/>
      <c r="AB150" s="15"/>
      <c r="AC150" s="15"/>
      <c r="AD150" s="15"/>
      <c r="AE150" s="15"/>
    </row>
    <row r="151">
      <c r="A151" s="15"/>
      <c r="B151" s="15"/>
      <c r="C151" s="15"/>
      <c r="D151" s="15"/>
      <c r="E151" s="15"/>
      <c r="F151" s="15"/>
      <c r="G151" s="15"/>
      <c r="H151" s="15"/>
      <c r="I151" s="15"/>
      <c r="J151" s="25"/>
      <c r="K151" s="15"/>
      <c r="L151" s="25"/>
      <c r="M151" s="15"/>
      <c r="N151" s="15"/>
      <c r="O151" s="15"/>
      <c r="P151" s="15"/>
      <c r="Q151" s="15"/>
      <c r="R151" s="15"/>
      <c r="S151" s="15"/>
      <c r="T151" s="15"/>
      <c r="U151" s="15"/>
      <c r="V151" s="15"/>
      <c r="W151" s="15"/>
      <c r="X151" s="15"/>
      <c r="Y151" s="15"/>
      <c r="Z151" s="15"/>
      <c r="AA151" s="15"/>
      <c r="AB151" s="15"/>
      <c r="AC151" s="15"/>
      <c r="AD151" s="15"/>
      <c r="AE151" s="15"/>
    </row>
    <row r="152">
      <c r="A152" s="15"/>
      <c r="B152" s="15"/>
      <c r="C152" s="15"/>
      <c r="D152" s="15"/>
      <c r="E152" s="15"/>
      <c r="F152" s="15"/>
      <c r="G152" s="15"/>
      <c r="H152" s="15"/>
      <c r="I152" s="15"/>
      <c r="J152" s="25"/>
      <c r="K152" s="15"/>
      <c r="L152" s="25"/>
      <c r="M152" s="15"/>
      <c r="N152" s="15"/>
      <c r="O152" s="15"/>
      <c r="P152" s="15"/>
      <c r="Q152" s="15"/>
      <c r="R152" s="15"/>
      <c r="S152" s="15"/>
      <c r="T152" s="15"/>
      <c r="U152" s="15"/>
      <c r="V152" s="15"/>
      <c r="W152" s="15"/>
      <c r="X152" s="15"/>
      <c r="Y152" s="15"/>
      <c r="Z152" s="15"/>
      <c r="AA152" s="15"/>
      <c r="AB152" s="15"/>
      <c r="AC152" s="15"/>
      <c r="AD152" s="15"/>
      <c r="AE152" s="15"/>
    </row>
    <row r="153">
      <c r="A153" s="15"/>
      <c r="B153" s="15"/>
      <c r="C153" s="15"/>
      <c r="D153" s="15"/>
      <c r="E153" s="15"/>
      <c r="F153" s="15"/>
      <c r="G153" s="15"/>
      <c r="H153" s="15"/>
      <c r="I153" s="15"/>
      <c r="J153" s="25"/>
      <c r="K153" s="15"/>
      <c r="L153" s="25"/>
      <c r="M153" s="15"/>
      <c r="N153" s="15"/>
      <c r="O153" s="15"/>
      <c r="P153" s="15"/>
      <c r="Q153" s="15"/>
      <c r="R153" s="15"/>
      <c r="S153" s="15"/>
      <c r="T153" s="15"/>
      <c r="U153" s="15"/>
      <c r="V153" s="15"/>
      <c r="W153" s="15"/>
      <c r="X153" s="15"/>
      <c r="Y153" s="15"/>
      <c r="Z153" s="15"/>
      <c r="AA153" s="15"/>
      <c r="AB153" s="15"/>
      <c r="AC153" s="15"/>
      <c r="AD153" s="15"/>
      <c r="AE153" s="15"/>
    </row>
    <row r="154">
      <c r="A154" s="15"/>
      <c r="B154" s="15"/>
      <c r="C154" s="15"/>
      <c r="D154" s="15"/>
      <c r="E154" s="15"/>
      <c r="F154" s="15"/>
      <c r="G154" s="15"/>
      <c r="H154" s="15"/>
      <c r="I154" s="15"/>
      <c r="J154" s="25"/>
      <c r="K154" s="15"/>
      <c r="L154" s="25"/>
      <c r="M154" s="15"/>
      <c r="N154" s="15"/>
      <c r="O154" s="15"/>
      <c r="P154" s="15"/>
      <c r="Q154" s="15"/>
      <c r="R154" s="15"/>
      <c r="S154" s="15"/>
      <c r="T154" s="15"/>
      <c r="U154" s="15"/>
      <c r="V154" s="15"/>
      <c r="W154" s="15"/>
      <c r="X154" s="15"/>
      <c r="Y154" s="15"/>
      <c r="Z154" s="15"/>
      <c r="AA154" s="15"/>
      <c r="AB154" s="15"/>
      <c r="AC154" s="15"/>
      <c r="AD154" s="15"/>
      <c r="AE154" s="15"/>
    </row>
    <row r="155">
      <c r="A155" s="15"/>
      <c r="B155" s="15"/>
      <c r="C155" s="15"/>
      <c r="D155" s="15"/>
      <c r="E155" s="15"/>
      <c r="F155" s="15"/>
      <c r="G155" s="15"/>
      <c r="H155" s="15"/>
      <c r="I155" s="15"/>
      <c r="J155" s="25"/>
      <c r="K155" s="15"/>
      <c r="L155" s="25"/>
      <c r="M155" s="15"/>
      <c r="N155" s="15"/>
      <c r="O155" s="15"/>
      <c r="P155" s="15"/>
      <c r="Q155" s="15"/>
      <c r="R155" s="15"/>
      <c r="S155" s="15"/>
      <c r="T155" s="15"/>
      <c r="U155" s="15"/>
      <c r="V155" s="15"/>
      <c r="W155" s="15"/>
      <c r="X155" s="15"/>
      <c r="Y155" s="15"/>
      <c r="Z155" s="15"/>
      <c r="AA155" s="15"/>
      <c r="AB155" s="15"/>
      <c r="AC155" s="15"/>
      <c r="AD155" s="15"/>
      <c r="AE155" s="15"/>
    </row>
    <row r="156">
      <c r="A156" s="15"/>
      <c r="B156" s="15"/>
      <c r="C156" s="15"/>
      <c r="D156" s="15"/>
      <c r="E156" s="15"/>
      <c r="F156" s="15"/>
      <c r="G156" s="15"/>
      <c r="H156" s="15"/>
      <c r="I156" s="15"/>
      <c r="J156" s="25"/>
      <c r="K156" s="15"/>
      <c r="L156" s="25"/>
      <c r="M156" s="15"/>
      <c r="N156" s="15"/>
      <c r="O156" s="15"/>
      <c r="P156" s="15"/>
      <c r="Q156" s="15"/>
      <c r="R156" s="15"/>
      <c r="S156" s="15"/>
      <c r="T156" s="15"/>
      <c r="U156" s="15"/>
      <c r="V156" s="15"/>
      <c r="W156" s="15"/>
      <c r="X156" s="15"/>
      <c r="Y156" s="15"/>
      <c r="Z156" s="15"/>
      <c r="AA156" s="15"/>
      <c r="AB156" s="15"/>
      <c r="AC156" s="15"/>
      <c r="AD156" s="15"/>
      <c r="AE156" s="15"/>
    </row>
    <row r="157">
      <c r="A157" s="15"/>
      <c r="B157" s="15"/>
      <c r="C157" s="15"/>
      <c r="D157" s="15"/>
      <c r="E157" s="15"/>
      <c r="F157" s="15"/>
      <c r="G157" s="15"/>
      <c r="H157" s="15"/>
      <c r="I157" s="15"/>
      <c r="J157" s="25"/>
      <c r="K157" s="15"/>
      <c r="L157" s="25"/>
      <c r="M157" s="15"/>
      <c r="N157" s="15"/>
      <c r="O157" s="15"/>
      <c r="P157" s="15"/>
      <c r="Q157" s="15"/>
      <c r="R157" s="15"/>
      <c r="S157" s="15"/>
      <c r="T157" s="15"/>
      <c r="U157" s="15"/>
      <c r="V157" s="15"/>
      <c r="W157" s="15"/>
      <c r="X157" s="15"/>
      <c r="Y157" s="15"/>
      <c r="Z157" s="15"/>
      <c r="AA157" s="15"/>
      <c r="AB157" s="15"/>
      <c r="AC157" s="15"/>
      <c r="AD157" s="15"/>
      <c r="AE157" s="15"/>
    </row>
    <row r="158">
      <c r="A158" s="15"/>
      <c r="B158" s="15"/>
      <c r="C158" s="15"/>
      <c r="D158" s="15"/>
      <c r="E158" s="15"/>
      <c r="F158" s="15"/>
      <c r="G158" s="15"/>
      <c r="H158" s="15"/>
      <c r="I158" s="15"/>
      <c r="J158" s="25"/>
      <c r="K158" s="15"/>
      <c r="L158" s="25"/>
      <c r="M158" s="15"/>
      <c r="N158" s="15"/>
      <c r="O158" s="15"/>
      <c r="P158" s="15"/>
      <c r="Q158" s="15"/>
      <c r="R158" s="15"/>
      <c r="S158" s="15"/>
      <c r="T158" s="15"/>
      <c r="U158" s="15"/>
      <c r="V158" s="15"/>
      <c r="W158" s="15"/>
      <c r="X158" s="15"/>
      <c r="Y158" s="15"/>
      <c r="Z158" s="15"/>
      <c r="AA158" s="15"/>
      <c r="AB158" s="15"/>
      <c r="AC158" s="15"/>
      <c r="AD158" s="15"/>
      <c r="AE158" s="15"/>
    </row>
    <row r="159">
      <c r="A159" s="15"/>
      <c r="B159" s="15"/>
      <c r="C159" s="15"/>
      <c r="D159" s="15"/>
      <c r="E159" s="15"/>
      <c r="F159" s="15"/>
      <c r="G159" s="15"/>
      <c r="H159" s="15"/>
      <c r="I159" s="15"/>
      <c r="J159" s="25"/>
      <c r="K159" s="15"/>
      <c r="L159" s="25"/>
      <c r="M159" s="15"/>
      <c r="N159" s="15"/>
      <c r="O159" s="15"/>
      <c r="P159" s="15"/>
      <c r="Q159" s="15"/>
      <c r="R159" s="15"/>
      <c r="S159" s="15"/>
      <c r="T159" s="15"/>
      <c r="U159" s="15"/>
      <c r="V159" s="15"/>
      <c r="W159" s="15"/>
      <c r="X159" s="15"/>
      <c r="Y159" s="15"/>
      <c r="Z159" s="15"/>
      <c r="AA159" s="15"/>
      <c r="AB159" s="15"/>
      <c r="AC159" s="15"/>
      <c r="AD159" s="15"/>
      <c r="AE159" s="15"/>
    </row>
    <row r="160">
      <c r="A160" s="15"/>
      <c r="B160" s="15"/>
      <c r="C160" s="15"/>
      <c r="D160" s="15"/>
      <c r="E160" s="15"/>
      <c r="F160" s="15"/>
      <c r="G160" s="15"/>
      <c r="H160" s="15"/>
      <c r="I160" s="15"/>
      <c r="J160" s="25"/>
      <c r="K160" s="15"/>
      <c r="L160" s="25"/>
      <c r="M160" s="15"/>
      <c r="N160" s="15"/>
      <c r="O160" s="15"/>
      <c r="P160" s="15"/>
      <c r="Q160" s="15"/>
      <c r="R160" s="15"/>
      <c r="S160" s="15"/>
      <c r="T160" s="15"/>
      <c r="U160" s="15"/>
      <c r="V160" s="15"/>
      <c r="W160" s="15"/>
      <c r="X160" s="15"/>
      <c r="Y160" s="15"/>
      <c r="Z160" s="15"/>
      <c r="AA160" s="15"/>
      <c r="AB160" s="15"/>
      <c r="AC160" s="15"/>
      <c r="AD160" s="15"/>
      <c r="AE160" s="15"/>
    </row>
    <row r="161">
      <c r="A161" s="15"/>
      <c r="B161" s="15"/>
      <c r="C161" s="15"/>
      <c r="D161" s="15"/>
      <c r="E161" s="15"/>
      <c r="F161" s="15"/>
      <c r="G161" s="15"/>
      <c r="H161" s="15"/>
      <c r="I161" s="15"/>
      <c r="J161" s="25"/>
      <c r="K161" s="15"/>
      <c r="L161" s="25"/>
      <c r="M161" s="15"/>
      <c r="N161" s="15"/>
      <c r="O161" s="15"/>
      <c r="P161" s="15"/>
      <c r="Q161" s="15"/>
      <c r="R161" s="15"/>
      <c r="S161" s="15"/>
      <c r="T161" s="15"/>
      <c r="U161" s="15"/>
      <c r="V161" s="15"/>
      <c r="W161" s="15"/>
      <c r="X161" s="15"/>
      <c r="Y161" s="15"/>
      <c r="Z161" s="15"/>
      <c r="AA161" s="15"/>
      <c r="AB161" s="15"/>
      <c r="AC161" s="15"/>
      <c r="AD161" s="15"/>
      <c r="AE161" s="15"/>
    </row>
    <row r="162">
      <c r="A162" s="15"/>
      <c r="B162" s="15"/>
      <c r="C162" s="15"/>
      <c r="D162" s="15"/>
      <c r="E162" s="15"/>
      <c r="F162" s="15"/>
      <c r="G162" s="15"/>
      <c r="H162" s="15"/>
      <c r="I162" s="15"/>
      <c r="J162" s="25"/>
      <c r="K162" s="15"/>
      <c r="L162" s="25"/>
      <c r="M162" s="15"/>
      <c r="N162" s="15"/>
      <c r="O162" s="15"/>
      <c r="P162" s="15"/>
      <c r="Q162" s="15"/>
      <c r="R162" s="15"/>
      <c r="S162" s="15"/>
      <c r="T162" s="15"/>
      <c r="U162" s="15"/>
      <c r="V162" s="15"/>
      <c r="W162" s="15"/>
      <c r="X162" s="15"/>
      <c r="Y162" s="15"/>
      <c r="Z162" s="15"/>
      <c r="AA162" s="15"/>
      <c r="AB162" s="15"/>
      <c r="AC162" s="15"/>
      <c r="AD162" s="15"/>
      <c r="AE162" s="15"/>
    </row>
    <row r="163">
      <c r="A163" s="15"/>
      <c r="B163" s="15"/>
      <c r="C163" s="15"/>
      <c r="D163" s="15"/>
      <c r="E163" s="15"/>
      <c r="F163" s="15"/>
      <c r="G163" s="15"/>
      <c r="H163" s="15"/>
      <c r="I163" s="15"/>
      <c r="J163" s="25"/>
      <c r="K163" s="15"/>
      <c r="L163" s="25"/>
      <c r="M163" s="15"/>
      <c r="N163" s="15"/>
      <c r="O163" s="15"/>
      <c r="P163" s="15"/>
      <c r="Q163" s="15"/>
      <c r="R163" s="15"/>
      <c r="S163" s="15"/>
      <c r="T163" s="15"/>
      <c r="U163" s="15"/>
      <c r="V163" s="15"/>
      <c r="W163" s="15"/>
      <c r="X163" s="15"/>
      <c r="Y163" s="15"/>
      <c r="Z163" s="15"/>
      <c r="AA163" s="15"/>
      <c r="AB163" s="15"/>
      <c r="AC163" s="15"/>
      <c r="AD163" s="15"/>
      <c r="AE163" s="15"/>
    </row>
    <row r="164">
      <c r="A164" s="15"/>
      <c r="B164" s="15"/>
      <c r="C164" s="15"/>
      <c r="D164" s="15"/>
      <c r="E164" s="15"/>
      <c r="F164" s="15"/>
      <c r="G164" s="15"/>
      <c r="H164" s="15"/>
      <c r="I164" s="15"/>
      <c r="J164" s="25"/>
      <c r="K164" s="15"/>
      <c r="L164" s="25"/>
      <c r="M164" s="15"/>
      <c r="N164" s="15"/>
      <c r="O164" s="15"/>
      <c r="P164" s="15"/>
      <c r="Q164" s="15"/>
      <c r="R164" s="15"/>
      <c r="S164" s="15"/>
      <c r="T164" s="15"/>
      <c r="U164" s="15"/>
      <c r="V164" s="15"/>
      <c r="W164" s="15"/>
      <c r="X164" s="15"/>
      <c r="Y164" s="15"/>
      <c r="Z164" s="15"/>
      <c r="AA164" s="15"/>
      <c r="AB164" s="15"/>
      <c r="AC164" s="15"/>
      <c r="AD164" s="15"/>
      <c r="AE164" s="15"/>
    </row>
    <row r="165">
      <c r="A165" s="15"/>
      <c r="B165" s="15"/>
      <c r="C165" s="15"/>
      <c r="D165" s="15"/>
      <c r="E165" s="15"/>
      <c r="F165" s="15"/>
      <c r="G165" s="15"/>
      <c r="H165" s="15"/>
      <c r="I165" s="15"/>
      <c r="J165" s="25"/>
      <c r="K165" s="15"/>
      <c r="L165" s="25"/>
      <c r="M165" s="15"/>
      <c r="N165" s="15"/>
      <c r="O165" s="15"/>
      <c r="P165" s="15"/>
      <c r="Q165" s="15"/>
      <c r="R165" s="15"/>
      <c r="S165" s="15"/>
      <c r="T165" s="15"/>
      <c r="U165" s="15"/>
      <c r="V165" s="15"/>
      <c r="W165" s="15"/>
      <c r="X165" s="15"/>
      <c r="Y165" s="15"/>
      <c r="Z165" s="15"/>
      <c r="AA165" s="15"/>
      <c r="AB165" s="15"/>
      <c r="AC165" s="15"/>
      <c r="AD165" s="15"/>
      <c r="AE165" s="15"/>
    </row>
    <row r="166">
      <c r="A166" s="15"/>
      <c r="B166" s="15"/>
      <c r="C166" s="15"/>
      <c r="D166" s="15"/>
      <c r="E166" s="15"/>
      <c r="F166" s="15"/>
      <c r="G166" s="15"/>
      <c r="H166" s="15"/>
      <c r="I166" s="15"/>
      <c r="J166" s="25"/>
      <c r="K166" s="15"/>
      <c r="L166" s="25"/>
      <c r="M166" s="15"/>
      <c r="N166" s="15"/>
      <c r="O166" s="15"/>
      <c r="P166" s="15"/>
      <c r="Q166" s="15"/>
      <c r="R166" s="15"/>
      <c r="S166" s="15"/>
      <c r="T166" s="15"/>
      <c r="U166" s="15"/>
      <c r="V166" s="15"/>
      <c r="W166" s="15"/>
      <c r="X166" s="15"/>
      <c r="Y166" s="15"/>
      <c r="Z166" s="15"/>
      <c r="AA166" s="15"/>
      <c r="AB166" s="15"/>
      <c r="AC166" s="15"/>
      <c r="AD166" s="15"/>
      <c r="AE166" s="15"/>
    </row>
    <row r="167">
      <c r="A167" s="15"/>
      <c r="B167" s="15"/>
      <c r="C167" s="15"/>
      <c r="D167" s="15"/>
      <c r="E167" s="15"/>
      <c r="F167" s="15"/>
      <c r="G167" s="15"/>
      <c r="H167" s="15"/>
      <c r="I167" s="15"/>
      <c r="J167" s="25"/>
      <c r="K167" s="15"/>
      <c r="L167" s="25"/>
      <c r="M167" s="15"/>
      <c r="N167" s="15"/>
      <c r="O167" s="15"/>
      <c r="P167" s="15"/>
      <c r="Q167" s="15"/>
      <c r="R167" s="15"/>
      <c r="S167" s="15"/>
      <c r="T167" s="15"/>
      <c r="U167" s="15"/>
      <c r="V167" s="15"/>
      <c r="W167" s="15"/>
      <c r="X167" s="15"/>
      <c r="Y167" s="15"/>
      <c r="Z167" s="15"/>
      <c r="AA167" s="15"/>
      <c r="AB167" s="15"/>
      <c r="AC167" s="15"/>
      <c r="AD167" s="15"/>
      <c r="AE167" s="15"/>
    </row>
    <row r="168">
      <c r="A168" s="15"/>
      <c r="B168" s="15"/>
      <c r="C168" s="15"/>
      <c r="D168" s="15"/>
      <c r="E168" s="15"/>
      <c r="F168" s="15"/>
      <c r="G168" s="15"/>
      <c r="H168" s="15"/>
      <c r="I168" s="15"/>
      <c r="J168" s="25"/>
      <c r="K168" s="15"/>
      <c r="L168" s="25"/>
      <c r="M168" s="15"/>
      <c r="N168" s="15"/>
      <c r="O168" s="15"/>
      <c r="P168" s="15"/>
      <c r="Q168" s="15"/>
      <c r="R168" s="15"/>
      <c r="S168" s="15"/>
      <c r="T168" s="15"/>
      <c r="U168" s="15"/>
      <c r="V168" s="15"/>
      <c r="W168" s="15"/>
      <c r="X168" s="15"/>
      <c r="Y168" s="15"/>
      <c r="Z168" s="15"/>
      <c r="AA168" s="15"/>
      <c r="AB168" s="15"/>
      <c r="AC168" s="15"/>
      <c r="AD168" s="15"/>
      <c r="AE168" s="15"/>
    </row>
    <row r="169">
      <c r="A169" s="15"/>
      <c r="B169" s="15"/>
      <c r="C169" s="15"/>
      <c r="D169" s="15"/>
      <c r="E169" s="15"/>
      <c r="F169" s="15"/>
      <c r="G169" s="15"/>
      <c r="H169" s="15"/>
      <c r="I169" s="15"/>
      <c r="J169" s="25"/>
      <c r="K169" s="15"/>
      <c r="L169" s="25"/>
      <c r="M169" s="15"/>
      <c r="N169" s="15"/>
      <c r="O169" s="15"/>
      <c r="P169" s="15"/>
      <c r="Q169" s="15"/>
      <c r="R169" s="15"/>
      <c r="S169" s="15"/>
      <c r="T169" s="15"/>
      <c r="U169" s="15"/>
      <c r="V169" s="15"/>
      <c r="W169" s="15"/>
      <c r="X169" s="15"/>
      <c r="Y169" s="15"/>
      <c r="Z169" s="15"/>
      <c r="AA169" s="15"/>
      <c r="AB169" s="15"/>
      <c r="AC169" s="15"/>
      <c r="AD169" s="15"/>
      <c r="AE169" s="15"/>
    </row>
    <row r="170">
      <c r="A170" s="15"/>
      <c r="B170" s="15"/>
      <c r="C170" s="15"/>
      <c r="D170" s="15"/>
      <c r="E170" s="15"/>
      <c r="F170" s="15"/>
      <c r="G170" s="15"/>
      <c r="H170" s="15"/>
      <c r="I170" s="15"/>
      <c r="J170" s="25"/>
      <c r="K170" s="15"/>
      <c r="L170" s="25"/>
      <c r="M170" s="15"/>
      <c r="N170" s="15"/>
      <c r="O170" s="15"/>
      <c r="P170" s="15"/>
      <c r="Q170" s="15"/>
      <c r="R170" s="15"/>
      <c r="S170" s="15"/>
      <c r="T170" s="15"/>
      <c r="U170" s="15"/>
      <c r="V170" s="15"/>
      <c r="W170" s="15"/>
      <c r="X170" s="15"/>
      <c r="Y170" s="15"/>
      <c r="Z170" s="15"/>
      <c r="AA170" s="15"/>
      <c r="AB170" s="15"/>
      <c r="AC170" s="15"/>
      <c r="AD170" s="15"/>
      <c r="AE170" s="15"/>
    </row>
    <row r="171">
      <c r="A171" s="15"/>
      <c r="B171" s="15"/>
      <c r="C171" s="15"/>
      <c r="D171" s="15"/>
      <c r="E171" s="15"/>
      <c r="F171" s="15"/>
      <c r="G171" s="15"/>
      <c r="H171" s="15"/>
      <c r="I171" s="15"/>
      <c r="J171" s="25"/>
      <c r="K171" s="15"/>
      <c r="L171" s="25"/>
      <c r="M171" s="15"/>
      <c r="N171" s="15"/>
      <c r="O171" s="15"/>
      <c r="P171" s="15"/>
      <c r="Q171" s="15"/>
      <c r="R171" s="15"/>
      <c r="S171" s="15"/>
      <c r="T171" s="15"/>
      <c r="U171" s="15"/>
      <c r="V171" s="15"/>
      <c r="W171" s="15"/>
      <c r="X171" s="15"/>
      <c r="Y171" s="15"/>
      <c r="Z171" s="15"/>
      <c r="AA171" s="15"/>
      <c r="AB171" s="15"/>
      <c r="AC171" s="15"/>
      <c r="AD171" s="15"/>
      <c r="AE171" s="15"/>
    </row>
    <row r="172">
      <c r="A172" s="15"/>
      <c r="B172" s="15"/>
      <c r="C172" s="15"/>
      <c r="D172" s="15"/>
      <c r="E172" s="15"/>
      <c r="F172" s="15"/>
      <c r="G172" s="15"/>
      <c r="H172" s="15"/>
      <c r="I172" s="15"/>
      <c r="J172" s="25"/>
      <c r="K172" s="15"/>
      <c r="L172" s="25"/>
      <c r="M172" s="15"/>
      <c r="N172" s="15"/>
      <c r="O172" s="15"/>
      <c r="P172" s="15"/>
      <c r="Q172" s="15"/>
      <c r="R172" s="15"/>
      <c r="S172" s="15"/>
      <c r="T172" s="15"/>
      <c r="U172" s="15"/>
      <c r="V172" s="15"/>
      <c r="W172" s="15"/>
      <c r="X172" s="15"/>
      <c r="Y172" s="15"/>
      <c r="Z172" s="15"/>
      <c r="AA172" s="15"/>
      <c r="AB172" s="15"/>
      <c r="AC172" s="15"/>
      <c r="AD172" s="15"/>
      <c r="AE172" s="15"/>
    </row>
    <row r="173">
      <c r="A173" s="15"/>
      <c r="B173" s="15"/>
      <c r="C173" s="15"/>
      <c r="D173" s="15"/>
      <c r="E173" s="15"/>
      <c r="F173" s="15"/>
      <c r="G173" s="15"/>
      <c r="H173" s="15"/>
      <c r="I173" s="15"/>
      <c r="J173" s="25"/>
      <c r="K173" s="15"/>
      <c r="L173" s="25"/>
      <c r="M173" s="15"/>
      <c r="N173" s="15"/>
      <c r="O173" s="15"/>
      <c r="P173" s="15"/>
      <c r="Q173" s="15"/>
      <c r="R173" s="15"/>
      <c r="S173" s="15"/>
      <c r="T173" s="15"/>
      <c r="U173" s="15"/>
      <c r="V173" s="15"/>
      <c r="W173" s="15"/>
      <c r="X173" s="15"/>
      <c r="Y173" s="15"/>
      <c r="Z173" s="15"/>
      <c r="AA173" s="15"/>
      <c r="AB173" s="15"/>
      <c r="AC173" s="15"/>
      <c r="AD173" s="15"/>
      <c r="AE173" s="15"/>
    </row>
    <row r="174">
      <c r="A174" s="15"/>
      <c r="B174" s="15"/>
      <c r="C174" s="15"/>
      <c r="D174" s="15"/>
      <c r="E174" s="15"/>
      <c r="F174" s="15"/>
      <c r="G174" s="15"/>
      <c r="H174" s="15"/>
      <c r="I174" s="15"/>
      <c r="J174" s="25"/>
      <c r="K174" s="15"/>
      <c r="L174" s="25"/>
      <c r="M174" s="15"/>
      <c r="N174" s="15"/>
      <c r="O174" s="15"/>
      <c r="P174" s="15"/>
      <c r="Q174" s="15"/>
      <c r="R174" s="15"/>
      <c r="S174" s="15"/>
      <c r="T174" s="15"/>
      <c r="U174" s="15"/>
      <c r="V174" s="15"/>
      <c r="W174" s="15"/>
      <c r="X174" s="15"/>
      <c r="Y174" s="15"/>
      <c r="Z174" s="15"/>
      <c r="AA174" s="15"/>
      <c r="AB174" s="15"/>
      <c r="AC174" s="15"/>
      <c r="AD174" s="15"/>
      <c r="AE174" s="15"/>
    </row>
    <row r="175">
      <c r="A175" s="15"/>
      <c r="B175" s="15"/>
      <c r="C175" s="15"/>
      <c r="D175" s="15"/>
      <c r="E175" s="15"/>
      <c r="F175" s="15"/>
      <c r="G175" s="15"/>
      <c r="H175" s="15"/>
      <c r="I175" s="15"/>
      <c r="J175" s="25"/>
      <c r="K175" s="15"/>
      <c r="L175" s="25"/>
      <c r="M175" s="15"/>
      <c r="N175" s="15"/>
      <c r="O175" s="15"/>
      <c r="P175" s="15"/>
      <c r="Q175" s="15"/>
      <c r="R175" s="15"/>
      <c r="S175" s="15"/>
      <c r="T175" s="15"/>
      <c r="U175" s="15"/>
      <c r="V175" s="15"/>
      <c r="W175" s="15"/>
      <c r="X175" s="15"/>
      <c r="Y175" s="15"/>
      <c r="Z175" s="15"/>
      <c r="AA175" s="15"/>
      <c r="AB175" s="15"/>
      <c r="AC175" s="15"/>
      <c r="AD175" s="15"/>
      <c r="AE175" s="15"/>
    </row>
    <row r="176">
      <c r="A176" s="15"/>
      <c r="B176" s="15"/>
      <c r="C176" s="15"/>
      <c r="D176" s="15"/>
      <c r="E176" s="15"/>
      <c r="F176" s="15"/>
      <c r="G176" s="15"/>
      <c r="H176" s="15"/>
      <c r="I176" s="15"/>
      <c r="J176" s="25"/>
      <c r="K176" s="15"/>
      <c r="L176" s="25"/>
      <c r="M176" s="15"/>
      <c r="N176" s="15"/>
      <c r="O176" s="15"/>
      <c r="P176" s="15"/>
      <c r="Q176" s="15"/>
      <c r="R176" s="15"/>
      <c r="S176" s="15"/>
      <c r="T176" s="15"/>
      <c r="U176" s="15"/>
      <c r="V176" s="15"/>
      <c r="W176" s="15"/>
      <c r="X176" s="15"/>
      <c r="Y176" s="15"/>
      <c r="Z176" s="15"/>
      <c r="AA176" s="15"/>
      <c r="AB176" s="15"/>
      <c r="AC176" s="15"/>
      <c r="AD176" s="15"/>
      <c r="AE176" s="15"/>
    </row>
    <row r="177">
      <c r="A177" s="15"/>
      <c r="B177" s="15"/>
      <c r="C177" s="15"/>
      <c r="D177" s="15"/>
      <c r="E177" s="15"/>
      <c r="F177" s="15"/>
      <c r="G177" s="15"/>
      <c r="H177" s="15"/>
      <c r="I177" s="15"/>
      <c r="J177" s="25"/>
      <c r="K177" s="15"/>
      <c r="L177" s="25"/>
      <c r="M177" s="15"/>
      <c r="N177" s="15"/>
      <c r="O177" s="15"/>
      <c r="P177" s="15"/>
      <c r="Q177" s="15"/>
      <c r="R177" s="15"/>
      <c r="S177" s="15"/>
      <c r="T177" s="15"/>
      <c r="U177" s="15"/>
      <c r="V177" s="15"/>
      <c r="W177" s="15"/>
      <c r="X177" s="15"/>
      <c r="Y177" s="15"/>
      <c r="Z177" s="15"/>
      <c r="AA177" s="15"/>
      <c r="AB177" s="15"/>
      <c r="AC177" s="15"/>
      <c r="AD177" s="15"/>
      <c r="AE177" s="15"/>
    </row>
    <row r="178">
      <c r="A178" s="15"/>
      <c r="B178" s="15"/>
      <c r="C178" s="15"/>
      <c r="D178" s="15"/>
      <c r="E178" s="15"/>
      <c r="F178" s="15"/>
      <c r="G178" s="15"/>
      <c r="H178" s="15"/>
      <c r="I178" s="15"/>
      <c r="J178" s="25"/>
      <c r="K178" s="15"/>
      <c r="L178" s="25"/>
      <c r="M178" s="15"/>
      <c r="N178" s="15"/>
      <c r="O178" s="15"/>
      <c r="P178" s="15"/>
      <c r="Q178" s="15"/>
      <c r="R178" s="15"/>
      <c r="S178" s="15"/>
      <c r="T178" s="15"/>
      <c r="U178" s="15"/>
      <c r="V178" s="15"/>
      <c r="W178" s="15"/>
      <c r="X178" s="15"/>
      <c r="Y178" s="15"/>
      <c r="Z178" s="15"/>
      <c r="AA178" s="15"/>
      <c r="AB178" s="15"/>
      <c r="AC178" s="15"/>
      <c r="AD178" s="15"/>
      <c r="AE178" s="15"/>
    </row>
    <row r="179">
      <c r="A179" s="15"/>
      <c r="B179" s="15"/>
      <c r="C179" s="15"/>
      <c r="D179" s="15"/>
      <c r="E179" s="15"/>
      <c r="F179" s="15"/>
      <c r="G179" s="15"/>
      <c r="H179" s="15"/>
      <c r="I179" s="15"/>
      <c r="J179" s="25"/>
      <c r="K179" s="15"/>
      <c r="L179" s="25"/>
      <c r="M179" s="15"/>
      <c r="N179" s="15"/>
      <c r="O179" s="15"/>
      <c r="P179" s="15"/>
      <c r="Q179" s="15"/>
      <c r="R179" s="15"/>
      <c r="S179" s="15"/>
      <c r="T179" s="15"/>
      <c r="U179" s="15"/>
      <c r="V179" s="15"/>
      <c r="W179" s="15"/>
      <c r="X179" s="15"/>
      <c r="Y179" s="15"/>
      <c r="Z179" s="15"/>
      <c r="AA179" s="15"/>
      <c r="AB179" s="15"/>
      <c r="AC179" s="15"/>
      <c r="AD179" s="15"/>
      <c r="AE179" s="15"/>
    </row>
    <row r="180">
      <c r="A180" s="15"/>
      <c r="B180" s="15"/>
      <c r="C180" s="15"/>
      <c r="D180" s="15"/>
      <c r="E180" s="15"/>
      <c r="F180" s="15"/>
      <c r="G180" s="15"/>
      <c r="H180" s="15"/>
      <c r="I180" s="15"/>
      <c r="J180" s="25"/>
      <c r="K180" s="15"/>
      <c r="L180" s="25"/>
      <c r="M180" s="15"/>
      <c r="N180" s="15"/>
      <c r="O180" s="15"/>
      <c r="P180" s="15"/>
      <c r="Q180" s="15"/>
      <c r="R180" s="15"/>
      <c r="S180" s="15"/>
      <c r="T180" s="15"/>
      <c r="U180" s="15"/>
      <c r="V180" s="15"/>
      <c r="W180" s="15"/>
      <c r="X180" s="15"/>
      <c r="Y180" s="15"/>
      <c r="Z180" s="15"/>
      <c r="AA180" s="15"/>
      <c r="AB180" s="15"/>
      <c r="AC180" s="15"/>
      <c r="AD180" s="15"/>
      <c r="AE180" s="15"/>
    </row>
    <row r="181">
      <c r="A181" s="15"/>
      <c r="B181" s="15"/>
      <c r="C181" s="15"/>
      <c r="D181" s="15"/>
      <c r="E181" s="15"/>
      <c r="F181" s="15"/>
      <c r="G181" s="15"/>
      <c r="H181" s="15"/>
      <c r="I181" s="15"/>
      <c r="J181" s="25"/>
      <c r="K181" s="15"/>
      <c r="L181" s="25"/>
      <c r="M181" s="15"/>
      <c r="N181" s="15"/>
      <c r="O181" s="15"/>
      <c r="P181" s="15"/>
      <c r="Q181" s="15"/>
      <c r="R181" s="15"/>
      <c r="S181" s="15"/>
      <c r="T181" s="15"/>
      <c r="U181" s="15"/>
      <c r="V181" s="15"/>
      <c r="W181" s="15"/>
      <c r="X181" s="15"/>
      <c r="Y181" s="15"/>
      <c r="Z181" s="15"/>
      <c r="AA181" s="15"/>
      <c r="AB181" s="15"/>
      <c r="AC181" s="15"/>
      <c r="AD181" s="15"/>
      <c r="AE181" s="15"/>
    </row>
    <row r="182">
      <c r="A182" s="15"/>
      <c r="B182" s="15"/>
      <c r="C182" s="15"/>
      <c r="D182" s="15"/>
      <c r="E182" s="15"/>
      <c r="F182" s="15"/>
      <c r="G182" s="15"/>
      <c r="H182" s="15"/>
      <c r="I182" s="15"/>
      <c r="J182" s="25"/>
      <c r="K182" s="15"/>
      <c r="L182" s="25"/>
      <c r="M182" s="15"/>
      <c r="N182" s="15"/>
      <c r="O182" s="15"/>
      <c r="P182" s="15"/>
      <c r="Q182" s="15"/>
      <c r="R182" s="15"/>
      <c r="S182" s="15"/>
      <c r="T182" s="15"/>
      <c r="U182" s="15"/>
      <c r="V182" s="15"/>
      <c r="W182" s="15"/>
      <c r="X182" s="15"/>
      <c r="Y182" s="15"/>
      <c r="Z182" s="15"/>
      <c r="AA182" s="15"/>
      <c r="AB182" s="15"/>
      <c r="AC182" s="15"/>
      <c r="AD182" s="15"/>
      <c r="AE182" s="15"/>
    </row>
    <row r="183">
      <c r="A183" s="15"/>
      <c r="B183" s="15"/>
      <c r="C183" s="15"/>
      <c r="D183" s="15"/>
      <c r="E183" s="15"/>
      <c r="F183" s="15"/>
      <c r="G183" s="15"/>
      <c r="H183" s="15"/>
      <c r="I183" s="15"/>
      <c r="J183" s="25"/>
      <c r="K183" s="15"/>
      <c r="L183" s="25"/>
      <c r="M183" s="15"/>
      <c r="N183" s="15"/>
      <c r="O183" s="15"/>
      <c r="P183" s="15"/>
      <c r="Q183" s="15"/>
      <c r="R183" s="15"/>
      <c r="S183" s="15"/>
      <c r="T183" s="15"/>
      <c r="U183" s="15"/>
      <c r="V183" s="15"/>
      <c r="W183" s="15"/>
      <c r="X183" s="15"/>
      <c r="Y183" s="15"/>
      <c r="Z183" s="15"/>
      <c r="AA183" s="15"/>
      <c r="AB183" s="15"/>
      <c r="AC183" s="15"/>
      <c r="AD183" s="15"/>
      <c r="AE183" s="15"/>
    </row>
    <row r="184">
      <c r="A184" s="15"/>
      <c r="B184" s="15"/>
      <c r="C184" s="15"/>
      <c r="D184" s="15"/>
      <c r="E184" s="15"/>
      <c r="F184" s="15"/>
      <c r="G184" s="15"/>
      <c r="H184" s="15"/>
      <c r="I184" s="15"/>
      <c r="J184" s="25"/>
      <c r="K184" s="15"/>
      <c r="L184" s="25"/>
      <c r="M184" s="15"/>
      <c r="N184" s="15"/>
      <c r="O184" s="15"/>
      <c r="P184" s="15"/>
      <c r="Q184" s="15"/>
      <c r="R184" s="15"/>
      <c r="S184" s="15"/>
      <c r="T184" s="15"/>
      <c r="U184" s="15"/>
      <c r="V184" s="15"/>
      <c r="W184" s="15"/>
      <c r="X184" s="15"/>
      <c r="Y184" s="15"/>
      <c r="Z184" s="15"/>
      <c r="AA184" s="15"/>
      <c r="AB184" s="15"/>
      <c r="AC184" s="15"/>
      <c r="AD184" s="15"/>
      <c r="AE184" s="15"/>
    </row>
    <row r="185">
      <c r="A185" s="15"/>
      <c r="B185" s="15"/>
      <c r="C185" s="15"/>
      <c r="D185" s="15"/>
      <c r="E185" s="15"/>
      <c r="F185" s="15"/>
      <c r="G185" s="15"/>
      <c r="H185" s="15"/>
      <c r="I185" s="15"/>
      <c r="J185" s="25"/>
      <c r="K185" s="15"/>
      <c r="L185" s="25"/>
      <c r="M185" s="15"/>
      <c r="N185" s="15"/>
      <c r="O185" s="15"/>
      <c r="P185" s="15"/>
      <c r="Q185" s="15"/>
      <c r="R185" s="15"/>
      <c r="S185" s="15"/>
      <c r="T185" s="15"/>
      <c r="U185" s="15"/>
      <c r="V185" s="15"/>
      <c r="W185" s="15"/>
      <c r="X185" s="15"/>
      <c r="Y185" s="15"/>
      <c r="Z185" s="15"/>
      <c r="AA185" s="15"/>
      <c r="AB185" s="15"/>
      <c r="AC185" s="15"/>
      <c r="AD185" s="15"/>
      <c r="AE185" s="15"/>
    </row>
    <row r="186">
      <c r="A186" s="15"/>
      <c r="B186" s="15"/>
      <c r="C186" s="15"/>
      <c r="D186" s="15"/>
      <c r="E186" s="15"/>
      <c r="F186" s="15"/>
      <c r="G186" s="15"/>
      <c r="H186" s="15"/>
      <c r="I186" s="15"/>
      <c r="J186" s="25"/>
      <c r="K186" s="15"/>
      <c r="L186" s="25"/>
      <c r="M186" s="15"/>
      <c r="N186" s="15"/>
      <c r="O186" s="15"/>
      <c r="P186" s="15"/>
      <c r="Q186" s="15"/>
      <c r="R186" s="15"/>
      <c r="S186" s="15"/>
      <c r="T186" s="15"/>
      <c r="U186" s="15"/>
      <c r="V186" s="15"/>
      <c r="W186" s="15"/>
      <c r="X186" s="15"/>
      <c r="Y186" s="15"/>
      <c r="Z186" s="15"/>
      <c r="AA186" s="15"/>
      <c r="AB186" s="15"/>
      <c r="AC186" s="15"/>
      <c r="AD186" s="15"/>
      <c r="AE186" s="15"/>
    </row>
    <row r="187">
      <c r="A187" s="15"/>
      <c r="B187" s="15"/>
      <c r="C187" s="15"/>
      <c r="D187" s="15"/>
      <c r="E187" s="15"/>
      <c r="F187" s="15"/>
      <c r="G187" s="15"/>
      <c r="H187" s="15"/>
      <c r="I187" s="15"/>
      <c r="J187" s="25"/>
      <c r="K187" s="15"/>
      <c r="L187" s="25"/>
      <c r="M187" s="15"/>
      <c r="N187" s="15"/>
      <c r="O187" s="15"/>
      <c r="P187" s="15"/>
      <c r="Q187" s="15"/>
      <c r="R187" s="15"/>
      <c r="S187" s="15"/>
      <c r="T187" s="15"/>
      <c r="U187" s="15"/>
      <c r="V187" s="15"/>
      <c r="W187" s="15"/>
      <c r="X187" s="15"/>
      <c r="Y187" s="15"/>
      <c r="Z187" s="15"/>
      <c r="AA187" s="15"/>
      <c r="AB187" s="15"/>
      <c r="AC187" s="15"/>
      <c r="AD187" s="15"/>
      <c r="AE187" s="15"/>
    </row>
    <row r="188">
      <c r="A188" s="15"/>
      <c r="B188" s="15"/>
      <c r="C188" s="15"/>
      <c r="D188" s="15"/>
      <c r="E188" s="15"/>
      <c r="F188" s="15"/>
      <c r="G188" s="15"/>
      <c r="H188" s="15"/>
      <c r="I188" s="15"/>
      <c r="J188" s="25"/>
      <c r="K188" s="15"/>
      <c r="L188" s="25"/>
      <c r="M188" s="15"/>
      <c r="N188" s="15"/>
      <c r="O188" s="15"/>
      <c r="P188" s="15"/>
      <c r="Q188" s="15"/>
      <c r="R188" s="15"/>
      <c r="S188" s="15"/>
      <c r="T188" s="15"/>
      <c r="U188" s="15"/>
      <c r="V188" s="15"/>
      <c r="W188" s="15"/>
      <c r="X188" s="15"/>
      <c r="Y188" s="15"/>
      <c r="Z188" s="15"/>
      <c r="AA188" s="15"/>
      <c r="AB188" s="15"/>
      <c r="AC188" s="15"/>
      <c r="AD188" s="15"/>
      <c r="AE188" s="15"/>
    </row>
    <row r="189">
      <c r="A189" s="15"/>
      <c r="B189" s="15"/>
      <c r="C189" s="15"/>
      <c r="D189" s="15"/>
      <c r="E189" s="15"/>
      <c r="F189" s="15"/>
      <c r="G189" s="15"/>
      <c r="H189" s="15"/>
      <c r="I189" s="15"/>
      <c r="J189" s="25"/>
      <c r="K189" s="15"/>
      <c r="L189" s="25"/>
      <c r="M189" s="15"/>
      <c r="N189" s="15"/>
      <c r="O189" s="15"/>
      <c r="P189" s="15"/>
      <c r="Q189" s="15"/>
      <c r="R189" s="15"/>
      <c r="S189" s="15"/>
      <c r="T189" s="15"/>
      <c r="U189" s="15"/>
      <c r="V189" s="15"/>
      <c r="W189" s="15"/>
      <c r="X189" s="15"/>
      <c r="Y189" s="15"/>
      <c r="Z189" s="15"/>
      <c r="AA189" s="15"/>
      <c r="AB189" s="15"/>
      <c r="AC189" s="15"/>
      <c r="AD189" s="15"/>
      <c r="AE189" s="15"/>
    </row>
    <row r="190">
      <c r="A190" s="15"/>
      <c r="B190" s="15"/>
      <c r="C190" s="15"/>
      <c r="D190" s="15"/>
      <c r="E190" s="15"/>
      <c r="F190" s="15"/>
      <c r="G190" s="15"/>
      <c r="H190" s="15"/>
      <c r="I190" s="15"/>
      <c r="J190" s="25"/>
      <c r="K190" s="15"/>
      <c r="L190" s="25"/>
      <c r="M190" s="15"/>
      <c r="N190" s="15"/>
      <c r="O190" s="15"/>
      <c r="P190" s="15"/>
      <c r="Q190" s="15"/>
      <c r="R190" s="15"/>
      <c r="S190" s="15"/>
      <c r="T190" s="15"/>
      <c r="U190" s="15"/>
      <c r="V190" s="15"/>
      <c r="W190" s="15"/>
      <c r="X190" s="15"/>
      <c r="Y190" s="15"/>
      <c r="Z190" s="15"/>
      <c r="AA190" s="15"/>
      <c r="AB190" s="15"/>
      <c r="AC190" s="15"/>
      <c r="AD190" s="15"/>
      <c r="AE190" s="15"/>
    </row>
    <row r="191">
      <c r="A191" s="15"/>
      <c r="B191" s="15"/>
      <c r="C191" s="15"/>
      <c r="D191" s="15"/>
      <c r="E191" s="15"/>
      <c r="F191" s="15"/>
      <c r="G191" s="15"/>
      <c r="H191" s="15"/>
      <c r="I191" s="15"/>
      <c r="J191" s="25"/>
      <c r="K191" s="15"/>
      <c r="L191" s="25"/>
      <c r="M191" s="15"/>
      <c r="N191" s="15"/>
      <c r="O191" s="15"/>
      <c r="P191" s="15"/>
      <c r="Q191" s="15"/>
      <c r="R191" s="15"/>
      <c r="S191" s="15"/>
      <c r="T191" s="15"/>
      <c r="U191" s="15"/>
      <c r="V191" s="15"/>
      <c r="W191" s="15"/>
      <c r="X191" s="15"/>
      <c r="Y191" s="15"/>
      <c r="Z191" s="15"/>
      <c r="AA191" s="15"/>
      <c r="AB191" s="15"/>
      <c r="AC191" s="15"/>
      <c r="AD191" s="15"/>
      <c r="AE191" s="15"/>
    </row>
    <row r="192">
      <c r="A192" s="15"/>
      <c r="B192" s="15"/>
      <c r="C192" s="15"/>
      <c r="D192" s="15"/>
      <c r="E192" s="15"/>
      <c r="F192" s="15"/>
      <c r="G192" s="15"/>
      <c r="H192" s="15"/>
      <c r="I192" s="15"/>
      <c r="J192" s="25"/>
      <c r="K192" s="15"/>
      <c r="L192" s="25"/>
      <c r="M192" s="15"/>
      <c r="N192" s="15"/>
      <c r="O192" s="15"/>
      <c r="P192" s="15"/>
      <c r="Q192" s="15"/>
      <c r="R192" s="15"/>
      <c r="S192" s="15"/>
      <c r="T192" s="15"/>
      <c r="U192" s="15"/>
      <c r="V192" s="15"/>
      <c r="W192" s="15"/>
      <c r="X192" s="15"/>
      <c r="Y192" s="15"/>
      <c r="Z192" s="15"/>
      <c r="AA192" s="15"/>
      <c r="AB192" s="15"/>
      <c r="AC192" s="15"/>
      <c r="AD192" s="15"/>
      <c r="AE192" s="15"/>
    </row>
    <row r="193">
      <c r="A193" s="15"/>
      <c r="B193" s="15"/>
      <c r="C193" s="15"/>
      <c r="D193" s="15"/>
      <c r="E193" s="15"/>
      <c r="F193" s="15"/>
      <c r="G193" s="15"/>
      <c r="H193" s="15"/>
      <c r="I193" s="15"/>
      <c r="J193" s="25"/>
      <c r="K193" s="15"/>
      <c r="L193" s="25"/>
      <c r="M193" s="15"/>
      <c r="N193" s="15"/>
      <c r="O193" s="15"/>
      <c r="P193" s="15"/>
      <c r="Q193" s="15"/>
      <c r="R193" s="15"/>
      <c r="S193" s="15"/>
      <c r="T193" s="15"/>
      <c r="U193" s="15"/>
      <c r="V193" s="15"/>
      <c r="W193" s="15"/>
      <c r="X193" s="15"/>
      <c r="Y193" s="15"/>
      <c r="Z193" s="15"/>
      <c r="AA193" s="15"/>
      <c r="AB193" s="15"/>
      <c r="AC193" s="15"/>
      <c r="AD193" s="15"/>
      <c r="AE193" s="15"/>
    </row>
    <row r="194">
      <c r="A194" s="15"/>
      <c r="B194" s="15"/>
      <c r="C194" s="15"/>
      <c r="D194" s="15"/>
      <c r="E194" s="15"/>
      <c r="F194" s="15"/>
      <c r="G194" s="15"/>
      <c r="H194" s="15"/>
      <c r="I194" s="15"/>
      <c r="J194" s="25"/>
      <c r="K194" s="15"/>
      <c r="L194" s="25"/>
      <c r="M194" s="15"/>
      <c r="N194" s="15"/>
      <c r="O194" s="15"/>
      <c r="P194" s="15"/>
      <c r="Q194" s="15"/>
      <c r="R194" s="15"/>
      <c r="S194" s="15"/>
      <c r="T194" s="15"/>
      <c r="U194" s="15"/>
      <c r="V194" s="15"/>
      <c r="W194" s="15"/>
      <c r="X194" s="15"/>
      <c r="Y194" s="15"/>
      <c r="Z194" s="15"/>
      <c r="AA194" s="15"/>
      <c r="AB194" s="15"/>
      <c r="AC194" s="15"/>
      <c r="AD194" s="15"/>
      <c r="AE194" s="15"/>
    </row>
    <row r="195">
      <c r="A195" s="15"/>
      <c r="B195" s="15"/>
      <c r="C195" s="15"/>
      <c r="D195" s="15"/>
      <c r="E195" s="15"/>
      <c r="F195" s="15"/>
      <c r="G195" s="15"/>
      <c r="H195" s="15"/>
      <c r="I195" s="15"/>
      <c r="J195" s="25"/>
      <c r="K195" s="15"/>
      <c r="L195" s="25"/>
      <c r="M195" s="15"/>
      <c r="N195" s="15"/>
      <c r="O195" s="15"/>
      <c r="P195" s="15"/>
      <c r="Q195" s="15"/>
      <c r="R195" s="15"/>
      <c r="S195" s="15"/>
      <c r="T195" s="15"/>
      <c r="U195" s="15"/>
      <c r="V195" s="15"/>
      <c r="W195" s="15"/>
      <c r="X195" s="15"/>
      <c r="Y195" s="15"/>
      <c r="Z195" s="15"/>
      <c r="AA195" s="15"/>
      <c r="AB195" s="15"/>
      <c r="AC195" s="15"/>
      <c r="AD195" s="15"/>
      <c r="AE195" s="15"/>
    </row>
    <row r="196">
      <c r="A196" s="15"/>
      <c r="B196" s="15"/>
      <c r="C196" s="15"/>
      <c r="D196" s="15"/>
      <c r="E196" s="15"/>
      <c r="F196" s="15"/>
      <c r="G196" s="15"/>
      <c r="H196" s="15"/>
      <c r="I196" s="15"/>
      <c r="J196" s="25"/>
      <c r="K196" s="15"/>
      <c r="L196" s="25"/>
      <c r="M196" s="15"/>
      <c r="N196" s="15"/>
      <c r="O196" s="15"/>
      <c r="P196" s="15"/>
      <c r="Q196" s="15"/>
      <c r="R196" s="15"/>
      <c r="S196" s="15"/>
      <c r="T196" s="15"/>
      <c r="U196" s="15"/>
      <c r="V196" s="15"/>
      <c r="W196" s="15"/>
      <c r="X196" s="15"/>
      <c r="Y196" s="15"/>
      <c r="Z196" s="15"/>
      <c r="AA196" s="15"/>
      <c r="AB196" s="15"/>
      <c r="AC196" s="15"/>
      <c r="AD196" s="15"/>
      <c r="AE196" s="15"/>
    </row>
    <row r="197">
      <c r="A197" s="15"/>
      <c r="B197" s="15"/>
      <c r="C197" s="15"/>
      <c r="D197" s="15"/>
      <c r="E197" s="15"/>
      <c r="F197" s="15"/>
      <c r="G197" s="15"/>
      <c r="H197" s="15"/>
      <c r="I197" s="15"/>
      <c r="J197" s="25"/>
      <c r="K197" s="15"/>
      <c r="L197" s="25"/>
      <c r="M197" s="15"/>
      <c r="N197" s="15"/>
      <c r="O197" s="15"/>
      <c r="P197" s="15"/>
      <c r="Q197" s="15"/>
      <c r="R197" s="15"/>
      <c r="S197" s="15"/>
      <c r="T197" s="15"/>
      <c r="U197" s="15"/>
      <c r="V197" s="15"/>
      <c r="W197" s="15"/>
      <c r="X197" s="15"/>
      <c r="Y197" s="15"/>
      <c r="Z197" s="15"/>
      <c r="AA197" s="15"/>
      <c r="AB197" s="15"/>
      <c r="AC197" s="15"/>
      <c r="AD197" s="15"/>
      <c r="AE197" s="15"/>
    </row>
    <row r="198">
      <c r="A198" s="15"/>
      <c r="B198" s="15"/>
      <c r="C198" s="15"/>
      <c r="D198" s="15"/>
      <c r="E198" s="15"/>
      <c r="F198" s="15"/>
      <c r="G198" s="15"/>
      <c r="H198" s="15"/>
      <c r="I198" s="15"/>
      <c r="J198" s="25"/>
      <c r="K198" s="15"/>
      <c r="L198" s="25"/>
      <c r="M198" s="15"/>
      <c r="N198" s="15"/>
      <c r="O198" s="15"/>
      <c r="P198" s="15"/>
      <c r="Q198" s="15"/>
      <c r="R198" s="15"/>
      <c r="S198" s="15"/>
      <c r="T198" s="15"/>
      <c r="U198" s="15"/>
      <c r="V198" s="15"/>
      <c r="W198" s="15"/>
      <c r="X198" s="15"/>
      <c r="Y198" s="15"/>
      <c r="Z198" s="15"/>
      <c r="AA198" s="15"/>
      <c r="AB198" s="15"/>
      <c r="AC198" s="15"/>
      <c r="AD198" s="15"/>
      <c r="AE198" s="15"/>
    </row>
    <row r="199">
      <c r="A199" s="15"/>
      <c r="B199" s="15"/>
      <c r="C199" s="15"/>
      <c r="D199" s="15"/>
      <c r="E199" s="15"/>
      <c r="F199" s="15"/>
      <c r="G199" s="15"/>
      <c r="H199" s="15"/>
      <c r="I199" s="15"/>
      <c r="J199" s="25"/>
      <c r="K199" s="15"/>
      <c r="L199" s="25"/>
      <c r="M199" s="15"/>
      <c r="N199" s="15"/>
      <c r="O199" s="15"/>
      <c r="P199" s="15"/>
      <c r="Q199" s="15"/>
      <c r="R199" s="15"/>
      <c r="S199" s="15"/>
      <c r="T199" s="15"/>
      <c r="U199" s="15"/>
      <c r="V199" s="15"/>
      <c r="W199" s="15"/>
      <c r="X199" s="15"/>
      <c r="Y199" s="15"/>
      <c r="Z199" s="15"/>
      <c r="AA199" s="15"/>
      <c r="AB199" s="15"/>
      <c r="AC199" s="15"/>
      <c r="AD199" s="15"/>
      <c r="AE199" s="15"/>
    </row>
    <row r="200">
      <c r="A200" s="15"/>
      <c r="B200" s="15"/>
      <c r="C200" s="15"/>
      <c r="D200" s="15"/>
      <c r="E200" s="15"/>
      <c r="F200" s="15"/>
      <c r="G200" s="15"/>
      <c r="H200" s="15"/>
      <c r="I200" s="15"/>
      <c r="J200" s="25"/>
      <c r="K200" s="15"/>
      <c r="L200" s="25"/>
      <c r="M200" s="15"/>
      <c r="N200" s="15"/>
      <c r="O200" s="15"/>
      <c r="P200" s="15"/>
      <c r="Q200" s="15"/>
      <c r="R200" s="15"/>
      <c r="S200" s="15"/>
      <c r="T200" s="15"/>
      <c r="U200" s="15"/>
      <c r="V200" s="15"/>
      <c r="W200" s="15"/>
      <c r="X200" s="15"/>
      <c r="Y200" s="15"/>
      <c r="Z200" s="15"/>
      <c r="AA200" s="15"/>
      <c r="AB200" s="15"/>
      <c r="AC200" s="15"/>
      <c r="AD200" s="15"/>
      <c r="AE200" s="15"/>
    </row>
    <row r="201">
      <c r="A201" s="15"/>
      <c r="B201" s="15"/>
      <c r="C201" s="15"/>
      <c r="D201" s="15"/>
      <c r="E201" s="15"/>
      <c r="F201" s="15"/>
      <c r="G201" s="15"/>
      <c r="H201" s="15"/>
      <c r="I201" s="15"/>
      <c r="J201" s="25"/>
      <c r="K201" s="15"/>
      <c r="L201" s="25"/>
      <c r="M201" s="15"/>
      <c r="N201" s="15"/>
      <c r="O201" s="15"/>
      <c r="P201" s="15"/>
      <c r="Q201" s="15"/>
      <c r="R201" s="15"/>
      <c r="S201" s="15"/>
      <c r="T201" s="15"/>
      <c r="U201" s="15"/>
      <c r="V201" s="15"/>
      <c r="W201" s="15"/>
      <c r="X201" s="15"/>
      <c r="Y201" s="15"/>
      <c r="Z201" s="15"/>
      <c r="AA201" s="15"/>
      <c r="AB201" s="15"/>
      <c r="AC201" s="15"/>
      <c r="AD201" s="15"/>
      <c r="AE201" s="15"/>
    </row>
    <row r="202">
      <c r="A202" s="15"/>
      <c r="B202" s="15"/>
      <c r="C202" s="15"/>
      <c r="D202" s="15"/>
      <c r="E202" s="15"/>
      <c r="F202" s="15"/>
      <c r="G202" s="15"/>
      <c r="H202" s="15"/>
      <c r="I202" s="15"/>
      <c r="J202" s="25"/>
      <c r="K202" s="15"/>
      <c r="L202" s="25"/>
      <c r="M202" s="15"/>
      <c r="N202" s="15"/>
      <c r="O202" s="15"/>
      <c r="P202" s="15"/>
      <c r="Q202" s="15"/>
      <c r="R202" s="15"/>
      <c r="S202" s="15"/>
      <c r="T202" s="15"/>
      <c r="U202" s="15"/>
      <c r="V202" s="15"/>
      <c r="W202" s="15"/>
      <c r="X202" s="15"/>
      <c r="Y202" s="15"/>
      <c r="Z202" s="15"/>
      <c r="AA202" s="15"/>
      <c r="AB202" s="15"/>
      <c r="AC202" s="15"/>
      <c r="AD202" s="15"/>
      <c r="AE202" s="15"/>
    </row>
    <row r="203">
      <c r="A203" s="15"/>
      <c r="B203" s="15"/>
      <c r="C203" s="15"/>
      <c r="D203" s="15"/>
      <c r="E203" s="15"/>
      <c r="F203" s="15"/>
      <c r="G203" s="15"/>
      <c r="H203" s="15"/>
      <c r="I203" s="15"/>
      <c r="J203" s="25"/>
      <c r="K203" s="15"/>
      <c r="L203" s="25"/>
      <c r="M203" s="15"/>
      <c r="N203" s="15"/>
      <c r="O203" s="15"/>
      <c r="P203" s="15"/>
      <c r="Q203" s="15"/>
      <c r="R203" s="15"/>
      <c r="S203" s="15"/>
      <c r="T203" s="15"/>
      <c r="U203" s="15"/>
      <c r="V203" s="15"/>
      <c r="W203" s="15"/>
      <c r="X203" s="15"/>
      <c r="Y203" s="15"/>
      <c r="Z203" s="15"/>
      <c r="AA203" s="15"/>
      <c r="AB203" s="15"/>
      <c r="AC203" s="15"/>
      <c r="AD203" s="15"/>
      <c r="AE203" s="15"/>
    </row>
    <row r="204">
      <c r="A204" s="15"/>
      <c r="B204" s="15"/>
      <c r="C204" s="15"/>
      <c r="D204" s="15"/>
      <c r="E204" s="15"/>
      <c r="F204" s="15"/>
      <c r="G204" s="15"/>
      <c r="H204" s="15"/>
      <c r="I204" s="15"/>
      <c r="J204" s="25"/>
      <c r="K204" s="15"/>
      <c r="L204" s="25"/>
      <c r="M204" s="15"/>
      <c r="N204" s="15"/>
      <c r="O204" s="15"/>
      <c r="P204" s="15"/>
      <c r="Q204" s="15"/>
      <c r="R204" s="15"/>
      <c r="S204" s="15"/>
      <c r="T204" s="15"/>
      <c r="U204" s="15"/>
      <c r="V204" s="15"/>
      <c r="W204" s="15"/>
      <c r="X204" s="15"/>
      <c r="Y204" s="15"/>
      <c r="Z204" s="15"/>
      <c r="AA204" s="15"/>
      <c r="AB204" s="15"/>
      <c r="AC204" s="15"/>
      <c r="AD204" s="15"/>
      <c r="AE204" s="15"/>
    </row>
    <row r="205">
      <c r="A205" s="15"/>
      <c r="B205" s="15"/>
      <c r="C205" s="15"/>
      <c r="D205" s="15"/>
      <c r="E205" s="15"/>
      <c r="F205" s="15"/>
      <c r="G205" s="15"/>
      <c r="H205" s="15"/>
      <c r="I205" s="15"/>
      <c r="J205" s="25"/>
      <c r="K205" s="15"/>
      <c r="L205" s="25"/>
      <c r="M205" s="15"/>
      <c r="N205" s="15"/>
      <c r="O205" s="15"/>
      <c r="P205" s="15"/>
      <c r="Q205" s="15"/>
      <c r="R205" s="15"/>
      <c r="S205" s="15"/>
      <c r="T205" s="15"/>
      <c r="U205" s="15"/>
      <c r="V205" s="15"/>
      <c r="W205" s="15"/>
      <c r="X205" s="15"/>
      <c r="Y205" s="15"/>
      <c r="Z205" s="15"/>
      <c r="AA205" s="15"/>
      <c r="AB205" s="15"/>
      <c r="AC205" s="15"/>
      <c r="AD205" s="15"/>
      <c r="AE205" s="15"/>
    </row>
    <row r="206">
      <c r="A206" s="15"/>
      <c r="B206" s="15"/>
      <c r="C206" s="15"/>
      <c r="D206" s="15"/>
      <c r="E206" s="15"/>
      <c r="F206" s="15"/>
      <c r="G206" s="15"/>
      <c r="H206" s="15"/>
      <c r="I206" s="15"/>
      <c r="J206" s="25"/>
      <c r="K206" s="15"/>
      <c r="L206" s="25"/>
      <c r="M206" s="15"/>
      <c r="N206" s="15"/>
      <c r="O206" s="15"/>
      <c r="P206" s="15"/>
      <c r="Q206" s="15"/>
      <c r="R206" s="15"/>
      <c r="S206" s="15"/>
      <c r="T206" s="15"/>
      <c r="U206" s="15"/>
      <c r="V206" s="15"/>
      <c r="W206" s="15"/>
      <c r="X206" s="15"/>
      <c r="Y206" s="15"/>
      <c r="Z206" s="15"/>
      <c r="AA206" s="15"/>
      <c r="AB206" s="15"/>
      <c r="AC206" s="15"/>
      <c r="AD206" s="15"/>
      <c r="AE206" s="15"/>
    </row>
    <row r="207">
      <c r="A207" s="15"/>
      <c r="B207" s="15"/>
      <c r="C207" s="15"/>
      <c r="D207" s="15"/>
      <c r="E207" s="15"/>
      <c r="F207" s="15"/>
      <c r="G207" s="15"/>
      <c r="H207" s="15"/>
      <c r="I207" s="15"/>
      <c r="J207" s="25"/>
      <c r="K207" s="15"/>
      <c r="L207" s="25"/>
      <c r="M207" s="15"/>
      <c r="N207" s="15"/>
      <c r="O207" s="15"/>
      <c r="P207" s="15"/>
      <c r="Q207" s="15"/>
      <c r="R207" s="15"/>
      <c r="S207" s="15"/>
      <c r="T207" s="15"/>
      <c r="U207" s="15"/>
      <c r="V207" s="15"/>
      <c r="W207" s="15"/>
      <c r="X207" s="15"/>
      <c r="Y207" s="15"/>
      <c r="Z207" s="15"/>
      <c r="AA207" s="15"/>
      <c r="AB207" s="15"/>
      <c r="AC207" s="15"/>
      <c r="AD207" s="15"/>
      <c r="AE207" s="15"/>
    </row>
    <row r="208">
      <c r="A208" s="15"/>
      <c r="B208" s="15"/>
      <c r="C208" s="15"/>
      <c r="D208" s="15"/>
      <c r="E208" s="15"/>
      <c r="F208" s="15"/>
      <c r="G208" s="15"/>
      <c r="H208" s="15"/>
      <c r="I208" s="15"/>
      <c r="J208" s="25"/>
      <c r="K208" s="15"/>
      <c r="L208" s="25"/>
      <c r="M208" s="15"/>
      <c r="N208" s="15"/>
      <c r="O208" s="15"/>
      <c r="P208" s="15"/>
      <c r="Q208" s="15"/>
      <c r="R208" s="15"/>
      <c r="S208" s="15"/>
      <c r="T208" s="15"/>
      <c r="U208" s="15"/>
      <c r="V208" s="15"/>
      <c r="W208" s="15"/>
      <c r="X208" s="15"/>
      <c r="Y208" s="15"/>
      <c r="Z208" s="15"/>
      <c r="AA208" s="15"/>
      <c r="AB208" s="15"/>
      <c r="AC208" s="15"/>
      <c r="AD208" s="15"/>
      <c r="AE208" s="15"/>
    </row>
    <row r="209">
      <c r="A209" s="15"/>
      <c r="B209" s="15"/>
      <c r="C209" s="15"/>
      <c r="D209" s="15"/>
      <c r="E209" s="15"/>
      <c r="F209" s="15"/>
      <c r="G209" s="15"/>
      <c r="H209" s="15"/>
      <c r="I209" s="15"/>
      <c r="J209" s="25"/>
      <c r="K209" s="15"/>
      <c r="L209" s="25"/>
      <c r="M209" s="15"/>
      <c r="N209" s="15"/>
      <c r="O209" s="15"/>
      <c r="P209" s="15"/>
      <c r="Q209" s="15"/>
      <c r="R209" s="15"/>
      <c r="S209" s="15"/>
      <c r="T209" s="15"/>
      <c r="U209" s="15"/>
      <c r="V209" s="15"/>
      <c r="W209" s="15"/>
      <c r="X209" s="15"/>
      <c r="Y209" s="15"/>
      <c r="Z209" s="15"/>
      <c r="AA209" s="15"/>
      <c r="AB209" s="15"/>
      <c r="AC209" s="15"/>
      <c r="AD209" s="15"/>
      <c r="AE209" s="15"/>
    </row>
    <row r="210">
      <c r="A210" s="15"/>
      <c r="B210" s="15"/>
      <c r="C210" s="15"/>
      <c r="D210" s="15"/>
      <c r="E210" s="15"/>
      <c r="F210" s="15"/>
      <c r="G210" s="15"/>
      <c r="H210" s="15"/>
      <c r="I210" s="15"/>
      <c r="J210" s="25"/>
      <c r="K210" s="15"/>
      <c r="L210" s="25"/>
      <c r="M210" s="15"/>
      <c r="N210" s="15"/>
      <c r="O210" s="15"/>
      <c r="P210" s="15"/>
      <c r="Q210" s="15"/>
      <c r="R210" s="15"/>
      <c r="S210" s="15"/>
      <c r="T210" s="15"/>
      <c r="U210" s="15"/>
      <c r="V210" s="15"/>
      <c r="W210" s="15"/>
      <c r="X210" s="15"/>
      <c r="Y210" s="15"/>
      <c r="Z210" s="15"/>
      <c r="AA210" s="15"/>
      <c r="AB210" s="15"/>
      <c r="AC210" s="15"/>
      <c r="AD210" s="15"/>
      <c r="AE210" s="15"/>
    </row>
    <row r="211">
      <c r="A211" s="15"/>
      <c r="B211" s="15"/>
      <c r="C211" s="15"/>
      <c r="D211" s="15"/>
      <c r="E211" s="15"/>
      <c r="F211" s="15"/>
      <c r="G211" s="15"/>
      <c r="H211" s="15"/>
      <c r="I211" s="15"/>
      <c r="J211" s="25"/>
      <c r="K211" s="15"/>
      <c r="L211" s="25"/>
      <c r="M211" s="15"/>
      <c r="N211" s="15"/>
      <c r="O211" s="15"/>
      <c r="P211" s="15"/>
      <c r="Q211" s="15"/>
      <c r="R211" s="15"/>
      <c r="S211" s="15"/>
      <c r="T211" s="15"/>
      <c r="U211" s="15"/>
      <c r="V211" s="15"/>
      <c r="W211" s="15"/>
      <c r="X211" s="15"/>
      <c r="Y211" s="15"/>
      <c r="Z211" s="15"/>
      <c r="AA211" s="15"/>
      <c r="AB211" s="15"/>
      <c r="AC211" s="15"/>
      <c r="AD211" s="15"/>
      <c r="AE211" s="15"/>
    </row>
    <row r="212">
      <c r="A212" s="15"/>
      <c r="B212" s="15"/>
      <c r="C212" s="15"/>
      <c r="D212" s="15"/>
      <c r="E212" s="15"/>
      <c r="F212" s="15"/>
      <c r="G212" s="15"/>
      <c r="H212" s="15"/>
      <c r="I212" s="15"/>
      <c r="J212" s="25"/>
      <c r="K212" s="15"/>
      <c r="L212" s="25"/>
      <c r="M212" s="15"/>
      <c r="N212" s="15"/>
      <c r="O212" s="15"/>
      <c r="P212" s="15"/>
      <c r="Q212" s="15"/>
      <c r="R212" s="15"/>
      <c r="S212" s="15"/>
      <c r="T212" s="15"/>
      <c r="U212" s="15"/>
      <c r="V212" s="15"/>
      <c r="W212" s="15"/>
      <c r="X212" s="15"/>
      <c r="Y212" s="15"/>
      <c r="Z212" s="15"/>
      <c r="AA212" s="15"/>
      <c r="AB212" s="15"/>
      <c r="AC212" s="15"/>
      <c r="AD212" s="15"/>
      <c r="AE212" s="15"/>
    </row>
    <row r="213">
      <c r="A213" s="15"/>
      <c r="B213" s="15"/>
      <c r="C213" s="15"/>
      <c r="D213" s="15"/>
      <c r="E213" s="15"/>
      <c r="F213" s="15"/>
      <c r="G213" s="15"/>
      <c r="H213" s="15"/>
      <c r="I213" s="15"/>
      <c r="J213" s="25"/>
      <c r="K213" s="15"/>
      <c r="L213" s="25"/>
      <c r="M213" s="15"/>
      <c r="N213" s="15"/>
      <c r="O213" s="15"/>
      <c r="P213" s="15"/>
      <c r="Q213" s="15"/>
      <c r="R213" s="15"/>
      <c r="S213" s="15"/>
      <c r="T213" s="15"/>
      <c r="U213" s="15"/>
      <c r="V213" s="15"/>
      <c r="W213" s="15"/>
      <c r="X213" s="15"/>
      <c r="Y213" s="15"/>
      <c r="Z213" s="15"/>
      <c r="AA213" s="15"/>
      <c r="AB213" s="15"/>
      <c r="AC213" s="15"/>
      <c r="AD213" s="15"/>
      <c r="AE213" s="15"/>
    </row>
    <row r="214">
      <c r="A214" s="15"/>
      <c r="B214" s="15"/>
      <c r="C214" s="15"/>
      <c r="D214" s="15"/>
      <c r="E214" s="15"/>
      <c r="F214" s="15"/>
      <c r="G214" s="15"/>
      <c r="H214" s="15"/>
      <c r="I214" s="15"/>
      <c r="J214" s="25"/>
      <c r="K214" s="15"/>
      <c r="L214" s="25"/>
      <c r="M214" s="15"/>
      <c r="N214" s="15"/>
      <c r="O214" s="15"/>
      <c r="P214" s="15"/>
      <c r="Q214" s="15"/>
      <c r="R214" s="15"/>
      <c r="S214" s="15"/>
      <c r="T214" s="15"/>
      <c r="U214" s="15"/>
      <c r="V214" s="15"/>
      <c r="W214" s="15"/>
      <c r="X214" s="15"/>
      <c r="Y214" s="15"/>
      <c r="Z214" s="15"/>
      <c r="AA214" s="15"/>
      <c r="AB214" s="15"/>
      <c r="AC214" s="15"/>
      <c r="AD214" s="15"/>
      <c r="AE214" s="15"/>
    </row>
    <row r="215">
      <c r="A215" s="15"/>
      <c r="B215" s="15"/>
      <c r="C215" s="15"/>
      <c r="D215" s="15"/>
      <c r="E215" s="15"/>
      <c r="F215" s="15"/>
      <c r="G215" s="15"/>
      <c r="H215" s="15"/>
      <c r="I215" s="15"/>
      <c r="J215" s="25"/>
      <c r="K215" s="15"/>
      <c r="L215" s="25"/>
      <c r="M215" s="15"/>
      <c r="N215" s="15"/>
      <c r="O215" s="15"/>
      <c r="P215" s="15"/>
      <c r="Q215" s="15"/>
      <c r="R215" s="15"/>
      <c r="S215" s="15"/>
      <c r="T215" s="15"/>
      <c r="U215" s="15"/>
      <c r="V215" s="15"/>
      <c r="W215" s="15"/>
      <c r="X215" s="15"/>
      <c r="Y215" s="15"/>
      <c r="Z215" s="15"/>
      <c r="AA215" s="15"/>
      <c r="AB215" s="15"/>
      <c r="AC215" s="15"/>
      <c r="AD215" s="15"/>
      <c r="AE215" s="15"/>
    </row>
    <row r="216">
      <c r="A216" s="15"/>
      <c r="B216" s="15"/>
      <c r="C216" s="15"/>
      <c r="D216" s="15"/>
      <c r="E216" s="15"/>
      <c r="F216" s="15"/>
      <c r="G216" s="15"/>
      <c r="H216" s="15"/>
      <c r="I216" s="15"/>
      <c r="J216" s="25"/>
      <c r="K216" s="15"/>
      <c r="L216" s="25"/>
      <c r="M216" s="15"/>
      <c r="N216" s="15"/>
      <c r="O216" s="15"/>
      <c r="P216" s="15"/>
      <c r="Q216" s="15"/>
      <c r="R216" s="15"/>
      <c r="S216" s="15"/>
      <c r="T216" s="15"/>
      <c r="U216" s="15"/>
      <c r="V216" s="15"/>
      <c r="W216" s="15"/>
      <c r="X216" s="15"/>
      <c r="Y216" s="15"/>
      <c r="Z216" s="15"/>
      <c r="AA216" s="15"/>
      <c r="AB216" s="15"/>
      <c r="AC216" s="15"/>
      <c r="AD216" s="15"/>
      <c r="AE216" s="15"/>
    </row>
    <row r="217">
      <c r="A217" s="15"/>
      <c r="B217" s="15"/>
      <c r="C217" s="15"/>
      <c r="D217" s="15"/>
      <c r="E217" s="15"/>
      <c r="F217" s="15"/>
      <c r="G217" s="15"/>
      <c r="H217" s="15"/>
      <c r="I217" s="15"/>
      <c r="J217" s="25"/>
      <c r="K217" s="15"/>
      <c r="L217" s="25"/>
      <c r="M217" s="15"/>
      <c r="N217" s="15"/>
      <c r="O217" s="15"/>
      <c r="P217" s="15"/>
      <c r="Q217" s="15"/>
      <c r="R217" s="15"/>
      <c r="S217" s="15"/>
      <c r="T217" s="15"/>
      <c r="U217" s="15"/>
      <c r="V217" s="15"/>
      <c r="W217" s="15"/>
      <c r="X217" s="15"/>
      <c r="Y217" s="15"/>
      <c r="Z217" s="15"/>
      <c r="AA217" s="15"/>
      <c r="AB217" s="15"/>
      <c r="AC217" s="15"/>
      <c r="AD217" s="15"/>
      <c r="AE217" s="15"/>
    </row>
    <row r="218">
      <c r="A218" s="15"/>
      <c r="B218" s="15"/>
      <c r="C218" s="15"/>
      <c r="D218" s="15"/>
      <c r="E218" s="15"/>
      <c r="F218" s="15"/>
      <c r="G218" s="15"/>
      <c r="H218" s="15"/>
      <c r="I218" s="15"/>
      <c r="J218" s="25"/>
      <c r="K218" s="15"/>
      <c r="L218" s="25"/>
      <c r="M218" s="15"/>
      <c r="N218" s="15"/>
      <c r="O218" s="15"/>
      <c r="P218" s="15"/>
      <c r="Q218" s="15"/>
      <c r="R218" s="15"/>
      <c r="S218" s="15"/>
      <c r="T218" s="15"/>
      <c r="U218" s="15"/>
      <c r="V218" s="15"/>
      <c r="W218" s="15"/>
      <c r="X218" s="15"/>
      <c r="Y218" s="15"/>
      <c r="Z218" s="15"/>
      <c r="AA218" s="15"/>
      <c r="AB218" s="15"/>
      <c r="AC218" s="15"/>
      <c r="AD218" s="15"/>
      <c r="AE218" s="15"/>
    </row>
    <row r="219">
      <c r="A219" s="15"/>
      <c r="B219" s="15"/>
      <c r="C219" s="15"/>
      <c r="D219" s="15"/>
      <c r="E219" s="15"/>
      <c r="F219" s="15"/>
      <c r="G219" s="15"/>
      <c r="H219" s="15"/>
      <c r="I219" s="15"/>
      <c r="J219" s="25"/>
      <c r="K219" s="15"/>
      <c r="L219" s="25"/>
      <c r="M219" s="15"/>
      <c r="N219" s="15"/>
      <c r="O219" s="15"/>
      <c r="P219" s="15"/>
      <c r="Q219" s="15"/>
      <c r="R219" s="15"/>
      <c r="S219" s="15"/>
      <c r="T219" s="15"/>
      <c r="U219" s="15"/>
      <c r="V219" s="15"/>
      <c r="W219" s="15"/>
      <c r="X219" s="15"/>
      <c r="Y219" s="15"/>
      <c r="Z219" s="15"/>
      <c r="AA219" s="15"/>
      <c r="AB219" s="15"/>
      <c r="AC219" s="15"/>
      <c r="AD219" s="15"/>
      <c r="AE219" s="15"/>
    </row>
    <row r="220">
      <c r="A220" s="15"/>
      <c r="B220" s="15"/>
      <c r="C220" s="15"/>
      <c r="D220" s="15"/>
      <c r="E220" s="15"/>
      <c r="F220" s="15"/>
      <c r="G220" s="15"/>
      <c r="H220" s="15"/>
      <c r="I220" s="15"/>
      <c r="J220" s="25"/>
      <c r="K220" s="15"/>
      <c r="L220" s="25"/>
      <c r="M220" s="15"/>
      <c r="N220" s="15"/>
      <c r="O220" s="15"/>
      <c r="P220" s="15"/>
      <c r="Q220" s="15"/>
      <c r="R220" s="15"/>
      <c r="S220" s="15"/>
      <c r="T220" s="15"/>
      <c r="U220" s="15"/>
      <c r="V220" s="15"/>
      <c r="W220" s="15"/>
      <c r="X220" s="15"/>
      <c r="Y220" s="15"/>
      <c r="Z220" s="15"/>
      <c r="AA220" s="15"/>
      <c r="AB220" s="15"/>
      <c r="AC220" s="15"/>
      <c r="AD220" s="15"/>
      <c r="AE220" s="15"/>
    </row>
    <row r="221">
      <c r="A221" s="15"/>
      <c r="B221" s="15"/>
      <c r="C221" s="15"/>
      <c r="D221" s="15"/>
      <c r="E221" s="15"/>
      <c r="F221" s="15"/>
      <c r="G221" s="15"/>
      <c r="H221" s="15"/>
      <c r="I221" s="15"/>
      <c r="J221" s="25"/>
      <c r="K221" s="15"/>
      <c r="L221" s="25"/>
      <c r="M221" s="15"/>
      <c r="N221" s="15"/>
      <c r="O221" s="15"/>
      <c r="P221" s="15"/>
      <c r="Q221" s="15"/>
      <c r="R221" s="15"/>
      <c r="S221" s="15"/>
      <c r="T221" s="15"/>
      <c r="U221" s="15"/>
      <c r="V221" s="15"/>
      <c r="W221" s="15"/>
      <c r="X221" s="15"/>
      <c r="Y221" s="15"/>
      <c r="Z221" s="15"/>
      <c r="AA221" s="15"/>
      <c r="AB221" s="15"/>
      <c r="AC221" s="15"/>
      <c r="AD221" s="15"/>
      <c r="AE221" s="15"/>
    </row>
    <row r="222">
      <c r="A222" s="15"/>
      <c r="B222" s="15"/>
      <c r="C222" s="15"/>
      <c r="D222" s="15"/>
      <c r="E222" s="15"/>
      <c r="F222" s="15"/>
      <c r="G222" s="15"/>
      <c r="H222" s="15"/>
      <c r="I222" s="15"/>
      <c r="J222" s="25"/>
      <c r="K222" s="15"/>
      <c r="L222" s="25"/>
      <c r="M222" s="15"/>
      <c r="N222" s="15"/>
      <c r="O222" s="15"/>
      <c r="P222" s="15"/>
      <c r="Q222" s="15"/>
      <c r="R222" s="15"/>
      <c r="S222" s="15"/>
      <c r="T222" s="15"/>
      <c r="U222" s="15"/>
      <c r="V222" s="15"/>
      <c r="W222" s="15"/>
      <c r="X222" s="15"/>
      <c r="Y222" s="15"/>
      <c r="Z222" s="15"/>
      <c r="AA222" s="15"/>
      <c r="AB222" s="15"/>
      <c r="AC222" s="15"/>
      <c r="AD222" s="15"/>
      <c r="AE222" s="15"/>
    </row>
    <row r="223">
      <c r="A223" s="15"/>
      <c r="B223" s="15"/>
      <c r="C223" s="15"/>
      <c r="D223" s="15"/>
      <c r="E223" s="15"/>
      <c r="F223" s="15"/>
      <c r="G223" s="15"/>
      <c r="H223" s="15"/>
      <c r="I223" s="15"/>
      <c r="J223" s="25"/>
      <c r="K223" s="15"/>
      <c r="L223" s="25"/>
      <c r="M223" s="15"/>
      <c r="N223" s="15"/>
      <c r="O223" s="15"/>
      <c r="P223" s="15"/>
      <c r="Q223" s="15"/>
      <c r="R223" s="15"/>
      <c r="S223" s="15"/>
      <c r="T223" s="15"/>
      <c r="U223" s="15"/>
      <c r="V223" s="15"/>
      <c r="W223" s="15"/>
      <c r="X223" s="15"/>
      <c r="Y223" s="15"/>
      <c r="Z223" s="15"/>
      <c r="AA223" s="15"/>
      <c r="AB223" s="15"/>
      <c r="AC223" s="15"/>
      <c r="AD223" s="15"/>
      <c r="AE223" s="15"/>
    </row>
    <row r="224">
      <c r="A224" s="15"/>
      <c r="B224" s="15"/>
      <c r="C224" s="15"/>
      <c r="D224" s="15"/>
      <c r="E224" s="15"/>
      <c r="F224" s="15"/>
      <c r="G224" s="15"/>
      <c r="H224" s="15"/>
      <c r="I224" s="15"/>
      <c r="J224" s="25"/>
      <c r="K224" s="15"/>
      <c r="L224" s="25"/>
      <c r="M224" s="15"/>
      <c r="N224" s="15"/>
      <c r="O224" s="15"/>
      <c r="P224" s="15"/>
      <c r="Q224" s="15"/>
      <c r="R224" s="15"/>
      <c r="S224" s="15"/>
      <c r="T224" s="15"/>
      <c r="U224" s="15"/>
      <c r="V224" s="15"/>
      <c r="W224" s="15"/>
      <c r="X224" s="15"/>
      <c r="Y224" s="15"/>
      <c r="Z224" s="15"/>
      <c r="AA224" s="15"/>
      <c r="AB224" s="15"/>
      <c r="AC224" s="15"/>
      <c r="AD224" s="15"/>
      <c r="AE224" s="15"/>
    </row>
    <row r="225">
      <c r="A225" s="15"/>
      <c r="B225" s="15"/>
      <c r="C225" s="15"/>
      <c r="D225" s="15"/>
      <c r="E225" s="15"/>
      <c r="F225" s="15"/>
      <c r="G225" s="15"/>
      <c r="H225" s="15"/>
      <c r="I225" s="15"/>
      <c r="J225" s="25"/>
      <c r="K225" s="15"/>
      <c r="L225" s="25"/>
      <c r="M225" s="15"/>
      <c r="N225" s="15"/>
      <c r="O225" s="15"/>
      <c r="P225" s="15"/>
      <c r="Q225" s="15"/>
      <c r="R225" s="15"/>
      <c r="S225" s="15"/>
      <c r="T225" s="15"/>
      <c r="U225" s="15"/>
      <c r="V225" s="15"/>
      <c r="W225" s="15"/>
      <c r="X225" s="15"/>
      <c r="Y225" s="15"/>
      <c r="Z225" s="15"/>
      <c r="AA225" s="15"/>
      <c r="AB225" s="15"/>
      <c r="AC225" s="15"/>
      <c r="AD225" s="15"/>
      <c r="AE225" s="15"/>
    </row>
    <row r="226">
      <c r="A226" s="15"/>
      <c r="B226" s="15"/>
      <c r="C226" s="15"/>
      <c r="D226" s="15"/>
      <c r="E226" s="15"/>
      <c r="F226" s="15"/>
      <c r="G226" s="15"/>
      <c r="H226" s="15"/>
      <c r="I226" s="15"/>
      <c r="J226" s="25"/>
      <c r="K226" s="15"/>
      <c r="L226" s="25"/>
      <c r="M226" s="15"/>
      <c r="N226" s="15"/>
      <c r="O226" s="15"/>
      <c r="P226" s="15"/>
      <c r="Q226" s="15"/>
      <c r="R226" s="15"/>
      <c r="S226" s="15"/>
      <c r="T226" s="15"/>
      <c r="U226" s="15"/>
      <c r="V226" s="15"/>
      <c r="W226" s="15"/>
      <c r="X226" s="15"/>
      <c r="Y226" s="15"/>
      <c r="Z226" s="15"/>
      <c r="AA226" s="15"/>
      <c r="AB226" s="15"/>
      <c r="AC226" s="15"/>
      <c r="AD226" s="15"/>
      <c r="AE226" s="15"/>
    </row>
    <row r="227">
      <c r="A227" s="15"/>
      <c r="B227" s="15"/>
      <c r="C227" s="15"/>
      <c r="D227" s="15"/>
      <c r="E227" s="15"/>
      <c r="F227" s="15"/>
      <c r="G227" s="15"/>
      <c r="H227" s="15"/>
      <c r="I227" s="15"/>
      <c r="J227" s="25"/>
      <c r="K227" s="15"/>
      <c r="L227" s="25"/>
      <c r="M227" s="15"/>
      <c r="N227" s="15"/>
      <c r="O227" s="15"/>
      <c r="P227" s="15"/>
      <c r="Q227" s="15"/>
      <c r="R227" s="15"/>
      <c r="S227" s="15"/>
      <c r="T227" s="15"/>
      <c r="U227" s="15"/>
      <c r="V227" s="15"/>
      <c r="W227" s="15"/>
      <c r="X227" s="15"/>
      <c r="Y227" s="15"/>
      <c r="Z227" s="15"/>
      <c r="AA227" s="15"/>
      <c r="AB227" s="15"/>
      <c r="AC227" s="15"/>
      <c r="AD227" s="15"/>
      <c r="AE227" s="15"/>
    </row>
    <row r="228">
      <c r="A228" s="15"/>
      <c r="B228" s="15"/>
      <c r="C228" s="15"/>
      <c r="D228" s="15"/>
      <c r="E228" s="15"/>
      <c r="F228" s="15"/>
      <c r="G228" s="15"/>
      <c r="H228" s="15"/>
      <c r="I228" s="15"/>
      <c r="J228" s="25"/>
      <c r="K228" s="15"/>
      <c r="L228" s="25"/>
      <c r="M228" s="15"/>
      <c r="N228" s="15"/>
      <c r="O228" s="15"/>
      <c r="P228" s="15"/>
      <c r="Q228" s="15"/>
      <c r="R228" s="15"/>
      <c r="S228" s="15"/>
      <c r="T228" s="15"/>
      <c r="U228" s="15"/>
      <c r="V228" s="15"/>
      <c r="W228" s="15"/>
      <c r="X228" s="15"/>
      <c r="Y228" s="15"/>
      <c r="Z228" s="15"/>
      <c r="AA228" s="15"/>
      <c r="AB228" s="15"/>
      <c r="AC228" s="15"/>
      <c r="AD228" s="15"/>
      <c r="AE228" s="15"/>
    </row>
    <row r="229">
      <c r="A229" s="15"/>
      <c r="B229" s="15"/>
      <c r="C229" s="15"/>
      <c r="D229" s="15"/>
      <c r="E229" s="15"/>
      <c r="F229" s="15"/>
      <c r="G229" s="15"/>
      <c r="H229" s="15"/>
      <c r="I229" s="15"/>
      <c r="J229" s="25"/>
      <c r="K229" s="15"/>
      <c r="L229" s="25"/>
      <c r="M229" s="15"/>
      <c r="N229" s="15"/>
      <c r="O229" s="15"/>
      <c r="P229" s="15"/>
      <c r="Q229" s="15"/>
      <c r="R229" s="15"/>
      <c r="S229" s="15"/>
      <c r="T229" s="15"/>
      <c r="U229" s="15"/>
      <c r="V229" s="15"/>
      <c r="W229" s="15"/>
      <c r="X229" s="15"/>
      <c r="Y229" s="15"/>
      <c r="Z229" s="15"/>
      <c r="AA229" s="15"/>
      <c r="AB229" s="15"/>
      <c r="AC229" s="15"/>
      <c r="AD229" s="15"/>
      <c r="AE229" s="15"/>
    </row>
    <row r="230">
      <c r="A230" s="15"/>
      <c r="B230" s="15"/>
      <c r="C230" s="15"/>
      <c r="D230" s="15"/>
      <c r="E230" s="15"/>
      <c r="F230" s="15"/>
      <c r="G230" s="15"/>
      <c r="H230" s="15"/>
      <c r="I230" s="15"/>
      <c r="J230" s="25"/>
      <c r="K230" s="15"/>
      <c r="L230" s="25"/>
      <c r="M230" s="15"/>
      <c r="N230" s="15"/>
      <c r="O230" s="15"/>
      <c r="P230" s="15"/>
      <c r="Q230" s="15"/>
      <c r="R230" s="15"/>
      <c r="S230" s="15"/>
      <c r="T230" s="15"/>
      <c r="U230" s="15"/>
      <c r="V230" s="15"/>
      <c r="W230" s="15"/>
      <c r="X230" s="15"/>
      <c r="Y230" s="15"/>
      <c r="Z230" s="15"/>
      <c r="AA230" s="15"/>
      <c r="AB230" s="15"/>
      <c r="AC230" s="15"/>
      <c r="AD230" s="15"/>
      <c r="AE230" s="15"/>
    </row>
    <row r="231">
      <c r="A231" s="15"/>
      <c r="B231" s="15"/>
      <c r="C231" s="15"/>
      <c r="D231" s="15"/>
      <c r="E231" s="15"/>
      <c r="F231" s="15"/>
      <c r="G231" s="15"/>
      <c r="H231" s="15"/>
      <c r="I231" s="15"/>
      <c r="J231" s="25"/>
      <c r="K231" s="15"/>
      <c r="L231" s="25"/>
      <c r="M231" s="15"/>
      <c r="N231" s="15"/>
      <c r="O231" s="15"/>
      <c r="P231" s="15"/>
      <c r="Q231" s="15"/>
      <c r="R231" s="15"/>
      <c r="S231" s="15"/>
      <c r="T231" s="15"/>
      <c r="U231" s="15"/>
      <c r="V231" s="15"/>
      <c r="W231" s="15"/>
      <c r="X231" s="15"/>
      <c r="Y231" s="15"/>
      <c r="Z231" s="15"/>
      <c r="AA231" s="15"/>
      <c r="AB231" s="15"/>
      <c r="AC231" s="15"/>
      <c r="AD231" s="15"/>
      <c r="AE231" s="15"/>
    </row>
    <row r="232">
      <c r="A232" s="15"/>
      <c r="B232" s="15"/>
      <c r="C232" s="15"/>
      <c r="D232" s="15"/>
      <c r="E232" s="15"/>
      <c r="F232" s="15"/>
      <c r="G232" s="15"/>
      <c r="H232" s="15"/>
      <c r="I232" s="15"/>
      <c r="J232" s="25"/>
      <c r="K232" s="15"/>
      <c r="L232" s="25"/>
      <c r="M232" s="15"/>
      <c r="N232" s="15"/>
      <c r="O232" s="15"/>
      <c r="P232" s="15"/>
      <c r="Q232" s="15"/>
      <c r="R232" s="15"/>
      <c r="S232" s="15"/>
      <c r="T232" s="15"/>
      <c r="U232" s="15"/>
      <c r="V232" s="15"/>
      <c r="W232" s="15"/>
      <c r="X232" s="15"/>
      <c r="Y232" s="15"/>
      <c r="Z232" s="15"/>
      <c r="AA232" s="15"/>
      <c r="AB232" s="15"/>
      <c r="AC232" s="15"/>
      <c r="AD232" s="15"/>
      <c r="AE232" s="15"/>
    </row>
    <row r="233">
      <c r="A233" s="15"/>
      <c r="B233" s="15"/>
      <c r="C233" s="15"/>
      <c r="D233" s="15"/>
      <c r="E233" s="15"/>
      <c r="F233" s="15"/>
      <c r="G233" s="15"/>
      <c r="H233" s="15"/>
      <c r="I233" s="15"/>
      <c r="J233" s="25"/>
      <c r="K233" s="15"/>
      <c r="L233" s="25"/>
      <c r="M233" s="15"/>
      <c r="N233" s="15"/>
      <c r="O233" s="15"/>
      <c r="P233" s="15"/>
      <c r="Q233" s="15"/>
      <c r="R233" s="15"/>
      <c r="S233" s="15"/>
      <c r="T233" s="15"/>
      <c r="U233" s="15"/>
      <c r="V233" s="15"/>
      <c r="W233" s="15"/>
      <c r="X233" s="15"/>
      <c r="Y233" s="15"/>
      <c r="Z233" s="15"/>
      <c r="AA233" s="15"/>
      <c r="AB233" s="15"/>
      <c r="AC233" s="15"/>
      <c r="AD233" s="15"/>
      <c r="AE233" s="15"/>
    </row>
    <row r="234">
      <c r="A234" s="15"/>
      <c r="B234" s="15"/>
      <c r="C234" s="15"/>
      <c r="D234" s="15"/>
      <c r="E234" s="15"/>
      <c r="F234" s="15"/>
      <c r="G234" s="15"/>
      <c r="H234" s="15"/>
      <c r="I234" s="15"/>
      <c r="J234" s="25"/>
      <c r="K234" s="15"/>
      <c r="L234" s="25"/>
      <c r="M234" s="15"/>
      <c r="N234" s="15"/>
      <c r="O234" s="15"/>
      <c r="P234" s="15"/>
      <c r="Q234" s="15"/>
      <c r="R234" s="15"/>
      <c r="S234" s="15"/>
      <c r="T234" s="15"/>
      <c r="U234" s="15"/>
      <c r="V234" s="15"/>
      <c r="W234" s="15"/>
      <c r="X234" s="15"/>
      <c r="Y234" s="15"/>
      <c r="Z234" s="15"/>
      <c r="AA234" s="15"/>
      <c r="AB234" s="15"/>
      <c r="AC234" s="15"/>
      <c r="AD234" s="15"/>
      <c r="AE234" s="15"/>
    </row>
    <row r="235">
      <c r="A235" s="15"/>
      <c r="B235" s="15"/>
      <c r="C235" s="15"/>
      <c r="D235" s="15"/>
      <c r="E235" s="15"/>
      <c r="F235" s="15"/>
      <c r="G235" s="15"/>
      <c r="H235" s="15"/>
      <c r="I235" s="15"/>
      <c r="J235" s="25"/>
      <c r="K235" s="15"/>
      <c r="L235" s="25"/>
      <c r="M235" s="15"/>
      <c r="N235" s="15"/>
      <c r="O235" s="15"/>
      <c r="P235" s="15"/>
      <c r="Q235" s="15"/>
      <c r="R235" s="15"/>
      <c r="S235" s="15"/>
      <c r="T235" s="15"/>
      <c r="U235" s="15"/>
      <c r="V235" s="15"/>
      <c r="W235" s="15"/>
      <c r="X235" s="15"/>
      <c r="Y235" s="15"/>
      <c r="Z235" s="15"/>
      <c r="AA235" s="15"/>
      <c r="AB235" s="15"/>
      <c r="AC235" s="15"/>
      <c r="AD235" s="15"/>
      <c r="AE235" s="15"/>
    </row>
    <row r="236">
      <c r="A236" s="15"/>
      <c r="B236" s="15"/>
      <c r="C236" s="15"/>
      <c r="D236" s="15"/>
      <c r="E236" s="15"/>
      <c r="F236" s="15"/>
      <c r="G236" s="15"/>
      <c r="H236" s="15"/>
      <c r="I236" s="15"/>
      <c r="J236" s="25"/>
      <c r="K236" s="15"/>
      <c r="L236" s="25"/>
      <c r="M236" s="15"/>
      <c r="N236" s="15"/>
      <c r="O236" s="15"/>
      <c r="P236" s="15"/>
      <c r="Q236" s="15"/>
      <c r="R236" s="15"/>
      <c r="S236" s="15"/>
      <c r="T236" s="15"/>
      <c r="U236" s="15"/>
      <c r="V236" s="15"/>
      <c r="W236" s="15"/>
      <c r="X236" s="15"/>
      <c r="Y236" s="15"/>
      <c r="Z236" s="15"/>
      <c r="AA236" s="15"/>
      <c r="AB236" s="15"/>
      <c r="AC236" s="15"/>
      <c r="AD236" s="15"/>
      <c r="AE236" s="15"/>
    </row>
    <row r="237">
      <c r="A237" s="15"/>
      <c r="B237" s="15"/>
      <c r="C237" s="15"/>
      <c r="D237" s="15"/>
      <c r="E237" s="15"/>
      <c r="F237" s="15"/>
      <c r="G237" s="15"/>
      <c r="H237" s="15"/>
      <c r="I237" s="15"/>
      <c r="J237" s="25"/>
      <c r="K237" s="15"/>
      <c r="L237" s="25"/>
      <c r="M237" s="15"/>
      <c r="N237" s="15"/>
      <c r="O237" s="15"/>
      <c r="P237" s="15"/>
      <c r="Q237" s="15"/>
      <c r="R237" s="15"/>
      <c r="S237" s="15"/>
      <c r="T237" s="15"/>
      <c r="U237" s="15"/>
      <c r="V237" s="15"/>
      <c r="W237" s="15"/>
      <c r="X237" s="15"/>
      <c r="Y237" s="15"/>
      <c r="Z237" s="15"/>
      <c r="AA237" s="15"/>
      <c r="AB237" s="15"/>
      <c r="AC237" s="15"/>
      <c r="AD237" s="15"/>
      <c r="AE237" s="15"/>
    </row>
    <row r="238">
      <c r="A238" s="15"/>
      <c r="B238" s="15"/>
      <c r="C238" s="15"/>
      <c r="D238" s="15"/>
      <c r="E238" s="15"/>
      <c r="F238" s="15"/>
      <c r="G238" s="15"/>
      <c r="H238" s="15"/>
      <c r="I238" s="15"/>
      <c r="J238" s="25"/>
      <c r="K238" s="15"/>
      <c r="L238" s="25"/>
      <c r="M238" s="15"/>
      <c r="N238" s="15"/>
      <c r="O238" s="15"/>
      <c r="P238" s="15"/>
      <c r="Q238" s="15"/>
      <c r="R238" s="15"/>
      <c r="S238" s="15"/>
      <c r="T238" s="15"/>
      <c r="U238" s="15"/>
      <c r="V238" s="15"/>
      <c r="W238" s="15"/>
      <c r="X238" s="15"/>
      <c r="Y238" s="15"/>
      <c r="Z238" s="15"/>
      <c r="AA238" s="15"/>
      <c r="AB238" s="15"/>
      <c r="AC238" s="15"/>
      <c r="AD238" s="15"/>
      <c r="AE238" s="15"/>
    </row>
    <row r="239">
      <c r="A239" s="15"/>
      <c r="B239" s="15"/>
      <c r="C239" s="15"/>
      <c r="D239" s="15"/>
      <c r="E239" s="15"/>
      <c r="F239" s="15"/>
      <c r="G239" s="15"/>
      <c r="H239" s="15"/>
      <c r="I239" s="15"/>
      <c r="J239" s="25"/>
      <c r="K239" s="15"/>
      <c r="L239" s="25"/>
      <c r="M239" s="15"/>
      <c r="N239" s="15"/>
      <c r="O239" s="15"/>
      <c r="P239" s="15"/>
      <c r="Q239" s="15"/>
      <c r="R239" s="15"/>
      <c r="S239" s="15"/>
      <c r="T239" s="15"/>
      <c r="U239" s="15"/>
      <c r="V239" s="15"/>
      <c r="W239" s="15"/>
      <c r="X239" s="15"/>
      <c r="Y239" s="15"/>
      <c r="Z239" s="15"/>
      <c r="AA239" s="15"/>
      <c r="AB239" s="15"/>
      <c r="AC239" s="15"/>
      <c r="AD239" s="15"/>
      <c r="AE239" s="15"/>
    </row>
    <row r="240">
      <c r="A240" s="15"/>
      <c r="B240" s="15"/>
      <c r="C240" s="15"/>
      <c r="D240" s="15"/>
      <c r="E240" s="15"/>
      <c r="F240" s="15"/>
      <c r="G240" s="15"/>
      <c r="H240" s="15"/>
      <c r="I240" s="15"/>
      <c r="J240" s="25"/>
      <c r="K240" s="15"/>
      <c r="L240" s="25"/>
      <c r="M240" s="15"/>
      <c r="N240" s="15"/>
      <c r="O240" s="15"/>
      <c r="P240" s="15"/>
      <c r="Q240" s="15"/>
      <c r="R240" s="15"/>
      <c r="S240" s="15"/>
      <c r="T240" s="15"/>
      <c r="U240" s="15"/>
      <c r="V240" s="15"/>
      <c r="W240" s="15"/>
      <c r="X240" s="15"/>
      <c r="Y240" s="15"/>
      <c r="Z240" s="15"/>
      <c r="AA240" s="15"/>
      <c r="AB240" s="15"/>
      <c r="AC240" s="15"/>
      <c r="AD240" s="15"/>
      <c r="AE240" s="15"/>
    </row>
    <row r="241">
      <c r="A241" s="15"/>
      <c r="B241" s="15"/>
      <c r="C241" s="15"/>
      <c r="D241" s="15"/>
      <c r="E241" s="15"/>
      <c r="F241" s="15"/>
      <c r="G241" s="15"/>
      <c r="H241" s="15"/>
      <c r="I241" s="15"/>
      <c r="J241" s="25"/>
      <c r="K241" s="15"/>
      <c r="L241" s="25"/>
      <c r="M241" s="15"/>
      <c r="N241" s="15"/>
      <c r="O241" s="15"/>
      <c r="P241" s="15"/>
      <c r="Q241" s="15"/>
      <c r="R241" s="15"/>
      <c r="S241" s="15"/>
      <c r="T241" s="15"/>
      <c r="U241" s="15"/>
      <c r="V241" s="15"/>
      <c r="W241" s="15"/>
      <c r="X241" s="15"/>
      <c r="Y241" s="15"/>
      <c r="Z241" s="15"/>
      <c r="AA241" s="15"/>
      <c r="AB241" s="15"/>
      <c r="AC241" s="15"/>
      <c r="AD241" s="15"/>
      <c r="AE241" s="15"/>
    </row>
    <row r="242">
      <c r="A242" s="15"/>
      <c r="B242" s="15"/>
      <c r="C242" s="15"/>
      <c r="D242" s="15"/>
      <c r="E242" s="15"/>
      <c r="F242" s="15"/>
      <c r="G242" s="15"/>
      <c r="H242" s="15"/>
      <c r="I242" s="15"/>
      <c r="J242" s="25"/>
      <c r="K242" s="15"/>
      <c r="L242" s="25"/>
      <c r="M242" s="15"/>
      <c r="N242" s="15"/>
      <c r="O242" s="15"/>
      <c r="P242" s="15"/>
      <c r="Q242" s="15"/>
      <c r="R242" s="15"/>
      <c r="S242" s="15"/>
      <c r="T242" s="15"/>
      <c r="U242" s="15"/>
      <c r="V242" s="15"/>
      <c r="W242" s="15"/>
      <c r="X242" s="15"/>
      <c r="Y242" s="15"/>
      <c r="Z242" s="15"/>
      <c r="AA242" s="15"/>
      <c r="AB242" s="15"/>
      <c r="AC242" s="15"/>
      <c r="AD242" s="15"/>
      <c r="AE242" s="15"/>
    </row>
    <row r="243">
      <c r="A243" s="15"/>
      <c r="B243" s="15"/>
      <c r="C243" s="15"/>
      <c r="D243" s="15"/>
      <c r="E243" s="15"/>
      <c r="F243" s="15"/>
      <c r="G243" s="15"/>
      <c r="H243" s="15"/>
      <c r="I243" s="15"/>
      <c r="J243" s="25"/>
      <c r="K243" s="15"/>
      <c r="L243" s="25"/>
      <c r="M243" s="15"/>
      <c r="N243" s="15"/>
      <c r="O243" s="15"/>
      <c r="P243" s="15"/>
      <c r="Q243" s="15"/>
      <c r="R243" s="15"/>
      <c r="S243" s="15"/>
      <c r="T243" s="15"/>
      <c r="U243" s="15"/>
      <c r="V243" s="15"/>
      <c r="W243" s="15"/>
      <c r="X243" s="15"/>
      <c r="Y243" s="15"/>
      <c r="Z243" s="15"/>
      <c r="AA243" s="15"/>
      <c r="AB243" s="15"/>
      <c r="AC243" s="15"/>
      <c r="AD243" s="15"/>
      <c r="AE243" s="15"/>
    </row>
    <row r="244">
      <c r="A244" s="15"/>
      <c r="B244" s="15"/>
      <c r="C244" s="15"/>
      <c r="D244" s="15"/>
      <c r="E244" s="15"/>
      <c r="F244" s="15"/>
      <c r="G244" s="15"/>
      <c r="H244" s="15"/>
      <c r="I244" s="15"/>
      <c r="J244" s="25"/>
      <c r="K244" s="15"/>
      <c r="L244" s="25"/>
      <c r="M244" s="15"/>
      <c r="N244" s="15"/>
      <c r="O244" s="15"/>
      <c r="P244" s="15"/>
      <c r="Q244" s="15"/>
      <c r="R244" s="15"/>
      <c r="S244" s="15"/>
      <c r="T244" s="15"/>
      <c r="U244" s="15"/>
      <c r="V244" s="15"/>
      <c r="W244" s="15"/>
      <c r="X244" s="15"/>
      <c r="Y244" s="15"/>
      <c r="Z244" s="15"/>
      <c r="AA244" s="15"/>
      <c r="AB244" s="15"/>
      <c r="AC244" s="15"/>
      <c r="AD244" s="15"/>
      <c r="AE244" s="15"/>
    </row>
    <row r="245">
      <c r="A245" s="15"/>
      <c r="B245" s="15"/>
      <c r="C245" s="15"/>
      <c r="D245" s="15"/>
      <c r="E245" s="15"/>
      <c r="F245" s="15"/>
      <c r="G245" s="15"/>
      <c r="H245" s="15"/>
      <c r="I245" s="15"/>
      <c r="J245" s="25"/>
      <c r="K245" s="15"/>
      <c r="L245" s="25"/>
      <c r="M245" s="15"/>
      <c r="N245" s="15"/>
      <c r="O245" s="15"/>
      <c r="P245" s="15"/>
      <c r="Q245" s="15"/>
      <c r="R245" s="15"/>
      <c r="S245" s="15"/>
      <c r="T245" s="15"/>
      <c r="U245" s="15"/>
      <c r="V245" s="15"/>
      <c r="W245" s="15"/>
      <c r="X245" s="15"/>
      <c r="Y245" s="15"/>
      <c r="Z245" s="15"/>
      <c r="AA245" s="15"/>
      <c r="AB245" s="15"/>
      <c r="AC245" s="15"/>
      <c r="AD245" s="15"/>
      <c r="AE245" s="15"/>
    </row>
    <row r="246">
      <c r="A246" s="15"/>
      <c r="B246" s="15"/>
      <c r="C246" s="15"/>
      <c r="D246" s="15"/>
      <c r="E246" s="15"/>
      <c r="F246" s="15"/>
      <c r="G246" s="15"/>
      <c r="H246" s="15"/>
      <c r="I246" s="15"/>
      <c r="J246" s="25"/>
      <c r="K246" s="15"/>
      <c r="L246" s="25"/>
      <c r="M246" s="15"/>
      <c r="N246" s="15"/>
      <c r="O246" s="15"/>
      <c r="P246" s="15"/>
      <c r="Q246" s="15"/>
      <c r="R246" s="15"/>
      <c r="S246" s="15"/>
      <c r="T246" s="15"/>
      <c r="U246" s="15"/>
      <c r="V246" s="15"/>
      <c r="W246" s="15"/>
      <c r="X246" s="15"/>
      <c r="Y246" s="15"/>
      <c r="Z246" s="15"/>
      <c r="AA246" s="15"/>
      <c r="AB246" s="15"/>
      <c r="AC246" s="15"/>
      <c r="AD246" s="15"/>
      <c r="AE246" s="15"/>
    </row>
    <row r="247">
      <c r="A247" s="15"/>
      <c r="B247" s="15"/>
      <c r="C247" s="15"/>
      <c r="D247" s="15"/>
      <c r="E247" s="15"/>
      <c r="F247" s="15"/>
      <c r="G247" s="15"/>
      <c r="H247" s="15"/>
      <c r="I247" s="15"/>
      <c r="J247" s="25"/>
      <c r="K247" s="15"/>
      <c r="L247" s="25"/>
      <c r="M247" s="15"/>
      <c r="N247" s="15"/>
      <c r="O247" s="15"/>
      <c r="P247" s="15"/>
      <c r="Q247" s="15"/>
      <c r="R247" s="15"/>
      <c r="S247" s="15"/>
      <c r="T247" s="15"/>
      <c r="U247" s="15"/>
      <c r="V247" s="15"/>
      <c r="W247" s="15"/>
      <c r="X247" s="15"/>
      <c r="Y247" s="15"/>
      <c r="Z247" s="15"/>
      <c r="AA247" s="15"/>
      <c r="AB247" s="15"/>
      <c r="AC247" s="15"/>
      <c r="AD247" s="15"/>
      <c r="AE247" s="15"/>
    </row>
    <row r="248">
      <c r="A248" s="15"/>
      <c r="B248" s="15"/>
      <c r="C248" s="15"/>
      <c r="D248" s="15"/>
      <c r="E248" s="15"/>
      <c r="F248" s="15"/>
      <c r="G248" s="15"/>
      <c r="H248" s="15"/>
      <c r="I248" s="15"/>
      <c r="J248" s="25"/>
      <c r="K248" s="15"/>
      <c r="L248" s="25"/>
      <c r="M248" s="15"/>
      <c r="N248" s="15"/>
      <c r="O248" s="15"/>
      <c r="P248" s="15"/>
      <c r="Q248" s="15"/>
      <c r="R248" s="15"/>
      <c r="S248" s="15"/>
      <c r="T248" s="15"/>
      <c r="U248" s="15"/>
      <c r="V248" s="15"/>
      <c r="W248" s="15"/>
      <c r="X248" s="15"/>
      <c r="Y248" s="15"/>
      <c r="Z248" s="15"/>
      <c r="AA248" s="15"/>
      <c r="AB248" s="15"/>
      <c r="AC248" s="15"/>
      <c r="AD248" s="15"/>
      <c r="AE248" s="15"/>
    </row>
    <row r="249">
      <c r="A249" s="15"/>
      <c r="B249" s="15"/>
      <c r="C249" s="15"/>
      <c r="D249" s="15"/>
      <c r="E249" s="15"/>
      <c r="F249" s="15"/>
      <c r="G249" s="15"/>
      <c r="H249" s="15"/>
      <c r="I249" s="15"/>
      <c r="J249" s="25"/>
      <c r="K249" s="15"/>
      <c r="L249" s="25"/>
      <c r="M249" s="15"/>
      <c r="N249" s="15"/>
      <c r="O249" s="15"/>
      <c r="P249" s="15"/>
      <c r="Q249" s="15"/>
      <c r="R249" s="15"/>
      <c r="S249" s="15"/>
      <c r="T249" s="15"/>
      <c r="U249" s="15"/>
      <c r="V249" s="15"/>
      <c r="W249" s="15"/>
      <c r="X249" s="15"/>
      <c r="Y249" s="15"/>
      <c r="Z249" s="15"/>
      <c r="AA249" s="15"/>
      <c r="AB249" s="15"/>
      <c r="AC249" s="15"/>
      <c r="AD249" s="15"/>
      <c r="AE249" s="15"/>
    </row>
    <row r="250">
      <c r="A250" s="15"/>
      <c r="B250" s="15"/>
      <c r="C250" s="15"/>
      <c r="D250" s="15"/>
      <c r="E250" s="15"/>
      <c r="F250" s="15"/>
      <c r="G250" s="15"/>
      <c r="H250" s="15"/>
      <c r="I250" s="15"/>
      <c r="J250" s="25"/>
      <c r="K250" s="15"/>
      <c r="L250" s="25"/>
      <c r="M250" s="15"/>
      <c r="N250" s="15"/>
      <c r="O250" s="15"/>
      <c r="P250" s="15"/>
      <c r="Q250" s="15"/>
      <c r="R250" s="15"/>
      <c r="S250" s="15"/>
      <c r="T250" s="15"/>
      <c r="U250" s="15"/>
      <c r="V250" s="15"/>
      <c r="W250" s="15"/>
      <c r="X250" s="15"/>
      <c r="Y250" s="15"/>
      <c r="Z250" s="15"/>
      <c r="AA250" s="15"/>
      <c r="AB250" s="15"/>
      <c r="AC250" s="15"/>
      <c r="AD250" s="15"/>
      <c r="AE250" s="15"/>
    </row>
    <row r="251">
      <c r="A251" s="15"/>
      <c r="B251" s="15"/>
      <c r="C251" s="15"/>
      <c r="D251" s="15"/>
      <c r="E251" s="15"/>
      <c r="F251" s="15"/>
      <c r="G251" s="15"/>
      <c r="H251" s="15"/>
      <c r="I251" s="15"/>
      <c r="J251" s="25"/>
      <c r="K251" s="15"/>
      <c r="L251" s="25"/>
      <c r="M251" s="15"/>
      <c r="N251" s="15"/>
      <c r="O251" s="15"/>
      <c r="P251" s="15"/>
      <c r="Q251" s="15"/>
      <c r="R251" s="15"/>
      <c r="S251" s="15"/>
      <c r="T251" s="15"/>
      <c r="U251" s="15"/>
      <c r="V251" s="15"/>
      <c r="W251" s="15"/>
      <c r="X251" s="15"/>
      <c r="Y251" s="15"/>
      <c r="Z251" s="15"/>
      <c r="AA251" s="15"/>
      <c r="AB251" s="15"/>
      <c r="AC251" s="15"/>
      <c r="AD251" s="15"/>
      <c r="AE251" s="15"/>
    </row>
    <row r="252">
      <c r="A252" s="15"/>
      <c r="B252" s="15"/>
      <c r="C252" s="15"/>
      <c r="D252" s="15"/>
      <c r="E252" s="15"/>
      <c r="F252" s="15"/>
      <c r="G252" s="15"/>
      <c r="H252" s="15"/>
      <c r="I252" s="15"/>
      <c r="J252" s="25"/>
      <c r="K252" s="15"/>
      <c r="L252" s="25"/>
      <c r="M252" s="15"/>
      <c r="N252" s="15"/>
      <c r="O252" s="15"/>
      <c r="P252" s="15"/>
      <c r="Q252" s="15"/>
      <c r="R252" s="15"/>
      <c r="S252" s="15"/>
      <c r="T252" s="15"/>
      <c r="U252" s="15"/>
      <c r="V252" s="15"/>
      <c r="W252" s="15"/>
      <c r="X252" s="15"/>
      <c r="Y252" s="15"/>
      <c r="Z252" s="15"/>
      <c r="AA252" s="15"/>
      <c r="AB252" s="15"/>
      <c r="AC252" s="15"/>
      <c r="AD252" s="15"/>
      <c r="AE252" s="15"/>
    </row>
    <row r="253">
      <c r="A253" s="15"/>
      <c r="B253" s="15"/>
      <c r="C253" s="15"/>
      <c r="D253" s="15"/>
      <c r="E253" s="15"/>
      <c r="F253" s="15"/>
      <c r="G253" s="15"/>
      <c r="H253" s="15"/>
      <c r="I253" s="15"/>
      <c r="J253" s="25"/>
      <c r="K253" s="15"/>
      <c r="L253" s="25"/>
      <c r="M253" s="15"/>
      <c r="N253" s="15"/>
      <c r="O253" s="15"/>
      <c r="P253" s="15"/>
      <c r="Q253" s="15"/>
      <c r="R253" s="15"/>
      <c r="S253" s="15"/>
      <c r="T253" s="15"/>
      <c r="U253" s="15"/>
      <c r="V253" s="15"/>
      <c r="W253" s="15"/>
      <c r="X253" s="15"/>
      <c r="Y253" s="15"/>
      <c r="Z253" s="15"/>
      <c r="AA253" s="15"/>
      <c r="AB253" s="15"/>
      <c r="AC253" s="15"/>
      <c r="AD253" s="15"/>
      <c r="AE253" s="15"/>
    </row>
    <row r="254">
      <c r="A254" s="15"/>
      <c r="B254" s="15"/>
      <c r="C254" s="15"/>
      <c r="D254" s="15"/>
      <c r="E254" s="15"/>
      <c r="F254" s="15"/>
      <c r="G254" s="15"/>
      <c r="H254" s="15"/>
      <c r="I254" s="15"/>
      <c r="J254" s="25"/>
      <c r="K254" s="15"/>
      <c r="L254" s="25"/>
      <c r="M254" s="15"/>
      <c r="N254" s="15"/>
      <c r="O254" s="15"/>
      <c r="P254" s="15"/>
      <c r="Q254" s="15"/>
      <c r="R254" s="15"/>
      <c r="S254" s="15"/>
      <c r="T254" s="15"/>
      <c r="U254" s="15"/>
      <c r="V254" s="15"/>
      <c r="W254" s="15"/>
      <c r="X254" s="15"/>
      <c r="Y254" s="15"/>
      <c r="Z254" s="15"/>
      <c r="AA254" s="15"/>
      <c r="AB254" s="15"/>
      <c r="AC254" s="15"/>
      <c r="AD254" s="15"/>
      <c r="AE254" s="15"/>
    </row>
    <row r="255">
      <c r="A255" s="15"/>
      <c r="B255" s="15"/>
      <c r="C255" s="15"/>
      <c r="D255" s="15"/>
      <c r="E255" s="15"/>
      <c r="F255" s="15"/>
      <c r="G255" s="15"/>
      <c r="H255" s="15"/>
      <c r="I255" s="15"/>
      <c r="J255" s="25"/>
      <c r="K255" s="15"/>
      <c r="L255" s="25"/>
      <c r="M255" s="15"/>
      <c r="N255" s="15"/>
      <c r="O255" s="15"/>
      <c r="P255" s="15"/>
      <c r="Q255" s="15"/>
      <c r="R255" s="15"/>
      <c r="S255" s="15"/>
      <c r="T255" s="15"/>
      <c r="U255" s="15"/>
      <c r="V255" s="15"/>
      <c r="W255" s="15"/>
      <c r="X255" s="15"/>
      <c r="Y255" s="15"/>
      <c r="Z255" s="15"/>
      <c r="AA255" s="15"/>
      <c r="AB255" s="15"/>
      <c r="AC255" s="15"/>
      <c r="AD255" s="15"/>
      <c r="AE255" s="15"/>
    </row>
    <row r="256">
      <c r="A256" s="15"/>
      <c r="B256" s="15"/>
      <c r="C256" s="15"/>
      <c r="D256" s="15"/>
      <c r="E256" s="15"/>
      <c r="F256" s="15"/>
      <c r="G256" s="15"/>
      <c r="H256" s="15"/>
      <c r="I256" s="15"/>
      <c r="J256" s="25"/>
      <c r="K256" s="15"/>
      <c r="L256" s="25"/>
      <c r="M256" s="15"/>
      <c r="N256" s="15"/>
      <c r="O256" s="15"/>
      <c r="P256" s="15"/>
      <c r="Q256" s="15"/>
      <c r="R256" s="15"/>
      <c r="S256" s="15"/>
      <c r="T256" s="15"/>
      <c r="U256" s="15"/>
      <c r="V256" s="15"/>
      <c r="W256" s="15"/>
      <c r="X256" s="15"/>
      <c r="Y256" s="15"/>
      <c r="Z256" s="15"/>
      <c r="AA256" s="15"/>
      <c r="AB256" s="15"/>
      <c r="AC256" s="15"/>
      <c r="AD256" s="15"/>
      <c r="AE256" s="15"/>
    </row>
    <row r="257">
      <c r="A257" s="15"/>
      <c r="B257" s="15"/>
      <c r="C257" s="15"/>
      <c r="D257" s="15"/>
      <c r="E257" s="15"/>
      <c r="F257" s="15"/>
      <c r="G257" s="15"/>
      <c r="H257" s="15"/>
      <c r="I257" s="15"/>
      <c r="J257" s="25"/>
      <c r="K257" s="15"/>
      <c r="L257" s="25"/>
      <c r="M257" s="15"/>
      <c r="N257" s="15"/>
      <c r="O257" s="15"/>
      <c r="P257" s="15"/>
      <c r="Q257" s="15"/>
      <c r="R257" s="15"/>
      <c r="S257" s="15"/>
      <c r="T257" s="15"/>
      <c r="U257" s="15"/>
      <c r="V257" s="15"/>
      <c r="W257" s="15"/>
      <c r="X257" s="15"/>
      <c r="Y257" s="15"/>
      <c r="Z257" s="15"/>
      <c r="AA257" s="15"/>
      <c r="AB257" s="15"/>
      <c r="AC257" s="15"/>
      <c r="AD257" s="15"/>
      <c r="AE257" s="15"/>
    </row>
    <row r="258">
      <c r="A258" s="15"/>
      <c r="B258" s="15"/>
      <c r="C258" s="15"/>
      <c r="D258" s="15"/>
      <c r="E258" s="15"/>
      <c r="F258" s="15"/>
      <c r="G258" s="15"/>
      <c r="H258" s="15"/>
      <c r="I258" s="15"/>
      <c r="J258" s="25"/>
      <c r="K258" s="15"/>
      <c r="L258" s="25"/>
      <c r="M258" s="15"/>
      <c r="N258" s="15"/>
      <c r="O258" s="15"/>
      <c r="P258" s="15"/>
      <c r="Q258" s="15"/>
      <c r="R258" s="15"/>
      <c r="S258" s="15"/>
      <c r="T258" s="15"/>
      <c r="U258" s="15"/>
      <c r="V258" s="15"/>
      <c r="W258" s="15"/>
      <c r="X258" s="15"/>
      <c r="Y258" s="15"/>
      <c r="Z258" s="15"/>
      <c r="AA258" s="15"/>
      <c r="AB258" s="15"/>
      <c r="AC258" s="15"/>
      <c r="AD258" s="15"/>
      <c r="AE258" s="15"/>
    </row>
    <row r="259">
      <c r="A259" s="15"/>
      <c r="B259" s="15"/>
      <c r="C259" s="15"/>
      <c r="D259" s="15"/>
      <c r="E259" s="15"/>
      <c r="F259" s="15"/>
      <c r="G259" s="15"/>
      <c r="H259" s="15"/>
      <c r="I259" s="15"/>
      <c r="J259" s="25"/>
      <c r="K259" s="15"/>
      <c r="L259" s="25"/>
      <c r="M259" s="15"/>
      <c r="N259" s="15"/>
      <c r="O259" s="15"/>
      <c r="P259" s="15"/>
      <c r="Q259" s="15"/>
      <c r="R259" s="15"/>
      <c r="S259" s="15"/>
      <c r="T259" s="15"/>
      <c r="U259" s="15"/>
      <c r="V259" s="15"/>
      <c r="W259" s="15"/>
      <c r="X259" s="15"/>
      <c r="Y259" s="15"/>
      <c r="Z259" s="15"/>
      <c r="AA259" s="15"/>
      <c r="AB259" s="15"/>
      <c r="AC259" s="15"/>
      <c r="AD259" s="15"/>
      <c r="AE259" s="15"/>
    </row>
    <row r="260">
      <c r="A260" s="15"/>
      <c r="B260" s="15"/>
      <c r="C260" s="15"/>
      <c r="D260" s="15"/>
      <c r="E260" s="15"/>
      <c r="F260" s="15"/>
      <c r="G260" s="15"/>
      <c r="H260" s="15"/>
      <c r="I260" s="15"/>
      <c r="J260" s="25"/>
      <c r="K260" s="15"/>
      <c r="L260" s="25"/>
      <c r="M260" s="15"/>
      <c r="N260" s="15"/>
      <c r="O260" s="15"/>
      <c r="P260" s="15"/>
      <c r="Q260" s="15"/>
      <c r="R260" s="15"/>
      <c r="S260" s="15"/>
      <c r="T260" s="15"/>
      <c r="U260" s="15"/>
      <c r="V260" s="15"/>
      <c r="W260" s="15"/>
      <c r="X260" s="15"/>
      <c r="Y260" s="15"/>
      <c r="Z260" s="15"/>
      <c r="AA260" s="15"/>
      <c r="AB260" s="15"/>
      <c r="AC260" s="15"/>
      <c r="AD260" s="15"/>
      <c r="AE260" s="15"/>
    </row>
    <row r="261">
      <c r="A261" s="15"/>
      <c r="B261" s="15"/>
      <c r="C261" s="15"/>
      <c r="D261" s="15"/>
      <c r="E261" s="15"/>
      <c r="F261" s="15"/>
      <c r="G261" s="15"/>
      <c r="H261" s="15"/>
      <c r="I261" s="15"/>
      <c r="J261" s="25"/>
      <c r="K261" s="15"/>
      <c r="L261" s="25"/>
      <c r="M261" s="15"/>
      <c r="N261" s="15"/>
      <c r="O261" s="15"/>
      <c r="P261" s="15"/>
      <c r="Q261" s="15"/>
      <c r="R261" s="15"/>
      <c r="S261" s="15"/>
      <c r="T261" s="15"/>
      <c r="U261" s="15"/>
      <c r="V261" s="15"/>
      <c r="W261" s="15"/>
      <c r="X261" s="15"/>
      <c r="Y261" s="15"/>
      <c r="Z261" s="15"/>
      <c r="AA261" s="15"/>
      <c r="AB261" s="15"/>
      <c r="AC261" s="15"/>
      <c r="AD261" s="15"/>
      <c r="AE261" s="15"/>
    </row>
    <row r="262">
      <c r="A262" s="15"/>
      <c r="B262" s="15"/>
      <c r="C262" s="15"/>
      <c r="D262" s="15"/>
      <c r="E262" s="15"/>
      <c r="F262" s="15"/>
      <c r="G262" s="15"/>
      <c r="H262" s="15"/>
      <c r="I262" s="15"/>
      <c r="J262" s="25"/>
      <c r="K262" s="15"/>
      <c r="L262" s="25"/>
      <c r="M262" s="15"/>
      <c r="N262" s="15"/>
      <c r="O262" s="15"/>
      <c r="P262" s="15"/>
      <c r="Q262" s="15"/>
      <c r="R262" s="15"/>
      <c r="S262" s="15"/>
      <c r="T262" s="15"/>
      <c r="U262" s="15"/>
      <c r="V262" s="15"/>
      <c r="W262" s="15"/>
      <c r="X262" s="15"/>
      <c r="Y262" s="15"/>
      <c r="Z262" s="15"/>
      <c r="AA262" s="15"/>
      <c r="AB262" s="15"/>
      <c r="AC262" s="15"/>
      <c r="AD262" s="15"/>
      <c r="AE262" s="15"/>
    </row>
    <row r="263">
      <c r="A263" s="15"/>
      <c r="B263" s="15"/>
      <c r="C263" s="15"/>
      <c r="D263" s="15"/>
      <c r="E263" s="15"/>
      <c r="F263" s="15"/>
      <c r="G263" s="15"/>
      <c r="H263" s="15"/>
      <c r="I263" s="15"/>
      <c r="J263" s="25"/>
      <c r="K263" s="15"/>
      <c r="L263" s="25"/>
      <c r="M263" s="15"/>
      <c r="N263" s="15"/>
      <c r="O263" s="15"/>
      <c r="P263" s="15"/>
      <c r="Q263" s="15"/>
      <c r="R263" s="15"/>
      <c r="S263" s="15"/>
      <c r="T263" s="15"/>
      <c r="U263" s="15"/>
      <c r="V263" s="15"/>
      <c r="W263" s="15"/>
      <c r="X263" s="15"/>
      <c r="Y263" s="15"/>
      <c r="Z263" s="15"/>
      <c r="AA263" s="15"/>
      <c r="AB263" s="15"/>
      <c r="AC263" s="15"/>
      <c r="AD263" s="15"/>
      <c r="AE263" s="15"/>
    </row>
    <row r="264">
      <c r="A264" s="15"/>
      <c r="B264" s="15"/>
      <c r="C264" s="15"/>
      <c r="D264" s="15"/>
      <c r="E264" s="15"/>
      <c r="F264" s="15"/>
      <c r="G264" s="15"/>
      <c r="H264" s="15"/>
      <c r="I264" s="15"/>
      <c r="J264" s="25"/>
      <c r="K264" s="15"/>
      <c r="L264" s="25"/>
      <c r="M264" s="15"/>
      <c r="N264" s="15"/>
      <c r="O264" s="15"/>
      <c r="P264" s="15"/>
      <c r="Q264" s="15"/>
      <c r="R264" s="15"/>
      <c r="S264" s="15"/>
      <c r="T264" s="15"/>
      <c r="U264" s="15"/>
      <c r="V264" s="15"/>
      <c r="W264" s="15"/>
      <c r="X264" s="15"/>
      <c r="Y264" s="15"/>
      <c r="Z264" s="15"/>
      <c r="AA264" s="15"/>
      <c r="AB264" s="15"/>
      <c r="AC264" s="15"/>
      <c r="AD264" s="15"/>
      <c r="AE264" s="15"/>
    </row>
    <row r="265">
      <c r="A265" s="15"/>
      <c r="B265" s="15"/>
      <c r="C265" s="15"/>
      <c r="D265" s="15"/>
      <c r="E265" s="15"/>
      <c r="F265" s="15"/>
      <c r="G265" s="15"/>
      <c r="H265" s="15"/>
      <c r="I265" s="15"/>
      <c r="J265" s="25"/>
      <c r="K265" s="15"/>
      <c r="L265" s="25"/>
      <c r="M265" s="15"/>
      <c r="N265" s="15"/>
      <c r="O265" s="15"/>
      <c r="P265" s="15"/>
      <c r="Q265" s="15"/>
      <c r="R265" s="15"/>
      <c r="S265" s="15"/>
      <c r="T265" s="15"/>
      <c r="U265" s="15"/>
      <c r="V265" s="15"/>
      <c r="W265" s="15"/>
      <c r="X265" s="15"/>
      <c r="Y265" s="15"/>
      <c r="Z265" s="15"/>
      <c r="AA265" s="15"/>
      <c r="AB265" s="15"/>
      <c r="AC265" s="15"/>
      <c r="AD265" s="15"/>
      <c r="AE265" s="15"/>
    </row>
    <row r="266">
      <c r="A266" s="15"/>
      <c r="B266" s="15"/>
      <c r="C266" s="15"/>
      <c r="D266" s="15"/>
      <c r="E266" s="15"/>
      <c r="F266" s="15"/>
      <c r="G266" s="15"/>
      <c r="H266" s="15"/>
      <c r="I266" s="15"/>
      <c r="J266" s="25"/>
      <c r="K266" s="15"/>
      <c r="L266" s="25"/>
      <c r="M266" s="15"/>
      <c r="N266" s="15"/>
      <c r="O266" s="15"/>
      <c r="P266" s="15"/>
      <c r="Q266" s="15"/>
      <c r="R266" s="15"/>
      <c r="S266" s="15"/>
      <c r="T266" s="15"/>
      <c r="U266" s="15"/>
      <c r="V266" s="15"/>
      <c r="W266" s="15"/>
      <c r="X266" s="15"/>
      <c r="Y266" s="15"/>
      <c r="Z266" s="15"/>
      <c r="AA266" s="15"/>
      <c r="AB266" s="15"/>
      <c r="AC266" s="15"/>
      <c r="AD266" s="15"/>
      <c r="AE266" s="15"/>
    </row>
    <row r="267">
      <c r="A267" s="15"/>
      <c r="B267" s="15"/>
      <c r="C267" s="15"/>
      <c r="D267" s="15"/>
      <c r="E267" s="15"/>
      <c r="F267" s="15"/>
      <c r="G267" s="15"/>
      <c r="H267" s="15"/>
      <c r="I267" s="15"/>
      <c r="J267" s="25"/>
      <c r="K267" s="15"/>
      <c r="L267" s="25"/>
      <c r="M267" s="15"/>
      <c r="N267" s="15"/>
      <c r="O267" s="15"/>
      <c r="P267" s="15"/>
      <c r="Q267" s="15"/>
      <c r="R267" s="15"/>
      <c r="S267" s="15"/>
      <c r="T267" s="15"/>
      <c r="U267" s="15"/>
      <c r="V267" s="15"/>
      <c r="W267" s="15"/>
      <c r="X267" s="15"/>
      <c r="Y267" s="15"/>
      <c r="Z267" s="15"/>
      <c r="AA267" s="15"/>
      <c r="AB267" s="15"/>
      <c r="AC267" s="15"/>
      <c r="AD267" s="15"/>
      <c r="AE267" s="15"/>
    </row>
    <row r="268">
      <c r="A268" s="15"/>
      <c r="B268" s="15"/>
      <c r="C268" s="15"/>
      <c r="D268" s="15"/>
      <c r="E268" s="15"/>
      <c r="F268" s="15"/>
      <c r="G268" s="15"/>
      <c r="H268" s="15"/>
      <c r="I268" s="15"/>
      <c r="J268" s="25"/>
      <c r="K268" s="15"/>
      <c r="L268" s="25"/>
      <c r="M268" s="15"/>
      <c r="N268" s="15"/>
      <c r="O268" s="15"/>
      <c r="P268" s="15"/>
      <c r="Q268" s="15"/>
      <c r="R268" s="15"/>
      <c r="S268" s="15"/>
      <c r="T268" s="15"/>
      <c r="U268" s="15"/>
      <c r="V268" s="15"/>
      <c r="W268" s="15"/>
      <c r="X268" s="15"/>
      <c r="Y268" s="15"/>
      <c r="Z268" s="15"/>
      <c r="AA268" s="15"/>
      <c r="AB268" s="15"/>
      <c r="AC268" s="15"/>
      <c r="AD268" s="15"/>
      <c r="AE268" s="15"/>
    </row>
    <row r="269">
      <c r="A269" s="15"/>
      <c r="B269" s="15"/>
      <c r="C269" s="15"/>
      <c r="D269" s="15"/>
      <c r="E269" s="15"/>
      <c r="F269" s="15"/>
      <c r="G269" s="15"/>
      <c r="H269" s="15"/>
      <c r="I269" s="15"/>
      <c r="J269" s="25"/>
      <c r="K269" s="15"/>
      <c r="L269" s="25"/>
      <c r="M269" s="15"/>
      <c r="N269" s="15"/>
      <c r="O269" s="15"/>
      <c r="P269" s="15"/>
      <c r="Q269" s="15"/>
      <c r="R269" s="15"/>
      <c r="S269" s="15"/>
      <c r="T269" s="15"/>
      <c r="U269" s="15"/>
      <c r="V269" s="15"/>
      <c r="W269" s="15"/>
      <c r="X269" s="15"/>
      <c r="Y269" s="15"/>
      <c r="Z269" s="15"/>
      <c r="AA269" s="15"/>
      <c r="AB269" s="15"/>
      <c r="AC269" s="15"/>
      <c r="AD269" s="15"/>
      <c r="AE269" s="15"/>
    </row>
    <row r="270">
      <c r="A270" s="15"/>
      <c r="B270" s="15"/>
      <c r="C270" s="15"/>
      <c r="D270" s="15"/>
      <c r="E270" s="15"/>
      <c r="F270" s="15"/>
      <c r="G270" s="15"/>
      <c r="H270" s="15"/>
      <c r="I270" s="15"/>
      <c r="J270" s="25"/>
      <c r="K270" s="15"/>
      <c r="L270" s="25"/>
      <c r="M270" s="15"/>
      <c r="N270" s="15"/>
      <c r="O270" s="15"/>
      <c r="P270" s="15"/>
      <c r="Q270" s="15"/>
      <c r="R270" s="15"/>
      <c r="S270" s="15"/>
      <c r="T270" s="15"/>
      <c r="U270" s="15"/>
      <c r="V270" s="15"/>
      <c r="W270" s="15"/>
      <c r="X270" s="15"/>
      <c r="Y270" s="15"/>
      <c r="Z270" s="15"/>
      <c r="AA270" s="15"/>
      <c r="AB270" s="15"/>
      <c r="AC270" s="15"/>
      <c r="AD270" s="15"/>
      <c r="AE270" s="15"/>
    </row>
    <row r="271">
      <c r="A271" s="15"/>
      <c r="B271" s="15"/>
      <c r="C271" s="15"/>
      <c r="D271" s="15"/>
      <c r="E271" s="15"/>
      <c r="F271" s="15"/>
      <c r="G271" s="15"/>
      <c r="H271" s="15"/>
      <c r="I271" s="15"/>
      <c r="J271" s="25"/>
      <c r="K271" s="15"/>
      <c r="L271" s="25"/>
      <c r="M271" s="15"/>
      <c r="N271" s="15"/>
      <c r="O271" s="15"/>
      <c r="P271" s="15"/>
      <c r="Q271" s="15"/>
      <c r="R271" s="15"/>
      <c r="S271" s="15"/>
      <c r="T271" s="15"/>
      <c r="U271" s="15"/>
      <c r="V271" s="15"/>
      <c r="W271" s="15"/>
      <c r="X271" s="15"/>
      <c r="Y271" s="15"/>
      <c r="Z271" s="15"/>
      <c r="AA271" s="15"/>
      <c r="AB271" s="15"/>
      <c r="AC271" s="15"/>
      <c r="AD271" s="15"/>
      <c r="AE271" s="15"/>
    </row>
    <row r="272">
      <c r="A272" s="15"/>
      <c r="B272" s="15"/>
      <c r="C272" s="15"/>
      <c r="D272" s="15"/>
      <c r="E272" s="15"/>
      <c r="F272" s="15"/>
      <c r="G272" s="15"/>
      <c r="H272" s="15"/>
      <c r="I272" s="15"/>
      <c r="J272" s="25"/>
      <c r="K272" s="15"/>
      <c r="L272" s="25"/>
      <c r="M272" s="15"/>
      <c r="N272" s="15"/>
      <c r="O272" s="15"/>
      <c r="P272" s="15"/>
      <c r="Q272" s="15"/>
      <c r="R272" s="15"/>
      <c r="S272" s="15"/>
      <c r="T272" s="15"/>
      <c r="U272" s="15"/>
      <c r="V272" s="15"/>
      <c r="W272" s="15"/>
      <c r="X272" s="15"/>
      <c r="Y272" s="15"/>
      <c r="Z272" s="15"/>
      <c r="AA272" s="15"/>
      <c r="AB272" s="15"/>
      <c r="AC272" s="15"/>
      <c r="AD272" s="15"/>
      <c r="AE272" s="15"/>
    </row>
    <row r="273">
      <c r="A273" s="15"/>
      <c r="B273" s="15"/>
      <c r="C273" s="15"/>
      <c r="D273" s="15"/>
      <c r="E273" s="15"/>
      <c r="F273" s="15"/>
      <c r="G273" s="15"/>
      <c r="H273" s="15"/>
      <c r="I273" s="15"/>
      <c r="J273" s="25"/>
      <c r="K273" s="15"/>
      <c r="L273" s="25"/>
      <c r="M273" s="15"/>
      <c r="N273" s="15"/>
      <c r="O273" s="15"/>
      <c r="P273" s="15"/>
      <c r="Q273" s="15"/>
      <c r="R273" s="15"/>
      <c r="S273" s="15"/>
      <c r="T273" s="15"/>
      <c r="U273" s="15"/>
      <c r="V273" s="15"/>
      <c r="W273" s="15"/>
      <c r="X273" s="15"/>
      <c r="Y273" s="15"/>
      <c r="Z273" s="15"/>
      <c r="AA273" s="15"/>
      <c r="AB273" s="15"/>
      <c r="AC273" s="15"/>
      <c r="AD273" s="15"/>
      <c r="AE273" s="15"/>
    </row>
    <row r="274">
      <c r="A274" s="15"/>
      <c r="B274" s="15"/>
      <c r="C274" s="15"/>
      <c r="D274" s="15"/>
      <c r="E274" s="15"/>
      <c r="F274" s="15"/>
      <c r="G274" s="15"/>
      <c r="H274" s="15"/>
      <c r="I274" s="15"/>
      <c r="J274" s="25"/>
      <c r="K274" s="15"/>
      <c r="L274" s="25"/>
      <c r="M274" s="15"/>
      <c r="N274" s="15"/>
      <c r="O274" s="15"/>
      <c r="P274" s="15"/>
      <c r="Q274" s="15"/>
      <c r="R274" s="15"/>
      <c r="S274" s="15"/>
      <c r="T274" s="15"/>
      <c r="U274" s="15"/>
      <c r="V274" s="15"/>
      <c r="W274" s="15"/>
      <c r="X274" s="15"/>
      <c r="Y274" s="15"/>
      <c r="Z274" s="15"/>
      <c r="AA274" s="15"/>
      <c r="AB274" s="15"/>
      <c r="AC274" s="15"/>
      <c r="AD274" s="15"/>
      <c r="AE274" s="15"/>
    </row>
    <row r="275">
      <c r="A275" s="15"/>
      <c r="B275" s="15"/>
      <c r="C275" s="15"/>
      <c r="D275" s="15"/>
      <c r="E275" s="15"/>
      <c r="F275" s="15"/>
      <c r="G275" s="15"/>
      <c r="H275" s="15"/>
      <c r="I275" s="15"/>
      <c r="J275" s="25"/>
      <c r="K275" s="15"/>
      <c r="L275" s="25"/>
      <c r="M275" s="15"/>
      <c r="N275" s="15"/>
      <c r="O275" s="15"/>
      <c r="P275" s="15"/>
      <c r="Q275" s="15"/>
      <c r="R275" s="15"/>
      <c r="S275" s="15"/>
      <c r="T275" s="15"/>
      <c r="U275" s="15"/>
      <c r="V275" s="15"/>
      <c r="W275" s="15"/>
      <c r="X275" s="15"/>
      <c r="Y275" s="15"/>
      <c r="Z275" s="15"/>
      <c r="AA275" s="15"/>
      <c r="AB275" s="15"/>
      <c r="AC275" s="15"/>
      <c r="AD275" s="15"/>
      <c r="AE275" s="15"/>
    </row>
    <row r="276">
      <c r="A276" s="15"/>
      <c r="B276" s="15"/>
      <c r="C276" s="15"/>
      <c r="D276" s="15"/>
      <c r="E276" s="15"/>
      <c r="F276" s="15"/>
      <c r="G276" s="15"/>
      <c r="H276" s="15"/>
      <c r="I276" s="15"/>
      <c r="J276" s="25"/>
      <c r="K276" s="15"/>
      <c r="L276" s="25"/>
      <c r="M276" s="15"/>
      <c r="N276" s="15"/>
      <c r="O276" s="15"/>
      <c r="P276" s="15"/>
      <c r="Q276" s="15"/>
      <c r="R276" s="15"/>
      <c r="S276" s="15"/>
      <c r="T276" s="15"/>
      <c r="U276" s="15"/>
      <c r="V276" s="15"/>
      <c r="W276" s="15"/>
      <c r="X276" s="15"/>
      <c r="Y276" s="15"/>
      <c r="Z276" s="15"/>
      <c r="AA276" s="15"/>
      <c r="AB276" s="15"/>
      <c r="AC276" s="15"/>
      <c r="AD276" s="15"/>
      <c r="AE276" s="15"/>
    </row>
    <row r="277">
      <c r="A277" s="15"/>
      <c r="B277" s="15"/>
      <c r="C277" s="15"/>
      <c r="D277" s="15"/>
      <c r="E277" s="15"/>
      <c r="F277" s="15"/>
      <c r="G277" s="15"/>
      <c r="H277" s="15"/>
      <c r="I277" s="15"/>
      <c r="J277" s="25"/>
      <c r="K277" s="15"/>
      <c r="L277" s="25"/>
      <c r="M277" s="15"/>
      <c r="N277" s="15"/>
      <c r="O277" s="15"/>
      <c r="P277" s="15"/>
      <c r="Q277" s="15"/>
      <c r="R277" s="15"/>
      <c r="S277" s="15"/>
      <c r="T277" s="15"/>
      <c r="U277" s="15"/>
      <c r="V277" s="15"/>
      <c r="W277" s="15"/>
      <c r="X277" s="15"/>
      <c r="Y277" s="15"/>
      <c r="Z277" s="15"/>
      <c r="AA277" s="15"/>
      <c r="AB277" s="15"/>
      <c r="AC277" s="15"/>
      <c r="AD277" s="15"/>
      <c r="AE277" s="15"/>
    </row>
    <row r="278">
      <c r="A278" s="15"/>
      <c r="B278" s="15"/>
      <c r="C278" s="15"/>
      <c r="D278" s="15"/>
      <c r="E278" s="15"/>
      <c r="F278" s="15"/>
      <c r="G278" s="15"/>
      <c r="H278" s="15"/>
      <c r="I278" s="15"/>
      <c r="J278" s="25"/>
      <c r="K278" s="15"/>
      <c r="L278" s="25"/>
      <c r="M278" s="15"/>
      <c r="N278" s="15"/>
      <c r="O278" s="15"/>
      <c r="P278" s="15"/>
      <c r="Q278" s="15"/>
      <c r="R278" s="15"/>
      <c r="S278" s="15"/>
      <c r="T278" s="15"/>
      <c r="U278" s="15"/>
      <c r="V278" s="15"/>
      <c r="W278" s="15"/>
      <c r="X278" s="15"/>
      <c r="Y278" s="15"/>
      <c r="Z278" s="15"/>
      <c r="AA278" s="15"/>
      <c r="AB278" s="15"/>
      <c r="AC278" s="15"/>
      <c r="AD278" s="15"/>
      <c r="AE278" s="15"/>
    </row>
    <row r="279">
      <c r="A279" s="15"/>
      <c r="B279" s="15"/>
      <c r="C279" s="15"/>
      <c r="D279" s="15"/>
      <c r="E279" s="15"/>
      <c r="F279" s="15"/>
      <c r="G279" s="15"/>
      <c r="H279" s="15"/>
      <c r="I279" s="15"/>
      <c r="J279" s="25"/>
      <c r="K279" s="15"/>
      <c r="L279" s="25"/>
      <c r="M279" s="15"/>
      <c r="N279" s="15"/>
      <c r="O279" s="15"/>
      <c r="P279" s="15"/>
      <c r="Q279" s="15"/>
      <c r="R279" s="15"/>
      <c r="S279" s="15"/>
      <c r="T279" s="15"/>
      <c r="U279" s="15"/>
      <c r="V279" s="15"/>
      <c r="W279" s="15"/>
      <c r="X279" s="15"/>
      <c r="Y279" s="15"/>
      <c r="Z279" s="15"/>
      <c r="AA279" s="15"/>
      <c r="AB279" s="15"/>
      <c r="AC279" s="15"/>
      <c r="AD279" s="15"/>
      <c r="AE279" s="15"/>
    </row>
    <row r="280">
      <c r="A280" s="15"/>
      <c r="B280" s="15"/>
      <c r="C280" s="15"/>
      <c r="D280" s="15"/>
      <c r="E280" s="15"/>
      <c r="F280" s="15"/>
      <c r="G280" s="15"/>
      <c r="H280" s="15"/>
      <c r="I280" s="15"/>
      <c r="J280" s="25"/>
      <c r="K280" s="15"/>
      <c r="L280" s="25"/>
      <c r="M280" s="15"/>
      <c r="N280" s="15"/>
      <c r="O280" s="15"/>
      <c r="P280" s="15"/>
      <c r="Q280" s="15"/>
      <c r="R280" s="15"/>
      <c r="S280" s="15"/>
      <c r="T280" s="15"/>
      <c r="U280" s="15"/>
      <c r="V280" s="15"/>
      <c r="W280" s="15"/>
      <c r="X280" s="15"/>
      <c r="Y280" s="15"/>
      <c r="Z280" s="15"/>
      <c r="AA280" s="15"/>
      <c r="AB280" s="15"/>
      <c r="AC280" s="15"/>
      <c r="AD280" s="15"/>
      <c r="AE280" s="15"/>
    </row>
    <row r="281">
      <c r="A281" s="15"/>
      <c r="B281" s="15"/>
      <c r="C281" s="15"/>
      <c r="D281" s="15"/>
      <c r="E281" s="15"/>
      <c r="F281" s="15"/>
      <c r="G281" s="15"/>
      <c r="H281" s="15"/>
      <c r="I281" s="15"/>
      <c r="J281" s="25"/>
      <c r="K281" s="15"/>
      <c r="L281" s="25"/>
      <c r="M281" s="15"/>
      <c r="N281" s="15"/>
      <c r="O281" s="15"/>
      <c r="P281" s="15"/>
      <c r="Q281" s="15"/>
      <c r="R281" s="15"/>
      <c r="S281" s="15"/>
      <c r="T281" s="15"/>
      <c r="U281" s="15"/>
      <c r="V281" s="15"/>
      <c r="W281" s="15"/>
      <c r="X281" s="15"/>
      <c r="Y281" s="15"/>
      <c r="Z281" s="15"/>
      <c r="AA281" s="15"/>
      <c r="AB281" s="15"/>
      <c r="AC281" s="15"/>
      <c r="AD281" s="15"/>
      <c r="AE281" s="15"/>
    </row>
    <row r="282">
      <c r="A282" s="15"/>
      <c r="B282" s="15"/>
      <c r="C282" s="15"/>
      <c r="D282" s="15"/>
      <c r="E282" s="15"/>
      <c r="F282" s="15"/>
      <c r="G282" s="15"/>
      <c r="H282" s="15"/>
      <c r="I282" s="15"/>
      <c r="J282" s="25"/>
      <c r="K282" s="15"/>
      <c r="L282" s="25"/>
      <c r="M282" s="15"/>
      <c r="N282" s="15"/>
      <c r="O282" s="15"/>
      <c r="P282" s="15"/>
      <c r="Q282" s="15"/>
      <c r="R282" s="15"/>
      <c r="S282" s="15"/>
      <c r="T282" s="15"/>
      <c r="U282" s="15"/>
      <c r="V282" s="15"/>
      <c r="W282" s="15"/>
      <c r="X282" s="15"/>
      <c r="Y282" s="15"/>
      <c r="Z282" s="15"/>
      <c r="AA282" s="15"/>
      <c r="AB282" s="15"/>
      <c r="AC282" s="15"/>
      <c r="AD282" s="15"/>
      <c r="AE282" s="15"/>
    </row>
    <row r="283">
      <c r="A283" s="15"/>
      <c r="B283" s="15"/>
      <c r="C283" s="15"/>
      <c r="D283" s="15"/>
      <c r="E283" s="15"/>
      <c r="F283" s="15"/>
      <c r="G283" s="15"/>
      <c r="H283" s="15"/>
      <c r="I283" s="15"/>
      <c r="J283" s="25"/>
      <c r="K283" s="15"/>
      <c r="L283" s="25"/>
      <c r="M283" s="15"/>
      <c r="N283" s="15"/>
      <c r="O283" s="15"/>
      <c r="P283" s="15"/>
      <c r="Q283" s="15"/>
      <c r="R283" s="15"/>
      <c r="S283" s="15"/>
      <c r="T283" s="15"/>
      <c r="U283" s="15"/>
      <c r="V283" s="15"/>
      <c r="W283" s="15"/>
      <c r="X283" s="15"/>
      <c r="Y283" s="15"/>
      <c r="Z283" s="15"/>
      <c r="AA283" s="15"/>
      <c r="AB283" s="15"/>
      <c r="AC283" s="15"/>
      <c r="AD283" s="15"/>
      <c r="AE283" s="15"/>
    </row>
    <row r="284">
      <c r="A284" s="15"/>
      <c r="B284" s="15"/>
      <c r="C284" s="15"/>
      <c r="D284" s="15"/>
      <c r="E284" s="15"/>
      <c r="F284" s="15"/>
      <c r="G284" s="15"/>
      <c r="H284" s="15"/>
      <c r="I284" s="15"/>
      <c r="J284" s="25"/>
      <c r="K284" s="15"/>
      <c r="L284" s="25"/>
      <c r="M284" s="15"/>
      <c r="N284" s="15"/>
      <c r="O284" s="15"/>
      <c r="P284" s="15"/>
      <c r="Q284" s="15"/>
      <c r="R284" s="15"/>
      <c r="S284" s="15"/>
      <c r="T284" s="15"/>
      <c r="U284" s="15"/>
      <c r="V284" s="15"/>
      <c r="W284" s="15"/>
      <c r="X284" s="15"/>
      <c r="Y284" s="15"/>
      <c r="Z284" s="15"/>
      <c r="AA284" s="15"/>
      <c r="AB284" s="15"/>
      <c r="AC284" s="15"/>
      <c r="AD284" s="15"/>
      <c r="AE284" s="15"/>
    </row>
    <row r="285">
      <c r="A285" s="15"/>
      <c r="B285" s="15"/>
      <c r="C285" s="15"/>
      <c r="D285" s="15"/>
      <c r="E285" s="15"/>
      <c r="F285" s="15"/>
      <c r="G285" s="15"/>
      <c r="H285" s="15"/>
      <c r="I285" s="15"/>
      <c r="J285" s="25"/>
      <c r="K285" s="15"/>
      <c r="L285" s="25"/>
      <c r="M285" s="15"/>
      <c r="N285" s="15"/>
      <c r="O285" s="15"/>
      <c r="P285" s="15"/>
      <c r="Q285" s="15"/>
      <c r="R285" s="15"/>
      <c r="S285" s="15"/>
      <c r="T285" s="15"/>
      <c r="U285" s="15"/>
      <c r="V285" s="15"/>
      <c r="W285" s="15"/>
      <c r="X285" s="15"/>
      <c r="Y285" s="15"/>
      <c r="Z285" s="15"/>
      <c r="AA285" s="15"/>
      <c r="AB285" s="15"/>
      <c r="AC285" s="15"/>
      <c r="AD285" s="15"/>
      <c r="AE285" s="15"/>
    </row>
    <row r="286">
      <c r="A286" s="15"/>
      <c r="B286" s="15"/>
      <c r="C286" s="15"/>
      <c r="D286" s="15"/>
      <c r="E286" s="15"/>
      <c r="F286" s="15"/>
      <c r="G286" s="15"/>
      <c r="H286" s="15"/>
      <c r="I286" s="15"/>
      <c r="J286" s="25"/>
      <c r="K286" s="15"/>
      <c r="L286" s="25"/>
      <c r="M286" s="15"/>
      <c r="N286" s="15"/>
      <c r="O286" s="15"/>
      <c r="P286" s="15"/>
      <c r="Q286" s="15"/>
      <c r="R286" s="15"/>
      <c r="S286" s="15"/>
      <c r="T286" s="15"/>
      <c r="U286" s="15"/>
      <c r="V286" s="15"/>
      <c r="W286" s="15"/>
      <c r="X286" s="15"/>
      <c r="Y286" s="15"/>
      <c r="Z286" s="15"/>
      <c r="AA286" s="15"/>
      <c r="AB286" s="15"/>
      <c r="AC286" s="15"/>
      <c r="AD286" s="15"/>
      <c r="AE286" s="15"/>
    </row>
    <row r="287">
      <c r="A287" s="15"/>
      <c r="B287" s="15"/>
      <c r="C287" s="15"/>
      <c r="D287" s="15"/>
      <c r="E287" s="15"/>
      <c r="F287" s="15"/>
      <c r="G287" s="15"/>
      <c r="H287" s="15"/>
      <c r="I287" s="15"/>
      <c r="J287" s="25"/>
      <c r="K287" s="15"/>
      <c r="L287" s="25"/>
      <c r="M287" s="15"/>
      <c r="N287" s="15"/>
      <c r="O287" s="15"/>
      <c r="P287" s="15"/>
      <c r="Q287" s="15"/>
      <c r="R287" s="15"/>
      <c r="S287" s="15"/>
      <c r="T287" s="15"/>
      <c r="U287" s="15"/>
      <c r="V287" s="15"/>
      <c r="W287" s="15"/>
      <c r="X287" s="15"/>
      <c r="Y287" s="15"/>
      <c r="Z287" s="15"/>
      <c r="AA287" s="15"/>
      <c r="AB287" s="15"/>
      <c r="AC287" s="15"/>
      <c r="AD287" s="15"/>
      <c r="AE287" s="15"/>
    </row>
    <row r="288">
      <c r="A288" s="15"/>
      <c r="B288" s="15"/>
      <c r="C288" s="15"/>
      <c r="D288" s="15"/>
      <c r="E288" s="15"/>
      <c r="F288" s="15"/>
      <c r="G288" s="15"/>
      <c r="H288" s="15"/>
      <c r="I288" s="15"/>
      <c r="J288" s="25"/>
      <c r="K288" s="15"/>
      <c r="L288" s="25"/>
      <c r="M288" s="15"/>
      <c r="N288" s="15"/>
      <c r="O288" s="15"/>
      <c r="P288" s="15"/>
      <c r="Q288" s="15"/>
      <c r="R288" s="15"/>
      <c r="S288" s="15"/>
      <c r="T288" s="15"/>
      <c r="U288" s="15"/>
      <c r="V288" s="15"/>
      <c r="W288" s="15"/>
      <c r="X288" s="15"/>
      <c r="Y288" s="15"/>
      <c r="Z288" s="15"/>
      <c r="AA288" s="15"/>
      <c r="AB288" s="15"/>
      <c r="AC288" s="15"/>
      <c r="AD288" s="15"/>
      <c r="AE288" s="15"/>
    </row>
    <row r="289">
      <c r="A289" s="15"/>
      <c r="B289" s="15"/>
      <c r="C289" s="15"/>
      <c r="D289" s="15"/>
      <c r="E289" s="15"/>
      <c r="F289" s="15"/>
      <c r="G289" s="15"/>
      <c r="H289" s="15"/>
      <c r="I289" s="15"/>
      <c r="J289" s="25"/>
      <c r="K289" s="15"/>
      <c r="L289" s="25"/>
      <c r="M289" s="15"/>
      <c r="N289" s="15"/>
      <c r="O289" s="15"/>
      <c r="P289" s="15"/>
      <c r="Q289" s="15"/>
      <c r="R289" s="15"/>
      <c r="S289" s="15"/>
      <c r="T289" s="15"/>
      <c r="U289" s="15"/>
      <c r="V289" s="15"/>
      <c r="W289" s="15"/>
      <c r="X289" s="15"/>
      <c r="Y289" s="15"/>
      <c r="Z289" s="15"/>
      <c r="AA289" s="15"/>
      <c r="AB289" s="15"/>
      <c r="AC289" s="15"/>
      <c r="AD289" s="15"/>
      <c r="AE289" s="15"/>
    </row>
    <row r="290">
      <c r="A290" s="15"/>
      <c r="B290" s="15"/>
      <c r="C290" s="15"/>
      <c r="D290" s="15"/>
      <c r="E290" s="15"/>
      <c r="F290" s="15"/>
      <c r="G290" s="15"/>
      <c r="H290" s="15"/>
      <c r="I290" s="15"/>
      <c r="J290" s="25"/>
      <c r="K290" s="15"/>
      <c r="L290" s="25"/>
      <c r="M290" s="15"/>
      <c r="N290" s="15"/>
      <c r="O290" s="15"/>
      <c r="P290" s="15"/>
      <c r="Q290" s="15"/>
      <c r="R290" s="15"/>
      <c r="S290" s="15"/>
      <c r="T290" s="15"/>
      <c r="U290" s="15"/>
      <c r="V290" s="15"/>
      <c r="W290" s="15"/>
      <c r="X290" s="15"/>
      <c r="Y290" s="15"/>
      <c r="Z290" s="15"/>
      <c r="AA290" s="15"/>
      <c r="AB290" s="15"/>
      <c r="AC290" s="15"/>
      <c r="AD290" s="15"/>
      <c r="AE290" s="15"/>
    </row>
    <row r="291">
      <c r="A291" s="15"/>
      <c r="B291" s="15"/>
      <c r="C291" s="15"/>
      <c r="D291" s="15"/>
      <c r="E291" s="15"/>
      <c r="F291" s="15"/>
      <c r="G291" s="15"/>
      <c r="H291" s="15"/>
      <c r="I291" s="15"/>
      <c r="J291" s="25"/>
      <c r="K291" s="15"/>
      <c r="L291" s="25"/>
      <c r="M291" s="15"/>
      <c r="N291" s="15"/>
      <c r="O291" s="15"/>
      <c r="P291" s="15"/>
      <c r="Q291" s="15"/>
      <c r="R291" s="15"/>
      <c r="S291" s="15"/>
      <c r="T291" s="15"/>
      <c r="U291" s="15"/>
      <c r="V291" s="15"/>
      <c r="W291" s="15"/>
      <c r="X291" s="15"/>
      <c r="Y291" s="15"/>
      <c r="Z291" s="15"/>
      <c r="AA291" s="15"/>
      <c r="AB291" s="15"/>
      <c r="AC291" s="15"/>
      <c r="AD291" s="15"/>
      <c r="AE291" s="15"/>
    </row>
    <row r="292">
      <c r="A292" s="15"/>
      <c r="B292" s="15"/>
      <c r="C292" s="15"/>
      <c r="D292" s="15"/>
      <c r="E292" s="15"/>
      <c r="F292" s="15"/>
      <c r="G292" s="15"/>
      <c r="H292" s="15"/>
      <c r="I292" s="15"/>
      <c r="J292" s="25"/>
      <c r="K292" s="15"/>
      <c r="L292" s="25"/>
      <c r="M292" s="15"/>
      <c r="N292" s="15"/>
      <c r="O292" s="15"/>
      <c r="P292" s="15"/>
      <c r="Q292" s="15"/>
      <c r="R292" s="15"/>
      <c r="S292" s="15"/>
      <c r="T292" s="15"/>
      <c r="U292" s="15"/>
      <c r="V292" s="15"/>
      <c r="W292" s="15"/>
      <c r="X292" s="15"/>
      <c r="Y292" s="15"/>
      <c r="Z292" s="15"/>
      <c r="AA292" s="15"/>
      <c r="AB292" s="15"/>
      <c r="AC292" s="15"/>
      <c r="AD292" s="15"/>
      <c r="AE292" s="15"/>
    </row>
    <row r="293">
      <c r="A293" s="15"/>
      <c r="B293" s="15"/>
      <c r="C293" s="15"/>
      <c r="D293" s="15"/>
      <c r="E293" s="15"/>
      <c r="F293" s="15"/>
      <c r="G293" s="15"/>
      <c r="H293" s="15"/>
      <c r="I293" s="15"/>
      <c r="J293" s="25"/>
      <c r="K293" s="15"/>
      <c r="L293" s="25"/>
      <c r="M293" s="15"/>
      <c r="N293" s="15"/>
      <c r="O293" s="15"/>
      <c r="P293" s="15"/>
      <c r="Q293" s="15"/>
      <c r="R293" s="15"/>
      <c r="S293" s="15"/>
      <c r="T293" s="15"/>
      <c r="U293" s="15"/>
      <c r="V293" s="15"/>
      <c r="W293" s="15"/>
      <c r="X293" s="15"/>
      <c r="Y293" s="15"/>
      <c r="Z293" s="15"/>
      <c r="AA293" s="15"/>
      <c r="AB293" s="15"/>
      <c r="AC293" s="15"/>
      <c r="AD293" s="15"/>
      <c r="AE293" s="15"/>
    </row>
    <row r="294">
      <c r="A294" s="15"/>
      <c r="B294" s="15"/>
      <c r="C294" s="15"/>
      <c r="D294" s="15"/>
      <c r="E294" s="15"/>
      <c r="F294" s="15"/>
      <c r="G294" s="15"/>
      <c r="H294" s="15"/>
      <c r="I294" s="15"/>
      <c r="J294" s="25"/>
      <c r="K294" s="15"/>
      <c r="L294" s="25"/>
      <c r="M294" s="15"/>
      <c r="N294" s="15"/>
      <c r="O294" s="15"/>
      <c r="P294" s="15"/>
      <c r="Q294" s="15"/>
      <c r="R294" s="15"/>
      <c r="S294" s="15"/>
      <c r="T294" s="15"/>
      <c r="U294" s="15"/>
      <c r="V294" s="15"/>
      <c r="W294" s="15"/>
      <c r="X294" s="15"/>
      <c r="Y294" s="15"/>
      <c r="Z294" s="15"/>
      <c r="AA294" s="15"/>
      <c r="AB294" s="15"/>
      <c r="AC294" s="15"/>
      <c r="AD294" s="15"/>
      <c r="AE294" s="15"/>
    </row>
    <row r="295">
      <c r="A295" s="15"/>
      <c r="B295" s="15"/>
      <c r="C295" s="15"/>
      <c r="D295" s="15"/>
      <c r="E295" s="15"/>
      <c r="F295" s="15"/>
      <c r="G295" s="15"/>
      <c r="H295" s="15"/>
      <c r="I295" s="15"/>
      <c r="J295" s="25"/>
      <c r="K295" s="15"/>
      <c r="L295" s="25"/>
      <c r="M295" s="15"/>
      <c r="N295" s="15"/>
      <c r="O295" s="15"/>
      <c r="P295" s="15"/>
      <c r="Q295" s="15"/>
      <c r="R295" s="15"/>
      <c r="S295" s="15"/>
      <c r="T295" s="15"/>
      <c r="U295" s="15"/>
      <c r="V295" s="15"/>
      <c r="W295" s="15"/>
      <c r="X295" s="15"/>
      <c r="Y295" s="15"/>
      <c r="Z295" s="15"/>
      <c r="AA295" s="15"/>
      <c r="AB295" s="15"/>
      <c r="AC295" s="15"/>
      <c r="AD295" s="15"/>
      <c r="AE295" s="15"/>
    </row>
    <row r="296">
      <c r="A296" s="15"/>
      <c r="B296" s="15"/>
      <c r="C296" s="15"/>
      <c r="D296" s="15"/>
      <c r="E296" s="15"/>
      <c r="F296" s="15"/>
      <c r="G296" s="15"/>
      <c r="H296" s="15"/>
      <c r="I296" s="15"/>
      <c r="J296" s="25"/>
      <c r="K296" s="15"/>
      <c r="L296" s="25"/>
      <c r="M296" s="15"/>
      <c r="N296" s="15"/>
      <c r="O296" s="15"/>
      <c r="P296" s="15"/>
      <c r="Q296" s="15"/>
      <c r="R296" s="15"/>
      <c r="S296" s="15"/>
      <c r="T296" s="15"/>
      <c r="U296" s="15"/>
      <c r="V296" s="15"/>
      <c r="W296" s="15"/>
      <c r="X296" s="15"/>
      <c r="Y296" s="15"/>
      <c r="Z296" s="15"/>
      <c r="AA296" s="15"/>
      <c r="AB296" s="15"/>
      <c r="AC296" s="15"/>
      <c r="AD296" s="15"/>
      <c r="AE296" s="15"/>
    </row>
    <row r="297">
      <c r="A297" s="15"/>
      <c r="B297" s="15"/>
      <c r="C297" s="15"/>
      <c r="D297" s="15"/>
      <c r="E297" s="15"/>
      <c r="F297" s="15"/>
      <c r="G297" s="15"/>
      <c r="H297" s="15"/>
      <c r="I297" s="15"/>
      <c r="J297" s="25"/>
      <c r="K297" s="15"/>
      <c r="L297" s="25"/>
      <c r="M297" s="15"/>
      <c r="N297" s="15"/>
      <c r="O297" s="15"/>
      <c r="P297" s="15"/>
      <c r="Q297" s="15"/>
      <c r="R297" s="15"/>
      <c r="S297" s="15"/>
      <c r="T297" s="15"/>
      <c r="U297" s="15"/>
      <c r="V297" s="15"/>
      <c r="W297" s="15"/>
      <c r="X297" s="15"/>
      <c r="Y297" s="15"/>
      <c r="Z297" s="15"/>
      <c r="AA297" s="15"/>
      <c r="AB297" s="15"/>
      <c r="AC297" s="15"/>
      <c r="AD297" s="15"/>
      <c r="AE297" s="15"/>
    </row>
    <row r="298">
      <c r="A298" s="15"/>
      <c r="B298" s="15"/>
      <c r="C298" s="15"/>
      <c r="D298" s="15"/>
      <c r="E298" s="15"/>
      <c r="F298" s="15"/>
      <c r="G298" s="15"/>
      <c r="H298" s="15"/>
      <c r="I298" s="15"/>
      <c r="J298" s="25"/>
      <c r="K298" s="15"/>
      <c r="L298" s="25"/>
      <c r="M298" s="15"/>
      <c r="N298" s="15"/>
      <c r="O298" s="15"/>
      <c r="P298" s="15"/>
      <c r="Q298" s="15"/>
      <c r="R298" s="15"/>
      <c r="S298" s="15"/>
      <c r="T298" s="15"/>
      <c r="U298" s="15"/>
      <c r="V298" s="15"/>
      <c r="W298" s="15"/>
      <c r="X298" s="15"/>
      <c r="Y298" s="15"/>
      <c r="Z298" s="15"/>
      <c r="AA298" s="15"/>
      <c r="AB298" s="15"/>
      <c r="AC298" s="15"/>
      <c r="AD298" s="15"/>
      <c r="AE298" s="15"/>
    </row>
    <row r="299">
      <c r="A299" s="15"/>
      <c r="B299" s="15"/>
      <c r="C299" s="15"/>
      <c r="D299" s="15"/>
      <c r="E299" s="15"/>
      <c r="F299" s="15"/>
      <c r="G299" s="15"/>
      <c r="H299" s="15"/>
      <c r="I299" s="15"/>
      <c r="J299" s="25"/>
      <c r="K299" s="15"/>
      <c r="L299" s="25"/>
      <c r="M299" s="15"/>
      <c r="N299" s="15"/>
      <c r="O299" s="15"/>
      <c r="P299" s="15"/>
      <c r="Q299" s="15"/>
      <c r="R299" s="15"/>
      <c r="S299" s="15"/>
      <c r="T299" s="15"/>
      <c r="U299" s="15"/>
      <c r="V299" s="15"/>
      <c r="W299" s="15"/>
      <c r="X299" s="15"/>
      <c r="Y299" s="15"/>
      <c r="Z299" s="15"/>
      <c r="AA299" s="15"/>
      <c r="AB299" s="15"/>
      <c r="AC299" s="15"/>
      <c r="AD299" s="15"/>
      <c r="AE299" s="15"/>
    </row>
    <row r="300">
      <c r="A300" s="15"/>
      <c r="B300" s="15"/>
      <c r="C300" s="15"/>
      <c r="D300" s="15"/>
      <c r="E300" s="15"/>
      <c r="F300" s="15"/>
      <c r="G300" s="15"/>
      <c r="H300" s="15"/>
      <c r="I300" s="15"/>
      <c r="J300" s="25"/>
      <c r="K300" s="15"/>
      <c r="L300" s="25"/>
      <c r="M300" s="15"/>
      <c r="N300" s="15"/>
      <c r="O300" s="15"/>
      <c r="P300" s="15"/>
      <c r="Q300" s="15"/>
      <c r="R300" s="15"/>
      <c r="S300" s="15"/>
      <c r="T300" s="15"/>
      <c r="U300" s="15"/>
      <c r="V300" s="15"/>
      <c r="W300" s="15"/>
      <c r="X300" s="15"/>
      <c r="Y300" s="15"/>
      <c r="Z300" s="15"/>
      <c r="AA300" s="15"/>
      <c r="AB300" s="15"/>
      <c r="AC300" s="15"/>
      <c r="AD300" s="15"/>
      <c r="AE300" s="15"/>
    </row>
    <row r="301">
      <c r="A301" s="15"/>
      <c r="B301" s="15"/>
      <c r="C301" s="15"/>
      <c r="D301" s="15"/>
      <c r="E301" s="15"/>
      <c r="F301" s="15"/>
      <c r="G301" s="15"/>
      <c r="H301" s="15"/>
      <c r="I301" s="15"/>
      <c r="J301" s="25"/>
      <c r="K301" s="15"/>
      <c r="L301" s="25"/>
      <c r="M301" s="15"/>
      <c r="N301" s="15"/>
      <c r="O301" s="15"/>
      <c r="P301" s="15"/>
      <c r="Q301" s="15"/>
      <c r="R301" s="15"/>
      <c r="S301" s="15"/>
      <c r="T301" s="15"/>
      <c r="U301" s="15"/>
      <c r="V301" s="15"/>
      <c r="W301" s="15"/>
      <c r="X301" s="15"/>
      <c r="Y301" s="15"/>
      <c r="Z301" s="15"/>
      <c r="AA301" s="15"/>
      <c r="AB301" s="15"/>
      <c r="AC301" s="15"/>
      <c r="AD301" s="15"/>
      <c r="AE301" s="15"/>
    </row>
    <row r="302">
      <c r="A302" s="15"/>
      <c r="B302" s="15"/>
      <c r="C302" s="15"/>
      <c r="D302" s="15"/>
      <c r="E302" s="15"/>
      <c r="F302" s="15"/>
      <c r="G302" s="15"/>
      <c r="H302" s="15"/>
      <c r="I302" s="15"/>
      <c r="J302" s="25"/>
      <c r="K302" s="15"/>
      <c r="L302" s="25"/>
      <c r="M302" s="15"/>
      <c r="N302" s="15"/>
      <c r="O302" s="15"/>
      <c r="P302" s="15"/>
      <c r="Q302" s="15"/>
      <c r="R302" s="15"/>
      <c r="S302" s="15"/>
      <c r="T302" s="15"/>
      <c r="U302" s="15"/>
      <c r="V302" s="15"/>
      <c r="W302" s="15"/>
      <c r="X302" s="15"/>
      <c r="Y302" s="15"/>
      <c r="Z302" s="15"/>
      <c r="AA302" s="15"/>
      <c r="AB302" s="15"/>
      <c r="AC302" s="15"/>
      <c r="AD302" s="15"/>
      <c r="AE302" s="15"/>
    </row>
    <row r="303">
      <c r="A303" s="15"/>
      <c r="B303" s="15"/>
      <c r="C303" s="15"/>
      <c r="D303" s="15"/>
      <c r="E303" s="15"/>
      <c r="F303" s="15"/>
      <c r="G303" s="15"/>
      <c r="H303" s="15"/>
      <c r="I303" s="15"/>
      <c r="J303" s="25"/>
      <c r="K303" s="15"/>
      <c r="L303" s="25"/>
      <c r="M303" s="15"/>
      <c r="N303" s="15"/>
      <c r="O303" s="15"/>
      <c r="P303" s="15"/>
      <c r="Q303" s="15"/>
      <c r="R303" s="15"/>
      <c r="S303" s="15"/>
      <c r="T303" s="15"/>
      <c r="U303" s="15"/>
      <c r="V303" s="15"/>
      <c r="W303" s="15"/>
      <c r="X303" s="15"/>
      <c r="Y303" s="15"/>
      <c r="Z303" s="15"/>
      <c r="AA303" s="15"/>
      <c r="AB303" s="15"/>
      <c r="AC303" s="15"/>
      <c r="AD303" s="15"/>
      <c r="AE303" s="15"/>
    </row>
    <row r="304">
      <c r="A304" s="15"/>
      <c r="B304" s="15"/>
      <c r="C304" s="15"/>
      <c r="D304" s="15"/>
      <c r="E304" s="15"/>
      <c r="F304" s="15"/>
      <c r="G304" s="15"/>
      <c r="H304" s="15"/>
      <c r="I304" s="15"/>
      <c r="J304" s="25"/>
      <c r="K304" s="15"/>
      <c r="L304" s="25"/>
      <c r="M304" s="15"/>
      <c r="N304" s="15"/>
      <c r="O304" s="15"/>
      <c r="P304" s="15"/>
      <c r="Q304" s="15"/>
      <c r="R304" s="15"/>
      <c r="S304" s="15"/>
      <c r="T304" s="15"/>
      <c r="U304" s="15"/>
      <c r="V304" s="15"/>
      <c r="W304" s="15"/>
      <c r="X304" s="15"/>
      <c r="Y304" s="15"/>
      <c r="Z304" s="15"/>
      <c r="AA304" s="15"/>
      <c r="AB304" s="15"/>
      <c r="AC304" s="15"/>
      <c r="AD304" s="15"/>
      <c r="AE304" s="15"/>
    </row>
    <row r="305">
      <c r="A305" s="15"/>
      <c r="B305" s="15"/>
      <c r="C305" s="15"/>
      <c r="D305" s="15"/>
      <c r="E305" s="15"/>
      <c r="F305" s="15"/>
      <c r="G305" s="15"/>
      <c r="H305" s="15"/>
      <c r="I305" s="15"/>
      <c r="J305" s="25"/>
      <c r="K305" s="15"/>
      <c r="L305" s="25"/>
      <c r="M305" s="15"/>
      <c r="N305" s="15"/>
      <c r="O305" s="15"/>
      <c r="P305" s="15"/>
      <c r="Q305" s="15"/>
      <c r="R305" s="15"/>
      <c r="S305" s="15"/>
      <c r="T305" s="15"/>
      <c r="U305" s="15"/>
      <c r="V305" s="15"/>
      <c r="W305" s="15"/>
      <c r="X305" s="15"/>
      <c r="Y305" s="15"/>
      <c r="Z305" s="15"/>
      <c r="AA305" s="15"/>
      <c r="AB305" s="15"/>
      <c r="AC305" s="15"/>
      <c r="AD305" s="15"/>
      <c r="AE305" s="15"/>
    </row>
    <row r="306">
      <c r="A306" s="15"/>
      <c r="B306" s="15"/>
      <c r="C306" s="15"/>
      <c r="D306" s="15"/>
      <c r="E306" s="15"/>
      <c r="F306" s="15"/>
      <c r="G306" s="15"/>
      <c r="H306" s="15"/>
      <c r="I306" s="15"/>
      <c r="J306" s="25"/>
      <c r="K306" s="15"/>
      <c r="L306" s="25"/>
      <c r="M306" s="15"/>
      <c r="N306" s="15"/>
      <c r="O306" s="15"/>
      <c r="P306" s="15"/>
      <c r="Q306" s="15"/>
      <c r="R306" s="15"/>
      <c r="S306" s="15"/>
      <c r="T306" s="15"/>
      <c r="U306" s="15"/>
      <c r="V306" s="15"/>
      <c r="W306" s="15"/>
      <c r="X306" s="15"/>
      <c r="Y306" s="15"/>
      <c r="Z306" s="15"/>
      <c r="AA306" s="15"/>
      <c r="AB306" s="15"/>
      <c r="AC306" s="15"/>
      <c r="AD306" s="15"/>
      <c r="AE306" s="15"/>
    </row>
    <row r="307">
      <c r="A307" s="15"/>
      <c r="B307" s="15"/>
      <c r="C307" s="15"/>
      <c r="D307" s="15"/>
      <c r="E307" s="15"/>
      <c r="F307" s="15"/>
      <c r="G307" s="15"/>
      <c r="H307" s="15"/>
      <c r="I307" s="15"/>
      <c r="J307" s="25"/>
      <c r="K307" s="15"/>
      <c r="L307" s="25"/>
      <c r="M307" s="15"/>
      <c r="N307" s="15"/>
      <c r="O307" s="15"/>
      <c r="P307" s="15"/>
      <c r="Q307" s="15"/>
      <c r="R307" s="15"/>
      <c r="S307" s="15"/>
      <c r="T307" s="15"/>
      <c r="U307" s="15"/>
      <c r="V307" s="15"/>
      <c r="W307" s="15"/>
      <c r="X307" s="15"/>
      <c r="Y307" s="15"/>
      <c r="Z307" s="15"/>
      <c r="AA307" s="15"/>
      <c r="AB307" s="15"/>
      <c r="AC307" s="15"/>
      <c r="AD307" s="15"/>
      <c r="AE307" s="15"/>
    </row>
    <row r="308">
      <c r="A308" s="15"/>
      <c r="B308" s="15"/>
      <c r="C308" s="15"/>
      <c r="D308" s="15"/>
      <c r="E308" s="15"/>
      <c r="F308" s="15"/>
      <c r="G308" s="15"/>
      <c r="H308" s="15"/>
      <c r="I308" s="15"/>
      <c r="J308" s="25"/>
      <c r="K308" s="15"/>
      <c r="L308" s="25"/>
      <c r="M308" s="15"/>
      <c r="N308" s="15"/>
      <c r="O308" s="15"/>
      <c r="P308" s="15"/>
      <c r="Q308" s="15"/>
      <c r="R308" s="15"/>
      <c r="S308" s="15"/>
      <c r="T308" s="15"/>
      <c r="U308" s="15"/>
      <c r="V308" s="15"/>
      <c r="W308" s="15"/>
      <c r="X308" s="15"/>
      <c r="Y308" s="15"/>
      <c r="Z308" s="15"/>
      <c r="AA308" s="15"/>
      <c r="AB308" s="15"/>
      <c r="AC308" s="15"/>
      <c r="AD308" s="15"/>
      <c r="AE308" s="15"/>
    </row>
    <row r="309">
      <c r="A309" s="15"/>
      <c r="B309" s="15"/>
      <c r="C309" s="15"/>
      <c r="D309" s="15"/>
      <c r="E309" s="15"/>
      <c r="F309" s="15"/>
      <c r="G309" s="15"/>
      <c r="H309" s="15"/>
      <c r="I309" s="15"/>
      <c r="J309" s="25"/>
      <c r="K309" s="15"/>
      <c r="L309" s="25"/>
      <c r="M309" s="15"/>
      <c r="N309" s="15"/>
      <c r="O309" s="15"/>
      <c r="P309" s="15"/>
      <c r="Q309" s="15"/>
      <c r="R309" s="15"/>
      <c r="S309" s="15"/>
      <c r="T309" s="15"/>
      <c r="U309" s="15"/>
      <c r="V309" s="15"/>
      <c r="W309" s="15"/>
      <c r="X309" s="15"/>
      <c r="Y309" s="15"/>
      <c r="Z309" s="15"/>
      <c r="AA309" s="15"/>
      <c r="AB309" s="15"/>
      <c r="AC309" s="15"/>
      <c r="AD309" s="15"/>
      <c r="AE309" s="15"/>
    </row>
    <row r="310">
      <c r="A310" s="15"/>
      <c r="B310" s="15"/>
      <c r="C310" s="15"/>
      <c r="D310" s="15"/>
      <c r="E310" s="15"/>
      <c r="F310" s="15"/>
      <c r="G310" s="15"/>
      <c r="H310" s="15"/>
      <c r="I310" s="15"/>
      <c r="J310" s="25"/>
      <c r="K310" s="15"/>
      <c r="L310" s="25"/>
      <c r="M310" s="15"/>
      <c r="N310" s="15"/>
      <c r="O310" s="15"/>
      <c r="P310" s="15"/>
      <c r="Q310" s="15"/>
      <c r="R310" s="15"/>
      <c r="S310" s="15"/>
      <c r="T310" s="15"/>
      <c r="U310" s="15"/>
      <c r="V310" s="15"/>
      <c r="W310" s="15"/>
      <c r="X310" s="15"/>
      <c r="Y310" s="15"/>
      <c r="Z310" s="15"/>
      <c r="AA310" s="15"/>
      <c r="AB310" s="15"/>
      <c r="AC310" s="15"/>
      <c r="AD310" s="15"/>
      <c r="AE310" s="15"/>
    </row>
    <row r="311">
      <c r="A311" s="15"/>
      <c r="B311" s="15"/>
      <c r="C311" s="15"/>
      <c r="D311" s="15"/>
      <c r="E311" s="15"/>
      <c r="F311" s="15"/>
      <c r="G311" s="15"/>
      <c r="H311" s="15"/>
      <c r="I311" s="15"/>
      <c r="J311" s="25"/>
      <c r="K311" s="15"/>
      <c r="L311" s="25"/>
      <c r="M311" s="15"/>
      <c r="N311" s="15"/>
      <c r="O311" s="15"/>
      <c r="P311" s="15"/>
      <c r="Q311" s="15"/>
      <c r="R311" s="15"/>
      <c r="S311" s="15"/>
      <c r="T311" s="15"/>
      <c r="U311" s="15"/>
      <c r="V311" s="15"/>
      <c r="W311" s="15"/>
      <c r="X311" s="15"/>
      <c r="Y311" s="15"/>
      <c r="Z311" s="15"/>
      <c r="AA311" s="15"/>
      <c r="AB311" s="15"/>
      <c r="AC311" s="15"/>
      <c r="AD311" s="15"/>
      <c r="AE311" s="15"/>
    </row>
    <row r="312">
      <c r="A312" s="15"/>
      <c r="B312" s="15"/>
      <c r="C312" s="15"/>
      <c r="D312" s="15"/>
      <c r="E312" s="15"/>
      <c r="F312" s="15"/>
      <c r="G312" s="15"/>
      <c r="H312" s="15"/>
      <c r="I312" s="15"/>
      <c r="J312" s="25"/>
      <c r="K312" s="15"/>
      <c r="L312" s="25"/>
      <c r="M312" s="15"/>
      <c r="N312" s="15"/>
      <c r="O312" s="15"/>
      <c r="P312" s="15"/>
      <c r="Q312" s="15"/>
      <c r="R312" s="15"/>
      <c r="S312" s="15"/>
      <c r="T312" s="15"/>
      <c r="U312" s="15"/>
      <c r="V312" s="15"/>
      <c r="W312" s="15"/>
      <c r="X312" s="15"/>
      <c r="Y312" s="15"/>
      <c r="Z312" s="15"/>
      <c r="AA312" s="15"/>
      <c r="AB312" s="15"/>
      <c r="AC312" s="15"/>
      <c r="AD312" s="15"/>
      <c r="AE312" s="15"/>
    </row>
    <row r="313">
      <c r="A313" s="15"/>
      <c r="B313" s="15"/>
      <c r="C313" s="15"/>
      <c r="D313" s="15"/>
      <c r="E313" s="15"/>
      <c r="F313" s="15"/>
      <c r="G313" s="15"/>
      <c r="H313" s="15"/>
      <c r="I313" s="15"/>
      <c r="J313" s="25"/>
      <c r="K313" s="15"/>
      <c r="L313" s="25"/>
      <c r="M313" s="15"/>
      <c r="N313" s="15"/>
      <c r="O313" s="15"/>
      <c r="P313" s="15"/>
      <c r="Q313" s="15"/>
      <c r="R313" s="15"/>
      <c r="S313" s="15"/>
      <c r="T313" s="15"/>
      <c r="U313" s="15"/>
      <c r="V313" s="15"/>
      <c r="W313" s="15"/>
      <c r="X313" s="15"/>
      <c r="Y313" s="15"/>
      <c r="Z313" s="15"/>
      <c r="AA313" s="15"/>
      <c r="AB313" s="15"/>
      <c r="AC313" s="15"/>
      <c r="AD313" s="15"/>
      <c r="AE313" s="15"/>
    </row>
    <row r="314">
      <c r="A314" s="15"/>
      <c r="B314" s="15"/>
      <c r="C314" s="15"/>
      <c r="D314" s="15"/>
      <c r="E314" s="15"/>
      <c r="F314" s="15"/>
      <c r="G314" s="15"/>
      <c r="H314" s="15"/>
      <c r="I314" s="15"/>
      <c r="J314" s="25"/>
      <c r="K314" s="15"/>
      <c r="L314" s="25"/>
      <c r="M314" s="15"/>
      <c r="N314" s="15"/>
      <c r="O314" s="15"/>
      <c r="P314" s="15"/>
      <c r="Q314" s="15"/>
      <c r="R314" s="15"/>
      <c r="S314" s="15"/>
      <c r="T314" s="15"/>
      <c r="U314" s="15"/>
      <c r="V314" s="15"/>
      <c r="W314" s="15"/>
      <c r="X314" s="15"/>
      <c r="Y314" s="15"/>
      <c r="Z314" s="15"/>
      <c r="AA314" s="15"/>
      <c r="AB314" s="15"/>
      <c r="AC314" s="15"/>
      <c r="AD314" s="15"/>
      <c r="AE314" s="15"/>
    </row>
    <row r="315">
      <c r="A315" s="15"/>
      <c r="B315" s="15"/>
      <c r="C315" s="15"/>
      <c r="D315" s="15"/>
      <c r="E315" s="15"/>
      <c r="F315" s="15"/>
      <c r="G315" s="15"/>
      <c r="H315" s="15"/>
      <c r="I315" s="15"/>
      <c r="J315" s="25"/>
      <c r="K315" s="15"/>
      <c r="L315" s="25"/>
      <c r="M315" s="15"/>
      <c r="N315" s="15"/>
      <c r="O315" s="15"/>
      <c r="P315" s="15"/>
      <c r="Q315" s="15"/>
      <c r="R315" s="15"/>
      <c r="S315" s="15"/>
      <c r="T315" s="15"/>
      <c r="U315" s="15"/>
      <c r="V315" s="15"/>
      <c r="W315" s="15"/>
      <c r="X315" s="15"/>
      <c r="Y315" s="15"/>
      <c r="Z315" s="15"/>
      <c r="AA315" s="15"/>
      <c r="AB315" s="15"/>
      <c r="AC315" s="15"/>
      <c r="AD315" s="15"/>
      <c r="AE315" s="15"/>
    </row>
    <row r="316">
      <c r="A316" s="15"/>
      <c r="B316" s="15"/>
      <c r="C316" s="15"/>
      <c r="D316" s="15"/>
      <c r="E316" s="15"/>
      <c r="F316" s="15"/>
      <c r="G316" s="15"/>
      <c r="H316" s="15"/>
      <c r="I316" s="15"/>
      <c r="J316" s="25"/>
      <c r="K316" s="15"/>
      <c r="L316" s="25"/>
      <c r="M316" s="15"/>
      <c r="N316" s="15"/>
      <c r="O316" s="15"/>
      <c r="P316" s="15"/>
      <c r="Q316" s="15"/>
      <c r="R316" s="15"/>
      <c r="S316" s="15"/>
      <c r="T316" s="15"/>
      <c r="U316" s="15"/>
      <c r="V316" s="15"/>
      <c r="W316" s="15"/>
      <c r="X316" s="15"/>
      <c r="Y316" s="15"/>
      <c r="Z316" s="15"/>
      <c r="AA316" s="15"/>
      <c r="AB316" s="15"/>
      <c r="AC316" s="15"/>
      <c r="AD316" s="15"/>
      <c r="AE316" s="15"/>
    </row>
    <row r="317">
      <c r="A317" s="15"/>
      <c r="B317" s="15"/>
      <c r="C317" s="15"/>
      <c r="D317" s="15"/>
      <c r="E317" s="15"/>
      <c r="F317" s="15"/>
      <c r="G317" s="15"/>
      <c r="H317" s="15"/>
      <c r="I317" s="15"/>
      <c r="J317" s="25"/>
      <c r="K317" s="15"/>
      <c r="L317" s="25"/>
      <c r="M317" s="15"/>
      <c r="N317" s="15"/>
      <c r="O317" s="15"/>
      <c r="P317" s="15"/>
      <c r="Q317" s="15"/>
      <c r="R317" s="15"/>
      <c r="S317" s="15"/>
      <c r="T317" s="15"/>
      <c r="U317" s="15"/>
      <c r="V317" s="15"/>
      <c r="W317" s="15"/>
      <c r="X317" s="15"/>
      <c r="Y317" s="15"/>
      <c r="Z317" s="15"/>
      <c r="AA317" s="15"/>
      <c r="AB317" s="15"/>
      <c r="AC317" s="15"/>
      <c r="AD317" s="15"/>
      <c r="AE317" s="15"/>
    </row>
    <row r="318">
      <c r="A318" s="15"/>
      <c r="B318" s="15"/>
      <c r="C318" s="15"/>
      <c r="D318" s="15"/>
      <c r="E318" s="15"/>
      <c r="F318" s="15"/>
      <c r="G318" s="15"/>
      <c r="H318" s="15"/>
      <c r="I318" s="15"/>
      <c r="J318" s="25"/>
      <c r="K318" s="15"/>
      <c r="L318" s="25"/>
      <c r="M318" s="15"/>
      <c r="N318" s="15"/>
      <c r="O318" s="15"/>
      <c r="P318" s="15"/>
      <c r="Q318" s="15"/>
      <c r="R318" s="15"/>
      <c r="S318" s="15"/>
      <c r="T318" s="15"/>
      <c r="U318" s="15"/>
      <c r="V318" s="15"/>
      <c r="W318" s="15"/>
      <c r="X318" s="15"/>
      <c r="Y318" s="15"/>
      <c r="Z318" s="15"/>
      <c r="AA318" s="15"/>
      <c r="AB318" s="15"/>
      <c r="AC318" s="15"/>
      <c r="AD318" s="15"/>
      <c r="AE318" s="15"/>
    </row>
    <row r="319">
      <c r="A319" s="15"/>
      <c r="B319" s="15"/>
      <c r="C319" s="15"/>
      <c r="D319" s="15"/>
      <c r="E319" s="15"/>
      <c r="F319" s="15"/>
      <c r="G319" s="15"/>
      <c r="H319" s="15"/>
      <c r="I319" s="15"/>
      <c r="J319" s="25"/>
      <c r="K319" s="15"/>
      <c r="L319" s="25"/>
      <c r="M319" s="15"/>
      <c r="N319" s="15"/>
      <c r="O319" s="15"/>
      <c r="P319" s="15"/>
      <c r="Q319" s="15"/>
      <c r="R319" s="15"/>
      <c r="S319" s="15"/>
      <c r="T319" s="15"/>
      <c r="U319" s="15"/>
      <c r="V319" s="15"/>
      <c r="W319" s="15"/>
      <c r="X319" s="15"/>
      <c r="Y319" s="15"/>
      <c r="Z319" s="15"/>
      <c r="AA319" s="15"/>
      <c r="AB319" s="15"/>
      <c r="AC319" s="15"/>
      <c r="AD319" s="15"/>
      <c r="AE319" s="15"/>
    </row>
    <row r="320">
      <c r="A320" s="15"/>
      <c r="B320" s="15"/>
      <c r="C320" s="15"/>
      <c r="D320" s="15"/>
      <c r="E320" s="15"/>
      <c r="F320" s="15"/>
      <c r="G320" s="15"/>
      <c r="H320" s="15"/>
      <c r="I320" s="15"/>
      <c r="J320" s="25"/>
      <c r="K320" s="15"/>
      <c r="L320" s="25"/>
      <c r="M320" s="15"/>
      <c r="N320" s="15"/>
      <c r="O320" s="15"/>
      <c r="P320" s="15"/>
      <c r="Q320" s="15"/>
      <c r="R320" s="15"/>
      <c r="S320" s="15"/>
      <c r="T320" s="15"/>
      <c r="U320" s="15"/>
      <c r="V320" s="15"/>
      <c r="W320" s="15"/>
      <c r="X320" s="15"/>
      <c r="Y320" s="15"/>
      <c r="Z320" s="15"/>
      <c r="AA320" s="15"/>
      <c r="AB320" s="15"/>
      <c r="AC320" s="15"/>
      <c r="AD320" s="15"/>
      <c r="AE320" s="15"/>
    </row>
    <row r="321">
      <c r="A321" s="15"/>
      <c r="B321" s="15"/>
      <c r="C321" s="15"/>
      <c r="D321" s="15"/>
      <c r="E321" s="15"/>
      <c r="F321" s="15"/>
      <c r="G321" s="15"/>
      <c r="H321" s="15"/>
      <c r="I321" s="15"/>
      <c r="J321" s="25"/>
      <c r="K321" s="15"/>
      <c r="L321" s="25"/>
      <c r="M321" s="15"/>
      <c r="N321" s="15"/>
      <c r="O321" s="15"/>
      <c r="P321" s="15"/>
      <c r="Q321" s="15"/>
      <c r="R321" s="15"/>
      <c r="S321" s="15"/>
      <c r="T321" s="15"/>
      <c r="U321" s="15"/>
      <c r="V321" s="15"/>
      <c r="W321" s="15"/>
      <c r="X321" s="15"/>
      <c r="Y321" s="15"/>
      <c r="Z321" s="15"/>
      <c r="AA321" s="15"/>
      <c r="AB321" s="15"/>
      <c r="AC321" s="15"/>
      <c r="AD321" s="15"/>
      <c r="AE321" s="15"/>
    </row>
    <row r="322">
      <c r="A322" s="15"/>
      <c r="B322" s="15"/>
      <c r="C322" s="15"/>
      <c r="D322" s="15"/>
      <c r="E322" s="15"/>
      <c r="F322" s="15"/>
      <c r="G322" s="15"/>
      <c r="H322" s="15"/>
      <c r="I322" s="15"/>
      <c r="J322" s="25"/>
      <c r="K322" s="15"/>
      <c r="L322" s="25"/>
      <c r="M322" s="15"/>
      <c r="N322" s="15"/>
      <c r="O322" s="15"/>
      <c r="P322" s="15"/>
      <c r="Q322" s="15"/>
      <c r="R322" s="15"/>
      <c r="S322" s="15"/>
      <c r="T322" s="15"/>
      <c r="U322" s="15"/>
      <c r="V322" s="15"/>
      <c r="W322" s="15"/>
      <c r="X322" s="15"/>
      <c r="Y322" s="15"/>
      <c r="Z322" s="15"/>
      <c r="AA322" s="15"/>
      <c r="AB322" s="15"/>
      <c r="AC322" s="15"/>
      <c r="AD322" s="15"/>
      <c r="AE322" s="15"/>
    </row>
    <row r="323">
      <c r="A323" s="15"/>
      <c r="B323" s="15"/>
      <c r="C323" s="15"/>
      <c r="D323" s="15"/>
      <c r="E323" s="15"/>
      <c r="F323" s="15"/>
      <c r="G323" s="15"/>
      <c r="H323" s="15"/>
      <c r="I323" s="15"/>
      <c r="J323" s="25"/>
      <c r="K323" s="15"/>
      <c r="L323" s="25"/>
      <c r="M323" s="15"/>
      <c r="N323" s="15"/>
      <c r="O323" s="15"/>
      <c r="P323" s="15"/>
      <c r="Q323" s="15"/>
      <c r="R323" s="15"/>
      <c r="S323" s="15"/>
      <c r="T323" s="15"/>
      <c r="U323" s="15"/>
      <c r="V323" s="15"/>
      <c r="W323" s="15"/>
      <c r="X323" s="15"/>
      <c r="Y323" s="15"/>
      <c r="Z323" s="15"/>
      <c r="AA323" s="15"/>
      <c r="AB323" s="15"/>
      <c r="AC323" s="15"/>
      <c r="AD323" s="15"/>
      <c r="AE323" s="15"/>
    </row>
    <row r="324">
      <c r="A324" s="15"/>
      <c r="B324" s="15"/>
      <c r="C324" s="15"/>
      <c r="D324" s="15"/>
      <c r="E324" s="15"/>
      <c r="F324" s="15"/>
      <c r="G324" s="15"/>
      <c r="H324" s="15"/>
      <c r="I324" s="15"/>
      <c r="J324" s="25"/>
      <c r="K324" s="15"/>
      <c r="L324" s="25"/>
      <c r="M324" s="15"/>
      <c r="N324" s="15"/>
      <c r="O324" s="15"/>
      <c r="P324" s="15"/>
      <c r="Q324" s="15"/>
      <c r="R324" s="15"/>
      <c r="S324" s="15"/>
      <c r="T324" s="15"/>
      <c r="U324" s="15"/>
      <c r="V324" s="15"/>
      <c r="W324" s="15"/>
      <c r="X324" s="15"/>
      <c r="Y324" s="15"/>
      <c r="Z324" s="15"/>
      <c r="AA324" s="15"/>
      <c r="AB324" s="15"/>
      <c r="AC324" s="15"/>
      <c r="AD324" s="15"/>
      <c r="AE324" s="15"/>
    </row>
    <row r="325">
      <c r="A325" s="15"/>
      <c r="B325" s="15"/>
      <c r="C325" s="15"/>
      <c r="D325" s="15"/>
      <c r="E325" s="15"/>
      <c r="F325" s="15"/>
      <c r="G325" s="15"/>
      <c r="H325" s="15"/>
      <c r="I325" s="15"/>
      <c r="J325" s="25"/>
      <c r="K325" s="15"/>
      <c r="L325" s="25"/>
      <c r="M325" s="15"/>
      <c r="N325" s="15"/>
      <c r="O325" s="15"/>
      <c r="P325" s="15"/>
      <c r="Q325" s="15"/>
      <c r="R325" s="15"/>
      <c r="S325" s="15"/>
      <c r="T325" s="15"/>
      <c r="U325" s="15"/>
      <c r="V325" s="15"/>
      <c r="W325" s="15"/>
      <c r="X325" s="15"/>
      <c r="Y325" s="15"/>
      <c r="Z325" s="15"/>
      <c r="AA325" s="15"/>
      <c r="AB325" s="15"/>
      <c r="AC325" s="15"/>
      <c r="AD325" s="15"/>
      <c r="AE325" s="15"/>
    </row>
    <row r="326">
      <c r="A326" s="15"/>
      <c r="B326" s="15"/>
      <c r="C326" s="15"/>
      <c r="D326" s="15"/>
      <c r="E326" s="15"/>
      <c r="F326" s="15"/>
      <c r="G326" s="15"/>
      <c r="H326" s="15"/>
      <c r="I326" s="15"/>
      <c r="J326" s="25"/>
      <c r="K326" s="15"/>
      <c r="L326" s="25"/>
      <c r="M326" s="15"/>
      <c r="N326" s="15"/>
      <c r="O326" s="15"/>
      <c r="P326" s="15"/>
      <c r="Q326" s="15"/>
      <c r="R326" s="15"/>
      <c r="S326" s="15"/>
      <c r="T326" s="15"/>
      <c r="U326" s="15"/>
      <c r="V326" s="15"/>
      <c r="W326" s="15"/>
      <c r="X326" s="15"/>
      <c r="Y326" s="15"/>
      <c r="Z326" s="15"/>
      <c r="AA326" s="15"/>
      <c r="AB326" s="15"/>
      <c r="AC326" s="15"/>
      <c r="AD326" s="15"/>
      <c r="AE326" s="15"/>
    </row>
    <row r="327">
      <c r="A327" s="15"/>
      <c r="B327" s="15"/>
      <c r="C327" s="15"/>
      <c r="D327" s="15"/>
      <c r="E327" s="15"/>
      <c r="F327" s="15"/>
      <c r="G327" s="15"/>
      <c r="H327" s="15"/>
      <c r="I327" s="15"/>
      <c r="J327" s="25"/>
      <c r="K327" s="15"/>
      <c r="L327" s="25"/>
      <c r="M327" s="15"/>
      <c r="N327" s="15"/>
      <c r="O327" s="15"/>
      <c r="P327" s="15"/>
      <c r="Q327" s="15"/>
      <c r="R327" s="15"/>
      <c r="S327" s="15"/>
      <c r="T327" s="15"/>
      <c r="U327" s="15"/>
      <c r="V327" s="15"/>
      <c r="W327" s="15"/>
      <c r="X327" s="15"/>
      <c r="Y327" s="15"/>
      <c r="Z327" s="15"/>
      <c r="AA327" s="15"/>
      <c r="AB327" s="15"/>
      <c r="AC327" s="15"/>
      <c r="AD327" s="15"/>
      <c r="AE327" s="15"/>
    </row>
    <row r="328">
      <c r="A328" s="15"/>
      <c r="B328" s="15"/>
      <c r="C328" s="15"/>
      <c r="D328" s="15"/>
      <c r="E328" s="15"/>
      <c r="F328" s="15"/>
      <c r="G328" s="15"/>
      <c r="H328" s="15"/>
      <c r="I328" s="15"/>
      <c r="J328" s="25"/>
      <c r="K328" s="15"/>
      <c r="L328" s="25"/>
      <c r="M328" s="15"/>
      <c r="N328" s="15"/>
      <c r="O328" s="15"/>
      <c r="P328" s="15"/>
      <c r="Q328" s="15"/>
      <c r="R328" s="15"/>
      <c r="S328" s="15"/>
      <c r="T328" s="15"/>
      <c r="U328" s="15"/>
      <c r="V328" s="15"/>
      <c r="W328" s="15"/>
      <c r="X328" s="15"/>
      <c r="Y328" s="15"/>
      <c r="Z328" s="15"/>
      <c r="AA328" s="15"/>
      <c r="AB328" s="15"/>
      <c r="AC328" s="15"/>
      <c r="AD328" s="15"/>
      <c r="AE328" s="15"/>
    </row>
    <row r="329">
      <c r="A329" s="15"/>
      <c r="B329" s="15"/>
      <c r="C329" s="15"/>
      <c r="D329" s="15"/>
      <c r="E329" s="15"/>
      <c r="F329" s="15"/>
      <c r="G329" s="15"/>
      <c r="H329" s="15"/>
      <c r="I329" s="15"/>
      <c r="J329" s="25"/>
      <c r="K329" s="15"/>
      <c r="L329" s="25"/>
      <c r="M329" s="15"/>
      <c r="N329" s="15"/>
      <c r="O329" s="15"/>
      <c r="P329" s="15"/>
      <c r="Q329" s="15"/>
      <c r="R329" s="15"/>
      <c r="S329" s="15"/>
      <c r="T329" s="15"/>
      <c r="U329" s="15"/>
      <c r="V329" s="15"/>
      <c r="W329" s="15"/>
      <c r="X329" s="15"/>
      <c r="Y329" s="15"/>
      <c r="Z329" s="15"/>
      <c r="AA329" s="15"/>
      <c r="AB329" s="15"/>
      <c r="AC329" s="15"/>
      <c r="AD329" s="15"/>
      <c r="AE329" s="15"/>
    </row>
    <row r="330">
      <c r="A330" s="15"/>
      <c r="B330" s="15"/>
      <c r="C330" s="15"/>
      <c r="D330" s="15"/>
      <c r="E330" s="15"/>
      <c r="F330" s="15"/>
      <c r="G330" s="15"/>
      <c r="H330" s="15"/>
      <c r="I330" s="15"/>
      <c r="J330" s="25"/>
      <c r="K330" s="15"/>
      <c r="L330" s="25"/>
      <c r="M330" s="15"/>
      <c r="N330" s="15"/>
      <c r="O330" s="15"/>
      <c r="P330" s="15"/>
      <c r="Q330" s="15"/>
      <c r="R330" s="15"/>
      <c r="S330" s="15"/>
      <c r="T330" s="15"/>
      <c r="U330" s="15"/>
      <c r="V330" s="15"/>
      <c r="W330" s="15"/>
      <c r="X330" s="15"/>
      <c r="Y330" s="15"/>
      <c r="Z330" s="15"/>
      <c r="AA330" s="15"/>
      <c r="AB330" s="15"/>
      <c r="AC330" s="15"/>
      <c r="AD330" s="15"/>
      <c r="AE330" s="15"/>
    </row>
    <row r="331">
      <c r="A331" s="15"/>
      <c r="B331" s="15"/>
      <c r="C331" s="15"/>
      <c r="D331" s="15"/>
      <c r="E331" s="15"/>
      <c r="F331" s="15"/>
      <c r="G331" s="15"/>
      <c r="H331" s="15"/>
      <c r="I331" s="15"/>
      <c r="J331" s="25"/>
      <c r="K331" s="15"/>
      <c r="L331" s="25"/>
      <c r="M331" s="15"/>
      <c r="N331" s="15"/>
      <c r="O331" s="15"/>
      <c r="P331" s="15"/>
      <c r="Q331" s="15"/>
      <c r="R331" s="15"/>
      <c r="S331" s="15"/>
      <c r="T331" s="15"/>
      <c r="U331" s="15"/>
      <c r="V331" s="15"/>
      <c r="W331" s="15"/>
      <c r="X331" s="15"/>
      <c r="Y331" s="15"/>
      <c r="Z331" s="15"/>
      <c r="AA331" s="15"/>
      <c r="AB331" s="15"/>
      <c r="AC331" s="15"/>
      <c r="AD331" s="15"/>
      <c r="AE331" s="15"/>
    </row>
    <row r="332">
      <c r="A332" s="15"/>
      <c r="B332" s="15"/>
      <c r="C332" s="15"/>
      <c r="D332" s="15"/>
      <c r="E332" s="15"/>
      <c r="F332" s="15"/>
      <c r="G332" s="15"/>
      <c r="H332" s="15"/>
      <c r="I332" s="15"/>
      <c r="J332" s="25"/>
      <c r="K332" s="15"/>
      <c r="L332" s="25"/>
      <c r="M332" s="15"/>
      <c r="N332" s="15"/>
      <c r="O332" s="15"/>
      <c r="P332" s="15"/>
      <c r="Q332" s="15"/>
      <c r="R332" s="15"/>
      <c r="S332" s="15"/>
      <c r="T332" s="15"/>
      <c r="U332" s="15"/>
      <c r="V332" s="15"/>
      <c r="W332" s="15"/>
      <c r="X332" s="15"/>
      <c r="Y332" s="15"/>
      <c r="Z332" s="15"/>
      <c r="AA332" s="15"/>
      <c r="AB332" s="15"/>
      <c r="AC332" s="15"/>
      <c r="AD332" s="15"/>
      <c r="AE332" s="15"/>
    </row>
    <row r="333">
      <c r="A333" s="15"/>
      <c r="B333" s="15"/>
      <c r="C333" s="15"/>
      <c r="D333" s="15"/>
      <c r="E333" s="15"/>
      <c r="F333" s="15"/>
      <c r="G333" s="15"/>
      <c r="H333" s="15"/>
      <c r="I333" s="15"/>
      <c r="J333" s="25"/>
      <c r="K333" s="15"/>
      <c r="L333" s="25"/>
      <c r="M333" s="15"/>
      <c r="N333" s="15"/>
      <c r="O333" s="15"/>
      <c r="P333" s="15"/>
      <c r="Q333" s="15"/>
      <c r="R333" s="15"/>
      <c r="S333" s="15"/>
      <c r="T333" s="15"/>
      <c r="U333" s="15"/>
      <c r="V333" s="15"/>
      <c r="W333" s="15"/>
      <c r="X333" s="15"/>
      <c r="Y333" s="15"/>
      <c r="Z333" s="15"/>
      <c r="AA333" s="15"/>
      <c r="AB333" s="15"/>
      <c r="AC333" s="15"/>
      <c r="AD333" s="15"/>
      <c r="AE333" s="15"/>
    </row>
    <row r="334">
      <c r="A334" s="15"/>
      <c r="B334" s="15"/>
      <c r="C334" s="15"/>
      <c r="D334" s="15"/>
      <c r="E334" s="15"/>
      <c r="F334" s="15"/>
      <c r="G334" s="15"/>
      <c r="H334" s="15"/>
      <c r="I334" s="15"/>
      <c r="J334" s="25"/>
      <c r="K334" s="15"/>
      <c r="L334" s="25"/>
      <c r="M334" s="15"/>
      <c r="N334" s="15"/>
      <c r="O334" s="15"/>
      <c r="P334" s="15"/>
      <c r="Q334" s="15"/>
      <c r="R334" s="15"/>
      <c r="S334" s="15"/>
      <c r="T334" s="15"/>
      <c r="U334" s="15"/>
      <c r="V334" s="15"/>
      <c r="W334" s="15"/>
      <c r="X334" s="15"/>
      <c r="Y334" s="15"/>
      <c r="Z334" s="15"/>
      <c r="AA334" s="15"/>
      <c r="AB334" s="15"/>
      <c r="AC334" s="15"/>
      <c r="AD334" s="15"/>
      <c r="AE334" s="15"/>
    </row>
    <row r="335">
      <c r="A335" s="15"/>
      <c r="B335" s="15"/>
      <c r="C335" s="15"/>
      <c r="D335" s="15"/>
      <c r="E335" s="15"/>
      <c r="F335" s="15"/>
      <c r="G335" s="15"/>
      <c r="H335" s="15"/>
      <c r="I335" s="15"/>
      <c r="J335" s="25"/>
      <c r="K335" s="15"/>
      <c r="L335" s="25"/>
      <c r="M335" s="15"/>
      <c r="N335" s="15"/>
      <c r="O335" s="15"/>
      <c r="P335" s="15"/>
      <c r="Q335" s="15"/>
      <c r="R335" s="15"/>
      <c r="S335" s="15"/>
      <c r="T335" s="15"/>
      <c r="U335" s="15"/>
      <c r="V335" s="15"/>
      <c r="W335" s="15"/>
      <c r="X335" s="15"/>
      <c r="Y335" s="15"/>
      <c r="Z335" s="15"/>
      <c r="AA335" s="15"/>
      <c r="AB335" s="15"/>
      <c r="AC335" s="15"/>
      <c r="AD335" s="15"/>
      <c r="AE335" s="15"/>
    </row>
    <row r="336">
      <c r="A336" s="15"/>
      <c r="B336" s="15"/>
      <c r="C336" s="15"/>
      <c r="D336" s="15"/>
      <c r="E336" s="15"/>
      <c r="F336" s="15"/>
      <c r="G336" s="15"/>
      <c r="H336" s="15"/>
      <c r="I336" s="15"/>
      <c r="J336" s="25"/>
      <c r="K336" s="15"/>
      <c r="L336" s="25"/>
      <c r="M336" s="15"/>
      <c r="N336" s="15"/>
      <c r="O336" s="15"/>
      <c r="P336" s="15"/>
      <c r="Q336" s="15"/>
      <c r="R336" s="15"/>
      <c r="S336" s="15"/>
      <c r="T336" s="15"/>
      <c r="U336" s="15"/>
      <c r="V336" s="15"/>
      <c r="W336" s="15"/>
      <c r="X336" s="15"/>
      <c r="Y336" s="15"/>
      <c r="Z336" s="15"/>
      <c r="AA336" s="15"/>
      <c r="AB336" s="15"/>
      <c r="AC336" s="15"/>
      <c r="AD336" s="15"/>
      <c r="AE336" s="15"/>
    </row>
    <row r="337">
      <c r="A337" s="15"/>
      <c r="B337" s="15"/>
      <c r="C337" s="15"/>
      <c r="D337" s="15"/>
      <c r="E337" s="15"/>
      <c r="F337" s="15"/>
      <c r="G337" s="15"/>
      <c r="H337" s="15"/>
      <c r="I337" s="15"/>
      <c r="J337" s="25"/>
      <c r="K337" s="15"/>
      <c r="L337" s="25"/>
      <c r="M337" s="15"/>
      <c r="N337" s="15"/>
      <c r="O337" s="15"/>
      <c r="P337" s="15"/>
      <c r="Q337" s="15"/>
      <c r="R337" s="15"/>
      <c r="S337" s="15"/>
      <c r="T337" s="15"/>
      <c r="U337" s="15"/>
      <c r="V337" s="15"/>
      <c r="W337" s="15"/>
      <c r="X337" s="15"/>
      <c r="Y337" s="15"/>
      <c r="Z337" s="15"/>
      <c r="AA337" s="15"/>
      <c r="AB337" s="15"/>
      <c r="AC337" s="15"/>
      <c r="AD337" s="15"/>
      <c r="AE337" s="15"/>
    </row>
    <row r="338">
      <c r="A338" s="15"/>
      <c r="B338" s="15"/>
      <c r="C338" s="15"/>
      <c r="D338" s="15"/>
      <c r="E338" s="15"/>
      <c r="F338" s="15"/>
      <c r="G338" s="15"/>
      <c r="H338" s="15"/>
      <c r="I338" s="15"/>
      <c r="J338" s="25"/>
      <c r="K338" s="15"/>
      <c r="L338" s="25"/>
      <c r="M338" s="15"/>
      <c r="N338" s="15"/>
      <c r="O338" s="15"/>
      <c r="P338" s="15"/>
      <c r="Q338" s="15"/>
      <c r="R338" s="15"/>
      <c r="S338" s="15"/>
      <c r="T338" s="15"/>
      <c r="U338" s="15"/>
      <c r="V338" s="15"/>
      <c r="W338" s="15"/>
      <c r="X338" s="15"/>
      <c r="Y338" s="15"/>
      <c r="Z338" s="15"/>
      <c r="AA338" s="15"/>
      <c r="AB338" s="15"/>
      <c r="AC338" s="15"/>
      <c r="AD338" s="15"/>
      <c r="AE338" s="15"/>
    </row>
    <row r="339">
      <c r="A339" s="15"/>
      <c r="B339" s="15"/>
      <c r="C339" s="15"/>
      <c r="D339" s="15"/>
      <c r="E339" s="15"/>
      <c r="F339" s="15"/>
      <c r="G339" s="15"/>
      <c r="H339" s="15"/>
      <c r="I339" s="15"/>
      <c r="J339" s="25"/>
      <c r="K339" s="15"/>
      <c r="L339" s="25"/>
      <c r="M339" s="15"/>
      <c r="N339" s="15"/>
      <c r="O339" s="15"/>
      <c r="P339" s="15"/>
      <c r="Q339" s="15"/>
      <c r="R339" s="15"/>
      <c r="S339" s="15"/>
      <c r="T339" s="15"/>
      <c r="U339" s="15"/>
      <c r="V339" s="15"/>
      <c r="W339" s="15"/>
      <c r="X339" s="15"/>
      <c r="Y339" s="15"/>
      <c r="Z339" s="15"/>
      <c r="AA339" s="15"/>
      <c r="AB339" s="15"/>
      <c r="AC339" s="15"/>
      <c r="AD339" s="15"/>
      <c r="AE339" s="15"/>
    </row>
    <row r="340">
      <c r="A340" s="15"/>
      <c r="B340" s="15"/>
      <c r="C340" s="15"/>
      <c r="D340" s="15"/>
      <c r="E340" s="15"/>
      <c r="F340" s="15"/>
      <c r="G340" s="15"/>
      <c r="H340" s="15"/>
      <c r="I340" s="15"/>
      <c r="J340" s="25"/>
      <c r="K340" s="15"/>
      <c r="L340" s="25"/>
      <c r="M340" s="15"/>
      <c r="N340" s="15"/>
      <c r="O340" s="15"/>
      <c r="P340" s="15"/>
      <c r="Q340" s="15"/>
      <c r="R340" s="15"/>
      <c r="S340" s="15"/>
      <c r="T340" s="15"/>
      <c r="U340" s="15"/>
      <c r="V340" s="15"/>
      <c r="W340" s="15"/>
      <c r="X340" s="15"/>
      <c r="Y340" s="15"/>
      <c r="Z340" s="15"/>
      <c r="AA340" s="15"/>
      <c r="AB340" s="15"/>
      <c r="AC340" s="15"/>
      <c r="AD340" s="15"/>
      <c r="AE340" s="15"/>
    </row>
    <row r="341">
      <c r="A341" s="15"/>
      <c r="B341" s="15"/>
      <c r="C341" s="15"/>
      <c r="D341" s="15"/>
      <c r="E341" s="15"/>
      <c r="F341" s="15"/>
      <c r="G341" s="15"/>
      <c r="H341" s="15"/>
      <c r="I341" s="15"/>
      <c r="J341" s="25"/>
      <c r="K341" s="15"/>
      <c r="L341" s="25"/>
      <c r="M341" s="15"/>
      <c r="N341" s="15"/>
      <c r="O341" s="15"/>
      <c r="P341" s="15"/>
      <c r="Q341" s="15"/>
      <c r="R341" s="15"/>
      <c r="S341" s="15"/>
      <c r="T341" s="15"/>
      <c r="U341" s="15"/>
      <c r="V341" s="15"/>
      <c r="W341" s="15"/>
      <c r="X341" s="15"/>
      <c r="Y341" s="15"/>
      <c r="Z341" s="15"/>
      <c r="AA341" s="15"/>
      <c r="AB341" s="15"/>
      <c r="AC341" s="15"/>
      <c r="AD341" s="15"/>
      <c r="AE341" s="15"/>
    </row>
    <row r="342">
      <c r="A342" s="15"/>
      <c r="B342" s="15"/>
      <c r="C342" s="15"/>
      <c r="D342" s="15"/>
      <c r="E342" s="15"/>
      <c r="F342" s="15"/>
      <c r="G342" s="15"/>
      <c r="H342" s="15"/>
      <c r="I342" s="15"/>
      <c r="J342" s="25"/>
      <c r="K342" s="15"/>
      <c r="L342" s="25"/>
      <c r="M342" s="15"/>
      <c r="N342" s="15"/>
      <c r="O342" s="15"/>
      <c r="P342" s="15"/>
      <c r="Q342" s="15"/>
      <c r="R342" s="15"/>
      <c r="S342" s="15"/>
      <c r="T342" s="15"/>
      <c r="U342" s="15"/>
      <c r="V342" s="15"/>
      <c r="W342" s="15"/>
      <c r="X342" s="15"/>
      <c r="Y342" s="15"/>
      <c r="Z342" s="15"/>
      <c r="AA342" s="15"/>
      <c r="AB342" s="15"/>
      <c r="AC342" s="15"/>
      <c r="AD342" s="15"/>
      <c r="AE342" s="15"/>
    </row>
    <row r="343">
      <c r="A343" s="15"/>
      <c r="B343" s="15"/>
      <c r="C343" s="15"/>
      <c r="D343" s="15"/>
      <c r="E343" s="15"/>
      <c r="F343" s="15"/>
      <c r="G343" s="15"/>
      <c r="H343" s="15"/>
      <c r="I343" s="15"/>
      <c r="J343" s="25"/>
      <c r="K343" s="15"/>
      <c r="L343" s="25"/>
      <c r="M343" s="15"/>
      <c r="N343" s="15"/>
      <c r="O343" s="15"/>
      <c r="P343" s="15"/>
      <c r="Q343" s="15"/>
      <c r="R343" s="15"/>
      <c r="S343" s="15"/>
      <c r="T343" s="15"/>
      <c r="U343" s="15"/>
      <c r="V343" s="15"/>
      <c r="W343" s="15"/>
      <c r="X343" s="15"/>
      <c r="Y343" s="15"/>
      <c r="Z343" s="15"/>
      <c r="AA343" s="15"/>
      <c r="AB343" s="15"/>
      <c r="AC343" s="15"/>
      <c r="AD343" s="15"/>
      <c r="AE343" s="15"/>
    </row>
    <row r="344">
      <c r="A344" s="15"/>
      <c r="B344" s="15"/>
      <c r="C344" s="15"/>
      <c r="D344" s="15"/>
      <c r="E344" s="15"/>
      <c r="F344" s="15"/>
      <c r="G344" s="15"/>
      <c r="H344" s="15"/>
      <c r="I344" s="15"/>
      <c r="J344" s="25"/>
      <c r="K344" s="15"/>
      <c r="L344" s="25"/>
      <c r="M344" s="15"/>
      <c r="N344" s="15"/>
      <c r="O344" s="15"/>
      <c r="P344" s="15"/>
      <c r="Q344" s="15"/>
      <c r="R344" s="15"/>
      <c r="S344" s="15"/>
      <c r="T344" s="15"/>
      <c r="U344" s="15"/>
      <c r="V344" s="15"/>
      <c r="W344" s="15"/>
      <c r="X344" s="15"/>
      <c r="Y344" s="15"/>
      <c r="Z344" s="15"/>
      <c r="AA344" s="15"/>
      <c r="AB344" s="15"/>
      <c r="AC344" s="15"/>
      <c r="AD344" s="15"/>
      <c r="AE344" s="15"/>
    </row>
    <row r="345">
      <c r="A345" s="15"/>
      <c r="B345" s="15"/>
      <c r="C345" s="15"/>
      <c r="D345" s="15"/>
      <c r="E345" s="15"/>
      <c r="F345" s="15"/>
      <c r="G345" s="15"/>
      <c r="H345" s="15"/>
      <c r="I345" s="15"/>
      <c r="J345" s="25"/>
      <c r="K345" s="15"/>
      <c r="L345" s="25"/>
      <c r="M345" s="15"/>
      <c r="N345" s="15"/>
      <c r="O345" s="15"/>
      <c r="P345" s="15"/>
      <c r="Q345" s="15"/>
      <c r="R345" s="15"/>
      <c r="S345" s="15"/>
      <c r="T345" s="15"/>
      <c r="U345" s="15"/>
      <c r="V345" s="15"/>
      <c r="W345" s="15"/>
      <c r="X345" s="15"/>
      <c r="Y345" s="15"/>
      <c r="Z345" s="15"/>
      <c r="AA345" s="15"/>
      <c r="AB345" s="15"/>
      <c r="AC345" s="15"/>
      <c r="AD345" s="15"/>
      <c r="AE345" s="15"/>
    </row>
    <row r="346">
      <c r="A346" s="15"/>
      <c r="B346" s="15"/>
      <c r="C346" s="15"/>
      <c r="D346" s="15"/>
      <c r="E346" s="15"/>
      <c r="F346" s="15"/>
      <c r="G346" s="15"/>
      <c r="H346" s="15"/>
      <c r="I346" s="15"/>
      <c r="J346" s="25"/>
      <c r="K346" s="15"/>
      <c r="L346" s="25"/>
      <c r="M346" s="15"/>
      <c r="N346" s="15"/>
      <c r="O346" s="15"/>
      <c r="P346" s="15"/>
      <c r="Q346" s="15"/>
      <c r="R346" s="15"/>
      <c r="S346" s="15"/>
      <c r="T346" s="15"/>
      <c r="U346" s="15"/>
      <c r="V346" s="15"/>
      <c r="W346" s="15"/>
      <c r="X346" s="15"/>
      <c r="Y346" s="15"/>
      <c r="Z346" s="15"/>
      <c r="AA346" s="15"/>
      <c r="AB346" s="15"/>
      <c r="AC346" s="15"/>
      <c r="AD346" s="15"/>
      <c r="AE346" s="15"/>
    </row>
    <row r="347">
      <c r="A347" s="15"/>
      <c r="B347" s="15"/>
      <c r="C347" s="15"/>
      <c r="D347" s="15"/>
      <c r="E347" s="15"/>
      <c r="F347" s="15"/>
      <c r="G347" s="15"/>
      <c r="H347" s="15"/>
      <c r="I347" s="15"/>
      <c r="J347" s="25"/>
      <c r="K347" s="15"/>
      <c r="L347" s="25"/>
      <c r="M347" s="15"/>
      <c r="N347" s="15"/>
      <c r="O347" s="15"/>
      <c r="P347" s="15"/>
      <c r="Q347" s="15"/>
      <c r="R347" s="15"/>
      <c r="S347" s="15"/>
      <c r="T347" s="15"/>
      <c r="U347" s="15"/>
      <c r="V347" s="15"/>
      <c r="W347" s="15"/>
      <c r="X347" s="15"/>
      <c r="Y347" s="15"/>
      <c r="Z347" s="15"/>
      <c r="AA347" s="15"/>
      <c r="AB347" s="15"/>
      <c r="AC347" s="15"/>
      <c r="AD347" s="15"/>
      <c r="AE347" s="15"/>
    </row>
    <row r="348">
      <c r="A348" s="15"/>
      <c r="B348" s="15"/>
      <c r="C348" s="15"/>
      <c r="D348" s="15"/>
      <c r="E348" s="15"/>
      <c r="F348" s="15"/>
      <c r="G348" s="15"/>
      <c r="H348" s="15"/>
      <c r="I348" s="15"/>
      <c r="J348" s="25"/>
      <c r="K348" s="15"/>
      <c r="L348" s="25"/>
      <c r="M348" s="15"/>
      <c r="N348" s="15"/>
      <c r="O348" s="15"/>
      <c r="P348" s="15"/>
      <c r="Q348" s="15"/>
      <c r="R348" s="15"/>
      <c r="S348" s="15"/>
      <c r="T348" s="15"/>
      <c r="U348" s="15"/>
      <c r="V348" s="15"/>
      <c r="W348" s="15"/>
      <c r="X348" s="15"/>
      <c r="Y348" s="15"/>
      <c r="Z348" s="15"/>
      <c r="AA348" s="15"/>
      <c r="AB348" s="15"/>
      <c r="AC348" s="15"/>
      <c r="AD348" s="15"/>
      <c r="AE348" s="15"/>
    </row>
    <row r="349">
      <c r="A349" s="15"/>
      <c r="B349" s="15"/>
      <c r="C349" s="15"/>
      <c r="D349" s="15"/>
      <c r="E349" s="15"/>
      <c r="F349" s="15"/>
      <c r="G349" s="15"/>
      <c r="H349" s="15"/>
      <c r="I349" s="15"/>
      <c r="J349" s="25"/>
      <c r="K349" s="15"/>
      <c r="L349" s="25"/>
      <c r="M349" s="15"/>
      <c r="N349" s="15"/>
      <c r="O349" s="15"/>
      <c r="P349" s="15"/>
      <c r="Q349" s="15"/>
      <c r="R349" s="15"/>
      <c r="S349" s="15"/>
      <c r="T349" s="15"/>
      <c r="U349" s="15"/>
      <c r="V349" s="15"/>
      <c r="W349" s="15"/>
      <c r="X349" s="15"/>
      <c r="Y349" s="15"/>
      <c r="Z349" s="15"/>
      <c r="AA349" s="15"/>
      <c r="AB349" s="15"/>
      <c r="AC349" s="15"/>
      <c r="AD349" s="15"/>
      <c r="AE349" s="15"/>
    </row>
    <row r="350">
      <c r="A350" s="15"/>
      <c r="B350" s="15"/>
      <c r="C350" s="15"/>
      <c r="D350" s="15"/>
      <c r="E350" s="15"/>
      <c r="F350" s="15"/>
      <c r="G350" s="15"/>
      <c r="H350" s="15"/>
      <c r="I350" s="15"/>
      <c r="J350" s="25"/>
      <c r="K350" s="15"/>
      <c r="L350" s="25"/>
      <c r="M350" s="15"/>
      <c r="N350" s="15"/>
      <c r="O350" s="15"/>
      <c r="P350" s="15"/>
      <c r="Q350" s="15"/>
      <c r="R350" s="15"/>
      <c r="S350" s="15"/>
      <c r="T350" s="15"/>
      <c r="U350" s="15"/>
      <c r="V350" s="15"/>
      <c r="W350" s="15"/>
      <c r="X350" s="15"/>
      <c r="Y350" s="15"/>
      <c r="Z350" s="15"/>
      <c r="AA350" s="15"/>
      <c r="AB350" s="15"/>
      <c r="AC350" s="15"/>
      <c r="AD350" s="15"/>
      <c r="AE350" s="15"/>
    </row>
    <row r="351">
      <c r="A351" s="15"/>
      <c r="B351" s="15"/>
      <c r="C351" s="15"/>
      <c r="D351" s="15"/>
      <c r="E351" s="15"/>
      <c r="F351" s="15"/>
      <c r="G351" s="15"/>
      <c r="H351" s="15"/>
      <c r="I351" s="15"/>
      <c r="J351" s="25"/>
      <c r="K351" s="15"/>
      <c r="L351" s="25"/>
      <c r="M351" s="15"/>
      <c r="N351" s="15"/>
      <c r="O351" s="15"/>
      <c r="P351" s="15"/>
      <c r="Q351" s="15"/>
      <c r="R351" s="15"/>
      <c r="S351" s="15"/>
      <c r="T351" s="15"/>
      <c r="U351" s="15"/>
      <c r="V351" s="15"/>
      <c r="W351" s="15"/>
      <c r="X351" s="15"/>
      <c r="Y351" s="15"/>
      <c r="Z351" s="15"/>
      <c r="AA351" s="15"/>
      <c r="AB351" s="15"/>
      <c r="AC351" s="15"/>
      <c r="AD351" s="15"/>
      <c r="AE351" s="15"/>
    </row>
    <row r="352">
      <c r="A352" s="15"/>
      <c r="B352" s="15"/>
      <c r="C352" s="15"/>
      <c r="D352" s="15"/>
      <c r="E352" s="15"/>
      <c r="F352" s="15"/>
      <c r="G352" s="15"/>
      <c r="H352" s="15"/>
      <c r="I352" s="15"/>
      <c r="J352" s="25"/>
      <c r="K352" s="15"/>
      <c r="L352" s="25"/>
      <c r="M352" s="15"/>
      <c r="N352" s="15"/>
      <c r="O352" s="15"/>
      <c r="P352" s="15"/>
      <c r="Q352" s="15"/>
      <c r="R352" s="15"/>
      <c r="S352" s="15"/>
      <c r="T352" s="15"/>
      <c r="U352" s="15"/>
      <c r="V352" s="15"/>
      <c r="W352" s="15"/>
      <c r="X352" s="15"/>
      <c r="Y352" s="15"/>
      <c r="Z352" s="15"/>
      <c r="AA352" s="15"/>
      <c r="AB352" s="15"/>
      <c r="AC352" s="15"/>
      <c r="AD352" s="15"/>
      <c r="AE352" s="15"/>
    </row>
    <row r="353">
      <c r="A353" s="15"/>
      <c r="B353" s="15"/>
      <c r="C353" s="15"/>
      <c r="D353" s="15"/>
      <c r="E353" s="15"/>
      <c r="F353" s="15"/>
      <c r="G353" s="15"/>
      <c r="H353" s="15"/>
      <c r="I353" s="15"/>
      <c r="J353" s="25"/>
      <c r="K353" s="15"/>
      <c r="L353" s="25"/>
      <c r="M353" s="15"/>
      <c r="N353" s="15"/>
      <c r="O353" s="15"/>
      <c r="P353" s="15"/>
      <c r="Q353" s="15"/>
      <c r="R353" s="15"/>
      <c r="S353" s="15"/>
      <c r="T353" s="15"/>
      <c r="U353" s="15"/>
      <c r="V353" s="15"/>
      <c r="W353" s="15"/>
      <c r="X353" s="15"/>
      <c r="Y353" s="15"/>
      <c r="Z353" s="15"/>
      <c r="AA353" s="15"/>
      <c r="AB353" s="15"/>
      <c r="AC353" s="15"/>
      <c r="AD353" s="15"/>
      <c r="AE353" s="15"/>
    </row>
    <row r="354">
      <c r="A354" s="15"/>
      <c r="B354" s="15"/>
      <c r="C354" s="15"/>
      <c r="D354" s="15"/>
      <c r="E354" s="15"/>
      <c r="F354" s="15"/>
      <c r="G354" s="15"/>
      <c r="H354" s="15"/>
      <c r="I354" s="15"/>
      <c r="J354" s="25"/>
      <c r="K354" s="15"/>
      <c r="L354" s="25"/>
      <c r="M354" s="15"/>
      <c r="N354" s="15"/>
      <c r="O354" s="15"/>
      <c r="P354" s="15"/>
      <c r="Q354" s="15"/>
      <c r="R354" s="15"/>
      <c r="S354" s="15"/>
      <c r="T354" s="15"/>
      <c r="U354" s="15"/>
      <c r="V354" s="15"/>
      <c r="W354" s="15"/>
      <c r="X354" s="15"/>
      <c r="Y354" s="15"/>
      <c r="Z354" s="15"/>
      <c r="AA354" s="15"/>
      <c r="AB354" s="15"/>
      <c r="AC354" s="15"/>
      <c r="AD354" s="15"/>
      <c r="AE354" s="15"/>
    </row>
    <row r="355">
      <c r="A355" s="15"/>
      <c r="B355" s="15"/>
      <c r="C355" s="15"/>
      <c r="D355" s="15"/>
      <c r="E355" s="15"/>
      <c r="F355" s="15"/>
      <c r="G355" s="15"/>
      <c r="H355" s="15"/>
      <c r="I355" s="15"/>
      <c r="J355" s="25"/>
      <c r="K355" s="15"/>
      <c r="L355" s="25"/>
      <c r="M355" s="15"/>
      <c r="N355" s="15"/>
      <c r="O355" s="15"/>
      <c r="P355" s="15"/>
      <c r="Q355" s="15"/>
      <c r="R355" s="15"/>
      <c r="S355" s="15"/>
      <c r="T355" s="15"/>
      <c r="U355" s="15"/>
      <c r="V355" s="15"/>
      <c r="W355" s="15"/>
      <c r="X355" s="15"/>
      <c r="Y355" s="15"/>
      <c r="Z355" s="15"/>
      <c r="AA355" s="15"/>
      <c r="AB355" s="15"/>
      <c r="AC355" s="15"/>
      <c r="AD355" s="15"/>
      <c r="AE355" s="15"/>
    </row>
    <row r="356">
      <c r="A356" s="15"/>
      <c r="B356" s="15"/>
      <c r="C356" s="15"/>
      <c r="D356" s="15"/>
      <c r="E356" s="15"/>
      <c r="F356" s="15"/>
      <c r="G356" s="15"/>
      <c r="H356" s="15"/>
      <c r="I356" s="15"/>
      <c r="J356" s="25"/>
      <c r="K356" s="15"/>
      <c r="L356" s="25"/>
      <c r="M356" s="15"/>
      <c r="N356" s="15"/>
      <c r="O356" s="15"/>
      <c r="P356" s="15"/>
      <c r="Q356" s="15"/>
      <c r="R356" s="15"/>
      <c r="S356" s="15"/>
      <c r="T356" s="15"/>
      <c r="U356" s="15"/>
      <c r="V356" s="15"/>
      <c r="W356" s="15"/>
      <c r="X356" s="15"/>
      <c r="Y356" s="15"/>
      <c r="Z356" s="15"/>
      <c r="AA356" s="15"/>
      <c r="AB356" s="15"/>
      <c r="AC356" s="15"/>
      <c r="AD356" s="15"/>
      <c r="AE356" s="15"/>
    </row>
    <row r="357">
      <c r="A357" s="15"/>
      <c r="B357" s="15"/>
      <c r="C357" s="15"/>
      <c r="D357" s="15"/>
      <c r="E357" s="15"/>
      <c r="F357" s="15"/>
      <c r="G357" s="15"/>
      <c r="H357" s="15"/>
      <c r="I357" s="15"/>
      <c r="J357" s="25"/>
      <c r="K357" s="15"/>
      <c r="L357" s="25"/>
      <c r="M357" s="15"/>
      <c r="N357" s="15"/>
      <c r="O357" s="15"/>
      <c r="P357" s="15"/>
      <c r="Q357" s="15"/>
      <c r="R357" s="15"/>
      <c r="S357" s="15"/>
      <c r="T357" s="15"/>
      <c r="U357" s="15"/>
      <c r="V357" s="15"/>
      <c r="W357" s="15"/>
      <c r="X357" s="15"/>
      <c r="Y357" s="15"/>
      <c r="Z357" s="15"/>
      <c r="AA357" s="15"/>
      <c r="AB357" s="15"/>
      <c r="AC357" s="15"/>
      <c r="AD357" s="15"/>
      <c r="AE357" s="15"/>
    </row>
    <row r="358">
      <c r="A358" s="15"/>
      <c r="B358" s="15"/>
      <c r="C358" s="15"/>
      <c r="D358" s="15"/>
      <c r="E358" s="15"/>
      <c r="F358" s="15"/>
      <c r="G358" s="15"/>
      <c r="H358" s="15"/>
      <c r="I358" s="15"/>
      <c r="J358" s="25"/>
      <c r="K358" s="15"/>
      <c r="L358" s="25"/>
      <c r="M358" s="15"/>
      <c r="N358" s="15"/>
      <c r="O358" s="15"/>
      <c r="P358" s="15"/>
      <c r="Q358" s="15"/>
      <c r="R358" s="15"/>
      <c r="S358" s="15"/>
      <c r="T358" s="15"/>
      <c r="U358" s="15"/>
      <c r="V358" s="15"/>
      <c r="W358" s="15"/>
      <c r="X358" s="15"/>
      <c r="Y358" s="15"/>
      <c r="Z358" s="15"/>
      <c r="AA358" s="15"/>
      <c r="AB358" s="15"/>
      <c r="AC358" s="15"/>
      <c r="AD358" s="15"/>
      <c r="AE358" s="15"/>
    </row>
    <row r="359">
      <c r="A359" s="15"/>
      <c r="B359" s="15"/>
      <c r="C359" s="15"/>
      <c r="D359" s="15"/>
      <c r="E359" s="15"/>
      <c r="F359" s="15"/>
      <c r="G359" s="15"/>
      <c r="H359" s="15"/>
      <c r="I359" s="15"/>
      <c r="J359" s="25"/>
      <c r="K359" s="15"/>
      <c r="L359" s="25"/>
      <c r="M359" s="15"/>
      <c r="N359" s="15"/>
      <c r="O359" s="15"/>
      <c r="P359" s="15"/>
      <c r="Q359" s="15"/>
      <c r="R359" s="15"/>
      <c r="S359" s="15"/>
      <c r="T359" s="15"/>
      <c r="U359" s="15"/>
      <c r="V359" s="15"/>
      <c r="W359" s="15"/>
      <c r="X359" s="15"/>
      <c r="Y359" s="15"/>
      <c r="Z359" s="15"/>
      <c r="AA359" s="15"/>
      <c r="AB359" s="15"/>
      <c r="AC359" s="15"/>
      <c r="AD359" s="15"/>
      <c r="AE359" s="15"/>
    </row>
    <row r="360">
      <c r="A360" s="15"/>
      <c r="B360" s="15"/>
      <c r="C360" s="15"/>
      <c r="D360" s="15"/>
      <c r="E360" s="15"/>
      <c r="F360" s="15"/>
      <c r="G360" s="15"/>
      <c r="H360" s="15"/>
      <c r="I360" s="15"/>
      <c r="J360" s="25"/>
      <c r="K360" s="15"/>
      <c r="L360" s="25"/>
      <c r="M360" s="15"/>
      <c r="N360" s="15"/>
      <c r="O360" s="15"/>
      <c r="P360" s="15"/>
      <c r="Q360" s="15"/>
      <c r="R360" s="15"/>
      <c r="S360" s="15"/>
      <c r="T360" s="15"/>
      <c r="U360" s="15"/>
      <c r="V360" s="15"/>
      <c r="W360" s="15"/>
      <c r="X360" s="15"/>
      <c r="Y360" s="15"/>
      <c r="Z360" s="15"/>
      <c r="AA360" s="15"/>
      <c r="AB360" s="15"/>
      <c r="AC360" s="15"/>
      <c r="AD360" s="15"/>
      <c r="AE360" s="15"/>
    </row>
    <row r="361">
      <c r="A361" s="15"/>
      <c r="B361" s="15"/>
      <c r="C361" s="15"/>
      <c r="D361" s="15"/>
      <c r="E361" s="15"/>
      <c r="F361" s="15"/>
      <c r="G361" s="15"/>
      <c r="H361" s="15"/>
      <c r="I361" s="15"/>
      <c r="J361" s="25"/>
      <c r="K361" s="15"/>
      <c r="L361" s="25"/>
      <c r="M361" s="15"/>
      <c r="N361" s="15"/>
      <c r="O361" s="15"/>
      <c r="P361" s="15"/>
      <c r="Q361" s="15"/>
      <c r="R361" s="15"/>
      <c r="S361" s="15"/>
      <c r="T361" s="15"/>
      <c r="U361" s="15"/>
      <c r="V361" s="15"/>
      <c r="W361" s="15"/>
      <c r="X361" s="15"/>
      <c r="Y361" s="15"/>
      <c r="Z361" s="15"/>
      <c r="AA361" s="15"/>
      <c r="AB361" s="15"/>
      <c r="AC361" s="15"/>
      <c r="AD361" s="15"/>
      <c r="AE361" s="15"/>
    </row>
    <row r="362">
      <c r="A362" s="15"/>
      <c r="B362" s="15"/>
      <c r="C362" s="15"/>
      <c r="D362" s="15"/>
      <c r="E362" s="15"/>
      <c r="F362" s="15"/>
      <c r="G362" s="15"/>
      <c r="H362" s="15"/>
      <c r="I362" s="15"/>
      <c r="J362" s="25"/>
      <c r="K362" s="15"/>
      <c r="L362" s="25"/>
      <c r="M362" s="15"/>
      <c r="N362" s="15"/>
      <c r="O362" s="15"/>
      <c r="P362" s="15"/>
      <c r="Q362" s="15"/>
      <c r="R362" s="15"/>
      <c r="S362" s="15"/>
      <c r="T362" s="15"/>
      <c r="U362" s="15"/>
      <c r="V362" s="15"/>
      <c r="W362" s="15"/>
      <c r="X362" s="15"/>
      <c r="Y362" s="15"/>
      <c r="Z362" s="15"/>
      <c r="AA362" s="15"/>
      <c r="AB362" s="15"/>
      <c r="AC362" s="15"/>
      <c r="AD362" s="15"/>
      <c r="AE362" s="15"/>
    </row>
    <row r="363">
      <c r="A363" s="15"/>
      <c r="B363" s="15"/>
      <c r="C363" s="15"/>
      <c r="D363" s="15"/>
      <c r="E363" s="15"/>
      <c r="F363" s="15"/>
      <c r="G363" s="15"/>
      <c r="H363" s="15"/>
      <c r="I363" s="15"/>
      <c r="J363" s="25"/>
      <c r="K363" s="15"/>
      <c r="L363" s="25"/>
      <c r="M363" s="15"/>
      <c r="N363" s="15"/>
      <c r="O363" s="15"/>
      <c r="P363" s="15"/>
      <c r="Q363" s="15"/>
      <c r="R363" s="15"/>
      <c r="S363" s="15"/>
      <c r="T363" s="15"/>
      <c r="U363" s="15"/>
      <c r="V363" s="15"/>
      <c r="W363" s="15"/>
      <c r="X363" s="15"/>
      <c r="Y363" s="15"/>
      <c r="Z363" s="15"/>
      <c r="AA363" s="15"/>
      <c r="AB363" s="15"/>
      <c r="AC363" s="15"/>
      <c r="AD363" s="15"/>
      <c r="AE363" s="15"/>
    </row>
    <row r="364">
      <c r="A364" s="15"/>
      <c r="B364" s="15"/>
      <c r="C364" s="15"/>
      <c r="D364" s="15"/>
      <c r="E364" s="15"/>
      <c r="F364" s="15"/>
      <c r="G364" s="15"/>
      <c r="H364" s="15"/>
      <c r="I364" s="15"/>
      <c r="J364" s="25"/>
      <c r="K364" s="15"/>
      <c r="L364" s="25"/>
      <c r="M364" s="15"/>
      <c r="N364" s="15"/>
      <c r="O364" s="15"/>
      <c r="P364" s="15"/>
      <c r="Q364" s="15"/>
      <c r="R364" s="15"/>
      <c r="S364" s="15"/>
      <c r="T364" s="15"/>
      <c r="U364" s="15"/>
      <c r="V364" s="15"/>
      <c r="W364" s="15"/>
      <c r="X364" s="15"/>
      <c r="Y364" s="15"/>
      <c r="Z364" s="15"/>
      <c r="AA364" s="15"/>
      <c r="AB364" s="15"/>
      <c r="AC364" s="15"/>
      <c r="AD364" s="15"/>
      <c r="AE364" s="15"/>
    </row>
    <row r="365">
      <c r="A365" s="15"/>
      <c r="B365" s="15"/>
      <c r="C365" s="15"/>
      <c r="D365" s="15"/>
      <c r="E365" s="15"/>
      <c r="F365" s="15"/>
      <c r="G365" s="15"/>
      <c r="H365" s="15"/>
      <c r="I365" s="15"/>
      <c r="J365" s="25"/>
      <c r="K365" s="15"/>
      <c r="L365" s="25"/>
      <c r="M365" s="15"/>
      <c r="N365" s="15"/>
      <c r="O365" s="15"/>
      <c r="P365" s="15"/>
      <c r="Q365" s="15"/>
      <c r="R365" s="15"/>
      <c r="S365" s="15"/>
      <c r="T365" s="15"/>
      <c r="U365" s="15"/>
      <c r="V365" s="15"/>
      <c r="W365" s="15"/>
      <c r="X365" s="15"/>
      <c r="Y365" s="15"/>
      <c r="Z365" s="15"/>
      <c r="AA365" s="15"/>
      <c r="AB365" s="15"/>
      <c r="AC365" s="15"/>
      <c r="AD365" s="15"/>
      <c r="AE365" s="15"/>
    </row>
    <row r="366">
      <c r="A366" s="15"/>
      <c r="B366" s="15"/>
      <c r="C366" s="15"/>
      <c r="D366" s="15"/>
      <c r="E366" s="15"/>
      <c r="F366" s="15"/>
      <c r="G366" s="15"/>
      <c r="H366" s="15"/>
      <c r="I366" s="15"/>
      <c r="J366" s="25"/>
      <c r="K366" s="15"/>
      <c r="L366" s="25"/>
      <c r="M366" s="15"/>
      <c r="N366" s="15"/>
      <c r="O366" s="15"/>
      <c r="P366" s="15"/>
      <c r="Q366" s="15"/>
      <c r="R366" s="15"/>
      <c r="S366" s="15"/>
      <c r="T366" s="15"/>
      <c r="U366" s="15"/>
      <c r="V366" s="15"/>
      <c r="W366" s="15"/>
      <c r="X366" s="15"/>
      <c r="Y366" s="15"/>
      <c r="Z366" s="15"/>
      <c r="AA366" s="15"/>
      <c r="AB366" s="15"/>
      <c r="AC366" s="15"/>
      <c r="AD366" s="15"/>
      <c r="AE366" s="15"/>
    </row>
    <row r="367">
      <c r="A367" s="15"/>
      <c r="B367" s="15"/>
      <c r="C367" s="15"/>
      <c r="D367" s="15"/>
      <c r="E367" s="15"/>
      <c r="F367" s="15"/>
      <c r="G367" s="15"/>
      <c r="H367" s="15"/>
      <c r="I367" s="15"/>
      <c r="J367" s="25"/>
      <c r="K367" s="15"/>
      <c r="L367" s="25"/>
      <c r="M367" s="15"/>
      <c r="N367" s="15"/>
      <c r="O367" s="15"/>
      <c r="P367" s="15"/>
      <c r="Q367" s="15"/>
      <c r="R367" s="15"/>
      <c r="S367" s="15"/>
      <c r="T367" s="15"/>
      <c r="U367" s="15"/>
      <c r="V367" s="15"/>
      <c r="W367" s="15"/>
      <c r="X367" s="15"/>
      <c r="Y367" s="15"/>
      <c r="Z367" s="15"/>
      <c r="AA367" s="15"/>
      <c r="AB367" s="15"/>
      <c r="AC367" s="15"/>
      <c r="AD367" s="15"/>
      <c r="AE367" s="15"/>
    </row>
    <row r="368">
      <c r="A368" s="15"/>
      <c r="B368" s="15"/>
      <c r="C368" s="15"/>
      <c r="D368" s="15"/>
      <c r="E368" s="15"/>
      <c r="F368" s="15"/>
      <c r="G368" s="15"/>
      <c r="H368" s="15"/>
      <c r="I368" s="15"/>
      <c r="J368" s="25"/>
      <c r="K368" s="15"/>
      <c r="L368" s="25"/>
      <c r="M368" s="15"/>
      <c r="N368" s="15"/>
      <c r="O368" s="15"/>
      <c r="P368" s="15"/>
      <c r="Q368" s="15"/>
      <c r="R368" s="15"/>
      <c r="S368" s="15"/>
      <c r="T368" s="15"/>
      <c r="U368" s="15"/>
      <c r="V368" s="15"/>
      <c r="W368" s="15"/>
      <c r="X368" s="15"/>
      <c r="Y368" s="15"/>
      <c r="Z368" s="15"/>
      <c r="AA368" s="15"/>
      <c r="AB368" s="15"/>
      <c r="AC368" s="15"/>
      <c r="AD368" s="15"/>
      <c r="AE368" s="15"/>
    </row>
    <row r="369">
      <c r="A369" s="15"/>
      <c r="B369" s="15"/>
      <c r="C369" s="15"/>
      <c r="D369" s="15"/>
      <c r="E369" s="15"/>
      <c r="F369" s="15"/>
      <c r="G369" s="15"/>
      <c r="H369" s="15"/>
      <c r="I369" s="15"/>
      <c r="J369" s="25"/>
      <c r="K369" s="15"/>
      <c r="L369" s="25"/>
      <c r="M369" s="15"/>
      <c r="N369" s="15"/>
      <c r="O369" s="15"/>
      <c r="P369" s="15"/>
      <c r="Q369" s="15"/>
      <c r="R369" s="15"/>
      <c r="S369" s="15"/>
      <c r="T369" s="15"/>
      <c r="U369" s="15"/>
      <c r="V369" s="15"/>
      <c r="W369" s="15"/>
      <c r="X369" s="15"/>
      <c r="Y369" s="15"/>
      <c r="Z369" s="15"/>
      <c r="AA369" s="15"/>
      <c r="AB369" s="15"/>
      <c r="AC369" s="15"/>
      <c r="AD369" s="15"/>
      <c r="AE369" s="15"/>
    </row>
    <row r="370">
      <c r="A370" s="15"/>
      <c r="B370" s="15"/>
      <c r="C370" s="15"/>
      <c r="D370" s="15"/>
      <c r="E370" s="15"/>
      <c r="F370" s="15"/>
      <c r="G370" s="15"/>
      <c r="H370" s="15"/>
      <c r="I370" s="15"/>
      <c r="J370" s="25"/>
      <c r="K370" s="15"/>
      <c r="L370" s="25"/>
      <c r="M370" s="15"/>
      <c r="N370" s="15"/>
      <c r="O370" s="15"/>
      <c r="P370" s="15"/>
      <c r="Q370" s="15"/>
      <c r="R370" s="15"/>
      <c r="S370" s="15"/>
      <c r="T370" s="15"/>
      <c r="U370" s="15"/>
      <c r="V370" s="15"/>
      <c r="W370" s="15"/>
      <c r="X370" s="15"/>
      <c r="Y370" s="15"/>
      <c r="Z370" s="15"/>
      <c r="AA370" s="15"/>
      <c r="AB370" s="15"/>
      <c r="AC370" s="15"/>
      <c r="AD370" s="15"/>
      <c r="AE370" s="15"/>
    </row>
    <row r="371">
      <c r="A371" s="15"/>
      <c r="B371" s="15"/>
      <c r="C371" s="15"/>
      <c r="D371" s="15"/>
      <c r="E371" s="15"/>
      <c r="F371" s="15"/>
      <c r="G371" s="15"/>
      <c r="H371" s="15"/>
      <c r="I371" s="15"/>
      <c r="J371" s="25"/>
      <c r="K371" s="15"/>
      <c r="L371" s="25"/>
      <c r="M371" s="15"/>
      <c r="N371" s="15"/>
      <c r="O371" s="15"/>
      <c r="P371" s="15"/>
      <c r="Q371" s="15"/>
      <c r="R371" s="15"/>
      <c r="S371" s="15"/>
      <c r="T371" s="15"/>
      <c r="U371" s="15"/>
      <c r="V371" s="15"/>
      <c r="W371" s="15"/>
      <c r="X371" s="15"/>
      <c r="Y371" s="15"/>
      <c r="Z371" s="15"/>
      <c r="AA371" s="15"/>
      <c r="AB371" s="15"/>
      <c r="AC371" s="15"/>
      <c r="AD371" s="15"/>
      <c r="AE371" s="15"/>
    </row>
    <row r="372">
      <c r="A372" s="15"/>
      <c r="B372" s="15"/>
      <c r="C372" s="15"/>
      <c r="D372" s="15"/>
      <c r="E372" s="15"/>
      <c r="F372" s="15"/>
      <c r="G372" s="15"/>
      <c r="H372" s="15"/>
      <c r="I372" s="15"/>
      <c r="J372" s="25"/>
      <c r="K372" s="15"/>
      <c r="L372" s="25"/>
      <c r="M372" s="15"/>
      <c r="N372" s="15"/>
      <c r="O372" s="15"/>
      <c r="P372" s="15"/>
      <c r="Q372" s="15"/>
      <c r="R372" s="15"/>
      <c r="S372" s="15"/>
      <c r="T372" s="15"/>
      <c r="U372" s="15"/>
      <c r="V372" s="15"/>
      <c r="W372" s="15"/>
      <c r="X372" s="15"/>
      <c r="Y372" s="15"/>
      <c r="Z372" s="15"/>
      <c r="AA372" s="15"/>
      <c r="AB372" s="15"/>
      <c r="AC372" s="15"/>
      <c r="AD372" s="15"/>
      <c r="AE372" s="15"/>
    </row>
    <row r="373">
      <c r="A373" s="15"/>
      <c r="B373" s="15"/>
      <c r="C373" s="15"/>
      <c r="D373" s="15"/>
      <c r="E373" s="15"/>
      <c r="F373" s="15"/>
      <c r="G373" s="15"/>
      <c r="H373" s="15"/>
      <c r="I373" s="15"/>
      <c r="J373" s="25"/>
      <c r="K373" s="15"/>
      <c r="L373" s="25"/>
      <c r="M373" s="15"/>
      <c r="N373" s="15"/>
      <c r="O373" s="15"/>
      <c r="P373" s="15"/>
      <c r="Q373" s="15"/>
      <c r="R373" s="15"/>
      <c r="S373" s="15"/>
      <c r="T373" s="15"/>
      <c r="U373" s="15"/>
      <c r="V373" s="15"/>
      <c r="W373" s="15"/>
      <c r="X373" s="15"/>
      <c r="Y373" s="15"/>
      <c r="Z373" s="15"/>
      <c r="AA373" s="15"/>
      <c r="AB373" s="15"/>
      <c r="AC373" s="15"/>
      <c r="AD373" s="15"/>
      <c r="AE373" s="15"/>
    </row>
    <row r="374">
      <c r="A374" s="15"/>
      <c r="B374" s="15"/>
      <c r="C374" s="15"/>
      <c r="D374" s="15"/>
      <c r="E374" s="15"/>
      <c r="F374" s="15"/>
      <c r="G374" s="15"/>
      <c r="H374" s="15"/>
      <c r="I374" s="15"/>
      <c r="J374" s="25"/>
      <c r="K374" s="15"/>
      <c r="L374" s="25"/>
      <c r="M374" s="15"/>
      <c r="N374" s="15"/>
      <c r="O374" s="15"/>
      <c r="P374" s="15"/>
      <c r="Q374" s="15"/>
      <c r="R374" s="15"/>
      <c r="S374" s="15"/>
      <c r="T374" s="15"/>
      <c r="U374" s="15"/>
      <c r="V374" s="15"/>
      <c r="W374" s="15"/>
      <c r="X374" s="15"/>
      <c r="Y374" s="15"/>
      <c r="Z374" s="15"/>
      <c r="AA374" s="15"/>
      <c r="AB374" s="15"/>
      <c r="AC374" s="15"/>
      <c r="AD374" s="15"/>
      <c r="AE374" s="15"/>
    </row>
    <row r="375">
      <c r="A375" s="15"/>
      <c r="B375" s="15"/>
      <c r="C375" s="15"/>
      <c r="D375" s="15"/>
      <c r="E375" s="15"/>
      <c r="F375" s="15"/>
      <c r="G375" s="15"/>
      <c r="H375" s="15"/>
      <c r="I375" s="15"/>
      <c r="J375" s="25"/>
      <c r="K375" s="15"/>
      <c r="L375" s="25"/>
      <c r="M375" s="15"/>
      <c r="N375" s="15"/>
      <c r="O375" s="15"/>
      <c r="P375" s="15"/>
      <c r="Q375" s="15"/>
      <c r="R375" s="15"/>
      <c r="S375" s="15"/>
      <c r="T375" s="15"/>
      <c r="U375" s="15"/>
      <c r="V375" s="15"/>
      <c r="W375" s="15"/>
      <c r="X375" s="15"/>
      <c r="Y375" s="15"/>
      <c r="Z375" s="15"/>
      <c r="AA375" s="15"/>
      <c r="AB375" s="15"/>
      <c r="AC375" s="15"/>
      <c r="AD375" s="15"/>
      <c r="AE375" s="15"/>
    </row>
    <row r="376">
      <c r="A376" s="15"/>
      <c r="B376" s="15"/>
      <c r="C376" s="15"/>
      <c r="D376" s="15"/>
      <c r="E376" s="15"/>
      <c r="F376" s="15"/>
      <c r="G376" s="15"/>
      <c r="H376" s="15"/>
      <c r="I376" s="15"/>
      <c r="J376" s="25"/>
      <c r="K376" s="15"/>
      <c r="L376" s="25"/>
      <c r="M376" s="15"/>
      <c r="N376" s="15"/>
      <c r="O376" s="15"/>
      <c r="P376" s="15"/>
      <c r="Q376" s="15"/>
      <c r="R376" s="15"/>
      <c r="S376" s="15"/>
      <c r="T376" s="15"/>
      <c r="U376" s="15"/>
      <c r="V376" s="15"/>
      <c r="W376" s="15"/>
      <c r="X376" s="15"/>
      <c r="Y376" s="15"/>
      <c r="Z376" s="15"/>
      <c r="AA376" s="15"/>
      <c r="AB376" s="15"/>
      <c r="AC376" s="15"/>
      <c r="AD376" s="15"/>
      <c r="AE376" s="15"/>
    </row>
    <row r="377">
      <c r="A377" s="15"/>
      <c r="B377" s="15"/>
      <c r="C377" s="15"/>
      <c r="D377" s="15"/>
      <c r="E377" s="15"/>
      <c r="F377" s="15"/>
      <c r="G377" s="15"/>
      <c r="H377" s="15"/>
      <c r="I377" s="15"/>
      <c r="J377" s="25"/>
      <c r="K377" s="15"/>
      <c r="L377" s="25"/>
      <c r="M377" s="15"/>
      <c r="N377" s="15"/>
      <c r="O377" s="15"/>
      <c r="P377" s="15"/>
      <c r="Q377" s="15"/>
      <c r="R377" s="15"/>
      <c r="S377" s="15"/>
      <c r="T377" s="15"/>
      <c r="U377" s="15"/>
      <c r="V377" s="15"/>
      <c r="W377" s="15"/>
      <c r="X377" s="15"/>
      <c r="Y377" s="15"/>
      <c r="Z377" s="15"/>
      <c r="AA377" s="15"/>
      <c r="AB377" s="15"/>
      <c r="AC377" s="15"/>
      <c r="AD377" s="15"/>
      <c r="AE377" s="15"/>
    </row>
    <row r="378">
      <c r="A378" s="15"/>
      <c r="B378" s="15"/>
      <c r="C378" s="15"/>
      <c r="D378" s="15"/>
      <c r="E378" s="15"/>
      <c r="F378" s="15"/>
      <c r="G378" s="15"/>
      <c r="H378" s="15"/>
      <c r="I378" s="15"/>
      <c r="J378" s="25"/>
      <c r="K378" s="15"/>
      <c r="L378" s="25"/>
      <c r="M378" s="15"/>
      <c r="N378" s="15"/>
      <c r="O378" s="15"/>
      <c r="P378" s="15"/>
      <c r="Q378" s="15"/>
      <c r="R378" s="15"/>
      <c r="S378" s="15"/>
      <c r="T378" s="15"/>
      <c r="U378" s="15"/>
      <c r="V378" s="15"/>
      <c r="W378" s="15"/>
      <c r="X378" s="15"/>
      <c r="Y378" s="15"/>
      <c r="Z378" s="15"/>
      <c r="AA378" s="15"/>
      <c r="AB378" s="15"/>
      <c r="AC378" s="15"/>
      <c r="AD378" s="15"/>
      <c r="AE378" s="15"/>
    </row>
    <row r="379">
      <c r="A379" s="15"/>
      <c r="B379" s="15"/>
      <c r="C379" s="15"/>
      <c r="D379" s="15"/>
      <c r="E379" s="15"/>
      <c r="F379" s="15"/>
      <c r="G379" s="15"/>
      <c r="H379" s="15"/>
      <c r="I379" s="15"/>
      <c r="J379" s="25"/>
      <c r="K379" s="15"/>
      <c r="L379" s="25"/>
      <c r="M379" s="15"/>
      <c r="N379" s="15"/>
      <c r="O379" s="15"/>
      <c r="P379" s="15"/>
      <c r="Q379" s="15"/>
      <c r="R379" s="15"/>
      <c r="S379" s="15"/>
      <c r="T379" s="15"/>
      <c r="U379" s="15"/>
      <c r="V379" s="15"/>
      <c r="W379" s="15"/>
      <c r="X379" s="15"/>
      <c r="Y379" s="15"/>
      <c r="Z379" s="15"/>
      <c r="AA379" s="15"/>
      <c r="AB379" s="15"/>
      <c r="AC379" s="15"/>
      <c r="AD379" s="15"/>
      <c r="AE379" s="15"/>
    </row>
    <row r="380">
      <c r="A380" s="15"/>
      <c r="B380" s="15"/>
      <c r="C380" s="15"/>
      <c r="D380" s="15"/>
      <c r="E380" s="15"/>
      <c r="F380" s="15"/>
      <c r="G380" s="15"/>
      <c r="H380" s="15"/>
      <c r="I380" s="15"/>
      <c r="J380" s="25"/>
      <c r="K380" s="15"/>
      <c r="L380" s="25"/>
      <c r="M380" s="15"/>
      <c r="N380" s="15"/>
      <c r="O380" s="15"/>
      <c r="P380" s="15"/>
      <c r="Q380" s="15"/>
      <c r="R380" s="15"/>
      <c r="S380" s="15"/>
      <c r="T380" s="15"/>
      <c r="U380" s="15"/>
      <c r="V380" s="15"/>
      <c r="W380" s="15"/>
      <c r="X380" s="15"/>
      <c r="Y380" s="15"/>
      <c r="Z380" s="15"/>
      <c r="AA380" s="15"/>
      <c r="AB380" s="15"/>
      <c r="AC380" s="15"/>
      <c r="AD380" s="15"/>
      <c r="AE380" s="15"/>
    </row>
    <row r="381">
      <c r="A381" s="15"/>
      <c r="B381" s="15"/>
      <c r="C381" s="15"/>
      <c r="D381" s="15"/>
      <c r="E381" s="15"/>
      <c r="F381" s="15"/>
      <c r="G381" s="15"/>
      <c r="H381" s="15"/>
      <c r="I381" s="15"/>
      <c r="J381" s="25"/>
      <c r="K381" s="15"/>
      <c r="L381" s="25"/>
      <c r="M381" s="15"/>
      <c r="N381" s="15"/>
      <c r="O381" s="15"/>
      <c r="P381" s="15"/>
      <c r="Q381" s="15"/>
      <c r="R381" s="15"/>
      <c r="S381" s="15"/>
      <c r="T381" s="15"/>
      <c r="U381" s="15"/>
      <c r="V381" s="15"/>
      <c r="W381" s="15"/>
      <c r="X381" s="15"/>
      <c r="Y381" s="15"/>
      <c r="Z381" s="15"/>
      <c r="AA381" s="15"/>
      <c r="AB381" s="15"/>
      <c r="AC381" s="15"/>
      <c r="AD381" s="15"/>
      <c r="AE381" s="15"/>
    </row>
    <row r="382">
      <c r="A382" s="15"/>
      <c r="B382" s="15"/>
      <c r="C382" s="15"/>
      <c r="D382" s="15"/>
      <c r="E382" s="15"/>
      <c r="F382" s="15"/>
      <c r="G382" s="15"/>
      <c r="H382" s="15"/>
      <c r="I382" s="15"/>
      <c r="J382" s="25"/>
      <c r="K382" s="15"/>
      <c r="L382" s="25"/>
      <c r="M382" s="15"/>
      <c r="N382" s="15"/>
      <c r="O382" s="15"/>
      <c r="P382" s="15"/>
      <c r="Q382" s="15"/>
      <c r="R382" s="15"/>
      <c r="S382" s="15"/>
      <c r="T382" s="15"/>
      <c r="U382" s="15"/>
      <c r="V382" s="15"/>
      <c r="W382" s="15"/>
      <c r="X382" s="15"/>
      <c r="Y382" s="15"/>
      <c r="Z382" s="15"/>
      <c r="AA382" s="15"/>
      <c r="AB382" s="15"/>
      <c r="AC382" s="15"/>
      <c r="AD382" s="15"/>
      <c r="AE382" s="15"/>
    </row>
    <row r="383">
      <c r="A383" s="15"/>
      <c r="B383" s="15"/>
      <c r="C383" s="15"/>
      <c r="D383" s="15"/>
      <c r="E383" s="15"/>
      <c r="F383" s="15"/>
      <c r="G383" s="15"/>
      <c r="H383" s="15"/>
      <c r="I383" s="15"/>
      <c r="J383" s="25"/>
      <c r="K383" s="15"/>
      <c r="L383" s="25"/>
      <c r="M383" s="15"/>
      <c r="N383" s="15"/>
      <c r="O383" s="15"/>
      <c r="P383" s="15"/>
      <c r="Q383" s="15"/>
      <c r="R383" s="15"/>
      <c r="S383" s="15"/>
      <c r="T383" s="15"/>
      <c r="U383" s="15"/>
      <c r="V383" s="15"/>
      <c r="W383" s="15"/>
      <c r="X383" s="15"/>
      <c r="Y383" s="15"/>
      <c r="Z383" s="15"/>
      <c r="AA383" s="15"/>
      <c r="AB383" s="15"/>
      <c r="AC383" s="15"/>
      <c r="AD383" s="15"/>
      <c r="AE383" s="15"/>
    </row>
    <row r="384">
      <c r="A384" s="15"/>
      <c r="B384" s="15"/>
      <c r="C384" s="15"/>
      <c r="D384" s="15"/>
      <c r="E384" s="15"/>
      <c r="F384" s="15"/>
      <c r="G384" s="15"/>
      <c r="H384" s="15"/>
      <c r="I384" s="15"/>
      <c r="J384" s="25"/>
      <c r="K384" s="15"/>
      <c r="L384" s="25"/>
      <c r="M384" s="15"/>
      <c r="N384" s="15"/>
      <c r="O384" s="15"/>
      <c r="P384" s="15"/>
      <c r="Q384" s="15"/>
      <c r="R384" s="15"/>
      <c r="S384" s="15"/>
      <c r="T384" s="15"/>
      <c r="U384" s="15"/>
      <c r="V384" s="15"/>
      <c r="W384" s="15"/>
      <c r="X384" s="15"/>
      <c r="Y384" s="15"/>
      <c r="Z384" s="15"/>
      <c r="AA384" s="15"/>
      <c r="AB384" s="15"/>
      <c r="AC384" s="15"/>
      <c r="AD384" s="15"/>
      <c r="AE384" s="15"/>
    </row>
    <row r="385">
      <c r="A385" s="15"/>
      <c r="B385" s="15"/>
      <c r="C385" s="15"/>
      <c r="D385" s="15"/>
      <c r="E385" s="15"/>
      <c r="F385" s="15"/>
      <c r="G385" s="15"/>
      <c r="H385" s="15"/>
      <c r="I385" s="15"/>
      <c r="J385" s="25"/>
      <c r="K385" s="15"/>
      <c r="L385" s="25"/>
      <c r="M385" s="15"/>
      <c r="N385" s="15"/>
      <c r="O385" s="15"/>
      <c r="P385" s="15"/>
      <c r="Q385" s="15"/>
      <c r="R385" s="15"/>
      <c r="S385" s="15"/>
      <c r="T385" s="15"/>
      <c r="U385" s="15"/>
      <c r="V385" s="15"/>
      <c r="W385" s="15"/>
      <c r="X385" s="15"/>
      <c r="Y385" s="15"/>
      <c r="Z385" s="15"/>
      <c r="AA385" s="15"/>
      <c r="AB385" s="15"/>
      <c r="AC385" s="15"/>
      <c r="AD385" s="15"/>
      <c r="AE385" s="15"/>
    </row>
    <row r="386">
      <c r="A386" s="15"/>
      <c r="B386" s="15"/>
      <c r="C386" s="15"/>
      <c r="D386" s="15"/>
      <c r="E386" s="15"/>
      <c r="F386" s="15"/>
      <c r="G386" s="15"/>
      <c r="H386" s="15"/>
      <c r="I386" s="15"/>
      <c r="J386" s="25"/>
      <c r="K386" s="15"/>
      <c r="L386" s="25"/>
      <c r="M386" s="15"/>
      <c r="N386" s="15"/>
      <c r="O386" s="15"/>
      <c r="P386" s="15"/>
      <c r="Q386" s="15"/>
      <c r="R386" s="15"/>
      <c r="S386" s="15"/>
      <c r="T386" s="15"/>
      <c r="U386" s="15"/>
      <c r="V386" s="15"/>
      <c r="W386" s="15"/>
      <c r="X386" s="15"/>
      <c r="Y386" s="15"/>
      <c r="Z386" s="15"/>
      <c r="AA386" s="15"/>
      <c r="AB386" s="15"/>
      <c r="AC386" s="15"/>
      <c r="AD386" s="15"/>
      <c r="AE386" s="15"/>
    </row>
    <row r="387">
      <c r="A387" s="15"/>
      <c r="B387" s="15"/>
      <c r="C387" s="15"/>
      <c r="D387" s="15"/>
      <c r="E387" s="15"/>
      <c r="F387" s="15"/>
      <c r="G387" s="15"/>
      <c r="H387" s="15"/>
      <c r="I387" s="15"/>
      <c r="J387" s="25"/>
      <c r="K387" s="15"/>
      <c r="L387" s="25"/>
      <c r="M387" s="15"/>
      <c r="N387" s="15"/>
      <c r="O387" s="15"/>
      <c r="P387" s="15"/>
      <c r="Q387" s="15"/>
      <c r="R387" s="15"/>
      <c r="S387" s="15"/>
      <c r="T387" s="15"/>
      <c r="U387" s="15"/>
      <c r="V387" s="15"/>
      <c r="W387" s="15"/>
      <c r="X387" s="15"/>
      <c r="Y387" s="15"/>
      <c r="Z387" s="15"/>
      <c r="AA387" s="15"/>
      <c r="AB387" s="15"/>
      <c r="AC387" s="15"/>
      <c r="AD387" s="15"/>
      <c r="AE387" s="15"/>
    </row>
    <row r="388">
      <c r="A388" s="15"/>
      <c r="B388" s="15"/>
      <c r="C388" s="15"/>
      <c r="D388" s="15"/>
      <c r="E388" s="15"/>
      <c r="F388" s="15"/>
      <c r="G388" s="15"/>
      <c r="H388" s="15"/>
      <c r="I388" s="15"/>
      <c r="J388" s="25"/>
      <c r="K388" s="15"/>
      <c r="L388" s="25"/>
      <c r="M388" s="15"/>
      <c r="N388" s="15"/>
      <c r="O388" s="15"/>
      <c r="P388" s="15"/>
      <c r="Q388" s="15"/>
      <c r="R388" s="15"/>
      <c r="S388" s="15"/>
      <c r="T388" s="15"/>
      <c r="U388" s="15"/>
      <c r="V388" s="15"/>
      <c r="W388" s="15"/>
      <c r="X388" s="15"/>
      <c r="Y388" s="15"/>
      <c r="Z388" s="15"/>
      <c r="AA388" s="15"/>
      <c r="AB388" s="15"/>
      <c r="AC388" s="15"/>
      <c r="AD388" s="15"/>
      <c r="AE388" s="15"/>
    </row>
    <row r="389">
      <c r="A389" s="15"/>
      <c r="B389" s="15"/>
      <c r="C389" s="15"/>
      <c r="D389" s="15"/>
      <c r="E389" s="15"/>
      <c r="F389" s="15"/>
      <c r="G389" s="15"/>
      <c r="H389" s="15"/>
      <c r="I389" s="15"/>
      <c r="J389" s="25"/>
      <c r="K389" s="15"/>
      <c r="L389" s="25"/>
      <c r="M389" s="15"/>
      <c r="N389" s="15"/>
      <c r="O389" s="15"/>
      <c r="P389" s="15"/>
      <c r="Q389" s="15"/>
      <c r="R389" s="15"/>
      <c r="S389" s="15"/>
      <c r="T389" s="15"/>
      <c r="U389" s="15"/>
      <c r="V389" s="15"/>
      <c r="W389" s="15"/>
      <c r="X389" s="15"/>
      <c r="Y389" s="15"/>
      <c r="Z389" s="15"/>
      <c r="AA389" s="15"/>
      <c r="AB389" s="15"/>
      <c r="AC389" s="15"/>
      <c r="AD389" s="15"/>
      <c r="AE389" s="15"/>
    </row>
    <row r="390">
      <c r="A390" s="15"/>
      <c r="B390" s="15"/>
      <c r="C390" s="15"/>
      <c r="D390" s="15"/>
      <c r="E390" s="15"/>
      <c r="F390" s="15"/>
      <c r="G390" s="15"/>
      <c r="H390" s="15"/>
      <c r="I390" s="15"/>
      <c r="J390" s="25"/>
      <c r="K390" s="15"/>
      <c r="L390" s="25"/>
      <c r="M390" s="15"/>
      <c r="N390" s="15"/>
      <c r="O390" s="15"/>
      <c r="P390" s="15"/>
      <c r="Q390" s="15"/>
      <c r="R390" s="15"/>
      <c r="S390" s="15"/>
      <c r="T390" s="15"/>
      <c r="U390" s="15"/>
      <c r="V390" s="15"/>
      <c r="W390" s="15"/>
      <c r="X390" s="15"/>
      <c r="Y390" s="15"/>
      <c r="Z390" s="15"/>
      <c r="AA390" s="15"/>
      <c r="AB390" s="15"/>
      <c r="AC390" s="15"/>
      <c r="AD390" s="15"/>
      <c r="AE390" s="15"/>
    </row>
    <row r="391">
      <c r="A391" s="15"/>
      <c r="B391" s="15"/>
      <c r="C391" s="15"/>
      <c r="D391" s="15"/>
      <c r="E391" s="15"/>
      <c r="F391" s="15"/>
      <c r="G391" s="15"/>
      <c r="H391" s="15"/>
      <c r="I391" s="15"/>
      <c r="J391" s="25"/>
      <c r="K391" s="15"/>
      <c r="L391" s="25"/>
      <c r="M391" s="15"/>
      <c r="N391" s="15"/>
      <c r="O391" s="15"/>
      <c r="P391" s="15"/>
      <c r="Q391" s="15"/>
      <c r="R391" s="15"/>
      <c r="S391" s="15"/>
      <c r="T391" s="15"/>
      <c r="U391" s="15"/>
      <c r="V391" s="15"/>
      <c r="W391" s="15"/>
      <c r="X391" s="15"/>
      <c r="Y391" s="15"/>
      <c r="Z391" s="15"/>
      <c r="AA391" s="15"/>
      <c r="AB391" s="15"/>
      <c r="AC391" s="15"/>
      <c r="AD391" s="15"/>
      <c r="AE391" s="15"/>
    </row>
    <row r="392">
      <c r="A392" s="15"/>
      <c r="B392" s="15"/>
      <c r="C392" s="15"/>
      <c r="D392" s="15"/>
      <c r="E392" s="15"/>
      <c r="F392" s="15"/>
      <c r="G392" s="15"/>
      <c r="H392" s="15"/>
      <c r="I392" s="15"/>
      <c r="J392" s="25"/>
      <c r="K392" s="15"/>
      <c r="L392" s="25"/>
      <c r="M392" s="15"/>
      <c r="N392" s="15"/>
      <c r="O392" s="15"/>
      <c r="P392" s="15"/>
      <c r="Q392" s="15"/>
      <c r="R392" s="15"/>
      <c r="S392" s="15"/>
      <c r="T392" s="15"/>
      <c r="U392" s="15"/>
      <c r="V392" s="15"/>
      <c r="W392" s="15"/>
      <c r="X392" s="15"/>
      <c r="Y392" s="15"/>
      <c r="Z392" s="15"/>
      <c r="AA392" s="15"/>
      <c r="AB392" s="15"/>
      <c r="AC392" s="15"/>
      <c r="AD392" s="15"/>
      <c r="AE392" s="15"/>
    </row>
    <row r="393">
      <c r="A393" s="15"/>
      <c r="B393" s="15"/>
      <c r="C393" s="15"/>
      <c r="D393" s="15"/>
      <c r="E393" s="15"/>
      <c r="F393" s="15"/>
      <c r="G393" s="15"/>
      <c r="H393" s="15"/>
      <c r="I393" s="15"/>
      <c r="J393" s="25"/>
      <c r="K393" s="15"/>
      <c r="L393" s="25"/>
      <c r="M393" s="15"/>
      <c r="N393" s="15"/>
      <c r="O393" s="15"/>
      <c r="P393" s="15"/>
      <c r="Q393" s="15"/>
      <c r="R393" s="15"/>
      <c r="S393" s="15"/>
      <c r="T393" s="15"/>
      <c r="U393" s="15"/>
      <c r="V393" s="15"/>
      <c r="W393" s="15"/>
      <c r="X393" s="15"/>
      <c r="Y393" s="15"/>
      <c r="Z393" s="15"/>
      <c r="AA393" s="15"/>
      <c r="AB393" s="15"/>
      <c r="AC393" s="15"/>
      <c r="AD393" s="15"/>
      <c r="AE393" s="15"/>
    </row>
    <row r="394">
      <c r="A394" s="15"/>
      <c r="B394" s="15"/>
      <c r="C394" s="15"/>
      <c r="D394" s="15"/>
      <c r="E394" s="15"/>
      <c r="F394" s="15"/>
      <c r="G394" s="15"/>
      <c r="H394" s="15"/>
      <c r="I394" s="15"/>
      <c r="J394" s="25"/>
      <c r="K394" s="15"/>
      <c r="L394" s="25"/>
      <c r="M394" s="15"/>
      <c r="N394" s="15"/>
      <c r="O394" s="15"/>
      <c r="P394" s="15"/>
      <c r="Q394" s="15"/>
      <c r="R394" s="15"/>
      <c r="S394" s="15"/>
      <c r="T394" s="15"/>
      <c r="U394" s="15"/>
      <c r="V394" s="15"/>
      <c r="W394" s="15"/>
      <c r="X394" s="15"/>
      <c r="Y394" s="15"/>
      <c r="Z394" s="15"/>
      <c r="AA394" s="15"/>
      <c r="AB394" s="15"/>
      <c r="AC394" s="15"/>
      <c r="AD394" s="15"/>
      <c r="AE394" s="15"/>
    </row>
    <row r="395">
      <c r="A395" s="15"/>
      <c r="B395" s="15"/>
      <c r="C395" s="15"/>
      <c r="D395" s="15"/>
      <c r="E395" s="15"/>
      <c r="F395" s="15"/>
      <c r="G395" s="15"/>
      <c r="H395" s="15"/>
      <c r="I395" s="15"/>
      <c r="J395" s="25"/>
      <c r="K395" s="15"/>
      <c r="L395" s="25"/>
      <c r="M395" s="15"/>
      <c r="N395" s="15"/>
      <c r="O395" s="15"/>
      <c r="P395" s="15"/>
      <c r="Q395" s="15"/>
      <c r="R395" s="15"/>
      <c r="S395" s="15"/>
      <c r="T395" s="15"/>
      <c r="U395" s="15"/>
      <c r="V395" s="15"/>
      <c r="W395" s="15"/>
      <c r="X395" s="15"/>
      <c r="Y395" s="15"/>
      <c r="Z395" s="15"/>
      <c r="AA395" s="15"/>
      <c r="AB395" s="15"/>
      <c r="AC395" s="15"/>
      <c r="AD395" s="15"/>
      <c r="AE395" s="15"/>
    </row>
    <row r="396">
      <c r="A396" s="15"/>
      <c r="B396" s="15"/>
      <c r="C396" s="15"/>
      <c r="D396" s="15"/>
      <c r="E396" s="15"/>
      <c r="F396" s="15"/>
      <c r="G396" s="15"/>
      <c r="H396" s="15"/>
      <c r="I396" s="15"/>
      <c r="J396" s="25"/>
      <c r="K396" s="15"/>
      <c r="L396" s="25"/>
      <c r="M396" s="15"/>
      <c r="N396" s="15"/>
      <c r="O396" s="15"/>
      <c r="P396" s="15"/>
      <c r="Q396" s="15"/>
      <c r="R396" s="15"/>
      <c r="S396" s="15"/>
      <c r="T396" s="15"/>
      <c r="U396" s="15"/>
      <c r="V396" s="15"/>
      <c r="W396" s="15"/>
      <c r="X396" s="15"/>
      <c r="Y396" s="15"/>
      <c r="Z396" s="15"/>
      <c r="AA396" s="15"/>
      <c r="AB396" s="15"/>
      <c r="AC396" s="15"/>
      <c r="AD396" s="15"/>
      <c r="AE396" s="15"/>
    </row>
    <row r="397">
      <c r="A397" s="15"/>
      <c r="B397" s="15"/>
      <c r="C397" s="15"/>
      <c r="D397" s="15"/>
      <c r="E397" s="15"/>
      <c r="F397" s="15"/>
      <c r="G397" s="15"/>
      <c r="H397" s="15"/>
      <c r="I397" s="15"/>
      <c r="J397" s="25"/>
      <c r="K397" s="15"/>
      <c r="L397" s="25"/>
      <c r="M397" s="15"/>
      <c r="N397" s="15"/>
      <c r="O397" s="15"/>
      <c r="P397" s="15"/>
      <c r="Q397" s="15"/>
      <c r="R397" s="15"/>
      <c r="S397" s="15"/>
      <c r="T397" s="15"/>
      <c r="U397" s="15"/>
      <c r="V397" s="15"/>
      <c r="W397" s="15"/>
      <c r="X397" s="15"/>
      <c r="Y397" s="15"/>
      <c r="Z397" s="15"/>
      <c r="AA397" s="15"/>
      <c r="AB397" s="15"/>
      <c r="AC397" s="15"/>
      <c r="AD397" s="15"/>
      <c r="AE397" s="15"/>
    </row>
    <row r="398">
      <c r="A398" s="15"/>
      <c r="B398" s="15"/>
      <c r="C398" s="15"/>
      <c r="D398" s="15"/>
      <c r="E398" s="15"/>
      <c r="F398" s="15"/>
      <c r="G398" s="15"/>
      <c r="H398" s="15"/>
      <c r="I398" s="15"/>
      <c r="J398" s="25"/>
      <c r="K398" s="15"/>
      <c r="L398" s="25"/>
      <c r="M398" s="15"/>
      <c r="N398" s="15"/>
      <c r="O398" s="15"/>
      <c r="P398" s="15"/>
      <c r="Q398" s="15"/>
      <c r="R398" s="15"/>
      <c r="S398" s="15"/>
      <c r="T398" s="15"/>
      <c r="U398" s="15"/>
      <c r="V398" s="15"/>
      <c r="W398" s="15"/>
      <c r="X398" s="15"/>
      <c r="Y398" s="15"/>
      <c r="Z398" s="15"/>
      <c r="AA398" s="15"/>
      <c r="AB398" s="15"/>
      <c r="AC398" s="15"/>
      <c r="AD398" s="15"/>
      <c r="AE398" s="15"/>
    </row>
    <row r="399">
      <c r="A399" s="15"/>
      <c r="B399" s="15"/>
      <c r="C399" s="15"/>
      <c r="D399" s="15"/>
      <c r="E399" s="15"/>
      <c r="F399" s="15"/>
      <c r="G399" s="15"/>
      <c r="H399" s="15"/>
      <c r="I399" s="15"/>
      <c r="J399" s="25"/>
      <c r="K399" s="15"/>
      <c r="L399" s="25"/>
      <c r="M399" s="15"/>
      <c r="N399" s="15"/>
      <c r="O399" s="15"/>
      <c r="P399" s="15"/>
      <c r="Q399" s="15"/>
      <c r="R399" s="15"/>
      <c r="S399" s="15"/>
      <c r="T399" s="15"/>
      <c r="U399" s="15"/>
      <c r="V399" s="15"/>
      <c r="W399" s="15"/>
      <c r="X399" s="15"/>
      <c r="Y399" s="15"/>
      <c r="Z399" s="15"/>
      <c r="AA399" s="15"/>
      <c r="AB399" s="15"/>
      <c r="AC399" s="15"/>
      <c r="AD399" s="15"/>
      <c r="AE399" s="15"/>
    </row>
    <row r="400">
      <c r="A400" s="15"/>
      <c r="B400" s="15"/>
      <c r="C400" s="15"/>
      <c r="D400" s="15"/>
      <c r="E400" s="15"/>
      <c r="F400" s="15"/>
      <c r="G400" s="15"/>
      <c r="H400" s="15"/>
      <c r="I400" s="15"/>
      <c r="J400" s="25"/>
      <c r="K400" s="15"/>
      <c r="L400" s="25"/>
      <c r="M400" s="15"/>
      <c r="N400" s="15"/>
      <c r="O400" s="15"/>
      <c r="P400" s="15"/>
      <c r="Q400" s="15"/>
      <c r="R400" s="15"/>
      <c r="S400" s="15"/>
      <c r="T400" s="15"/>
      <c r="U400" s="15"/>
      <c r="V400" s="15"/>
      <c r="W400" s="15"/>
      <c r="X400" s="15"/>
      <c r="Y400" s="15"/>
      <c r="Z400" s="15"/>
      <c r="AA400" s="15"/>
      <c r="AB400" s="15"/>
      <c r="AC400" s="15"/>
      <c r="AD400" s="15"/>
      <c r="AE400" s="15"/>
    </row>
    <row r="401">
      <c r="A401" s="15"/>
      <c r="B401" s="15"/>
      <c r="C401" s="15"/>
      <c r="D401" s="15"/>
      <c r="E401" s="15"/>
      <c r="F401" s="15"/>
      <c r="G401" s="15"/>
      <c r="H401" s="15"/>
      <c r="I401" s="15"/>
      <c r="J401" s="25"/>
      <c r="K401" s="15"/>
      <c r="L401" s="25"/>
      <c r="M401" s="15"/>
      <c r="N401" s="15"/>
      <c r="O401" s="15"/>
      <c r="P401" s="15"/>
      <c r="Q401" s="15"/>
      <c r="R401" s="15"/>
      <c r="S401" s="15"/>
      <c r="T401" s="15"/>
      <c r="U401" s="15"/>
      <c r="V401" s="15"/>
      <c r="W401" s="15"/>
      <c r="X401" s="15"/>
      <c r="Y401" s="15"/>
      <c r="Z401" s="15"/>
      <c r="AA401" s="15"/>
      <c r="AB401" s="15"/>
      <c r="AC401" s="15"/>
      <c r="AD401" s="15"/>
      <c r="AE401" s="15"/>
    </row>
    <row r="402">
      <c r="A402" s="15"/>
      <c r="B402" s="15"/>
      <c r="C402" s="15"/>
      <c r="D402" s="15"/>
      <c r="E402" s="15"/>
      <c r="F402" s="15"/>
      <c r="G402" s="15"/>
      <c r="H402" s="15"/>
      <c r="I402" s="15"/>
      <c r="J402" s="25"/>
      <c r="K402" s="15"/>
      <c r="L402" s="25"/>
      <c r="M402" s="15"/>
      <c r="N402" s="15"/>
      <c r="O402" s="15"/>
      <c r="P402" s="15"/>
      <c r="Q402" s="15"/>
      <c r="R402" s="15"/>
      <c r="S402" s="15"/>
      <c r="T402" s="15"/>
      <c r="U402" s="15"/>
      <c r="V402" s="15"/>
      <c r="W402" s="15"/>
      <c r="X402" s="15"/>
      <c r="Y402" s="15"/>
      <c r="Z402" s="15"/>
      <c r="AA402" s="15"/>
      <c r="AB402" s="15"/>
      <c r="AC402" s="15"/>
      <c r="AD402" s="15"/>
      <c r="AE402" s="15"/>
    </row>
    <row r="403">
      <c r="A403" s="15"/>
      <c r="B403" s="15"/>
      <c r="C403" s="15"/>
      <c r="D403" s="15"/>
      <c r="E403" s="15"/>
      <c r="F403" s="15"/>
      <c r="G403" s="15"/>
      <c r="H403" s="15"/>
      <c r="I403" s="15"/>
      <c r="J403" s="25"/>
      <c r="K403" s="15"/>
      <c r="L403" s="25"/>
      <c r="M403" s="15"/>
      <c r="N403" s="15"/>
      <c r="O403" s="15"/>
      <c r="P403" s="15"/>
      <c r="Q403" s="15"/>
      <c r="R403" s="15"/>
      <c r="S403" s="15"/>
      <c r="T403" s="15"/>
      <c r="U403" s="15"/>
      <c r="V403" s="15"/>
      <c r="W403" s="15"/>
      <c r="X403" s="15"/>
      <c r="Y403" s="15"/>
      <c r="Z403" s="15"/>
      <c r="AA403" s="15"/>
      <c r="AB403" s="15"/>
      <c r="AC403" s="15"/>
      <c r="AD403" s="15"/>
      <c r="AE403" s="15"/>
    </row>
    <row r="404">
      <c r="A404" s="15"/>
      <c r="B404" s="15"/>
      <c r="C404" s="15"/>
      <c r="D404" s="15"/>
      <c r="E404" s="15"/>
      <c r="F404" s="15"/>
      <c r="G404" s="15"/>
      <c r="H404" s="15"/>
      <c r="I404" s="15"/>
      <c r="J404" s="25"/>
      <c r="K404" s="15"/>
      <c r="L404" s="25"/>
      <c r="M404" s="15"/>
      <c r="N404" s="15"/>
      <c r="O404" s="15"/>
      <c r="P404" s="15"/>
      <c r="Q404" s="15"/>
      <c r="R404" s="15"/>
      <c r="S404" s="15"/>
      <c r="T404" s="15"/>
      <c r="U404" s="15"/>
      <c r="V404" s="15"/>
      <c r="W404" s="15"/>
      <c r="X404" s="15"/>
      <c r="Y404" s="15"/>
      <c r="Z404" s="15"/>
      <c r="AA404" s="15"/>
      <c r="AB404" s="15"/>
      <c r="AC404" s="15"/>
      <c r="AD404" s="15"/>
      <c r="AE404" s="15"/>
    </row>
    <row r="405">
      <c r="A405" s="15"/>
      <c r="B405" s="15"/>
      <c r="C405" s="15"/>
      <c r="D405" s="15"/>
      <c r="E405" s="15"/>
      <c r="F405" s="15"/>
      <c r="G405" s="15"/>
      <c r="H405" s="15"/>
      <c r="I405" s="15"/>
      <c r="J405" s="25"/>
      <c r="K405" s="15"/>
      <c r="L405" s="25"/>
      <c r="M405" s="15"/>
      <c r="N405" s="15"/>
      <c r="O405" s="15"/>
      <c r="P405" s="15"/>
      <c r="Q405" s="15"/>
      <c r="R405" s="15"/>
      <c r="S405" s="15"/>
      <c r="T405" s="15"/>
      <c r="U405" s="15"/>
      <c r="V405" s="15"/>
      <c r="W405" s="15"/>
      <c r="X405" s="15"/>
      <c r="Y405" s="15"/>
      <c r="Z405" s="15"/>
      <c r="AA405" s="15"/>
      <c r="AB405" s="15"/>
      <c r="AC405" s="15"/>
      <c r="AD405" s="15"/>
      <c r="AE405" s="15"/>
    </row>
    <row r="406">
      <c r="A406" s="15"/>
      <c r="B406" s="15"/>
      <c r="C406" s="15"/>
      <c r="D406" s="15"/>
      <c r="E406" s="15"/>
      <c r="F406" s="15"/>
      <c r="G406" s="15"/>
      <c r="H406" s="15"/>
      <c r="I406" s="15"/>
      <c r="J406" s="25"/>
      <c r="K406" s="15"/>
      <c r="L406" s="25"/>
      <c r="M406" s="15"/>
      <c r="N406" s="15"/>
      <c r="O406" s="15"/>
      <c r="P406" s="15"/>
      <c r="Q406" s="15"/>
      <c r="R406" s="15"/>
      <c r="S406" s="15"/>
      <c r="T406" s="15"/>
      <c r="U406" s="15"/>
      <c r="V406" s="15"/>
      <c r="W406" s="15"/>
      <c r="X406" s="15"/>
      <c r="Y406" s="15"/>
      <c r="Z406" s="15"/>
      <c r="AA406" s="15"/>
      <c r="AB406" s="15"/>
      <c r="AC406" s="15"/>
      <c r="AD406" s="15"/>
      <c r="AE406" s="15"/>
    </row>
    <row r="407">
      <c r="A407" s="15"/>
      <c r="B407" s="15"/>
      <c r="C407" s="15"/>
      <c r="D407" s="15"/>
      <c r="E407" s="15"/>
      <c r="F407" s="15"/>
      <c r="G407" s="15"/>
      <c r="H407" s="15"/>
      <c r="I407" s="15"/>
      <c r="J407" s="25"/>
      <c r="K407" s="15"/>
      <c r="L407" s="25"/>
      <c r="M407" s="15"/>
      <c r="N407" s="15"/>
      <c r="O407" s="15"/>
      <c r="P407" s="15"/>
      <c r="Q407" s="15"/>
      <c r="R407" s="15"/>
      <c r="S407" s="15"/>
      <c r="T407" s="15"/>
      <c r="U407" s="15"/>
      <c r="V407" s="15"/>
      <c r="W407" s="15"/>
      <c r="X407" s="15"/>
      <c r="Y407" s="15"/>
      <c r="Z407" s="15"/>
      <c r="AA407" s="15"/>
      <c r="AB407" s="15"/>
      <c r="AC407" s="15"/>
      <c r="AD407" s="15"/>
      <c r="AE407" s="15"/>
    </row>
    <row r="408">
      <c r="A408" s="15"/>
      <c r="B408" s="15"/>
      <c r="C408" s="15"/>
      <c r="D408" s="15"/>
      <c r="E408" s="15"/>
      <c r="F408" s="15"/>
      <c r="G408" s="15"/>
      <c r="H408" s="15"/>
      <c r="I408" s="15"/>
      <c r="J408" s="25"/>
      <c r="K408" s="15"/>
      <c r="L408" s="25"/>
      <c r="M408" s="15"/>
      <c r="N408" s="15"/>
      <c r="O408" s="15"/>
      <c r="P408" s="15"/>
      <c r="Q408" s="15"/>
      <c r="R408" s="15"/>
      <c r="S408" s="15"/>
      <c r="T408" s="15"/>
      <c r="U408" s="15"/>
      <c r="V408" s="15"/>
      <c r="W408" s="15"/>
      <c r="X408" s="15"/>
      <c r="Y408" s="15"/>
      <c r="Z408" s="15"/>
      <c r="AA408" s="15"/>
      <c r="AB408" s="15"/>
      <c r="AC408" s="15"/>
      <c r="AD408" s="15"/>
      <c r="AE408" s="15"/>
    </row>
    <row r="409">
      <c r="A409" s="15"/>
      <c r="B409" s="15"/>
      <c r="C409" s="15"/>
      <c r="D409" s="15"/>
      <c r="E409" s="15"/>
      <c r="F409" s="15"/>
      <c r="G409" s="15"/>
      <c r="H409" s="15"/>
      <c r="I409" s="15"/>
      <c r="J409" s="25"/>
      <c r="K409" s="15"/>
      <c r="L409" s="25"/>
      <c r="M409" s="15"/>
      <c r="N409" s="15"/>
      <c r="O409" s="15"/>
      <c r="P409" s="15"/>
      <c r="Q409" s="15"/>
      <c r="R409" s="15"/>
      <c r="S409" s="15"/>
      <c r="T409" s="15"/>
      <c r="U409" s="15"/>
      <c r="V409" s="15"/>
      <c r="W409" s="15"/>
      <c r="X409" s="15"/>
      <c r="Y409" s="15"/>
      <c r="Z409" s="15"/>
      <c r="AA409" s="15"/>
      <c r="AB409" s="15"/>
      <c r="AC409" s="15"/>
      <c r="AD409" s="15"/>
      <c r="AE409" s="15"/>
    </row>
    <row r="410">
      <c r="A410" s="15"/>
      <c r="B410" s="15"/>
      <c r="C410" s="15"/>
      <c r="D410" s="15"/>
      <c r="E410" s="15"/>
      <c r="F410" s="15"/>
      <c r="G410" s="15"/>
      <c r="H410" s="15"/>
      <c r="I410" s="15"/>
      <c r="J410" s="25"/>
      <c r="K410" s="15"/>
      <c r="L410" s="25"/>
      <c r="M410" s="15"/>
      <c r="N410" s="15"/>
      <c r="O410" s="15"/>
      <c r="P410" s="15"/>
      <c r="Q410" s="15"/>
      <c r="R410" s="15"/>
      <c r="S410" s="15"/>
      <c r="T410" s="15"/>
      <c r="U410" s="15"/>
      <c r="V410" s="15"/>
      <c r="W410" s="15"/>
      <c r="X410" s="15"/>
      <c r="Y410" s="15"/>
      <c r="Z410" s="15"/>
      <c r="AA410" s="15"/>
      <c r="AB410" s="15"/>
      <c r="AC410" s="15"/>
      <c r="AD410" s="15"/>
      <c r="AE410" s="15"/>
    </row>
    <row r="411">
      <c r="A411" s="15"/>
      <c r="B411" s="15"/>
      <c r="C411" s="15"/>
      <c r="D411" s="15"/>
      <c r="E411" s="15"/>
      <c r="F411" s="15"/>
      <c r="G411" s="15"/>
      <c r="H411" s="15"/>
      <c r="I411" s="15"/>
      <c r="J411" s="25"/>
      <c r="K411" s="15"/>
      <c r="L411" s="25"/>
      <c r="M411" s="15"/>
      <c r="N411" s="15"/>
      <c r="O411" s="15"/>
      <c r="P411" s="15"/>
      <c r="Q411" s="15"/>
      <c r="R411" s="15"/>
      <c r="S411" s="15"/>
      <c r="T411" s="15"/>
      <c r="U411" s="15"/>
      <c r="V411" s="15"/>
      <c r="W411" s="15"/>
      <c r="X411" s="15"/>
      <c r="Y411" s="15"/>
      <c r="Z411" s="15"/>
      <c r="AA411" s="15"/>
      <c r="AB411" s="15"/>
      <c r="AC411" s="15"/>
      <c r="AD411" s="15"/>
      <c r="AE411" s="15"/>
    </row>
    <row r="412">
      <c r="A412" s="15"/>
      <c r="B412" s="15"/>
      <c r="C412" s="15"/>
      <c r="D412" s="15"/>
      <c r="E412" s="15"/>
      <c r="F412" s="15"/>
      <c r="G412" s="15"/>
      <c r="H412" s="15"/>
      <c r="I412" s="15"/>
      <c r="J412" s="25"/>
      <c r="K412" s="15"/>
      <c r="L412" s="25"/>
      <c r="M412" s="15"/>
      <c r="N412" s="15"/>
      <c r="O412" s="15"/>
      <c r="P412" s="15"/>
      <c r="Q412" s="15"/>
      <c r="R412" s="15"/>
      <c r="S412" s="15"/>
      <c r="T412" s="15"/>
      <c r="U412" s="15"/>
      <c r="V412" s="15"/>
      <c r="W412" s="15"/>
      <c r="X412" s="15"/>
      <c r="Y412" s="15"/>
      <c r="Z412" s="15"/>
      <c r="AA412" s="15"/>
      <c r="AB412" s="15"/>
      <c r="AC412" s="15"/>
      <c r="AD412" s="15"/>
      <c r="AE412" s="15"/>
    </row>
    <row r="413">
      <c r="A413" s="15"/>
      <c r="B413" s="15"/>
      <c r="C413" s="15"/>
      <c r="D413" s="15"/>
      <c r="E413" s="15"/>
      <c r="F413" s="15"/>
      <c r="G413" s="15"/>
      <c r="H413" s="15"/>
      <c r="I413" s="15"/>
      <c r="J413" s="25"/>
      <c r="K413" s="15"/>
      <c r="L413" s="25"/>
      <c r="M413" s="15"/>
      <c r="N413" s="15"/>
      <c r="O413" s="15"/>
      <c r="P413" s="15"/>
      <c r="Q413" s="15"/>
      <c r="R413" s="15"/>
      <c r="S413" s="15"/>
      <c r="T413" s="15"/>
      <c r="U413" s="15"/>
      <c r="V413" s="15"/>
      <c r="W413" s="15"/>
      <c r="X413" s="15"/>
      <c r="Y413" s="15"/>
      <c r="Z413" s="15"/>
      <c r="AA413" s="15"/>
      <c r="AB413" s="15"/>
      <c r="AC413" s="15"/>
      <c r="AD413" s="15"/>
      <c r="AE413" s="15"/>
    </row>
    <row r="414">
      <c r="A414" s="15"/>
      <c r="B414" s="15"/>
      <c r="C414" s="15"/>
      <c r="D414" s="15"/>
      <c r="E414" s="15"/>
      <c r="F414" s="15"/>
      <c r="G414" s="15"/>
      <c r="H414" s="15"/>
      <c r="I414" s="15"/>
      <c r="J414" s="25"/>
      <c r="K414" s="15"/>
      <c r="L414" s="25"/>
      <c r="M414" s="15"/>
      <c r="N414" s="15"/>
      <c r="O414" s="15"/>
      <c r="P414" s="15"/>
      <c r="Q414" s="15"/>
      <c r="R414" s="15"/>
      <c r="S414" s="15"/>
      <c r="T414" s="15"/>
      <c r="U414" s="15"/>
      <c r="V414" s="15"/>
      <c r="W414" s="15"/>
      <c r="X414" s="15"/>
      <c r="Y414" s="15"/>
      <c r="Z414" s="15"/>
      <c r="AA414" s="15"/>
      <c r="AB414" s="15"/>
      <c r="AC414" s="15"/>
      <c r="AD414" s="15"/>
      <c r="AE414" s="15"/>
    </row>
    <row r="415">
      <c r="A415" s="15"/>
      <c r="B415" s="15"/>
      <c r="C415" s="15"/>
      <c r="D415" s="15"/>
      <c r="E415" s="15"/>
      <c r="F415" s="15"/>
      <c r="G415" s="15"/>
      <c r="H415" s="15"/>
      <c r="I415" s="15"/>
      <c r="J415" s="25"/>
      <c r="K415" s="15"/>
      <c r="L415" s="25"/>
      <c r="M415" s="15"/>
      <c r="N415" s="15"/>
      <c r="O415" s="15"/>
      <c r="P415" s="15"/>
      <c r="Q415" s="15"/>
      <c r="R415" s="15"/>
      <c r="S415" s="15"/>
      <c r="T415" s="15"/>
      <c r="U415" s="15"/>
      <c r="V415" s="15"/>
      <c r="W415" s="15"/>
      <c r="X415" s="15"/>
      <c r="Y415" s="15"/>
      <c r="Z415" s="15"/>
      <c r="AA415" s="15"/>
      <c r="AB415" s="15"/>
      <c r="AC415" s="15"/>
      <c r="AD415" s="15"/>
      <c r="AE415" s="15"/>
    </row>
    <row r="416">
      <c r="A416" s="15"/>
      <c r="B416" s="15"/>
      <c r="C416" s="15"/>
      <c r="D416" s="15"/>
      <c r="E416" s="15"/>
      <c r="F416" s="15"/>
      <c r="G416" s="15"/>
      <c r="H416" s="15"/>
      <c r="I416" s="15"/>
      <c r="J416" s="25"/>
      <c r="K416" s="15"/>
      <c r="L416" s="25"/>
      <c r="M416" s="15"/>
      <c r="N416" s="15"/>
      <c r="O416" s="15"/>
      <c r="P416" s="15"/>
      <c r="Q416" s="15"/>
      <c r="R416" s="15"/>
      <c r="S416" s="15"/>
      <c r="T416" s="15"/>
      <c r="U416" s="15"/>
      <c r="V416" s="15"/>
      <c r="W416" s="15"/>
      <c r="X416" s="15"/>
      <c r="Y416" s="15"/>
      <c r="Z416" s="15"/>
      <c r="AA416" s="15"/>
      <c r="AB416" s="15"/>
      <c r="AC416" s="15"/>
      <c r="AD416" s="15"/>
      <c r="AE416" s="15"/>
    </row>
    <row r="417">
      <c r="A417" s="15"/>
      <c r="B417" s="15"/>
      <c r="C417" s="15"/>
      <c r="D417" s="15"/>
      <c r="E417" s="15"/>
      <c r="F417" s="15"/>
      <c r="G417" s="15"/>
      <c r="H417" s="15"/>
      <c r="I417" s="15"/>
      <c r="J417" s="25"/>
      <c r="K417" s="15"/>
      <c r="L417" s="25"/>
      <c r="M417" s="15"/>
      <c r="N417" s="15"/>
      <c r="O417" s="15"/>
      <c r="P417" s="15"/>
      <c r="Q417" s="15"/>
      <c r="R417" s="15"/>
      <c r="S417" s="15"/>
      <c r="T417" s="15"/>
      <c r="U417" s="15"/>
      <c r="V417" s="15"/>
      <c r="W417" s="15"/>
      <c r="X417" s="15"/>
      <c r="Y417" s="15"/>
      <c r="Z417" s="15"/>
      <c r="AA417" s="15"/>
      <c r="AB417" s="15"/>
      <c r="AC417" s="15"/>
      <c r="AD417" s="15"/>
      <c r="AE417" s="15"/>
    </row>
    <row r="418">
      <c r="A418" s="15"/>
      <c r="B418" s="15"/>
      <c r="C418" s="15"/>
      <c r="D418" s="15"/>
      <c r="E418" s="15"/>
      <c r="F418" s="15"/>
      <c r="G418" s="15"/>
      <c r="H418" s="15"/>
      <c r="I418" s="15"/>
      <c r="J418" s="25"/>
      <c r="K418" s="15"/>
      <c r="L418" s="25"/>
      <c r="M418" s="15"/>
      <c r="N418" s="15"/>
      <c r="O418" s="15"/>
      <c r="P418" s="15"/>
      <c r="Q418" s="15"/>
      <c r="R418" s="15"/>
      <c r="S418" s="15"/>
      <c r="T418" s="15"/>
      <c r="U418" s="15"/>
      <c r="V418" s="15"/>
      <c r="W418" s="15"/>
      <c r="X418" s="15"/>
      <c r="Y418" s="15"/>
      <c r="Z418" s="15"/>
      <c r="AA418" s="15"/>
      <c r="AB418" s="15"/>
      <c r="AC418" s="15"/>
      <c r="AD418" s="15"/>
      <c r="AE418" s="15"/>
    </row>
    <row r="419">
      <c r="A419" s="15"/>
      <c r="B419" s="15"/>
      <c r="C419" s="15"/>
      <c r="D419" s="15"/>
      <c r="E419" s="15"/>
      <c r="F419" s="15"/>
      <c r="G419" s="15"/>
      <c r="H419" s="15"/>
      <c r="I419" s="15"/>
      <c r="J419" s="25"/>
      <c r="K419" s="15"/>
      <c r="L419" s="25"/>
      <c r="M419" s="15"/>
      <c r="N419" s="15"/>
      <c r="O419" s="15"/>
      <c r="P419" s="15"/>
      <c r="Q419" s="15"/>
      <c r="R419" s="15"/>
      <c r="S419" s="15"/>
      <c r="T419" s="15"/>
      <c r="U419" s="15"/>
      <c r="V419" s="15"/>
      <c r="W419" s="15"/>
      <c r="X419" s="15"/>
      <c r="Y419" s="15"/>
      <c r="Z419" s="15"/>
      <c r="AA419" s="15"/>
      <c r="AB419" s="15"/>
      <c r="AC419" s="15"/>
      <c r="AD419" s="15"/>
      <c r="AE419" s="15"/>
    </row>
    <row r="420">
      <c r="A420" s="15"/>
      <c r="B420" s="15"/>
      <c r="C420" s="15"/>
      <c r="D420" s="15"/>
      <c r="E420" s="15"/>
      <c r="F420" s="15"/>
      <c r="G420" s="15"/>
      <c r="H420" s="15"/>
      <c r="I420" s="15"/>
      <c r="J420" s="25"/>
      <c r="K420" s="15"/>
      <c r="L420" s="25"/>
      <c r="M420" s="15"/>
      <c r="N420" s="15"/>
      <c r="O420" s="15"/>
      <c r="P420" s="15"/>
      <c r="Q420" s="15"/>
      <c r="R420" s="15"/>
      <c r="S420" s="15"/>
      <c r="T420" s="15"/>
      <c r="U420" s="15"/>
      <c r="V420" s="15"/>
      <c r="W420" s="15"/>
      <c r="X420" s="15"/>
      <c r="Y420" s="15"/>
      <c r="Z420" s="15"/>
      <c r="AA420" s="15"/>
      <c r="AB420" s="15"/>
      <c r="AC420" s="15"/>
      <c r="AD420" s="15"/>
      <c r="AE420" s="15"/>
    </row>
    <row r="421">
      <c r="A421" s="15"/>
      <c r="B421" s="15"/>
      <c r="C421" s="15"/>
      <c r="D421" s="15"/>
      <c r="E421" s="15"/>
      <c r="F421" s="15"/>
      <c r="G421" s="15"/>
      <c r="H421" s="15"/>
      <c r="I421" s="15"/>
      <c r="J421" s="25"/>
      <c r="K421" s="15"/>
      <c r="L421" s="25"/>
      <c r="M421" s="15"/>
      <c r="N421" s="15"/>
      <c r="O421" s="15"/>
      <c r="P421" s="15"/>
      <c r="Q421" s="15"/>
      <c r="R421" s="15"/>
      <c r="S421" s="15"/>
      <c r="T421" s="15"/>
      <c r="U421" s="15"/>
      <c r="V421" s="15"/>
      <c r="W421" s="15"/>
      <c r="X421" s="15"/>
      <c r="Y421" s="15"/>
      <c r="Z421" s="15"/>
      <c r="AA421" s="15"/>
      <c r="AB421" s="15"/>
      <c r="AC421" s="15"/>
      <c r="AD421" s="15"/>
      <c r="AE421" s="15"/>
    </row>
    <row r="422">
      <c r="A422" s="15"/>
      <c r="B422" s="15"/>
      <c r="C422" s="15"/>
      <c r="D422" s="15"/>
      <c r="E422" s="15"/>
      <c r="F422" s="15"/>
      <c r="G422" s="15"/>
      <c r="H422" s="15"/>
      <c r="I422" s="15"/>
      <c r="J422" s="25"/>
      <c r="K422" s="15"/>
      <c r="L422" s="25"/>
      <c r="M422" s="15"/>
      <c r="N422" s="15"/>
      <c r="O422" s="15"/>
      <c r="P422" s="15"/>
      <c r="Q422" s="15"/>
      <c r="R422" s="15"/>
      <c r="S422" s="15"/>
      <c r="T422" s="15"/>
      <c r="U422" s="15"/>
      <c r="V422" s="15"/>
      <c r="W422" s="15"/>
      <c r="X422" s="15"/>
      <c r="Y422" s="15"/>
      <c r="Z422" s="15"/>
      <c r="AA422" s="15"/>
      <c r="AB422" s="15"/>
      <c r="AC422" s="15"/>
      <c r="AD422" s="15"/>
      <c r="AE422" s="15"/>
    </row>
    <row r="423">
      <c r="A423" s="15"/>
      <c r="B423" s="15"/>
      <c r="C423" s="15"/>
      <c r="D423" s="15"/>
      <c r="E423" s="15"/>
      <c r="F423" s="15"/>
      <c r="G423" s="15"/>
      <c r="H423" s="15"/>
      <c r="I423" s="15"/>
      <c r="J423" s="25"/>
      <c r="K423" s="15"/>
      <c r="L423" s="25"/>
      <c r="M423" s="15"/>
      <c r="N423" s="15"/>
      <c r="O423" s="15"/>
      <c r="P423" s="15"/>
      <c r="Q423" s="15"/>
      <c r="R423" s="15"/>
      <c r="S423" s="15"/>
      <c r="T423" s="15"/>
      <c r="U423" s="15"/>
      <c r="V423" s="15"/>
      <c r="W423" s="15"/>
      <c r="X423" s="15"/>
      <c r="Y423" s="15"/>
      <c r="Z423" s="15"/>
      <c r="AA423" s="15"/>
      <c r="AB423" s="15"/>
      <c r="AC423" s="15"/>
      <c r="AD423" s="15"/>
      <c r="AE423" s="15"/>
    </row>
    <row r="424">
      <c r="A424" s="15"/>
      <c r="B424" s="15"/>
      <c r="C424" s="15"/>
      <c r="D424" s="15"/>
      <c r="E424" s="15"/>
      <c r="F424" s="15"/>
      <c r="G424" s="15"/>
      <c r="H424" s="15"/>
      <c r="I424" s="15"/>
      <c r="J424" s="25"/>
      <c r="K424" s="15"/>
      <c r="L424" s="25"/>
      <c r="M424" s="15"/>
      <c r="N424" s="15"/>
      <c r="O424" s="15"/>
      <c r="P424" s="15"/>
      <c r="Q424" s="15"/>
      <c r="R424" s="15"/>
      <c r="S424" s="15"/>
      <c r="T424" s="15"/>
      <c r="U424" s="15"/>
      <c r="V424" s="15"/>
      <c r="W424" s="15"/>
      <c r="X424" s="15"/>
      <c r="Y424" s="15"/>
      <c r="Z424" s="15"/>
      <c r="AA424" s="15"/>
      <c r="AB424" s="15"/>
      <c r="AC424" s="15"/>
      <c r="AD424" s="15"/>
      <c r="AE424" s="15"/>
    </row>
    <row r="425">
      <c r="A425" s="15"/>
      <c r="B425" s="15"/>
      <c r="C425" s="15"/>
      <c r="D425" s="15"/>
      <c r="E425" s="15"/>
      <c r="F425" s="15"/>
      <c r="G425" s="15"/>
      <c r="H425" s="15"/>
      <c r="I425" s="15"/>
      <c r="J425" s="25"/>
      <c r="K425" s="15"/>
      <c r="L425" s="25"/>
      <c r="M425" s="15"/>
      <c r="N425" s="15"/>
      <c r="O425" s="15"/>
      <c r="P425" s="15"/>
      <c r="Q425" s="15"/>
      <c r="R425" s="15"/>
      <c r="S425" s="15"/>
      <c r="T425" s="15"/>
      <c r="U425" s="15"/>
      <c r="V425" s="15"/>
      <c r="W425" s="15"/>
      <c r="X425" s="15"/>
      <c r="Y425" s="15"/>
      <c r="Z425" s="15"/>
      <c r="AA425" s="15"/>
      <c r="AB425" s="15"/>
      <c r="AC425" s="15"/>
      <c r="AD425" s="15"/>
      <c r="AE425" s="15"/>
    </row>
    <row r="426">
      <c r="A426" s="15"/>
      <c r="B426" s="15"/>
      <c r="C426" s="15"/>
      <c r="D426" s="15"/>
      <c r="E426" s="15"/>
      <c r="F426" s="15"/>
      <c r="G426" s="15"/>
      <c r="H426" s="15"/>
      <c r="I426" s="15"/>
      <c r="J426" s="25"/>
      <c r="K426" s="15"/>
      <c r="L426" s="25"/>
      <c r="M426" s="15"/>
      <c r="N426" s="15"/>
      <c r="O426" s="15"/>
      <c r="P426" s="15"/>
      <c r="Q426" s="15"/>
      <c r="R426" s="15"/>
      <c r="S426" s="15"/>
      <c r="T426" s="15"/>
      <c r="U426" s="15"/>
      <c r="V426" s="15"/>
      <c r="W426" s="15"/>
      <c r="X426" s="15"/>
      <c r="Y426" s="15"/>
      <c r="Z426" s="15"/>
      <c r="AA426" s="15"/>
      <c r="AB426" s="15"/>
      <c r="AC426" s="15"/>
      <c r="AD426" s="15"/>
      <c r="AE426" s="15"/>
    </row>
    <row r="427">
      <c r="A427" s="15"/>
      <c r="B427" s="15"/>
      <c r="C427" s="15"/>
      <c r="D427" s="15"/>
      <c r="E427" s="15"/>
      <c r="F427" s="15"/>
      <c r="G427" s="15"/>
      <c r="H427" s="15"/>
      <c r="I427" s="15"/>
      <c r="J427" s="25"/>
      <c r="K427" s="15"/>
      <c r="L427" s="25"/>
      <c r="M427" s="15"/>
      <c r="N427" s="15"/>
      <c r="O427" s="15"/>
      <c r="P427" s="15"/>
      <c r="Q427" s="15"/>
      <c r="R427" s="15"/>
      <c r="S427" s="15"/>
      <c r="T427" s="15"/>
      <c r="U427" s="15"/>
      <c r="V427" s="15"/>
      <c r="W427" s="15"/>
      <c r="X427" s="15"/>
      <c r="Y427" s="15"/>
      <c r="Z427" s="15"/>
      <c r="AA427" s="15"/>
      <c r="AB427" s="15"/>
      <c r="AC427" s="15"/>
      <c r="AD427" s="15"/>
      <c r="AE427" s="15"/>
    </row>
    <row r="428">
      <c r="A428" s="15"/>
      <c r="B428" s="15"/>
      <c r="C428" s="15"/>
      <c r="D428" s="15"/>
      <c r="E428" s="15"/>
      <c r="F428" s="15"/>
      <c r="G428" s="15"/>
      <c r="H428" s="15"/>
      <c r="I428" s="15"/>
      <c r="J428" s="25"/>
      <c r="K428" s="15"/>
      <c r="L428" s="25"/>
      <c r="M428" s="15"/>
      <c r="N428" s="15"/>
      <c r="O428" s="15"/>
      <c r="P428" s="15"/>
      <c r="Q428" s="15"/>
      <c r="R428" s="15"/>
      <c r="S428" s="15"/>
      <c r="T428" s="15"/>
      <c r="U428" s="15"/>
      <c r="V428" s="15"/>
      <c r="W428" s="15"/>
      <c r="X428" s="15"/>
      <c r="Y428" s="15"/>
      <c r="Z428" s="15"/>
      <c r="AA428" s="15"/>
      <c r="AB428" s="15"/>
      <c r="AC428" s="15"/>
      <c r="AD428" s="15"/>
      <c r="AE428" s="15"/>
    </row>
    <row r="429">
      <c r="A429" s="15"/>
      <c r="B429" s="15"/>
      <c r="C429" s="15"/>
      <c r="D429" s="15"/>
      <c r="E429" s="15"/>
      <c r="F429" s="15"/>
      <c r="G429" s="15"/>
      <c r="H429" s="15"/>
      <c r="I429" s="15"/>
      <c r="J429" s="25"/>
      <c r="K429" s="15"/>
      <c r="L429" s="25"/>
      <c r="M429" s="15"/>
      <c r="N429" s="15"/>
      <c r="O429" s="15"/>
      <c r="P429" s="15"/>
      <c r="Q429" s="15"/>
      <c r="R429" s="15"/>
      <c r="S429" s="15"/>
      <c r="T429" s="15"/>
      <c r="U429" s="15"/>
      <c r="V429" s="15"/>
      <c r="W429" s="15"/>
      <c r="X429" s="15"/>
      <c r="Y429" s="15"/>
      <c r="Z429" s="15"/>
      <c r="AA429" s="15"/>
      <c r="AB429" s="15"/>
      <c r="AC429" s="15"/>
      <c r="AD429" s="15"/>
      <c r="AE429" s="15"/>
    </row>
    <row r="430">
      <c r="A430" s="15"/>
      <c r="B430" s="15"/>
      <c r="C430" s="15"/>
      <c r="D430" s="15"/>
      <c r="E430" s="15"/>
      <c r="F430" s="15"/>
      <c r="G430" s="15"/>
      <c r="H430" s="15"/>
      <c r="I430" s="15"/>
      <c r="J430" s="25"/>
      <c r="K430" s="15"/>
      <c r="L430" s="25"/>
      <c r="M430" s="15"/>
      <c r="N430" s="15"/>
      <c r="O430" s="15"/>
      <c r="P430" s="15"/>
      <c r="Q430" s="15"/>
      <c r="R430" s="15"/>
      <c r="S430" s="15"/>
      <c r="T430" s="15"/>
      <c r="U430" s="15"/>
      <c r="V430" s="15"/>
      <c r="W430" s="15"/>
      <c r="X430" s="15"/>
      <c r="Y430" s="15"/>
      <c r="Z430" s="15"/>
      <c r="AA430" s="15"/>
      <c r="AB430" s="15"/>
      <c r="AC430" s="15"/>
      <c r="AD430" s="15"/>
      <c r="AE430" s="15"/>
    </row>
    <row r="431">
      <c r="A431" s="15"/>
      <c r="B431" s="15"/>
      <c r="C431" s="15"/>
      <c r="D431" s="15"/>
      <c r="E431" s="15"/>
      <c r="F431" s="15"/>
      <c r="G431" s="15"/>
      <c r="H431" s="15"/>
      <c r="I431" s="15"/>
      <c r="J431" s="25"/>
      <c r="K431" s="15"/>
      <c r="L431" s="25"/>
      <c r="M431" s="15"/>
      <c r="N431" s="15"/>
      <c r="O431" s="15"/>
      <c r="P431" s="15"/>
      <c r="Q431" s="15"/>
      <c r="R431" s="15"/>
      <c r="S431" s="15"/>
      <c r="T431" s="15"/>
      <c r="U431" s="15"/>
      <c r="V431" s="15"/>
      <c r="W431" s="15"/>
      <c r="X431" s="15"/>
      <c r="Y431" s="15"/>
      <c r="Z431" s="15"/>
      <c r="AA431" s="15"/>
      <c r="AB431" s="15"/>
      <c r="AC431" s="15"/>
      <c r="AD431" s="15"/>
      <c r="AE431" s="15"/>
    </row>
    <row r="432">
      <c r="A432" s="15"/>
      <c r="B432" s="15"/>
      <c r="C432" s="15"/>
      <c r="D432" s="15"/>
      <c r="E432" s="15"/>
      <c r="F432" s="15"/>
      <c r="G432" s="15"/>
      <c r="H432" s="15"/>
      <c r="I432" s="15"/>
      <c r="J432" s="25"/>
      <c r="K432" s="15"/>
      <c r="L432" s="25"/>
      <c r="M432" s="15"/>
      <c r="N432" s="15"/>
      <c r="O432" s="15"/>
      <c r="P432" s="15"/>
      <c r="Q432" s="15"/>
      <c r="R432" s="15"/>
      <c r="S432" s="15"/>
      <c r="T432" s="15"/>
      <c r="U432" s="15"/>
      <c r="V432" s="15"/>
      <c r="W432" s="15"/>
      <c r="X432" s="15"/>
      <c r="Y432" s="15"/>
      <c r="Z432" s="15"/>
      <c r="AA432" s="15"/>
      <c r="AB432" s="15"/>
      <c r="AC432" s="15"/>
      <c r="AD432" s="15"/>
      <c r="AE432" s="15"/>
    </row>
    <row r="433">
      <c r="A433" s="15"/>
      <c r="B433" s="15"/>
      <c r="C433" s="15"/>
      <c r="D433" s="15"/>
      <c r="E433" s="15"/>
      <c r="F433" s="15"/>
      <c r="G433" s="15"/>
      <c r="H433" s="15"/>
      <c r="I433" s="15"/>
      <c r="J433" s="25"/>
      <c r="K433" s="15"/>
      <c r="L433" s="25"/>
      <c r="M433" s="15"/>
      <c r="N433" s="15"/>
      <c r="O433" s="15"/>
      <c r="P433" s="15"/>
      <c r="Q433" s="15"/>
      <c r="R433" s="15"/>
      <c r="S433" s="15"/>
      <c r="T433" s="15"/>
      <c r="U433" s="15"/>
      <c r="V433" s="15"/>
      <c r="W433" s="15"/>
      <c r="X433" s="15"/>
      <c r="Y433" s="15"/>
      <c r="Z433" s="15"/>
      <c r="AA433" s="15"/>
      <c r="AB433" s="15"/>
      <c r="AC433" s="15"/>
      <c r="AD433" s="15"/>
      <c r="AE433" s="15"/>
    </row>
    <row r="434">
      <c r="A434" s="15"/>
      <c r="B434" s="15"/>
      <c r="C434" s="15"/>
      <c r="D434" s="15"/>
      <c r="E434" s="15"/>
      <c r="F434" s="15"/>
      <c r="G434" s="15"/>
      <c r="H434" s="15"/>
      <c r="I434" s="15"/>
      <c r="J434" s="25"/>
      <c r="K434" s="15"/>
      <c r="L434" s="25"/>
      <c r="M434" s="15"/>
      <c r="N434" s="15"/>
      <c r="O434" s="15"/>
      <c r="P434" s="15"/>
      <c r="Q434" s="15"/>
      <c r="R434" s="15"/>
      <c r="S434" s="15"/>
      <c r="T434" s="15"/>
      <c r="U434" s="15"/>
      <c r="V434" s="15"/>
      <c r="W434" s="15"/>
      <c r="X434" s="15"/>
      <c r="Y434" s="15"/>
      <c r="Z434" s="15"/>
      <c r="AA434" s="15"/>
      <c r="AB434" s="15"/>
      <c r="AC434" s="15"/>
      <c r="AD434" s="15"/>
      <c r="AE434" s="15"/>
    </row>
    <row r="435">
      <c r="A435" s="15"/>
      <c r="B435" s="15"/>
      <c r="C435" s="15"/>
      <c r="D435" s="15"/>
      <c r="E435" s="15"/>
      <c r="F435" s="15"/>
      <c r="G435" s="15"/>
      <c r="H435" s="15"/>
      <c r="I435" s="15"/>
      <c r="J435" s="25"/>
      <c r="K435" s="15"/>
      <c r="L435" s="25"/>
      <c r="M435" s="15"/>
      <c r="N435" s="15"/>
      <c r="O435" s="15"/>
      <c r="P435" s="15"/>
      <c r="Q435" s="15"/>
      <c r="R435" s="15"/>
      <c r="S435" s="15"/>
      <c r="T435" s="15"/>
      <c r="U435" s="15"/>
      <c r="V435" s="15"/>
      <c r="W435" s="15"/>
      <c r="X435" s="15"/>
      <c r="Y435" s="15"/>
      <c r="Z435" s="15"/>
      <c r="AA435" s="15"/>
      <c r="AB435" s="15"/>
      <c r="AC435" s="15"/>
      <c r="AD435" s="15"/>
      <c r="AE435" s="15"/>
    </row>
    <row r="436">
      <c r="A436" s="15"/>
      <c r="B436" s="15"/>
      <c r="C436" s="15"/>
      <c r="D436" s="15"/>
      <c r="E436" s="15"/>
      <c r="F436" s="15"/>
      <c r="G436" s="15"/>
      <c r="H436" s="15"/>
      <c r="I436" s="15"/>
      <c r="J436" s="25"/>
      <c r="K436" s="15"/>
      <c r="L436" s="25"/>
      <c r="M436" s="15"/>
      <c r="N436" s="15"/>
      <c r="O436" s="15"/>
      <c r="P436" s="15"/>
      <c r="Q436" s="15"/>
      <c r="R436" s="15"/>
      <c r="S436" s="15"/>
      <c r="T436" s="15"/>
      <c r="U436" s="15"/>
      <c r="V436" s="15"/>
      <c r="W436" s="15"/>
      <c r="X436" s="15"/>
      <c r="Y436" s="15"/>
      <c r="Z436" s="15"/>
      <c r="AA436" s="15"/>
      <c r="AB436" s="15"/>
      <c r="AC436" s="15"/>
      <c r="AD436" s="15"/>
      <c r="AE436" s="15"/>
    </row>
    <row r="437">
      <c r="A437" s="15"/>
      <c r="B437" s="15"/>
      <c r="C437" s="15"/>
      <c r="D437" s="15"/>
      <c r="E437" s="15"/>
      <c r="F437" s="15"/>
      <c r="G437" s="15"/>
      <c r="H437" s="15"/>
      <c r="I437" s="15"/>
      <c r="J437" s="25"/>
      <c r="K437" s="15"/>
      <c r="L437" s="25"/>
      <c r="M437" s="15"/>
      <c r="N437" s="15"/>
      <c r="O437" s="15"/>
      <c r="P437" s="15"/>
      <c r="Q437" s="15"/>
      <c r="R437" s="15"/>
      <c r="S437" s="15"/>
      <c r="T437" s="15"/>
      <c r="U437" s="15"/>
      <c r="V437" s="15"/>
      <c r="W437" s="15"/>
      <c r="X437" s="15"/>
      <c r="Y437" s="15"/>
      <c r="Z437" s="15"/>
      <c r="AA437" s="15"/>
      <c r="AB437" s="15"/>
      <c r="AC437" s="15"/>
      <c r="AD437" s="15"/>
      <c r="AE437" s="15"/>
    </row>
    <row r="438">
      <c r="A438" s="15"/>
      <c r="B438" s="15"/>
      <c r="C438" s="15"/>
      <c r="D438" s="15"/>
      <c r="E438" s="15"/>
      <c r="F438" s="15"/>
      <c r="G438" s="15"/>
      <c r="H438" s="15"/>
      <c r="I438" s="15"/>
      <c r="J438" s="25"/>
      <c r="K438" s="15"/>
      <c r="L438" s="25"/>
      <c r="M438" s="15"/>
      <c r="N438" s="15"/>
      <c r="O438" s="15"/>
      <c r="P438" s="15"/>
      <c r="Q438" s="15"/>
      <c r="R438" s="15"/>
      <c r="S438" s="15"/>
      <c r="T438" s="15"/>
      <c r="U438" s="15"/>
      <c r="V438" s="15"/>
      <c r="W438" s="15"/>
      <c r="X438" s="15"/>
      <c r="Y438" s="15"/>
      <c r="Z438" s="15"/>
      <c r="AA438" s="15"/>
      <c r="AB438" s="15"/>
      <c r="AC438" s="15"/>
      <c r="AD438" s="15"/>
      <c r="AE438" s="15"/>
    </row>
    <row r="439">
      <c r="A439" s="15"/>
      <c r="B439" s="15"/>
      <c r="C439" s="15"/>
      <c r="D439" s="15"/>
      <c r="E439" s="15"/>
      <c r="F439" s="15"/>
      <c r="G439" s="15"/>
      <c r="H439" s="15"/>
      <c r="I439" s="15"/>
      <c r="J439" s="25"/>
      <c r="K439" s="15"/>
      <c r="L439" s="25"/>
      <c r="M439" s="15"/>
      <c r="N439" s="15"/>
      <c r="O439" s="15"/>
      <c r="P439" s="15"/>
      <c r="Q439" s="15"/>
      <c r="R439" s="15"/>
      <c r="S439" s="15"/>
      <c r="T439" s="15"/>
      <c r="U439" s="15"/>
      <c r="V439" s="15"/>
      <c r="W439" s="15"/>
      <c r="X439" s="15"/>
      <c r="Y439" s="15"/>
      <c r="Z439" s="15"/>
      <c r="AA439" s="15"/>
      <c r="AB439" s="15"/>
      <c r="AC439" s="15"/>
      <c r="AD439" s="15"/>
      <c r="AE439" s="15"/>
    </row>
    <row r="440">
      <c r="A440" s="15"/>
      <c r="B440" s="15"/>
      <c r="C440" s="15"/>
      <c r="D440" s="15"/>
      <c r="E440" s="15"/>
      <c r="F440" s="15"/>
      <c r="G440" s="15"/>
      <c r="H440" s="15"/>
      <c r="I440" s="15"/>
      <c r="J440" s="25"/>
      <c r="K440" s="15"/>
      <c r="L440" s="25"/>
      <c r="M440" s="15"/>
      <c r="N440" s="15"/>
      <c r="O440" s="15"/>
      <c r="P440" s="15"/>
      <c r="Q440" s="15"/>
      <c r="R440" s="15"/>
      <c r="S440" s="15"/>
      <c r="T440" s="15"/>
      <c r="U440" s="15"/>
      <c r="V440" s="15"/>
      <c r="W440" s="15"/>
      <c r="X440" s="15"/>
      <c r="Y440" s="15"/>
      <c r="Z440" s="15"/>
      <c r="AA440" s="15"/>
      <c r="AB440" s="15"/>
      <c r="AC440" s="15"/>
      <c r="AD440" s="15"/>
      <c r="AE440" s="15"/>
    </row>
    <row r="441">
      <c r="A441" s="15"/>
      <c r="B441" s="15"/>
      <c r="C441" s="15"/>
      <c r="D441" s="15"/>
      <c r="E441" s="15"/>
      <c r="F441" s="15"/>
      <c r="G441" s="15"/>
      <c r="H441" s="15"/>
      <c r="I441" s="15"/>
      <c r="J441" s="25"/>
      <c r="K441" s="15"/>
      <c r="L441" s="25"/>
      <c r="M441" s="15"/>
      <c r="N441" s="15"/>
      <c r="O441" s="15"/>
      <c r="P441" s="15"/>
      <c r="Q441" s="15"/>
      <c r="R441" s="15"/>
      <c r="S441" s="15"/>
      <c r="T441" s="15"/>
      <c r="U441" s="15"/>
      <c r="V441" s="15"/>
      <c r="W441" s="15"/>
      <c r="X441" s="15"/>
      <c r="Y441" s="15"/>
      <c r="Z441" s="15"/>
      <c r="AA441" s="15"/>
      <c r="AB441" s="15"/>
      <c r="AC441" s="15"/>
      <c r="AD441" s="15"/>
      <c r="AE441" s="15"/>
    </row>
    <row r="442">
      <c r="A442" s="15"/>
      <c r="B442" s="15"/>
      <c r="C442" s="15"/>
      <c r="D442" s="15"/>
      <c r="E442" s="15"/>
      <c r="F442" s="15"/>
      <c r="G442" s="15"/>
      <c r="H442" s="15"/>
      <c r="I442" s="15"/>
      <c r="J442" s="25"/>
      <c r="K442" s="15"/>
      <c r="L442" s="25"/>
      <c r="M442" s="15"/>
      <c r="N442" s="15"/>
      <c r="O442" s="15"/>
      <c r="P442" s="15"/>
      <c r="Q442" s="15"/>
      <c r="R442" s="15"/>
      <c r="S442" s="15"/>
      <c r="T442" s="15"/>
      <c r="U442" s="15"/>
      <c r="V442" s="15"/>
      <c r="W442" s="15"/>
      <c r="X442" s="15"/>
      <c r="Y442" s="15"/>
      <c r="Z442" s="15"/>
      <c r="AA442" s="15"/>
      <c r="AB442" s="15"/>
      <c r="AC442" s="15"/>
      <c r="AD442" s="15"/>
      <c r="AE442" s="15"/>
    </row>
    <row r="443">
      <c r="A443" s="15"/>
      <c r="B443" s="15"/>
      <c r="C443" s="15"/>
      <c r="D443" s="15"/>
      <c r="E443" s="15"/>
      <c r="F443" s="15"/>
      <c r="G443" s="15"/>
      <c r="H443" s="15"/>
      <c r="I443" s="15"/>
      <c r="J443" s="25"/>
      <c r="K443" s="15"/>
      <c r="L443" s="25"/>
      <c r="M443" s="15"/>
      <c r="N443" s="15"/>
      <c r="O443" s="15"/>
      <c r="P443" s="15"/>
      <c r="Q443" s="15"/>
      <c r="R443" s="15"/>
      <c r="S443" s="15"/>
      <c r="T443" s="15"/>
      <c r="U443" s="15"/>
      <c r="V443" s="15"/>
      <c r="W443" s="15"/>
      <c r="X443" s="15"/>
      <c r="Y443" s="15"/>
      <c r="Z443" s="15"/>
      <c r="AA443" s="15"/>
      <c r="AB443" s="15"/>
      <c r="AC443" s="15"/>
      <c r="AD443" s="15"/>
      <c r="AE443" s="15"/>
    </row>
    <row r="444">
      <c r="A444" s="15"/>
      <c r="B444" s="15"/>
      <c r="C444" s="15"/>
      <c r="D444" s="15"/>
      <c r="E444" s="15"/>
      <c r="F444" s="15"/>
      <c r="G444" s="15"/>
      <c r="H444" s="15"/>
      <c r="I444" s="15"/>
      <c r="J444" s="25"/>
      <c r="K444" s="15"/>
      <c r="L444" s="25"/>
      <c r="M444" s="15"/>
      <c r="N444" s="15"/>
      <c r="O444" s="15"/>
      <c r="P444" s="15"/>
      <c r="Q444" s="15"/>
      <c r="R444" s="15"/>
      <c r="S444" s="15"/>
      <c r="T444" s="15"/>
      <c r="U444" s="15"/>
      <c r="V444" s="15"/>
      <c r="W444" s="15"/>
      <c r="X444" s="15"/>
      <c r="Y444" s="15"/>
      <c r="Z444" s="15"/>
      <c r="AA444" s="15"/>
      <c r="AB444" s="15"/>
      <c r="AC444" s="15"/>
      <c r="AD444" s="15"/>
      <c r="AE444" s="15"/>
    </row>
    <row r="445">
      <c r="A445" s="15"/>
      <c r="B445" s="15"/>
      <c r="C445" s="15"/>
      <c r="D445" s="15"/>
      <c r="E445" s="15"/>
      <c r="F445" s="15"/>
      <c r="G445" s="15"/>
      <c r="H445" s="15"/>
      <c r="I445" s="15"/>
      <c r="J445" s="25"/>
      <c r="K445" s="15"/>
      <c r="L445" s="25"/>
      <c r="M445" s="15"/>
      <c r="N445" s="15"/>
      <c r="O445" s="15"/>
      <c r="P445" s="15"/>
      <c r="Q445" s="15"/>
      <c r="R445" s="15"/>
      <c r="S445" s="15"/>
      <c r="T445" s="15"/>
      <c r="U445" s="15"/>
      <c r="V445" s="15"/>
      <c r="W445" s="15"/>
      <c r="X445" s="15"/>
      <c r="Y445" s="15"/>
      <c r="Z445" s="15"/>
      <c r="AA445" s="15"/>
      <c r="AB445" s="15"/>
      <c r="AC445" s="15"/>
      <c r="AD445" s="15"/>
      <c r="AE445" s="15"/>
    </row>
    <row r="446">
      <c r="A446" s="15"/>
      <c r="B446" s="15"/>
      <c r="C446" s="15"/>
      <c r="D446" s="15"/>
      <c r="E446" s="15"/>
      <c r="F446" s="15"/>
      <c r="G446" s="15"/>
      <c r="H446" s="15"/>
      <c r="I446" s="15"/>
      <c r="J446" s="25"/>
      <c r="K446" s="15"/>
      <c r="L446" s="25"/>
      <c r="M446" s="15"/>
      <c r="N446" s="15"/>
      <c r="O446" s="15"/>
      <c r="P446" s="15"/>
      <c r="Q446" s="15"/>
      <c r="R446" s="15"/>
      <c r="S446" s="15"/>
      <c r="T446" s="15"/>
      <c r="U446" s="15"/>
      <c r="V446" s="15"/>
      <c r="W446" s="15"/>
      <c r="X446" s="15"/>
      <c r="Y446" s="15"/>
      <c r="Z446" s="15"/>
      <c r="AA446" s="15"/>
      <c r="AB446" s="15"/>
      <c r="AC446" s="15"/>
      <c r="AD446" s="15"/>
      <c r="AE446" s="15"/>
    </row>
    <row r="447">
      <c r="A447" s="15"/>
      <c r="B447" s="15"/>
      <c r="C447" s="15"/>
      <c r="D447" s="15"/>
      <c r="E447" s="15"/>
      <c r="F447" s="15"/>
      <c r="G447" s="15"/>
      <c r="H447" s="15"/>
      <c r="I447" s="15"/>
      <c r="J447" s="25"/>
      <c r="K447" s="15"/>
      <c r="L447" s="25"/>
      <c r="M447" s="15"/>
      <c r="N447" s="15"/>
      <c r="O447" s="15"/>
      <c r="P447" s="15"/>
      <c r="Q447" s="15"/>
      <c r="R447" s="15"/>
      <c r="S447" s="15"/>
      <c r="T447" s="15"/>
      <c r="U447" s="15"/>
      <c r="V447" s="15"/>
      <c r="W447" s="15"/>
      <c r="X447" s="15"/>
      <c r="Y447" s="15"/>
      <c r="Z447" s="15"/>
      <c r="AA447" s="15"/>
      <c r="AB447" s="15"/>
      <c r="AC447" s="15"/>
      <c r="AD447" s="15"/>
      <c r="AE447" s="15"/>
    </row>
    <row r="448">
      <c r="A448" s="15"/>
      <c r="B448" s="15"/>
      <c r="C448" s="15"/>
      <c r="D448" s="15"/>
      <c r="E448" s="15"/>
      <c r="F448" s="15"/>
      <c r="G448" s="15"/>
      <c r="H448" s="15"/>
      <c r="I448" s="15"/>
      <c r="J448" s="25"/>
      <c r="K448" s="15"/>
      <c r="L448" s="25"/>
      <c r="M448" s="15"/>
      <c r="N448" s="15"/>
      <c r="O448" s="15"/>
      <c r="P448" s="15"/>
      <c r="Q448" s="15"/>
      <c r="R448" s="15"/>
      <c r="S448" s="15"/>
      <c r="T448" s="15"/>
      <c r="U448" s="15"/>
      <c r="V448" s="15"/>
      <c r="W448" s="15"/>
      <c r="X448" s="15"/>
      <c r="Y448" s="15"/>
      <c r="Z448" s="15"/>
      <c r="AA448" s="15"/>
      <c r="AB448" s="15"/>
      <c r="AC448" s="15"/>
      <c r="AD448" s="15"/>
      <c r="AE448" s="15"/>
    </row>
    <row r="449">
      <c r="A449" s="15"/>
      <c r="B449" s="15"/>
      <c r="C449" s="15"/>
      <c r="D449" s="15"/>
      <c r="E449" s="15"/>
      <c r="F449" s="15"/>
      <c r="G449" s="15"/>
      <c r="H449" s="15"/>
      <c r="I449" s="15"/>
      <c r="J449" s="25"/>
      <c r="K449" s="15"/>
      <c r="L449" s="25"/>
      <c r="M449" s="15"/>
      <c r="N449" s="15"/>
      <c r="O449" s="15"/>
      <c r="P449" s="15"/>
      <c r="Q449" s="15"/>
      <c r="R449" s="15"/>
      <c r="S449" s="15"/>
      <c r="T449" s="15"/>
      <c r="U449" s="15"/>
      <c r="V449" s="15"/>
      <c r="W449" s="15"/>
      <c r="X449" s="15"/>
      <c r="Y449" s="15"/>
      <c r="Z449" s="15"/>
      <c r="AA449" s="15"/>
      <c r="AB449" s="15"/>
      <c r="AC449" s="15"/>
      <c r="AD449" s="15"/>
      <c r="AE449" s="15"/>
    </row>
    <row r="450">
      <c r="A450" s="15"/>
      <c r="B450" s="15"/>
      <c r="C450" s="15"/>
      <c r="D450" s="15"/>
      <c r="E450" s="15"/>
      <c r="F450" s="15"/>
      <c r="G450" s="15"/>
      <c r="H450" s="15"/>
      <c r="I450" s="15"/>
      <c r="J450" s="25"/>
      <c r="K450" s="15"/>
      <c r="L450" s="25"/>
      <c r="M450" s="15"/>
      <c r="N450" s="15"/>
      <c r="O450" s="15"/>
      <c r="P450" s="15"/>
      <c r="Q450" s="15"/>
      <c r="R450" s="15"/>
      <c r="S450" s="15"/>
      <c r="T450" s="15"/>
      <c r="U450" s="15"/>
      <c r="V450" s="15"/>
      <c r="W450" s="15"/>
      <c r="X450" s="15"/>
      <c r="Y450" s="15"/>
      <c r="Z450" s="15"/>
      <c r="AA450" s="15"/>
      <c r="AB450" s="15"/>
      <c r="AC450" s="15"/>
      <c r="AD450" s="15"/>
      <c r="AE450" s="15"/>
    </row>
    <row r="451">
      <c r="A451" s="15"/>
      <c r="B451" s="15"/>
      <c r="C451" s="15"/>
      <c r="D451" s="15"/>
      <c r="E451" s="15"/>
      <c r="F451" s="15"/>
      <c r="G451" s="15"/>
      <c r="H451" s="15"/>
      <c r="I451" s="15"/>
      <c r="J451" s="25"/>
      <c r="K451" s="15"/>
      <c r="L451" s="25"/>
      <c r="M451" s="15"/>
      <c r="N451" s="15"/>
      <c r="O451" s="15"/>
      <c r="P451" s="15"/>
      <c r="Q451" s="15"/>
      <c r="R451" s="15"/>
      <c r="S451" s="15"/>
      <c r="T451" s="15"/>
      <c r="U451" s="15"/>
      <c r="V451" s="15"/>
      <c r="W451" s="15"/>
      <c r="X451" s="15"/>
      <c r="Y451" s="15"/>
      <c r="Z451" s="15"/>
      <c r="AA451" s="15"/>
      <c r="AB451" s="15"/>
      <c r="AC451" s="15"/>
      <c r="AD451" s="15"/>
      <c r="AE451" s="15"/>
    </row>
    <row r="452">
      <c r="A452" s="15"/>
      <c r="B452" s="15"/>
      <c r="C452" s="15"/>
      <c r="D452" s="15"/>
      <c r="E452" s="15"/>
      <c r="F452" s="15"/>
      <c r="G452" s="15"/>
      <c r="H452" s="15"/>
      <c r="I452" s="15"/>
      <c r="J452" s="25"/>
      <c r="K452" s="15"/>
      <c r="L452" s="25"/>
      <c r="M452" s="15"/>
      <c r="N452" s="15"/>
      <c r="O452" s="15"/>
      <c r="P452" s="15"/>
      <c r="Q452" s="15"/>
      <c r="R452" s="15"/>
      <c r="S452" s="15"/>
      <c r="T452" s="15"/>
      <c r="U452" s="15"/>
      <c r="V452" s="15"/>
      <c r="W452" s="15"/>
      <c r="X452" s="15"/>
      <c r="Y452" s="15"/>
      <c r="Z452" s="15"/>
      <c r="AA452" s="15"/>
      <c r="AB452" s="15"/>
      <c r="AC452" s="15"/>
      <c r="AD452" s="15"/>
      <c r="AE452" s="15"/>
    </row>
    <row r="453">
      <c r="A453" s="15"/>
      <c r="B453" s="15"/>
      <c r="C453" s="15"/>
      <c r="D453" s="15"/>
      <c r="E453" s="15"/>
      <c r="F453" s="15"/>
      <c r="G453" s="15"/>
      <c r="H453" s="15"/>
      <c r="I453" s="15"/>
      <c r="J453" s="25"/>
      <c r="K453" s="15"/>
      <c r="L453" s="25"/>
      <c r="M453" s="15"/>
      <c r="N453" s="15"/>
      <c r="O453" s="15"/>
      <c r="P453" s="15"/>
      <c r="Q453" s="15"/>
      <c r="R453" s="15"/>
      <c r="S453" s="15"/>
      <c r="T453" s="15"/>
      <c r="U453" s="15"/>
      <c r="V453" s="15"/>
      <c r="W453" s="15"/>
      <c r="X453" s="15"/>
      <c r="Y453" s="15"/>
      <c r="Z453" s="15"/>
      <c r="AA453" s="15"/>
      <c r="AB453" s="15"/>
      <c r="AC453" s="15"/>
      <c r="AD453" s="15"/>
      <c r="AE453" s="15"/>
    </row>
    <row r="454">
      <c r="A454" s="15"/>
      <c r="B454" s="15"/>
      <c r="C454" s="15"/>
      <c r="D454" s="15"/>
      <c r="E454" s="15"/>
      <c r="F454" s="15"/>
      <c r="G454" s="15"/>
      <c r="H454" s="15"/>
      <c r="I454" s="15"/>
      <c r="J454" s="25"/>
      <c r="K454" s="15"/>
      <c r="L454" s="25"/>
      <c r="M454" s="15"/>
      <c r="N454" s="15"/>
      <c r="O454" s="15"/>
      <c r="P454" s="15"/>
      <c r="Q454" s="15"/>
      <c r="R454" s="15"/>
      <c r="S454" s="15"/>
      <c r="T454" s="15"/>
      <c r="U454" s="15"/>
      <c r="V454" s="15"/>
      <c r="W454" s="15"/>
      <c r="X454" s="15"/>
      <c r="Y454" s="15"/>
      <c r="Z454" s="15"/>
      <c r="AA454" s="15"/>
      <c r="AB454" s="15"/>
      <c r="AC454" s="15"/>
      <c r="AD454" s="15"/>
      <c r="AE454" s="15"/>
    </row>
    <row r="455">
      <c r="A455" s="15"/>
      <c r="B455" s="15"/>
      <c r="C455" s="15"/>
      <c r="D455" s="15"/>
      <c r="E455" s="15"/>
      <c r="F455" s="15"/>
      <c r="G455" s="15"/>
      <c r="H455" s="15"/>
      <c r="I455" s="15"/>
      <c r="J455" s="25"/>
      <c r="K455" s="15"/>
      <c r="L455" s="25"/>
      <c r="M455" s="15"/>
      <c r="N455" s="15"/>
      <c r="O455" s="15"/>
      <c r="P455" s="15"/>
      <c r="Q455" s="15"/>
      <c r="R455" s="15"/>
      <c r="S455" s="15"/>
      <c r="T455" s="15"/>
      <c r="U455" s="15"/>
      <c r="V455" s="15"/>
      <c r="W455" s="15"/>
      <c r="X455" s="15"/>
      <c r="Y455" s="15"/>
      <c r="Z455" s="15"/>
      <c r="AA455" s="15"/>
      <c r="AB455" s="15"/>
      <c r="AC455" s="15"/>
      <c r="AD455" s="15"/>
      <c r="AE455" s="15"/>
    </row>
    <row r="456">
      <c r="A456" s="15"/>
      <c r="B456" s="15"/>
      <c r="C456" s="15"/>
      <c r="D456" s="15"/>
      <c r="E456" s="15"/>
      <c r="F456" s="15"/>
      <c r="G456" s="15"/>
      <c r="H456" s="15"/>
      <c r="I456" s="15"/>
      <c r="J456" s="25"/>
      <c r="K456" s="15"/>
      <c r="L456" s="25"/>
      <c r="M456" s="15"/>
      <c r="N456" s="15"/>
      <c r="O456" s="15"/>
      <c r="P456" s="15"/>
      <c r="Q456" s="15"/>
      <c r="R456" s="15"/>
      <c r="S456" s="15"/>
      <c r="T456" s="15"/>
      <c r="U456" s="15"/>
      <c r="V456" s="15"/>
      <c r="W456" s="15"/>
      <c r="X456" s="15"/>
      <c r="Y456" s="15"/>
      <c r="Z456" s="15"/>
      <c r="AA456" s="15"/>
      <c r="AB456" s="15"/>
      <c r="AC456" s="15"/>
      <c r="AD456" s="15"/>
      <c r="AE456" s="15"/>
    </row>
    <row r="457">
      <c r="A457" s="15"/>
      <c r="B457" s="15"/>
      <c r="C457" s="15"/>
      <c r="D457" s="15"/>
      <c r="E457" s="15"/>
      <c r="F457" s="15"/>
      <c r="G457" s="15"/>
      <c r="H457" s="15"/>
      <c r="I457" s="15"/>
      <c r="J457" s="25"/>
      <c r="K457" s="15"/>
      <c r="L457" s="25"/>
      <c r="M457" s="15"/>
      <c r="N457" s="15"/>
      <c r="O457" s="15"/>
      <c r="P457" s="15"/>
      <c r="Q457" s="15"/>
      <c r="R457" s="15"/>
      <c r="S457" s="15"/>
      <c r="T457" s="15"/>
      <c r="U457" s="15"/>
      <c r="V457" s="15"/>
      <c r="W457" s="15"/>
      <c r="X457" s="15"/>
      <c r="Y457" s="15"/>
      <c r="Z457" s="15"/>
      <c r="AA457" s="15"/>
      <c r="AB457" s="15"/>
      <c r="AC457" s="15"/>
      <c r="AD457" s="15"/>
      <c r="AE457" s="15"/>
    </row>
    <row r="458">
      <c r="A458" s="15"/>
      <c r="B458" s="15"/>
      <c r="C458" s="15"/>
      <c r="D458" s="15"/>
      <c r="E458" s="15"/>
      <c r="F458" s="15"/>
      <c r="G458" s="15"/>
      <c r="H458" s="15"/>
      <c r="I458" s="15"/>
      <c r="J458" s="25"/>
      <c r="K458" s="15"/>
      <c r="L458" s="25"/>
      <c r="M458" s="15"/>
      <c r="N458" s="15"/>
      <c r="O458" s="15"/>
      <c r="P458" s="15"/>
      <c r="Q458" s="15"/>
      <c r="R458" s="15"/>
      <c r="S458" s="15"/>
      <c r="T458" s="15"/>
      <c r="U458" s="15"/>
      <c r="V458" s="15"/>
      <c r="W458" s="15"/>
      <c r="X458" s="15"/>
      <c r="Y458" s="15"/>
      <c r="Z458" s="15"/>
      <c r="AA458" s="15"/>
      <c r="AB458" s="15"/>
      <c r="AC458" s="15"/>
      <c r="AD458" s="15"/>
      <c r="AE458" s="15"/>
    </row>
    <row r="459">
      <c r="A459" s="15"/>
      <c r="B459" s="15"/>
      <c r="C459" s="15"/>
      <c r="D459" s="15"/>
      <c r="E459" s="15"/>
      <c r="F459" s="15"/>
      <c r="G459" s="15"/>
      <c r="H459" s="15"/>
      <c r="I459" s="15"/>
      <c r="J459" s="25"/>
      <c r="K459" s="15"/>
      <c r="L459" s="25"/>
      <c r="M459" s="15"/>
      <c r="N459" s="15"/>
      <c r="O459" s="15"/>
      <c r="P459" s="15"/>
      <c r="Q459" s="15"/>
      <c r="R459" s="15"/>
      <c r="S459" s="15"/>
      <c r="T459" s="15"/>
      <c r="U459" s="15"/>
      <c r="V459" s="15"/>
      <c r="W459" s="15"/>
      <c r="X459" s="15"/>
      <c r="Y459" s="15"/>
      <c r="Z459" s="15"/>
      <c r="AA459" s="15"/>
      <c r="AB459" s="15"/>
      <c r="AC459" s="15"/>
      <c r="AD459" s="15"/>
      <c r="AE459" s="15"/>
    </row>
    <row r="460">
      <c r="A460" s="15"/>
      <c r="B460" s="15"/>
      <c r="C460" s="15"/>
      <c r="D460" s="15"/>
      <c r="E460" s="15"/>
      <c r="F460" s="15"/>
      <c r="G460" s="15"/>
      <c r="H460" s="15"/>
      <c r="I460" s="15"/>
      <c r="J460" s="25"/>
      <c r="K460" s="15"/>
      <c r="L460" s="25"/>
      <c r="M460" s="15"/>
      <c r="N460" s="15"/>
      <c r="O460" s="15"/>
      <c r="P460" s="15"/>
      <c r="Q460" s="15"/>
      <c r="R460" s="15"/>
      <c r="S460" s="15"/>
      <c r="T460" s="15"/>
      <c r="U460" s="15"/>
      <c r="V460" s="15"/>
      <c r="W460" s="15"/>
      <c r="X460" s="15"/>
      <c r="Y460" s="15"/>
      <c r="Z460" s="15"/>
      <c r="AA460" s="15"/>
      <c r="AB460" s="15"/>
      <c r="AC460" s="15"/>
      <c r="AD460" s="15"/>
      <c r="AE460" s="15"/>
    </row>
    <row r="461">
      <c r="A461" s="15"/>
      <c r="B461" s="15"/>
      <c r="C461" s="15"/>
      <c r="D461" s="15"/>
      <c r="E461" s="15"/>
      <c r="F461" s="15"/>
      <c r="G461" s="15"/>
      <c r="H461" s="15"/>
      <c r="I461" s="15"/>
      <c r="J461" s="25"/>
      <c r="K461" s="15"/>
      <c r="L461" s="25"/>
      <c r="M461" s="15"/>
      <c r="N461" s="15"/>
      <c r="O461" s="15"/>
      <c r="P461" s="15"/>
      <c r="Q461" s="15"/>
      <c r="R461" s="15"/>
      <c r="S461" s="15"/>
      <c r="T461" s="15"/>
      <c r="U461" s="15"/>
      <c r="V461" s="15"/>
      <c r="W461" s="15"/>
      <c r="X461" s="15"/>
      <c r="Y461" s="15"/>
      <c r="Z461" s="15"/>
      <c r="AA461" s="15"/>
      <c r="AB461" s="15"/>
      <c r="AC461" s="15"/>
      <c r="AD461" s="15"/>
      <c r="AE461" s="15"/>
    </row>
    <row r="462">
      <c r="A462" s="15"/>
      <c r="B462" s="15"/>
      <c r="C462" s="15"/>
      <c r="D462" s="15"/>
      <c r="E462" s="15"/>
      <c r="F462" s="15"/>
      <c r="G462" s="15"/>
      <c r="H462" s="15"/>
      <c r="I462" s="15"/>
      <c r="J462" s="25"/>
      <c r="K462" s="15"/>
      <c r="L462" s="25"/>
      <c r="M462" s="15"/>
      <c r="N462" s="15"/>
      <c r="O462" s="15"/>
      <c r="P462" s="15"/>
      <c r="Q462" s="15"/>
      <c r="R462" s="15"/>
      <c r="S462" s="15"/>
      <c r="T462" s="15"/>
      <c r="U462" s="15"/>
      <c r="V462" s="15"/>
      <c r="W462" s="15"/>
      <c r="X462" s="15"/>
      <c r="Y462" s="15"/>
      <c r="Z462" s="15"/>
      <c r="AA462" s="15"/>
      <c r="AB462" s="15"/>
      <c r="AC462" s="15"/>
      <c r="AD462" s="15"/>
      <c r="AE462" s="15"/>
    </row>
    <row r="463">
      <c r="A463" s="15"/>
      <c r="B463" s="15"/>
      <c r="C463" s="15"/>
      <c r="D463" s="15"/>
      <c r="E463" s="15"/>
      <c r="F463" s="15"/>
      <c r="G463" s="15"/>
      <c r="H463" s="15"/>
      <c r="I463" s="15"/>
      <c r="J463" s="25"/>
      <c r="K463" s="15"/>
      <c r="L463" s="25"/>
      <c r="M463" s="15"/>
      <c r="N463" s="15"/>
      <c r="O463" s="15"/>
      <c r="P463" s="15"/>
      <c r="Q463" s="15"/>
      <c r="R463" s="15"/>
      <c r="S463" s="15"/>
      <c r="T463" s="15"/>
      <c r="U463" s="15"/>
      <c r="V463" s="15"/>
      <c r="W463" s="15"/>
      <c r="X463" s="15"/>
      <c r="Y463" s="15"/>
      <c r="Z463" s="15"/>
      <c r="AA463" s="15"/>
      <c r="AB463" s="15"/>
      <c r="AC463" s="15"/>
      <c r="AD463" s="15"/>
      <c r="AE463" s="15"/>
    </row>
    <row r="464">
      <c r="A464" s="15"/>
      <c r="B464" s="15"/>
      <c r="C464" s="15"/>
      <c r="D464" s="15"/>
      <c r="E464" s="15"/>
      <c r="F464" s="15"/>
      <c r="G464" s="15"/>
      <c r="H464" s="15"/>
      <c r="I464" s="15"/>
      <c r="J464" s="25"/>
      <c r="K464" s="15"/>
      <c r="L464" s="25"/>
      <c r="M464" s="15"/>
      <c r="N464" s="15"/>
      <c r="O464" s="15"/>
      <c r="P464" s="15"/>
      <c r="Q464" s="15"/>
      <c r="R464" s="15"/>
      <c r="S464" s="15"/>
      <c r="T464" s="15"/>
      <c r="U464" s="15"/>
      <c r="V464" s="15"/>
      <c r="W464" s="15"/>
      <c r="X464" s="15"/>
      <c r="Y464" s="15"/>
      <c r="Z464" s="15"/>
      <c r="AA464" s="15"/>
      <c r="AB464" s="15"/>
      <c r="AC464" s="15"/>
      <c r="AD464" s="15"/>
      <c r="AE464" s="15"/>
    </row>
    <row r="465">
      <c r="A465" s="15"/>
      <c r="B465" s="15"/>
      <c r="C465" s="15"/>
      <c r="D465" s="15"/>
      <c r="E465" s="15"/>
      <c r="F465" s="15"/>
      <c r="G465" s="15"/>
      <c r="H465" s="15"/>
      <c r="I465" s="15"/>
      <c r="J465" s="25"/>
      <c r="K465" s="15"/>
      <c r="L465" s="25"/>
      <c r="M465" s="15"/>
      <c r="N465" s="15"/>
      <c r="O465" s="15"/>
      <c r="P465" s="15"/>
      <c r="Q465" s="15"/>
      <c r="R465" s="15"/>
      <c r="S465" s="15"/>
      <c r="T465" s="15"/>
      <c r="U465" s="15"/>
      <c r="V465" s="15"/>
      <c r="W465" s="15"/>
      <c r="X465" s="15"/>
      <c r="Y465" s="15"/>
      <c r="Z465" s="15"/>
      <c r="AA465" s="15"/>
      <c r="AB465" s="15"/>
      <c r="AC465" s="15"/>
      <c r="AD465" s="15"/>
      <c r="AE465" s="15"/>
    </row>
    <row r="466">
      <c r="A466" s="15"/>
      <c r="B466" s="15"/>
      <c r="C466" s="15"/>
      <c r="D466" s="15"/>
      <c r="E466" s="15"/>
      <c r="F466" s="15"/>
      <c r="G466" s="15"/>
      <c r="H466" s="15"/>
      <c r="I466" s="15"/>
      <c r="J466" s="25"/>
      <c r="K466" s="15"/>
      <c r="L466" s="25"/>
      <c r="M466" s="15"/>
      <c r="N466" s="15"/>
      <c r="O466" s="15"/>
      <c r="P466" s="15"/>
      <c r="Q466" s="15"/>
      <c r="R466" s="15"/>
      <c r="S466" s="15"/>
      <c r="T466" s="15"/>
      <c r="U466" s="15"/>
      <c r="V466" s="15"/>
      <c r="W466" s="15"/>
      <c r="X466" s="15"/>
      <c r="Y466" s="15"/>
      <c r="Z466" s="15"/>
      <c r="AA466" s="15"/>
      <c r="AB466" s="15"/>
      <c r="AC466" s="15"/>
      <c r="AD466" s="15"/>
      <c r="AE466" s="15"/>
    </row>
    <row r="467">
      <c r="A467" s="15"/>
      <c r="B467" s="15"/>
      <c r="C467" s="15"/>
      <c r="D467" s="15"/>
      <c r="E467" s="15"/>
      <c r="F467" s="15"/>
      <c r="G467" s="15"/>
      <c r="H467" s="15"/>
      <c r="I467" s="15"/>
      <c r="J467" s="25"/>
      <c r="K467" s="15"/>
      <c r="L467" s="25"/>
      <c r="M467" s="15"/>
      <c r="N467" s="15"/>
      <c r="O467" s="15"/>
      <c r="P467" s="15"/>
      <c r="Q467" s="15"/>
      <c r="R467" s="15"/>
      <c r="S467" s="15"/>
      <c r="T467" s="15"/>
      <c r="U467" s="15"/>
      <c r="V467" s="15"/>
      <c r="W467" s="15"/>
      <c r="X467" s="15"/>
      <c r="Y467" s="15"/>
      <c r="Z467" s="15"/>
      <c r="AA467" s="15"/>
      <c r="AB467" s="15"/>
      <c r="AC467" s="15"/>
      <c r="AD467" s="15"/>
      <c r="AE467" s="15"/>
    </row>
    <row r="468">
      <c r="A468" s="15"/>
      <c r="B468" s="15"/>
      <c r="C468" s="15"/>
      <c r="D468" s="15"/>
      <c r="E468" s="15"/>
      <c r="F468" s="15"/>
      <c r="G468" s="15"/>
      <c r="H468" s="15"/>
      <c r="I468" s="15"/>
      <c r="J468" s="25"/>
      <c r="K468" s="15"/>
      <c r="L468" s="25"/>
      <c r="M468" s="15"/>
      <c r="N468" s="15"/>
      <c r="O468" s="15"/>
      <c r="P468" s="15"/>
      <c r="Q468" s="15"/>
      <c r="R468" s="15"/>
      <c r="S468" s="15"/>
      <c r="T468" s="15"/>
      <c r="U468" s="15"/>
      <c r="V468" s="15"/>
      <c r="W468" s="15"/>
      <c r="X468" s="15"/>
      <c r="Y468" s="15"/>
      <c r="Z468" s="15"/>
      <c r="AA468" s="15"/>
      <c r="AB468" s="15"/>
      <c r="AC468" s="15"/>
      <c r="AD468" s="15"/>
      <c r="AE468" s="15"/>
    </row>
    <row r="469">
      <c r="A469" s="15"/>
      <c r="B469" s="15"/>
      <c r="C469" s="15"/>
      <c r="D469" s="15"/>
      <c r="E469" s="15"/>
      <c r="F469" s="15"/>
      <c r="G469" s="15"/>
      <c r="H469" s="15"/>
      <c r="I469" s="15"/>
      <c r="J469" s="25"/>
      <c r="K469" s="15"/>
      <c r="L469" s="25"/>
      <c r="M469" s="15"/>
      <c r="N469" s="15"/>
      <c r="O469" s="15"/>
      <c r="P469" s="15"/>
      <c r="Q469" s="15"/>
      <c r="R469" s="15"/>
      <c r="S469" s="15"/>
      <c r="T469" s="15"/>
      <c r="U469" s="15"/>
      <c r="V469" s="15"/>
      <c r="W469" s="15"/>
      <c r="X469" s="15"/>
      <c r="Y469" s="15"/>
      <c r="Z469" s="15"/>
      <c r="AA469" s="15"/>
      <c r="AB469" s="15"/>
      <c r="AC469" s="15"/>
      <c r="AD469" s="15"/>
      <c r="AE469" s="15"/>
    </row>
    <row r="470">
      <c r="A470" s="15"/>
      <c r="B470" s="15"/>
      <c r="C470" s="15"/>
      <c r="D470" s="15"/>
      <c r="E470" s="15"/>
      <c r="F470" s="15"/>
      <c r="G470" s="15"/>
      <c r="H470" s="15"/>
      <c r="I470" s="15"/>
      <c r="J470" s="25"/>
      <c r="K470" s="15"/>
      <c r="L470" s="25"/>
      <c r="M470" s="15"/>
      <c r="N470" s="15"/>
      <c r="O470" s="15"/>
      <c r="P470" s="15"/>
      <c r="Q470" s="15"/>
      <c r="R470" s="15"/>
      <c r="S470" s="15"/>
      <c r="T470" s="15"/>
      <c r="U470" s="15"/>
      <c r="V470" s="15"/>
      <c r="W470" s="15"/>
      <c r="X470" s="15"/>
      <c r="Y470" s="15"/>
      <c r="Z470" s="15"/>
      <c r="AA470" s="15"/>
      <c r="AB470" s="15"/>
      <c r="AC470" s="15"/>
      <c r="AD470" s="15"/>
      <c r="AE470" s="15"/>
    </row>
    <row r="471">
      <c r="A471" s="15"/>
      <c r="B471" s="15"/>
      <c r="C471" s="15"/>
      <c r="D471" s="15"/>
      <c r="E471" s="15"/>
      <c r="F471" s="15"/>
      <c r="G471" s="15"/>
      <c r="H471" s="15"/>
      <c r="I471" s="15"/>
      <c r="J471" s="25"/>
      <c r="K471" s="15"/>
      <c r="L471" s="25"/>
      <c r="M471" s="15"/>
      <c r="N471" s="15"/>
      <c r="O471" s="15"/>
      <c r="P471" s="15"/>
      <c r="Q471" s="15"/>
      <c r="R471" s="15"/>
      <c r="S471" s="15"/>
      <c r="T471" s="15"/>
      <c r="U471" s="15"/>
      <c r="V471" s="15"/>
      <c r="W471" s="15"/>
      <c r="X471" s="15"/>
      <c r="Y471" s="15"/>
      <c r="Z471" s="15"/>
      <c r="AA471" s="15"/>
      <c r="AB471" s="15"/>
      <c r="AC471" s="15"/>
      <c r="AD471" s="15"/>
      <c r="AE471" s="15"/>
    </row>
    <row r="472">
      <c r="A472" s="15"/>
      <c r="B472" s="15"/>
      <c r="C472" s="15"/>
      <c r="D472" s="15"/>
      <c r="E472" s="15"/>
      <c r="F472" s="15"/>
      <c r="G472" s="15"/>
      <c r="H472" s="15"/>
      <c r="I472" s="15"/>
      <c r="J472" s="25"/>
      <c r="K472" s="15"/>
      <c r="L472" s="25"/>
      <c r="M472" s="15"/>
      <c r="N472" s="15"/>
      <c r="O472" s="15"/>
      <c r="P472" s="15"/>
      <c r="Q472" s="15"/>
      <c r="R472" s="15"/>
      <c r="S472" s="15"/>
      <c r="T472" s="15"/>
      <c r="U472" s="15"/>
      <c r="V472" s="15"/>
      <c r="W472" s="15"/>
      <c r="X472" s="15"/>
      <c r="Y472" s="15"/>
      <c r="Z472" s="15"/>
      <c r="AA472" s="15"/>
      <c r="AB472" s="15"/>
      <c r="AC472" s="15"/>
      <c r="AD472" s="15"/>
      <c r="AE472" s="15"/>
    </row>
    <row r="473">
      <c r="A473" s="15"/>
      <c r="B473" s="15"/>
      <c r="C473" s="15"/>
      <c r="D473" s="15"/>
      <c r="E473" s="15"/>
      <c r="F473" s="15"/>
      <c r="G473" s="15"/>
      <c r="H473" s="15"/>
      <c r="I473" s="15"/>
      <c r="J473" s="25"/>
      <c r="K473" s="15"/>
      <c r="L473" s="25"/>
      <c r="M473" s="15"/>
      <c r="N473" s="15"/>
      <c r="O473" s="15"/>
      <c r="P473" s="15"/>
      <c r="Q473" s="15"/>
      <c r="R473" s="15"/>
      <c r="S473" s="15"/>
      <c r="T473" s="15"/>
      <c r="U473" s="15"/>
      <c r="V473" s="15"/>
      <c r="W473" s="15"/>
      <c r="X473" s="15"/>
      <c r="Y473" s="15"/>
      <c r="Z473" s="15"/>
      <c r="AA473" s="15"/>
      <c r="AB473" s="15"/>
      <c r="AC473" s="15"/>
      <c r="AD473" s="15"/>
      <c r="AE473" s="15"/>
    </row>
    <row r="474">
      <c r="A474" s="15"/>
      <c r="B474" s="15"/>
      <c r="C474" s="15"/>
      <c r="D474" s="15"/>
      <c r="E474" s="15"/>
      <c r="F474" s="15"/>
      <c r="G474" s="15"/>
      <c r="H474" s="15"/>
      <c r="I474" s="15"/>
      <c r="J474" s="25"/>
      <c r="K474" s="15"/>
      <c r="L474" s="25"/>
      <c r="M474" s="15"/>
      <c r="N474" s="15"/>
      <c r="O474" s="15"/>
      <c r="P474" s="15"/>
      <c r="Q474" s="15"/>
      <c r="R474" s="15"/>
      <c r="S474" s="15"/>
      <c r="T474" s="15"/>
      <c r="U474" s="15"/>
      <c r="V474" s="15"/>
      <c r="W474" s="15"/>
      <c r="X474" s="15"/>
      <c r="Y474" s="15"/>
      <c r="Z474" s="15"/>
      <c r="AA474" s="15"/>
      <c r="AB474" s="15"/>
      <c r="AC474" s="15"/>
      <c r="AD474" s="15"/>
      <c r="AE474" s="15"/>
    </row>
    <row r="475">
      <c r="A475" s="15"/>
      <c r="B475" s="15"/>
      <c r="C475" s="15"/>
      <c r="D475" s="15"/>
      <c r="E475" s="15"/>
      <c r="F475" s="15"/>
      <c r="G475" s="15"/>
      <c r="H475" s="15"/>
      <c r="I475" s="15"/>
      <c r="J475" s="25"/>
      <c r="K475" s="15"/>
      <c r="L475" s="25"/>
      <c r="M475" s="15"/>
      <c r="N475" s="15"/>
      <c r="O475" s="15"/>
      <c r="P475" s="15"/>
      <c r="Q475" s="15"/>
      <c r="R475" s="15"/>
      <c r="S475" s="15"/>
      <c r="T475" s="15"/>
      <c r="U475" s="15"/>
      <c r="V475" s="15"/>
      <c r="W475" s="15"/>
      <c r="X475" s="15"/>
      <c r="Y475" s="15"/>
      <c r="Z475" s="15"/>
      <c r="AA475" s="15"/>
      <c r="AB475" s="15"/>
      <c r="AC475" s="15"/>
      <c r="AD475" s="15"/>
      <c r="AE475" s="15"/>
    </row>
    <row r="476">
      <c r="A476" s="15"/>
      <c r="B476" s="15"/>
      <c r="C476" s="15"/>
      <c r="D476" s="15"/>
      <c r="E476" s="15"/>
      <c r="F476" s="15"/>
      <c r="G476" s="15"/>
      <c r="H476" s="15"/>
      <c r="I476" s="15"/>
      <c r="J476" s="25"/>
      <c r="K476" s="15"/>
      <c r="L476" s="25"/>
      <c r="M476" s="15"/>
      <c r="N476" s="15"/>
      <c r="O476" s="15"/>
      <c r="P476" s="15"/>
      <c r="Q476" s="15"/>
      <c r="R476" s="15"/>
      <c r="S476" s="15"/>
      <c r="T476" s="15"/>
      <c r="U476" s="15"/>
      <c r="V476" s="15"/>
      <c r="W476" s="15"/>
      <c r="X476" s="15"/>
      <c r="Y476" s="15"/>
      <c r="Z476" s="15"/>
      <c r="AA476" s="15"/>
      <c r="AB476" s="15"/>
      <c r="AC476" s="15"/>
      <c r="AD476" s="15"/>
      <c r="AE476" s="15"/>
    </row>
    <row r="477">
      <c r="A477" s="15"/>
      <c r="B477" s="15"/>
      <c r="C477" s="15"/>
      <c r="D477" s="15"/>
      <c r="E477" s="15"/>
      <c r="F477" s="15"/>
      <c r="G477" s="15"/>
      <c r="H477" s="15"/>
      <c r="I477" s="15"/>
      <c r="J477" s="25"/>
      <c r="K477" s="15"/>
      <c r="L477" s="25"/>
      <c r="M477" s="15"/>
      <c r="N477" s="15"/>
      <c r="O477" s="15"/>
      <c r="P477" s="15"/>
      <c r="Q477" s="15"/>
      <c r="R477" s="15"/>
      <c r="S477" s="15"/>
      <c r="T477" s="15"/>
      <c r="U477" s="15"/>
      <c r="V477" s="15"/>
      <c r="W477" s="15"/>
      <c r="X477" s="15"/>
      <c r="Y477" s="15"/>
      <c r="Z477" s="15"/>
      <c r="AA477" s="15"/>
      <c r="AB477" s="15"/>
      <c r="AC477" s="15"/>
      <c r="AD477" s="15"/>
      <c r="AE477" s="15"/>
    </row>
    <row r="478">
      <c r="A478" s="15"/>
      <c r="B478" s="15"/>
      <c r="C478" s="15"/>
      <c r="D478" s="15"/>
      <c r="E478" s="15"/>
      <c r="F478" s="15"/>
      <c r="G478" s="15"/>
      <c r="H478" s="15"/>
      <c r="I478" s="15"/>
      <c r="J478" s="25"/>
      <c r="K478" s="15"/>
      <c r="L478" s="25"/>
      <c r="M478" s="15"/>
      <c r="N478" s="15"/>
      <c r="O478" s="15"/>
      <c r="P478" s="15"/>
      <c r="Q478" s="15"/>
      <c r="R478" s="15"/>
      <c r="S478" s="15"/>
      <c r="T478" s="15"/>
      <c r="U478" s="15"/>
      <c r="V478" s="15"/>
      <c r="W478" s="15"/>
      <c r="X478" s="15"/>
      <c r="Y478" s="15"/>
      <c r="Z478" s="15"/>
      <c r="AA478" s="15"/>
      <c r="AB478" s="15"/>
      <c r="AC478" s="15"/>
      <c r="AD478" s="15"/>
      <c r="AE478" s="15"/>
    </row>
    <row r="479">
      <c r="A479" s="15"/>
      <c r="B479" s="15"/>
      <c r="C479" s="15"/>
      <c r="D479" s="15"/>
      <c r="E479" s="15"/>
      <c r="F479" s="15"/>
      <c r="G479" s="15"/>
      <c r="H479" s="15"/>
      <c r="I479" s="15"/>
      <c r="J479" s="25"/>
      <c r="K479" s="15"/>
      <c r="L479" s="25"/>
      <c r="M479" s="15"/>
      <c r="N479" s="15"/>
      <c r="O479" s="15"/>
      <c r="P479" s="15"/>
      <c r="Q479" s="15"/>
      <c r="R479" s="15"/>
      <c r="S479" s="15"/>
      <c r="T479" s="15"/>
      <c r="U479" s="15"/>
      <c r="V479" s="15"/>
      <c r="W479" s="15"/>
      <c r="X479" s="15"/>
      <c r="Y479" s="15"/>
      <c r="Z479" s="15"/>
      <c r="AA479" s="15"/>
      <c r="AB479" s="15"/>
      <c r="AC479" s="15"/>
      <c r="AD479" s="15"/>
      <c r="AE479" s="15"/>
    </row>
    <row r="480">
      <c r="A480" s="15"/>
      <c r="B480" s="15"/>
      <c r="C480" s="15"/>
      <c r="D480" s="15"/>
      <c r="E480" s="15"/>
      <c r="F480" s="15"/>
      <c r="G480" s="15"/>
      <c r="H480" s="15"/>
      <c r="I480" s="15"/>
      <c r="J480" s="25"/>
      <c r="K480" s="15"/>
      <c r="L480" s="25"/>
      <c r="M480" s="15"/>
      <c r="N480" s="15"/>
      <c r="O480" s="15"/>
      <c r="P480" s="15"/>
      <c r="Q480" s="15"/>
      <c r="R480" s="15"/>
      <c r="S480" s="15"/>
      <c r="T480" s="15"/>
      <c r="U480" s="15"/>
      <c r="V480" s="15"/>
      <c r="W480" s="15"/>
      <c r="X480" s="15"/>
      <c r="Y480" s="15"/>
      <c r="Z480" s="15"/>
      <c r="AA480" s="15"/>
      <c r="AB480" s="15"/>
      <c r="AC480" s="15"/>
      <c r="AD480" s="15"/>
      <c r="AE480" s="15"/>
    </row>
    <row r="481">
      <c r="A481" s="15"/>
      <c r="B481" s="15"/>
      <c r="C481" s="15"/>
      <c r="D481" s="15"/>
      <c r="E481" s="15"/>
      <c r="F481" s="15"/>
      <c r="G481" s="15"/>
      <c r="H481" s="15"/>
      <c r="I481" s="15"/>
      <c r="J481" s="25"/>
      <c r="K481" s="15"/>
      <c r="L481" s="25"/>
      <c r="M481" s="15"/>
      <c r="N481" s="15"/>
      <c r="O481" s="15"/>
      <c r="P481" s="15"/>
      <c r="Q481" s="15"/>
      <c r="R481" s="15"/>
      <c r="S481" s="15"/>
      <c r="T481" s="15"/>
      <c r="U481" s="15"/>
      <c r="V481" s="15"/>
      <c r="W481" s="15"/>
      <c r="X481" s="15"/>
      <c r="Y481" s="15"/>
      <c r="Z481" s="15"/>
      <c r="AA481" s="15"/>
      <c r="AB481" s="15"/>
      <c r="AC481" s="15"/>
      <c r="AD481" s="15"/>
      <c r="AE481" s="15"/>
    </row>
    <row r="482">
      <c r="A482" s="15"/>
      <c r="B482" s="15"/>
      <c r="C482" s="15"/>
      <c r="D482" s="15"/>
      <c r="E482" s="15"/>
      <c r="F482" s="15"/>
      <c r="G482" s="15"/>
      <c r="H482" s="15"/>
      <c r="I482" s="15"/>
      <c r="J482" s="25"/>
      <c r="K482" s="15"/>
      <c r="L482" s="25"/>
      <c r="M482" s="15"/>
      <c r="N482" s="15"/>
      <c r="O482" s="15"/>
      <c r="P482" s="15"/>
      <c r="Q482" s="15"/>
      <c r="R482" s="15"/>
      <c r="S482" s="15"/>
      <c r="T482" s="15"/>
      <c r="U482" s="15"/>
      <c r="V482" s="15"/>
      <c r="W482" s="15"/>
      <c r="X482" s="15"/>
      <c r="Y482" s="15"/>
      <c r="Z482" s="15"/>
      <c r="AA482" s="15"/>
      <c r="AB482" s="15"/>
      <c r="AC482" s="15"/>
      <c r="AD482" s="15"/>
      <c r="AE482" s="15"/>
    </row>
    <row r="483">
      <c r="A483" s="15"/>
      <c r="B483" s="15"/>
      <c r="C483" s="15"/>
      <c r="D483" s="15"/>
      <c r="E483" s="15"/>
      <c r="F483" s="15"/>
      <c r="G483" s="15"/>
      <c r="H483" s="15"/>
      <c r="I483" s="15"/>
      <c r="J483" s="25"/>
      <c r="K483" s="15"/>
      <c r="L483" s="25"/>
      <c r="M483" s="15"/>
      <c r="N483" s="15"/>
      <c r="O483" s="15"/>
      <c r="P483" s="15"/>
      <c r="Q483" s="15"/>
      <c r="R483" s="15"/>
      <c r="S483" s="15"/>
      <c r="T483" s="15"/>
      <c r="U483" s="15"/>
      <c r="V483" s="15"/>
      <c r="W483" s="15"/>
      <c r="X483" s="15"/>
      <c r="Y483" s="15"/>
      <c r="Z483" s="15"/>
      <c r="AA483" s="15"/>
      <c r="AB483" s="15"/>
      <c r="AC483" s="15"/>
      <c r="AD483" s="15"/>
      <c r="AE483" s="15"/>
    </row>
    <row r="484">
      <c r="A484" s="15"/>
      <c r="B484" s="15"/>
      <c r="C484" s="15"/>
      <c r="D484" s="15"/>
      <c r="E484" s="15"/>
      <c r="F484" s="15"/>
      <c r="G484" s="15"/>
      <c r="H484" s="15"/>
      <c r="I484" s="15"/>
      <c r="J484" s="25"/>
      <c r="K484" s="15"/>
      <c r="L484" s="25"/>
      <c r="M484" s="15"/>
      <c r="N484" s="15"/>
      <c r="O484" s="15"/>
      <c r="P484" s="15"/>
      <c r="Q484" s="15"/>
      <c r="R484" s="15"/>
      <c r="S484" s="15"/>
      <c r="T484" s="15"/>
      <c r="U484" s="15"/>
      <c r="V484" s="15"/>
      <c r="W484" s="15"/>
      <c r="X484" s="15"/>
      <c r="Y484" s="15"/>
      <c r="Z484" s="15"/>
      <c r="AA484" s="15"/>
      <c r="AB484" s="15"/>
      <c r="AC484" s="15"/>
      <c r="AD484" s="15"/>
      <c r="AE484" s="15"/>
    </row>
    <row r="485">
      <c r="A485" s="15"/>
      <c r="B485" s="15"/>
      <c r="C485" s="15"/>
      <c r="D485" s="15"/>
      <c r="E485" s="15"/>
      <c r="F485" s="15"/>
      <c r="G485" s="15"/>
      <c r="H485" s="15"/>
      <c r="I485" s="15"/>
      <c r="J485" s="25"/>
      <c r="K485" s="15"/>
      <c r="L485" s="25"/>
      <c r="M485" s="15"/>
      <c r="N485" s="15"/>
      <c r="O485" s="15"/>
      <c r="P485" s="15"/>
      <c r="Q485" s="15"/>
      <c r="R485" s="15"/>
      <c r="S485" s="15"/>
      <c r="T485" s="15"/>
      <c r="U485" s="15"/>
      <c r="V485" s="15"/>
      <c r="W485" s="15"/>
      <c r="X485" s="15"/>
      <c r="Y485" s="15"/>
      <c r="Z485" s="15"/>
      <c r="AA485" s="15"/>
      <c r="AB485" s="15"/>
      <c r="AC485" s="15"/>
      <c r="AD485" s="15"/>
      <c r="AE485" s="15"/>
    </row>
    <row r="486">
      <c r="A486" s="15"/>
      <c r="B486" s="15"/>
      <c r="C486" s="15"/>
      <c r="D486" s="15"/>
      <c r="E486" s="15"/>
      <c r="F486" s="15"/>
      <c r="G486" s="15"/>
      <c r="H486" s="15"/>
      <c r="I486" s="15"/>
      <c r="J486" s="25"/>
      <c r="K486" s="15"/>
      <c r="L486" s="25"/>
      <c r="M486" s="15"/>
      <c r="N486" s="15"/>
      <c r="O486" s="15"/>
      <c r="P486" s="15"/>
      <c r="Q486" s="15"/>
      <c r="R486" s="15"/>
      <c r="S486" s="15"/>
      <c r="T486" s="15"/>
      <c r="U486" s="15"/>
      <c r="V486" s="15"/>
      <c r="W486" s="15"/>
      <c r="X486" s="15"/>
      <c r="Y486" s="15"/>
      <c r="Z486" s="15"/>
      <c r="AA486" s="15"/>
      <c r="AB486" s="15"/>
      <c r="AC486" s="15"/>
      <c r="AD486" s="15"/>
      <c r="AE486" s="15"/>
    </row>
    <row r="487">
      <c r="A487" s="15"/>
      <c r="B487" s="15"/>
      <c r="C487" s="15"/>
      <c r="D487" s="15"/>
      <c r="E487" s="15"/>
      <c r="F487" s="15"/>
      <c r="G487" s="15"/>
      <c r="H487" s="15"/>
      <c r="I487" s="15"/>
      <c r="J487" s="25"/>
      <c r="K487" s="15"/>
      <c r="L487" s="25"/>
      <c r="M487" s="15"/>
      <c r="N487" s="15"/>
      <c r="O487" s="15"/>
      <c r="P487" s="15"/>
      <c r="Q487" s="15"/>
      <c r="R487" s="15"/>
      <c r="S487" s="15"/>
      <c r="T487" s="15"/>
      <c r="U487" s="15"/>
      <c r="V487" s="15"/>
      <c r="W487" s="15"/>
      <c r="X487" s="15"/>
      <c r="Y487" s="15"/>
      <c r="Z487" s="15"/>
      <c r="AA487" s="15"/>
      <c r="AB487" s="15"/>
      <c r="AC487" s="15"/>
      <c r="AD487" s="15"/>
      <c r="AE487" s="15"/>
    </row>
    <row r="488">
      <c r="A488" s="15"/>
      <c r="B488" s="15"/>
      <c r="C488" s="15"/>
      <c r="D488" s="15"/>
      <c r="E488" s="15"/>
      <c r="F488" s="15"/>
      <c r="G488" s="15"/>
      <c r="H488" s="15"/>
      <c r="I488" s="15"/>
      <c r="J488" s="25"/>
      <c r="K488" s="15"/>
      <c r="L488" s="25"/>
      <c r="M488" s="15"/>
      <c r="N488" s="15"/>
      <c r="O488" s="15"/>
      <c r="P488" s="15"/>
      <c r="Q488" s="15"/>
      <c r="R488" s="15"/>
      <c r="S488" s="15"/>
      <c r="T488" s="15"/>
      <c r="U488" s="15"/>
      <c r="V488" s="15"/>
      <c r="W488" s="15"/>
      <c r="X488" s="15"/>
      <c r="Y488" s="15"/>
      <c r="Z488" s="15"/>
      <c r="AA488" s="15"/>
      <c r="AB488" s="15"/>
      <c r="AC488" s="15"/>
      <c r="AD488" s="15"/>
      <c r="AE488" s="15"/>
    </row>
    <row r="489">
      <c r="A489" s="15"/>
      <c r="B489" s="15"/>
      <c r="C489" s="15"/>
      <c r="D489" s="15"/>
      <c r="E489" s="15"/>
      <c r="F489" s="15"/>
      <c r="G489" s="15"/>
      <c r="H489" s="15"/>
      <c r="I489" s="15"/>
      <c r="J489" s="25"/>
      <c r="K489" s="15"/>
      <c r="L489" s="25"/>
      <c r="M489" s="15"/>
      <c r="N489" s="15"/>
      <c r="O489" s="15"/>
      <c r="P489" s="15"/>
      <c r="Q489" s="15"/>
      <c r="R489" s="15"/>
      <c r="S489" s="15"/>
      <c r="T489" s="15"/>
      <c r="U489" s="15"/>
      <c r="V489" s="15"/>
      <c r="W489" s="15"/>
      <c r="X489" s="15"/>
      <c r="Y489" s="15"/>
      <c r="Z489" s="15"/>
      <c r="AA489" s="15"/>
      <c r="AB489" s="15"/>
      <c r="AC489" s="15"/>
      <c r="AD489" s="15"/>
      <c r="AE489" s="15"/>
    </row>
    <row r="490">
      <c r="A490" s="15"/>
      <c r="B490" s="15"/>
      <c r="C490" s="15"/>
      <c r="D490" s="15"/>
      <c r="E490" s="15"/>
      <c r="F490" s="15"/>
      <c r="G490" s="15"/>
      <c r="H490" s="15"/>
      <c r="I490" s="15"/>
      <c r="J490" s="25"/>
      <c r="K490" s="15"/>
      <c r="L490" s="25"/>
      <c r="M490" s="15"/>
      <c r="N490" s="15"/>
      <c r="O490" s="15"/>
      <c r="P490" s="15"/>
      <c r="Q490" s="15"/>
      <c r="R490" s="15"/>
      <c r="S490" s="15"/>
      <c r="T490" s="15"/>
      <c r="U490" s="15"/>
      <c r="V490" s="15"/>
      <c r="W490" s="15"/>
      <c r="X490" s="15"/>
      <c r="Y490" s="15"/>
      <c r="Z490" s="15"/>
      <c r="AA490" s="15"/>
      <c r="AB490" s="15"/>
      <c r="AC490" s="15"/>
      <c r="AD490" s="15"/>
      <c r="AE490" s="15"/>
    </row>
    <row r="491">
      <c r="A491" s="15"/>
      <c r="B491" s="15"/>
      <c r="C491" s="15"/>
      <c r="D491" s="15"/>
      <c r="E491" s="15"/>
      <c r="F491" s="15"/>
      <c r="G491" s="15"/>
      <c r="H491" s="15"/>
      <c r="I491" s="15"/>
      <c r="J491" s="25"/>
      <c r="K491" s="15"/>
      <c r="L491" s="25"/>
      <c r="M491" s="15"/>
      <c r="N491" s="15"/>
      <c r="O491" s="15"/>
      <c r="P491" s="15"/>
      <c r="Q491" s="15"/>
      <c r="R491" s="15"/>
      <c r="S491" s="15"/>
      <c r="T491" s="15"/>
      <c r="U491" s="15"/>
      <c r="V491" s="15"/>
      <c r="W491" s="15"/>
      <c r="X491" s="15"/>
      <c r="Y491" s="15"/>
      <c r="Z491" s="15"/>
      <c r="AA491" s="15"/>
      <c r="AB491" s="15"/>
      <c r="AC491" s="15"/>
      <c r="AD491" s="15"/>
      <c r="AE491" s="15"/>
    </row>
    <row r="492">
      <c r="A492" s="15"/>
      <c r="B492" s="15"/>
      <c r="C492" s="15"/>
      <c r="D492" s="15"/>
      <c r="E492" s="15"/>
      <c r="F492" s="15"/>
      <c r="G492" s="15"/>
      <c r="H492" s="15"/>
      <c r="I492" s="15"/>
      <c r="J492" s="25"/>
      <c r="K492" s="15"/>
      <c r="L492" s="25"/>
      <c r="M492" s="15"/>
      <c r="N492" s="15"/>
      <c r="O492" s="15"/>
      <c r="P492" s="15"/>
      <c r="Q492" s="15"/>
      <c r="R492" s="15"/>
      <c r="S492" s="15"/>
      <c r="T492" s="15"/>
      <c r="U492" s="15"/>
      <c r="V492" s="15"/>
      <c r="W492" s="15"/>
      <c r="X492" s="15"/>
      <c r="Y492" s="15"/>
      <c r="Z492" s="15"/>
      <c r="AA492" s="15"/>
      <c r="AB492" s="15"/>
      <c r="AC492" s="15"/>
      <c r="AD492" s="15"/>
      <c r="AE492" s="15"/>
    </row>
    <row r="493">
      <c r="A493" s="15"/>
      <c r="B493" s="15"/>
      <c r="C493" s="15"/>
      <c r="D493" s="15"/>
      <c r="E493" s="15"/>
      <c r="F493" s="15"/>
      <c r="G493" s="15"/>
      <c r="H493" s="15"/>
      <c r="I493" s="15"/>
      <c r="J493" s="25"/>
      <c r="K493" s="15"/>
      <c r="L493" s="25"/>
      <c r="M493" s="15"/>
      <c r="N493" s="15"/>
      <c r="O493" s="15"/>
      <c r="P493" s="15"/>
      <c r="Q493" s="15"/>
      <c r="R493" s="15"/>
      <c r="S493" s="15"/>
      <c r="T493" s="15"/>
      <c r="U493" s="15"/>
      <c r="V493" s="15"/>
      <c r="W493" s="15"/>
      <c r="X493" s="15"/>
      <c r="Y493" s="15"/>
      <c r="Z493" s="15"/>
      <c r="AA493" s="15"/>
      <c r="AB493" s="15"/>
      <c r="AC493" s="15"/>
      <c r="AD493" s="15"/>
      <c r="AE493" s="15"/>
    </row>
    <row r="494">
      <c r="A494" s="15"/>
      <c r="B494" s="15"/>
      <c r="C494" s="15"/>
      <c r="D494" s="15"/>
      <c r="E494" s="15"/>
      <c r="F494" s="15"/>
      <c r="G494" s="15"/>
      <c r="H494" s="15"/>
      <c r="I494" s="15"/>
      <c r="J494" s="25"/>
      <c r="K494" s="15"/>
      <c r="L494" s="25"/>
      <c r="M494" s="15"/>
      <c r="N494" s="15"/>
      <c r="O494" s="15"/>
      <c r="P494" s="15"/>
      <c r="Q494" s="15"/>
      <c r="R494" s="15"/>
      <c r="S494" s="15"/>
      <c r="T494" s="15"/>
      <c r="U494" s="15"/>
      <c r="V494" s="15"/>
      <c r="W494" s="15"/>
      <c r="X494" s="15"/>
      <c r="Y494" s="15"/>
      <c r="Z494" s="15"/>
      <c r="AA494" s="15"/>
      <c r="AB494" s="15"/>
      <c r="AC494" s="15"/>
      <c r="AD494" s="15"/>
      <c r="AE494" s="15"/>
    </row>
    <row r="495">
      <c r="A495" s="15"/>
      <c r="B495" s="15"/>
      <c r="C495" s="15"/>
      <c r="D495" s="15"/>
      <c r="E495" s="15"/>
      <c r="F495" s="15"/>
      <c r="G495" s="15"/>
      <c r="H495" s="15"/>
      <c r="I495" s="15"/>
      <c r="J495" s="25"/>
      <c r="K495" s="15"/>
      <c r="L495" s="25"/>
      <c r="M495" s="15"/>
      <c r="N495" s="15"/>
      <c r="O495" s="15"/>
      <c r="P495" s="15"/>
      <c r="Q495" s="15"/>
      <c r="R495" s="15"/>
      <c r="S495" s="15"/>
      <c r="T495" s="15"/>
      <c r="U495" s="15"/>
      <c r="V495" s="15"/>
      <c r="W495" s="15"/>
      <c r="X495" s="15"/>
      <c r="Y495" s="15"/>
      <c r="Z495" s="15"/>
      <c r="AA495" s="15"/>
      <c r="AB495" s="15"/>
      <c r="AC495" s="15"/>
      <c r="AD495" s="15"/>
      <c r="AE495" s="15"/>
    </row>
    <row r="496">
      <c r="A496" s="15"/>
      <c r="B496" s="15"/>
      <c r="C496" s="15"/>
      <c r="D496" s="15"/>
      <c r="E496" s="15"/>
      <c r="F496" s="15"/>
      <c r="G496" s="15"/>
      <c r="H496" s="15"/>
      <c r="I496" s="15"/>
      <c r="J496" s="25"/>
      <c r="K496" s="15"/>
      <c r="L496" s="25"/>
      <c r="M496" s="15"/>
      <c r="N496" s="15"/>
      <c r="O496" s="15"/>
      <c r="P496" s="15"/>
      <c r="Q496" s="15"/>
      <c r="R496" s="15"/>
      <c r="S496" s="15"/>
      <c r="T496" s="15"/>
      <c r="U496" s="15"/>
      <c r="V496" s="15"/>
      <c r="W496" s="15"/>
      <c r="X496" s="15"/>
      <c r="Y496" s="15"/>
      <c r="Z496" s="15"/>
      <c r="AA496" s="15"/>
      <c r="AB496" s="15"/>
      <c r="AC496" s="15"/>
      <c r="AD496" s="15"/>
      <c r="AE496" s="15"/>
    </row>
    <row r="497">
      <c r="A497" s="15"/>
      <c r="B497" s="15"/>
      <c r="C497" s="15"/>
      <c r="D497" s="15"/>
      <c r="E497" s="15"/>
      <c r="F497" s="15"/>
      <c r="G497" s="15"/>
      <c r="H497" s="15"/>
      <c r="I497" s="15"/>
      <c r="J497" s="25"/>
      <c r="K497" s="15"/>
      <c r="L497" s="25"/>
      <c r="M497" s="15"/>
      <c r="N497" s="15"/>
      <c r="O497" s="15"/>
      <c r="P497" s="15"/>
      <c r="Q497" s="15"/>
      <c r="R497" s="15"/>
      <c r="S497" s="15"/>
      <c r="T497" s="15"/>
      <c r="U497" s="15"/>
      <c r="V497" s="15"/>
      <c r="W497" s="15"/>
      <c r="X497" s="15"/>
      <c r="Y497" s="15"/>
      <c r="Z497" s="15"/>
      <c r="AA497" s="15"/>
      <c r="AB497" s="15"/>
      <c r="AC497" s="15"/>
      <c r="AD497" s="15"/>
      <c r="AE497" s="15"/>
    </row>
    <row r="498">
      <c r="A498" s="15"/>
      <c r="B498" s="15"/>
      <c r="C498" s="15"/>
      <c r="D498" s="15"/>
      <c r="E498" s="15"/>
      <c r="F498" s="15"/>
      <c r="G498" s="15"/>
      <c r="H498" s="15"/>
      <c r="I498" s="15"/>
      <c r="J498" s="25"/>
      <c r="K498" s="15"/>
      <c r="L498" s="25"/>
      <c r="M498" s="15"/>
      <c r="N498" s="15"/>
      <c r="O498" s="15"/>
      <c r="P498" s="15"/>
      <c r="Q498" s="15"/>
      <c r="R498" s="15"/>
      <c r="S498" s="15"/>
      <c r="T498" s="15"/>
      <c r="U498" s="15"/>
      <c r="V498" s="15"/>
      <c r="W498" s="15"/>
      <c r="X498" s="15"/>
      <c r="Y498" s="15"/>
      <c r="Z498" s="15"/>
      <c r="AA498" s="15"/>
      <c r="AB498" s="15"/>
      <c r="AC498" s="15"/>
      <c r="AD498" s="15"/>
      <c r="AE498" s="15"/>
    </row>
    <row r="499">
      <c r="A499" s="15"/>
      <c r="B499" s="15"/>
      <c r="C499" s="15"/>
      <c r="D499" s="15"/>
      <c r="E499" s="15"/>
      <c r="F499" s="15"/>
      <c r="G499" s="15"/>
      <c r="H499" s="15"/>
      <c r="I499" s="15"/>
      <c r="J499" s="25"/>
      <c r="K499" s="15"/>
      <c r="L499" s="25"/>
      <c r="M499" s="15"/>
      <c r="N499" s="15"/>
      <c r="O499" s="15"/>
      <c r="P499" s="15"/>
      <c r="Q499" s="15"/>
      <c r="R499" s="15"/>
      <c r="S499" s="15"/>
      <c r="T499" s="15"/>
      <c r="U499" s="15"/>
      <c r="V499" s="15"/>
      <c r="W499" s="15"/>
      <c r="X499" s="15"/>
      <c r="Y499" s="15"/>
      <c r="Z499" s="15"/>
      <c r="AA499" s="15"/>
      <c r="AB499" s="15"/>
      <c r="AC499" s="15"/>
      <c r="AD499" s="15"/>
      <c r="AE499" s="15"/>
    </row>
    <row r="500">
      <c r="A500" s="15"/>
      <c r="B500" s="15"/>
      <c r="C500" s="15"/>
      <c r="D500" s="15"/>
      <c r="E500" s="15"/>
      <c r="F500" s="15"/>
      <c r="G500" s="15"/>
      <c r="H500" s="15"/>
      <c r="I500" s="15"/>
      <c r="J500" s="25"/>
      <c r="K500" s="15"/>
      <c r="L500" s="25"/>
      <c r="M500" s="15"/>
      <c r="N500" s="15"/>
      <c r="O500" s="15"/>
      <c r="P500" s="15"/>
      <c r="Q500" s="15"/>
      <c r="R500" s="15"/>
      <c r="S500" s="15"/>
      <c r="T500" s="15"/>
      <c r="U500" s="15"/>
      <c r="V500" s="15"/>
      <c r="W500" s="15"/>
      <c r="X500" s="15"/>
      <c r="Y500" s="15"/>
      <c r="Z500" s="15"/>
      <c r="AA500" s="15"/>
      <c r="AB500" s="15"/>
      <c r="AC500" s="15"/>
      <c r="AD500" s="15"/>
      <c r="AE500" s="15"/>
    </row>
    <row r="501">
      <c r="A501" s="15"/>
      <c r="B501" s="15"/>
      <c r="C501" s="15"/>
      <c r="D501" s="15"/>
      <c r="E501" s="15"/>
      <c r="F501" s="15"/>
      <c r="G501" s="15"/>
      <c r="H501" s="15"/>
      <c r="I501" s="15"/>
      <c r="J501" s="25"/>
      <c r="K501" s="15"/>
      <c r="L501" s="25"/>
      <c r="M501" s="15"/>
      <c r="N501" s="15"/>
      <c r="O501" s="15"/>
      <c r="P501" s="15"/>
      <c r="Q501" s="15"/>
      <c r="R501" s="15"/>
      <c r="S501" s="15"/>
      <c r="T501" s="15"/>
      <c r="U501" s="15"/>
      <c r="V501" s="15"/>
      <c r="W501" s="15"/>
      <c r="X501" s="15"/>
      <c r="Y501" s="15"/>
      <c r="Z501" s="15"/>
      <c r="AA501" s="15"/>
      <c r="AB501" s="15"/>
      <c r="AC501" s="15"/>
      <c r="AD501" s="15"/>
      <c r="AE501" s="15"/>
    </row>
    <row r="502">
      <c r="A502" s="15"/>
      <c r="B502" s="15"/>
      <c r="C502" s="15"/>
      <c r="D502" s="15"/>
      <c r="E502" s="15"/>
      <c r="F502" s="15"/>
      <c r="G502" s="15"/>
      <c r="H502" s="15"/>
      <c r="I502" s="15"/>
      <c r="J502" s="25"/>
      <c r="K502" s="15"/>
      <c r="L502" s="25"/>
      <c r="M502" s="15"/>
      <c r="N502" s="15"/>
      <c r="O502" s="15"/>
      <c r="P502" s="15"/>
      <c r="Q502" s="15"/>
      <c r="R502" s="15"/>
      <c r="S502" s="15"/>
      <c r="T502" s="15"/>
      <c r="U502" s="15"/>
      <c r="V502" s="15"/>
      <c r="W502" s="15"/>
      <c r="X502" s="15"/>
      <c r="Y502" s="15"/>
      <c r="Z502" s="15"/>
      <c r="AA502" s="15"/>
      <c r="AB502" s="15"/>
      <c r="AC502" s="15"/>
      <c r="AD502" s="15"/>
      <c r="AE502" s="15"/>
    </row>
    <row r="503">
      <c r="A503" s="15"/>
      <c r="B503" s="15"/>
      <c r="C503" s="15"/>
      <c r="D503" s="15"/>
      <c r="E503" s="15"/>
      <c r="F503" s="15"/>
      <c r="G503" s="15"/>
      <c r="H503" s="15"/>
      <c r="I503" s="15"/>
      <c r="J503" s="25"/>
      <c r="K503" s="15"/>
      <c r="L503" s="25"/>
      <c r="M503" s="15"/>
      <c r="N503" s="15"/>
      <c r="O503" s="15"/>
      <c r="P503" s="15"/>
      <c r="Q503" s="15"/>
      <c r="R503" s="15"/>
      <c r="S503" s="15"/>
      <c r="T503" s="15"/>
      <c r="U503" s="15"/>
      <c r="V503" s="15"/>
      <c r="W503" s="15"/>
      <c r="X503" s="15"/>
      <c r="Y503" s="15"/>
      <c r="Z503" s="15"/>
      <c r="AA503" s="15"/>
      <c r="AB503" s="15"/>
      <c r="AC503" s="15"/>
      <c r="AD503" s="15"/>
      <c r="AE503" s="15"/>
    </row>
    <row r="504">
      <c r="A504" s="15"/>
      <c r="B504" s="15"/>
      <c r="C504" s="15"/>
      <c r="D504" s="15"/>
      <c r="E504" s="15"/>
      <c r="F504" s="15"/>
      <c r="G504" s="15"/>
      <c r="H504" s="15"/>
      <c r="I504" s="15"/>
      <c r="J504" s="25"/>
      <c r="K504" s="15"/>
      <c r="L504" s="25"/>
      <c r="M504" s="15"/>
      <c r="N504" s="15"/>
      <c r="O504" s="15"/>
      <c r="P504" s="15"/>
      <c r="Q504" s="15"/>
      <c r="R504" s="15"/>
      <c r="S504" s="15"/>
      <c r="T504" s="15"/>
      <c r="U504" s="15"/>
      <c r="V504" s="15"/>
      <c r="W504" s="15"/>
      <c r="X504" s="15"/>
      <c r="Y504" s="15"/>
      <c r="Z504" s="15"/>
      <c r="AA504" s="15"/>
      <c r="AB504" s="15"/>
      <c r="AC504" s="15"/>
      <c r="AD504" s="15"/>
      <c r="AE504" s="15"/>
    </row>
    <row r="505">
      <c r="A505" s="15"/>
      <c r="B505" s="15"/>
      <c r="C505" s="15"/>
      <c r="D505" s="15"/>
      <c r="E505" s="15"/>
      <c r="F505" s="15"/>
      <c r="G505" s="15"/>
      <c r="H505" s="15"/>
      <c r="I505" s="15"/>
      <c r="J505" s="25"/>
      <c r="K505" s="15"/>
      <c r="L505" s="25"/>
      <c r="M505" s="15"/>
      <c r="N505" s="15"/>
      <c r="O505" s="15"/>
      <c r="P505" s="15"/>
      <c r="Q505" s="15"/>
      <c r="R505" s="15"/>
      <c r="S505" s="15"/>
      <c r="T505" s="15"/>
      <c r="U505" s="15"/>
      <c r="V505" s="15"/>
      <c r="W505" s="15"/>
      <c r="X505" s="15"/>
      <c r="Y505" s="15"/>
      <c r="Z505" s="15"/>
      <c r="AA505" s="15"/>
      <c r="AB505" s="15"/>
      <c r="AC505" s="15"/>
      <c r="AD505" s="15"/>
      <c r="AE505" s="15"/>
    </row>
    <row r="506">
      <c r="A506" s="15"/>
      <c r="B506" s="15"/>
      <c r="C506" s="15"/>
      <c r="D506" s="15"/>
      <c r="E506" s="15"/>
      <c r="F506" s="15"/>
      <c r="G506" s="15"/>
      <c r="H506" s="15"/>
      <c r="I506" s="15"/>
      <c r="J506" s="25"/>
      <c r="K506" s="15"/>
      <c r="L506" s="25"/>
      <c r="M506" s="15"/>
      <c r="N506" s="15"/>
      <c r="O506" s="15"/>
      <c r="P506" s="15"/>
      <c r="Q506" s="15"/>
      <c r="R506" s="15"/>
      <c r="S506" s="15"/>
      <c r="T506" s="15"/>
      <c r="U506" s="15"/>
      <c r="V506" s="15"/>
      <c r="W506" s="15"/>
      <c r="X506" s="15"/>
      <c r="Y506" s="15"/>
      <c r="Z506" s="15"/>
      <c r="AA506" s="15"/>
      <c r="AB506" s="15"/>
      <c r="AC506" s="15"/>
      <c r="AD506" s="15"/>
      <c r="AE506" s="15"/>
    </row>
    <row r="507">
      <c r="A507" s="15"/>
      <c r="B507" s="15"/>
      <c r="C507" s="15"/>
      <c r="D507" s="15"/>
      <c r="E507" s="15"/>
      <c r="F507" s="15"/>
      <c r="G507" s="15"/>
      <c r="H507" s="15"/>
      <c r="I507" s="15"/>
      <c r="J507" s="25"/>
      <c r="K507" s="15"/>
      <c r="L507" s="25"/>
      <c r="M507" s="15"/>
      <c r="N507" s="15"/>
      <c r="O507" s="15"/>
      <c r="P507" s="15"/>
      <c r="Q507" s="15"/>
      <c r="R507" s="15"/>
      <c r="S507" s="15"/>
      <c r="T507" s="15"/>
      <c r="U507" s="15"/>
      <c r="V507" s="15"/>
      <c r="W507" s="15"/>
      <c r="X507" s="15"/>
      <c r="Y507" s="15"/>
      <c r="Z507" s="15"/>
      <c r="AA507" s="15"/>
      <c r="AB507" s="15"/>
      <c r="AC507" s="15"/>
      <c r="AD507" s="15"/>
      <c r="AE507" s="15"/>
    </row>
    <row r="508">
      <c r="A508" s="15"/>
      <c r="B508" s="15"/>
      <c r="C508" s="15"/>
      <c r="D508" s="15"/>
      <c r="E508" s="15"/>
      <c r="F508" s="15"/>
      <c r="G508" s="15"/>
      <c r="H508" s="15"/>
      <c r="I508" s="15"/>
      <c r="J508" s="25"/>
      <c r="K508" s="15"/>
      <c r="L508" s="25"/>
      <c r="M508" s="15"/>
      <c r="N508" s="15"/>
      <c r="O508" s="15"/>
      <c r="P508" s="15"/>
      <c r="Q508" s="15"/>
      <c r="R508" s="15"/>
      <c r="S508" s="15"/>
      <c r="T508" s="15"/>
      <c r="U508" s="15"/>
      <c r="V508" s="15"/>
      <c r="W508" s="15"/>
      <c r="X508" s="15"/>
      <c r="Y508" s="15"/>
      <c r="Z508" s="15"/>
      <c r="AA508" s="15"/>
      <c r="AB508" s="15"/>
      <c r="AC508" s="15"/>
      <c r="AD508" s="15"/>
      <c r="AE508" s="15"/>
    </row>
    <row r="509">
      <c r="A509" s="15"/>
      <c r="B509" s="15"/>
      <c r="C509" s="15"/>
      <c r="D509" s="15"/>
      <c r="E509" s="15"/>
      <c r="F509" s="15"/>
      <c r="G509" s="15"/>
      <c r="H509" s="15"/>
      <c r="I509" s="15"/>
      <c r="J509" s="25"/>
      <c r="K509" s="15"/>
      <c r="L509" s="25"/>
      <c r="M509" s="15"/>
      <c r="N509" s="15"/>
      <c r="O509" s="15"/>
      <c r="P509" s="15"/>
      <c r="Q509" s="15"/>
      <c r="R509" s="15"/>
      <c r="S509" s="15"/>
      <c r="T509" s="15"/>
      <c r="U509" s="15"/>
      <c r="V509" s="15"/>
      <c r="W509" s="15"/>
      <c r="X509" s="15"/>
      <c r="Y509" s="15"/>
      <c r="Z509" s="15"/>
      <c r="AA509" s="15"/>
      <c r="AB509" s="15"/>
      <c r="AC509" s="15"/>
      <c r="AD509" s="15"/>
      <c r="AE509" s="15"/>
    </row>
    <row r="510">
      <c r="A510" s="15"/>
      <c r="B510" s="15"/>
      <c r="C510" s="15"/>
      <c r="D510" s="15"/>
      <c r="E510" s="15"/>
      <c r="F510" s="15"/>
      <c r="G510" s="15"/>
      <c r="H510" s="15"/>
      <c r="I510" s="15"/>
      <c r="J510" s="25"/>
      <c r="K510" s="15"/>
      <c r="L510" s="25"/>
      <c r="M510" s="15"/>
      <c r="N510" s="15"/>
      <c r="O510" s="15"/>
      <c r="P510" s="15"/>
      <c r="Q510" s="15"/>
      <c r="R510" s="15"/>
      <c r="S510" s="15"/>
      <c r="T510" s="15"/>
      <c r="U510" s="15"/>
      <c r="V510" s="15"/>
      <c r="W510" s="15"/>
      <c r="X510" s="15"/>
      <c r="Y510" s="15"/>
      <c r="Z510" s="15"/>
      <c r="AA510" s="15"/>
      <c r="AB510" s="15"/>
      <c r="AC510" s="15"/>
      <c r="AD510" s="15"/>
      <c r="AE510" s="15"/>
    </row>
    <row r="511">
      <c r="A511" s="15"/>
      <c r="B511" s="15"/>
      <c r="C511" s="15"/>
      <c r="D511" s="15"/>
      <c r="E511" s="15"/>
      <c r="F511" s="15"/>
      <c r="G511" s="15"/>
      <c r="H511" s="15"/>
      <c r="I511" s="15"/>
      <c r="J511" s="25"/>
      <c r="K511" s="15"/>
      <c r="L511" s="25"/>
      <c r="M511" s="15"/>
      <c r="N511" s="15"/>
      <c r="O511" s="15"/>
      <c r="P511" s="15"/>
      <c r="Q511" s="15"/>
      <c r="R511" s="15"/>
      <c r="S511" s="15"/>
      <c r="T511" s="15"/>
      <c r="U511" s="15"/>
      <c r="V511" s="15"/>
      <c r="W511" s="15"/>
      <c r="X511" s="15"/>
      <c r="Y511" s="15"/>
      <c r="Z511" s="15"/>
      <c r="AA511" s="15"/>
      <c r="AB511" s="15"/>
      <c r="AC511" s="15"/>
      <c r="AD511" s="15"/>
      <c r="AE511" s="15"/>
    </row>
    <row r="512">
      <c r="A512" s="15"/>
      <c r="B512" s="15"/>
      <c r="C512" s="15"/>
      <c r="D512" s="15"/>
      <c r="E512" s="15"/>
      <c r="F512" s="15"/>
      <c r="G512" s="15"/>
      <c r="H512" s="15"/>
      <c r="I512" s="15"/>
      <c r="J512" s="25"/>
      <c r="K512" s="15"/>
      <c r="L512" s="25"/>
      <c r="M512" s="15"/>
      <c r="N512" s="15"/>
      <c r="O512" s="15"/>
      <c r="P512" s="15"/>
      <c r="Q512" s="15"/>
      <c r="R512" s="15"/>
      <c r="S512" s="15"/>
      <c r="T512" s="15"/>
      <c r="U512" s="15"/>
      <c r="V512" s="15"/>
      <c r="W512" s="15"/>
      <c r="X512" s="15"/>
      <c r="Y512" s="15"/>
      <c r="Z512" s="15"/>
      <c r="AA512" s="15"/>
      <c r="AB512" s="15"/>
      <c r="AC512" s="15"/>
      <c r="AD512" s="15"/>
      <c r="AE512" s="15"/>
    </row>
    <row r="513">
      <c r="A513" s="15"/>
      <c r="B513" s="15"/>
      <c r="C513" s="15"/>
      <c r="D513" s="15"/>
      <c r="E513" s="15"/>
      <c r="F513" s="15"/>
      <c r="G513" s="15"/>
      <c r="H513" s="15"/>
      <c r="I513" s="15"/>
      <c r="J513" s="25"/>
      <c r="K513" s="15"/>
      <c r="L513" s="25"/>
      <c r="M513" s="15"/>
      <c r="N513" s="15"/>
      <c r="O513" s="15"/>
      <c r="P513" s="15"/>
      <c r="Q513" s="15"/>
      <c r="R513" s="15"/>
      <c r="S513" s="15"/>
      <c r="T513" s="15"/>
      <c r="U513" s="15"/>
      <c r="V513" s="15"/>
      <c r="W513" s="15"/>
      <c r="X513" s="15"/>
      <c r="Y513" s="15"/>
      <c r="Z513" s="15"/>
      <c r="AA513" s="15"/>
      <c r="AB513" s="15"/>
      <c r="AC513" s="15"/>
      <c r="AD513" s="15"/>
      <c r="AE513" s="15"/>
    </row>
    <row r="514">
      <c r="A514" s="15"/>
      <c r="B514" s="15"/>
      <c r="C514" s="15"/>
      <c r="D514" s="15"/>
      <c r="E514" s="15"/>
      <c r="F514" s="15"/>
      <c r="G514" s="15"/>
      <c r="H514" s="15"/>
      <c r="I514" s="15"/>
      <c r="J514" s="25"/>
      <c r="K514" s="15"/>
      <c r="L514" s="25"/>
      <c r="M514" s="15"/>
      <c r="N514" s="15"/>
      <c r="O514" s="15"/>
      <c r="P514" s="15"/>
      <c r="Q514" s="15"/>
      <c r="R514" s="15"/>
      <c r="S514" s="15"/>
      <c r="T514" s="15"/>
      <c r="U514" s="15"/>
      <c r="V514" s="15"/>
      <c r="W514" s="15"/>
      <c r="X514" s="15"/>
      <c r="Y514" s="15"/>
      <c r="Z514" s="15"/>
      <c r="AA514" s="15"/>
      <c r="AB514" s="15"/>
      <c r="AC514" s="15"/>
      <c r="AD514" s="15"/>
      <c r="AE514" s="15"/>
    </row>
    <row r="515">
      <c r="A515" s="15"/>
      <c r="B515" s="15"/>
      <c r="C515" s="15"/>
      <c r="D515" s="15"/>
      <c r="E515" s="15"/>
      <c r="F515" s="15"/>
      <c r="G515" s="15"/>
      <c r="H515" s="15"/>
      <c r="I515" s="15"/>
      <c r="J515" s="25"/>
      <c r="K515" s="15"/>
      <c r="L515" s="25"/>
      <c r="M515" s="15"/>
      <c r="N515" s="15"/>
      <c r="O515" s="15"/>
      <c r="P515" s="15"/>
      <c r="Q515" s="15"/>
      <c r="R515" s="15"/>
      <c r="S515" s="15"/>
      <c r="T515" s="15"/>
      <c r="U515" s="15"/>
      <c r="V515" s="15"/>
      <c r="W515" s="15"/>
      <c r="X515" s="15"/>
      <c r="Y515" s="15"/>
      <c r="Z515" s="15"/>
      <c r="AA515" s="15"/>
      <c r="AB515" s="15"/>
      <c r="AC515" s="15"/>
      <c r="AD515" s="15"/>
      <c r="AE515" s="15"/>
    </row>
    <row r="516">
      <c r="A516" s="15"/>
      <c r="B516" s="15"/>
      <c r="C516" s="15"/>
      <c r="D516" s="15"/>
      <c r="E516" s="15"/>
      <c r="F516" s="15"/>
      <c r="G516" s="15"/>
      <c r="H516" s="15"/>
      <c r="I516" s="15"/>
      <c r="J516" s="25"/>
      <c r="K516" s="15"/>
      <c r="L516" s="25"/>
      <c r="M516" s="15"/>
      <c r="N516" s="15"/>
      <c r="O516" s="15"/>
      <c r="P516" s="15"/>
      <c r="Q516" s="15"/>
      <c r="R516" s="15"/>
      <c r="S516" s="15"/>
      <c r="T516" s="15"/>
      <c r="U516" s="15"/>
      <c r="V516" s="15"/>
      <c r="W516" s="15"/>
      <c r="X516" s="15"/>
      <c r="Y516" s="15"/>
      <c r="Z516" s="15"/>
      <c r="AA516" s="15"/>
      <c r="AB516" s="15"/>
      <c r="AC516" s="15"/>
      <c r="AD516" s="15"/>
      <c r="AE516" s="15"/>
    </row>
    <row r="517">
      <c r="A517" s="15"/>
      <c r="B517" s="15"/>
      <c r="C517" s="15"/>
      <c r="D517" s="15"/>
      <c r="E517" s="15"/>
      <c r="F517" s="15"/>
      <c r="G517" s="15"/>
      <c r="H517" s="15"/>
      <c r="I517" s="15"/>
      <c r="J517" s="25"/>
      <c r="K517" s="15"/>
      <c r="L517" s="25"/>
      <c r="M517" s="15"/>
      <c r="N517" s="15"/>
      <c r="O517" s="15"/>
      <c r="P517" s="15"/>
      <c r="Q517" s="15"/>
      <c r="R517" s="15"/>
      <c r="S517" s="15"/>
      <c r="T517" s="15"/>
      <c r="U517" s="15"/>
      <c r="V517" s="15"/>
      <c r="W517" s="15"/>
      <c r="X517" s="15"/>
      <c r="Y517" s="15"/>
      <c r="Z517" s="15"/>
      <c r="AA517" s="15"/>
      <c r="AB517" s="15"/>
      <c r="AC517" s="15"/>
      <c r="AD517" s="15"/>
      <c r="AE517" s="15"/>
    </row>
    <row r="518">
      <c r="A518" s="15"/>
      <c r="B518" s="15"/>
      <c r="C518" s="15"/>
      <c r="D518" s="15"/>
      <c r="E518" s="15"/>
      <c r="F518" s="15"/>
      <c r="G518" s="15"/>
      <c r="H518" s="15"/>
      <c r="I518" s="15"/>
      <c r="J518" s="25"/>
      <c r="K518" s="15"/>
      <c r="L518" s="25"/>
      <c r="M518" s="15"/>
      <c r="N518" s="15"/>
      <c r="O518" s="15"/>
      <c r="P518" s="15"/>
      <c r="Q518" s="15"/>
      <c r="R518" s="15"/>
      <c r="S518" s="15"/>
      <c r="T518" s="15"/>
      <c r="U518" s="15"/>
      <c r="V518" s="15"/>
      <c r="W518" s="15"/>
      <c r="X518" s="15"/>
      <c r="Y518" s="15"/>
      <c r="Z518" s="15"/>
      <c r="AA518" s="15"/>
      <c r="AB518" s="15"/>
      <c r="AC518" s="15"/>
      <c r="AD518" s="15"/>
      <c r="AE518" s="15"/>
    </row>
    <row r="519">
      <c r="A519" s="15"/>
      <c r="B519" s="15"/>
      <c r="C519" s="15"/>
      <c r="D519" s="15"/>
      <c r="E519" s="15"/>
      <c r="F519" s="15"/>
      <c r="G519" s="15"/>
      <c r="H519" s="15"/>
      <c r="I519" s="15"/>
      <c r="J519" s="25"/>
      <c r="K519" s="15"/>
      <c r="L519" s="25"/>
      <c r="M519" s="15"/>
      <c r="N519" s="15"/>
      <c r="O519" s="15"/>
      <c r="P519" s="15"/>
      <c r="Q519" s="15"/>
      <c r="R519" s="15"/>
      <c r="S519" s="15"/>
      <c r="T519" s="15"/>
      <c r="U519" s="15"/>
      <c r="V519" s="15"/>
      <c r="W519" s="15"/>
      <c r="X519" s="15"/>
      <c r="Y519" s="15"/>
      <c r="Z519" s="15"/>
      <c r="AA519" s="15"/>
      <c r="AB519" s="15"/>
      <c r="AC519" s="15"/>
      <c r="AD519" s="15"/>
      <c r="AE519" s="15"/>
    </row>
    <row r="520">
      <c r="A520" s="15"/>
      <c r="B520" s="15"/>
      <c r="C520" s="15"/>
      <c r="D520" s="15"/>
      <c r="E520" s="15"/>
      <c r="F520" s="15"/>
      <c r="G520" s="15"/>
      <c r="H520" s="15"/>
      <c r="I520" s="15"/>
      <c r="J520" s="25"/>
      <c r="K520" s="15"/>
      <c r="L520" s="25"/>
      <c r="M520" s="15"/>
      <c r="N520" s="15"/>
      <c r="O520" s="15"/>
      <c r="P520" s="15"/>
      <c r="Q520" s="15"/>
      <c r="R520" s="15"/>
      <c r="S520" s="15"/>
      <c r="T520" s="15"/>
      <c r="U520" s="15"/>
      <c r="V520" s="15"/>
      <c r="W520" s="15"/>
      <c r="X520" s="15"/>
      <c r="Y520" s="15"/>
      <c r="Z520" s="15"/>
      <c r="AA520" s="15"/>
      <c r="AB520" s="15"/>
      <c r="AC520" s="15"/>
      <c r="AD520" s="15"/>
      <c r="AE520" s="15"/>
    </row>
    <row r="521">
      <c r="A521" s="15"/>
      <c r="B521" s="15"/>
      <c r="C521" s="15"/>
      <c r="D521" s="15"/>
      <c r="E521" s="15"/>
      <c r="F521" s="15"/>
      <c r="G521" s="15"/>
      <c r="H521" s="15"/>
      <c r="I521" s="15"/>
      <c r="J521" s="25"/>
      <c r="K521" s="15"/>
      <c r="L521" s="25"/>
      <c r="M521" s="15"/>
      <c r="N521" s="15"/>
      <c r="O521" s="15"/>
      <c r="P521" s="15"/>
      <c r="Q521" s="15"/>
      <c r="R521" s="15"/>
      <c r="S521" s="15"/>
      <c r="T521" s="15"/>
      <c r="U521" s="15"/>
      <c r="V521" s="15"/>
      <c r="W521" s="15"/>
      <c r="X521" s="15"/>
      <c r="Y521" s="15"/>
      <c r="Z521" s="15"/>
      <c r="AA521" s="15"/>
      <c r="AB521" s="15"/>
      <c r="AC521" s="15"/>
      <c r="AD521" s="15"/>
      <c r="AE521" s="15"/>
    </row>
    <row r="522">
      <c r="A522" s="15"/>
      <c r="B522" s="15"/>
      <c r="C522" s="15"/>
      <c r="D522" s="15"/>
      <c r="E522" s="15"/>
      <c r="F522" s="15"/>
      <c r="G522" s="15"/>
      <c r="H522" s="15"/>
      <c r="I522" s="15"/>
      <c r="J522" s="25"/>
      <c r="K522" s="15"/>
      <c r="L522" s="25"/>
      <c r="M522" s="15"/>
      <c r="N522" s="15"/>
      <c r="O522" s="15"/>
      <c r="P522" s="15"/>
      <c r="Q522" s="15"/>
      <c r="R522" s="15"/>
      <c r="S522" s="15"/>
      <c r="T522" s="15"/>
      <c r="U522" s="15"/>
      <c r="V522" s="15"/>
      <c r="W522" s="15"/>
      <c r="X522" s="15"/>
      <c r="Y522" s="15"/>
      <c r="Z522" s="15"/>
      <c r="AA522" s="15"/>
      <c r="AB522" s="15"/>
      <c r="AC522" s="15"/>
      <c r="AD522" s="15"/>
      <c r="AE522" s="15"/>
    </row>
    <row r="523">
      <c r="A523" s="15"/>
      <c r="B523" s="15"/>
      <c r="C523" s="15"/>
      <c r="D523" s="15"/>
      <c r="E523" s="15"/>
      <c r="F523" s="15"/>
      <c r="G523" s="15"/>
      <c r="H523" s="15"/>
      <c r="I523" s="15"/>
      <c r="J523" s="25"/>
      <c r="K523" s="15"/>
      <c r="L523" s="25"/>
      <c r="M523" s="15"/>
      <c r="N523" s="15"/>
      <c r="O523" s="15"/>
      <c r="P523" s="15"/>
      <c r="Q523" s="15"/>
      <c r="R523" s="15"/>
      <c r="S523" s="15"/>
      <c r="T523" s="15"/>
      <c r="U523" s="15"/>
      <c r="V523" s="15"/>
      <c r="W523" s="15"/>
      <c r="X523" s="15"/>
      <c r="Y523" s="15"/>
      <c r="Z523" s="15"/>
      <c r="AA523" s="15"/>
      <c r="AB523" s="15"/>
      <c r="AC523" s="15"/>
      <c r="AD523" s="15"/>
      <c r="AE523" s="15"/>
    </row>
    <row r="524">
      <c r="A524" s="15"/>
      <c r="B524" s="15"/>
      <c r="C524" s="15"/>
      <c r="D524" s="15"/>
      <c r="E524" s="15"/>
      <c r="F524" s="15"/>
      <c r="G524" s="15"/>
      <c r="H524" s="15"/>
      <c r="I524" s="15"/>
      <c r="J524" s="25"/>
      <c r="K524" s="15"/>
      <c r="L524" s="25"/>
      <c r="M524" s="15"/>
      <c r="N524" s="15"/>
      <c r="O524" s="15"/>
      <c r="P524" s="15"/>
      <c r="Q524" s="15"/>
      <c r="R524" s="15"/>
      <c r="S524" s="15"/>
      <c r="T524" s="15"/>
      <c r="U524" s="15"/>
      <c r="V524" s="15"/>
      <c r="W524" s="15"/>
      <c r="X524" s="15"/>
      <c r="Y524" s="15"/>
      <c r="Z524" s="15"/>
      <c r="AA524" s="15"/>
      <c r="AB524" s="15"/>
      <c r="AC524" s="15"/>
      <c r="AD524" s="15"/>
      <c r="AE524" s="15"/>
    </row>
    <row r="525">
      <c r="A525" s="15"/>
      <c r="B525" s="15"/>
      <c r="C525" s="15"/>
      <c r="D525" s="15"/>
      <c r="E525" s="15"/>
      <c r="F525" s="15"/>
      <c r="G525" s="15"/>
      <c r="H525" s="15"/>
      <c r="I525" s="15"/>
      <c r="J525" s="25"/>
      <c r="K525" s="15"/>
      <c r="L525" s="25"/>
      <c r="M525" s="15"/>
      <c r="N525" s="15"/>
      <c r="O525" s="15"/>
      <c r="P525" s="15"/>
      <c r="Q525" s="15"/>
      <c r="R525" s="15"/>
      <c r="S525" s="15"/>
      <c r="T525" s="15"/>
      <c r="U525" s="15"/>
      <c r="V525" s="15"/>
      <c r="W525" s="15"/>
      <c r="X525" s="15"/>
      <c r="Y525" s="15"/>
      <c r="Z525" s="15"/>
      <c r="AA525" s="15"/>
      <c r="AB525" s="15"/>
      <c r="AC525" s="15"/>
      <c r="AD525" s="15"/>
      <c r="AE525" s="15"/>
    </row>
    <row r="526">
      <c r="A526" s="15"/>
      <c r="B526" s="15"/>
      <c r="C526" s="15"/>
      <c r="D526" s="15"/>
      <c r="E526" s="15"/>
      <c r="F526" s="15"/>
      <c r="G526" s="15"/>
      <c r="H526" s="15"/>
      <c r="I526" s="15"/>
      <c r="J526" s="25"/>
      <c r="K526" s="15"/>
      <c r="L526" s="25"/>
      <c r="M526" s="15"/>
      <c r="N526" s="15"/>
      <c r="O526" s="15"/>
      <c r="P526" s="15"/>
      <c r="Q526" s="15"/>
      <c r="R526" s="15"/>
      <c r="S526" s="15"/>
      <c r="T526" s="15"/>
      <c r="U526" s="15"/>
      <c r="V526" s="15"/>
      <c r="W526" s="15"/>
      <c r="X526" s="15"/>
      <c r="Y526" s="15"/>
      <c r="Z526" s="15"/>
      <c r="AA526" s="15"/>
      <c r="AB526" s="15"/>
      <c r="AC526" s="15"/>
      <c r="AD526" s="15"/>
      <c r="AE526" s="15"/>
    </row>
    <row r="527">
      <c r="A527" s="15"/>
      <c r="B527" s="15"/>
      <c r="C527" s="15"/>
      <c r="D527" s="15"/>
      <c r="E527" s="15"/>
      <c r="F527" s="15"/>
      <c r="G527" s="15"/>
      <c r="H527" s="15"/>
      <c r="I527" s="15"/>
      <c r="J527" s="25"/>
      <c r="K527" s="15"/>
      <c r="L527" s="25"/>
      <c r="M527" s="15"/>
      <c r="N527" s="15"/>
      <c r="O527" s="15"/>
      <c r="P527" s="15"/>
      <c r="Q527" s="15"/>
      <c r="R527" s="15"/>
      <c r="S527" s="15"/>
      <c r="T527" s="15"/>
      <c r="U527" s="15"/>
      <c r="V527" s="15"/>
      <c r="W527" s="15"/>
      <c r="X527" s="15"/>
      <c r="Y527" s="15"/>
      <c r="Z527" s="15"/>
      <c r="AA527" s="15"/>
      <c r="AB527" s="15"/>
      <c r="AC527" s="15"/>
      <c r="AD527" s="15"/>
      <c r="AE527" s="15"/>
    </row>
    <row r="528">
      <c r="A528" s="15"/>
      <c r="B528" s="15"/>
      <c r="C528" s="15"/>
      <c r="D528" s="15"/>
      <c r="E528" s="15"/>
      <c r="F528" s="15"/>
      <c r="G528" s="15"/>
      <c r="H528" s="15"/>
      <c r="I528" s="15"/>
      <c r="J528" s="25"/>
      <c r="K528" s="15"/>
      <c r="L528" s="25"/>
      <c r="M528" s="15"/>
      <c r="N528" s="15"/>
      <c r="O528" s="15"/>
      <c r="P528" s="15"/>
      <c r="Q528" s="15"/>
      <c r="R528" s="15"/>
      <c r="S528" s="15"/>
      <c r="T528" s="15"/>
      <c r="U528" s="15"/>
      <c r="V528" s="15"/>
      <c r="W528" s="15"/>
      <c r="X528" s="15"/>
      <c r="Y528" s="15"/>
      <c r="Z528" s="15"/>
      <c r="AA528" s="15"/>
      <c r="AB528" s="15"/>
      <c r="AC528" s="15"/>
      <c r="AD528" s="15"/>
      <c r="AE528" s="15"/>
    </row>
    <row r="529">
      <c r="A529" s="15"/>
      <c r="B529" s="15"/>
      <c r="C529" s="15"/>
      <c r="D529" s="15"/>
      <c r="E529" s="15"/>
      <c r="F529" s="15"/>
      <c r="G529" s="15"/>
      <c r="H529" s="15"/>
      <c r="I529" s="15"/>
      <c r="J529" s="25"/>
      <c r="K529" s="15"/>
      <c r="L529" s="25"/>
      <c r="M529" s="15"/>
      <c r="N529" s="15"/>
      <c r="O529" s="15"/>
      <c r="P529" s="15"/>
      <c r="Q529" s="15"/>
      <c r="R529" s="15"/>
      <c r="S529" s="15"/>
      <c r="T529" s="15"/>
      <c r="U529" s="15"/>
      <c r="V529" s="15"/>
      <c r="W529" s="15"/>
      <c r="X529" s="15"/>
      <c r="Y529" s="15"/>
      <c r="Z529" s="15"/>
      <c r="AA529" s="15"/>
      <c r="AB529" s="15"/>
      <c r="AC529" s="15"/>
      <c r="AD529" s="15"/>
      <c r="AE529" s="15"/>
    </row>
    <row r="530">
      <c r="A530" s="15"/>
      <c r="B530" s="15"/>
      <c r="C530" s="15"/>
      <c r="D530" s="15"/>
      <c r="E530" s="15"/>
      <c r="F530" s="15"/>
      <c r="G530" s="15"/>
      <c r="H530" s="15"/>
      <c r="I530" s="15"/>
      <c r="J530" s="25"/>
      <c r="K530" s="15"/>
      <c r="L530" s="25"/>
      <c r="M530" s="15"/>
      <c r="N530" s="15"/>
      <c r="O530" s="15"/>
      <c r="P530" s="15"/>
      <c r="Q530" s="15"/>
      <c r="R530" s="15"/>
      <c r="S530" s="15"/>
      <c r="T530" s="15"/>
      <c r="U530" s="15"/>
      <c r="V530" s="15"/>
      <c r="W530" s="15"/>
      <c r="X530" s="15"/>
      <c r="Y530" s="15"/>
      <c r="Z530" s="15"/>
      <c r="AA530" s="15"/>
      <c r="AB530" s="15"/>
      <c r="AC530" s="15"/>
      <c r="AD530" s="15"/>
      <c r="AE530" s="15"/>
    </row>
    <row r="531">
      <c r="A531" s="15"/>
      <c r="B531" s="15"/>
      <c r="C531" s="15"/>
      <c r="D531" s="15"/>
      <c r="E531" s="15"/>
      <c r="F531" s="15"/>
      <c r="G531" s="15"/>
      <c r="H531" s="15"/>
      <c r="I531" s="15"/>
      <c r="J531" s="25"/>
      <c r="K531" s="15"/>
      <c r="L531" s="25"/>
      <c r="M531" s="15"/>
      <c r="N531" s="15"/>
      <c r="O531" s="15"/>
      <c r="P531" s="15"/>
      <c r="Q531" s="15"/>
      <c r="R531" s="15"/>
      <c r="S531" s="15"/>
      <c r="T531" s="15"/>
      <c r="U531" s="15"/>
      <c r="V531" s="15"/>
      <c r="W531" s="15"/>
      <c r="X531" s="15"/>
      <c r="Y531" s="15"/>
      <c r="Z531" s="15"/>
      <c r="AA531" s="15"/>
      <c r="AB531" s="15"/>
      <c r="AC531" s="15"/>
      <c r="AD531" s="15"/>
      <c r="AE531" s="15"/>
    </row>
    <row r="532">
      <c r="A532" s="15"/>
      <c r="B532" s="15"/>
      <c r="C532" s="15"/>
      <c r="D532" s="15"/>
      <c r="E532" s="15"/>
      <c r="F532" s="15"/>
      <c r="G532" s="15"/>
      <c r="H532" s="15"/>
      <c r="I532" s="15"/>
      <c r="J532" s="25"/>
      <c r="K532" s="15"/>
      <c r="L532" s="25"/>
      <c r="M532" s="15"/>
      <c r="N532" s="15"/>
      <c r="O532" s="15"/>
      <c r="P532" s="15"/>
      <c r="Q532" s="15"/>
      <c r="R532" s="15"/>
      <c r="S532" s="15"/>
      <c r="T532" s="15"/>
      <c r="U532" s="15"/>
      <c r="V532" s="15"/>
      <c r="W532" s="15"/>
      <c r="X532" s="15"/>
      <c r="Y532" s="15"/>
      <c r="Z532" s="15"/>
      <c r="AA532" s="15"/>
      <c r="AB532" s="15"/>
      <c r="AC532" s="15"/>
      <c r="AD532" s="15"/>
      <c r="AE532" s="15"/>
    </row>
    <row r="533">
      <c r="A533" s="15"/>
      <c r="B533" s="15"/>
      <c r="C533" s="15"/>
      <c r="D533" s="15"/>
      <c r="E533" s="15"/>
      <c r="F533" s="15"/>
      <c r="G533" s="15"/>
      <c r="H533" s="15"/>
      <c r="I533" s="15"/>
      <c r="J533" s="25"/>
      <c r="K533" s="15"/>
      <c r="L533" s="25"/>
      <c r="M533" s="15"/>
      <c r="N533" s="15"/>
      <c r="O533" s="15"/>
      <c r="P533" s="15"/>
      <c r="Q533" s="15"/>
      <c r="R533" s="15"/>
      <c r="S533" s="15"/>
      <c r="T533" s="15"/>
      <c r="U533" s="15"/>
      <c r="V533" s="15"/>
      <c r="W533" s="15"/>
      <c r="X533" s="15"/>
      <c r="Y533" s="15"/>
      <c r="Z533" s="15"/>
      <c r="AA533" s="15"/>
      <c r="AB533" s="15"/>
      <c r="AC533" s="15"/>
      <c r="AD533" s="15"/>
      <c r="AE533" s="15"/>
    </row>
    <row r="534">
      <c r="A534" s="15"/>
      <c r="B534" s="15"/>
      <c r="C534" s="15"/>
      <c r="D534" s="15"/>
      <c r="E534" s="15"/>
      <c r="F534" s="15"/>
      <c r="G534" s="15"/>
      <c r="H534" s="15"/>
      <c r="I534" s="15"/>
      <c r="J534" s="25"/>
      <c r="K534" s="15"/>
      <c r="L534" s="25"/>
      <c r="M534" s="15"/>
      <c r="N534" s="15"/>
      <c r="O534" s="15"/>
      <c r="P534" s="15"/>
      <c r="Q534" s="15"/>
      <c r="R534" s="15"/>
      <c r="S534" s="15"/>
      <c r="T534" s="15"/>
      <c r="U534" s="15"/>
      <c r="V534" s="15"/>
      <c r="W534" s="15"/>
      <c r="X534" s="15"/>
      <c r="Y534" s="15"/>
      <c r="Z534" s="15"/>
      <c r="AA534" s="15"/>
      <c r="AB534" s="15"/>
      <c r="AC534" s="15"/>
      <c r="AD534" s="15"/>
      <c r="AE534" s="15"/>
    </row>
    <row r="535">
      <c r="A535" s="15"/>
      <c r="B535" s="15"/>
      <c r="C535" s="15"/>
      <c r="D535" s="15"/>
      <c r="E535" s="15"/>
      <c r="F535" s="15"/>
      <c r="G535" s="15"/>
      <c r="H535" s="15"/>
      <c r="I535" s="15"/>
      <c r="J535" s="25"/>
      <c r="K535" s="15"/>
      <c r="L535" s="25"/>
      <c r="M535" s="15"/>
      <c r="N535" s="15"/>
      <c r="O535" s="15"/>
      <c r="P535" s="15"/>
      <c r="Q535" s="15"/>
      <c r="R535" s="15"/>
      <c r="S535" s="15"/>
      <c r="T535" s="15"/>
      <c r="U535" s="15"/>
      <c r="V535" s="15"/>
      <c r="W535" s="15"/>
      <c r="X535" s="15"/>
      <c r="Y535" s="15"/>
      <c r="Z535" s="15"/>
      <c r="AA535" s="15"/>
      <c r="AB535" s="15"/>
      <c r="AC535" s="15"/>
      <c r="AD535" s="15"/>
      <c r="AE535" s="15"/>
    </row>
    <row r="536">
      <c r="A536" s="15"/>
      <c r="B536" s="15"/>
      <c r="C536" s="15"/>
      <c r="D536" s="15"/>
      <c r="E536" s="15"/>
      <c r="F536" s="15"/>
      <c r="G536" s="15"/>
      <c r="H536" s="15"/>
      <c r="I536" s="15"/>
      <c r="J536" s="25"/>
      <c r="K536" s="15"/>
      <c r="L536" s="25"/>
      <c r="M536" s="15"/>
      <c r="N536" s="15"/>
      <c r="O536" s="15"/>
      <c r="P536" s="15"/>
      <c r="Q536" s="15"/>
      <c r="R536" s="15"/>
      <c r="S536" s="15"/>
      <c r="T536" s="15"/>
      <c r="U536" s="15"/>
      <c r="V536" s="15"/>
      <c r="W536" s="15"/>
      <c r="X536" s="15"/>
      <c r="Y536" s="15"/>
      <c r="Z536" s="15"/>
      <c r="AA536" s="15"/>
      <c r="AB536" s="15"/>
      <c r="AC536" s="15"/>
      <c r="AD536" s="15"/>
      <c r="AE536" s="15"/>
    </row>
    <row r="537">
      <c r="A537" s="15"/>
      <c r="B537" s="15"/>
      <c r="C537" s="15"/>
      <c r="D537" s="15"/>
      <c r="E537" s="15"/>
      <c r="F537" s="15"/>
      <c r="G537" s="15"/>
      <c r="H537" s="15"/>
      <c r="I537" s="15"/>
      <c r="J537" s="25"/>
      <c r="K537" s="15"/>
      <c r="L537" s="25"/>
      <c r="M537" s="15"/>
      <c r="N537" s="15"/>
      <c r="O537" s="15"/>
      <c r="P537" s="15"/>
      <c r="Q537" s="15"/>
      <c r="R537" s="15"/>
      <c r="S537" s="15"/>
      <c r="T537" s="15"/>
      <c r="U537" s="15"/>
      <c r="V537" s="15"/>
      <c r="W537" s="15"/>
      <c r="X537" s="15"/>
      <c r="Y537" s="15"/>
      <c r="Z537" s="15"/>
      <c r="AA537" s="15"/>
      <c r="AB537" s="15"/>
      <c r="AC537" s="15"/>
      <c r="AD537" s="15"/>
      <c r="AE537" s="15"/>
    </row>
    <row r="538">
      <c r="A538" s="15"/>
      <c r="B538" s="15"/>
      <c r="C538" s="15"/>
      <c r="D538" s="15"/>
      <c r="E538" s="15"/>
      <c r="F538" s="15"/>
      <c r="G538" s="15"/>
      <c r="H538" s="15"/>
      <c r="I538" s="15"/>
      <c r="J538" s="25"/>
      <c r="K538" s="15"/>
      <c r="L538" s="25"/>
      <c r="M538" s="15"/>
      <c r="N538" s="15"/>
      <c r="O538" s="15"/>
      <c r="P538" s="15"/>
      <c r="Q538" s="15"/>
      <c r="R538" s="15"/>
      <c r="S538" s="15"/>
      <c r="T538" s="15"/>
      <c r="U538" s="15"/>
      <c r="V538" s="15"/>
      <c r="W538" s="15"/>
      <c r="X538" s="15"/>
      <c r="Y538" s="15"/>
      <c r="Z538" s="15"/>
      <c r="AA538" s="15"/>
      <c r="AB538" s="15"/>
      <c r="AC538" s="15"/>
      <c r="AD538" s="15"/>
      <c r="AE538" s="15"/>
    </row>
    <row r="539">
      <c r="A539" s="15"/>
      <c r="B539" s="15"/>
      <c r="C539" s="15"/>
      <c r="D539" s="15"/>
      <c r="E539" s="15"/>
      <c r="F539" s="15"/>
      <c r="G539" s="15"/>
      <c r="H539" s="15"/>
      <c r="I539" s="15"/>
      <c r="J539" s="25"/>
      <c r="K539" s="15"/>
      <c r="L539" s="25"/>
      <c r="M539" s="15"/>
      <c r="N539" s="15"/>
      <c r="O539" s="15"/>
      <c r="P539" s="15"/>
      <c r="Q539" s="15"/>
      <c r="R539" s="15"/>
      <c r="S539" s="15"/>
      <c r="T539" s="15"/>
      <c r="U539" s="15"/>
      <c r="V539" s="15"/>
      <c r="W539" s="15"/>
      <c r="X539" s="15"/>
      <c r="Y539" s="15"/>
      <c r="Z539" s="15"/>
      <c r="AA539" s="15"/>
      <c r="AB539" s="15"/>
      <c r="AC539" s="15"/>
      <c r="AD539" s="15"/>
      <c r="AE539" s="15"/>
    </row>
    <row r="540">
      <c r="A540" s="15"/>
      <c r="B540" s="15"/>
      <c r="C540" s="15"/>
      <c r="D540" s="15"/>
      <c r="E540" s="15"/>
      <c r="F540" s="15"/>
      <c r="G540" s="15"/>
      <c r="H540" s="15"/>
      <c r="I540" s="15"/>
      <c r="J540" s="25"/>
      <c r="K540" s="15"/>
      <c r="L540" s="25"/>
      <c r="M540" s="15"/>
      <c r="N540" s="15"/>
      <c r="O540" s="15"/>
      <c r="P540" s="15"/>
      <c r="Q540" s="15"/>
      <c r="R540" s="15"/>
      <c r="S540" s="15"/>
      <c r="T540" s="15"/>
      <c r="U540" s="15"/>
      <c r="V540" s="15"/>
      <c r="W540" s="15"/>
      <c r="X540" s="15"/>
      <c r="Y540" s="15"/>
      <c r="Z540" s="15"/>
      <c r="AA540" s="15"/>
      <c r="AB540" s="15"/>
      <c r="AC540" s="15"/>
      <c r="AD540" s="15"/>
      <c r="AE540" s="15"/>
    </row>
    <row r="541">
      <c r="A541" s="15"/>
      <c r="B541" s="15"/>
      <c r="C541" s="15"/>
      <c r="D541" s="15"/>
      <c r="E541" s="15"/>
      <c r="F541" s="15"/>
      <c r="G541" s="15"/>
      <c r="H541" s="15"/>
      <c r="I541" s="15"/>
      <c r="J541" s="25"/>
      <c r="K541" s="15"/>
      <c r="L541" s="25"/>
      <c r="M541" s="15"/>
      <c r="N541" s="15"/>
      <c r="O541" s="15"/>
      <c r="P541" s="15"/>
      <c r="Q541" s="15"/>
      <c r="R541" s="15"/>
      <c r="S541" s="15"/>
      <c r="T541" s="15"/>
      <c r="U541" s="15"/>
      <c r="V541" s="15"/>
      <c r="W541" s="15"/>
      <c r="X541" s="15"/>
      <c r="Y541" s="15"/>
      <c r="Z541" s="15"/>
      <c r="AA541" s="15"/>
      <c r="AB541" s="15"/>
      <c r="AC541" s="15"/>
      <c r="AD541" s="15"/>
      <c r="AE541" s="15"/>
    </row>
    <row r="542">
      <c r="A542" s="15"/>
      <c r="B542" s="15"/>
      <c r="C542" s="15"/>
      <c r="D542" s="15"/>
      <c r="E542" s="15"/>
      <c r="F542" s="15"/>
      <c r="G542" s="15"/>
      <c r="H542" s="15"/>
      <c r="I542" s="15"/>
      <c r="J542" s="25"/>
      <c r="K542" s="15"/>
      <c r="L542" s="25"/>
      <c r="M542" s="15"/>
      <c r="N542" s="15"/>
      <c r="O542" s="15"/>
      <c r="P542" s="15"/>
      <c r="Q542" s="15"/>
      <c r="R542" s="15"/>
      <c r="S542" s="15"/>
      <c r="T542" s="15"/>
      <c r="U542" s="15"/>
      <c r="V542" s="15"/>
      <c r="W542" s="15"/>
      <c r="X542" s="15"/>
      <c r="Y542" s="15"/>
      <c r="Z542" s="15"/>
      <c r="AA542" s="15"/>
      <c r="AB542" s="15"/>
      <c r="AC542" s="15"/>
      <c r="AD542" s="15"/>
      <c r="AE542" s="15"/>
    </row>
    <row r="543">
      <c r="A543" s="15"/>
      <c r="B543" s="15"/>
      <c r="C543" s="15"/>
      <c r="D543" s="15"/>
      <c r="E543" s="15"/>
      <c r="F543" s="15"/>
      <c r="G543" s="15"/>
      <c r="H543" s="15"/>
      <c r="I543" s="15"/>
      <c r="J543" s="25"/>
      <c r="K543" s="15"/>
      <c r="L543" s="25"/>
      <c r="M543" s="15"/>
      <c r="N543" s="15"/>
      <c r="O543" s="15"/>
      <c r="P543" s="15"/>
      <c r="Q543" s="15"/>
      <c r="R543" s="15"/>
      <c r="S543" s="15"/>
      <c r="T543" s="15"/>
      <c r="U543" s="15"/>
      <c r="V543" s="15"/>
      <c r="W543" s="15"/>
      <c r="X543" s="15"/>
      <c r="Y543" s="15"/>
      <c r="Z543" s="15"/>
      <c r="AA543" s="15"/>
      <c r="AB543" s="15"/>
      <c r="AC543" s="15"/>
      <c r="AD543" s="15"/>
      <c r="AE543" s="15"/>
    </row>
    <row r="544">
      <c r="A544" s="15"/>
      <c r="B544" s="15"/>
      <c r="C544" s="15"/>
      <c r="D544" s="15"/>
      <c r="E544" s="15"/>
      <c r="F544" s="15"/>
      <c r="G544" s="15"/>
      <c r="H544" s="15"/>
      <c r="I544" s="15"/>
      <c r="J544" s="25"/>
      <c r="K544" s="15"/>
      <c r="L544" s="25"/>
      <c r="M544" s="15"/>
      <c r="N544" s="15"/>
      <c r="O544" s="15"/>
      <c r="P544" s="15"/>
      <c r="Q544" s="15"/>
      <c r="R544" s="15"/>
      <c r="S544" s="15"/>
      <c r="T544" s="15"/>
      <c r="U544" s="15"/>
      <c r="V544" s="15"/>
      <c r="W544" s="15"/>
      <c r="X544" s="15"/>
      <c r="Y544" s="15"/>
      <c r="Z544" s="15"/>
      <c r="AA544" s="15"/>
      <c r="AB544" s="15"/>
      <c r="AC544" s="15"/>
      <c r="AD544" s="15"/>
      <c r="AE544" s="15"/>
    </row>
    <row r="545">
      <c r="A545" s="15"/>
      <c r="B545" s="15"/>
      <c r="C545" s="15"/>
      <c r="D545" s="15"/>
      <c r="E545" s="15"/>
      <c r="F545" s="15"/>
      <c r="G545" s="15"/>
      <c r="H545" s="15"/>
      <c r="I545" s="15"/>
      <c r="J545" s="25"/>
      <c r="K545" s="15"/>
      <c r="L545" s="25"/>
      <c r="M545" s="15"/>
      <c r="N545" s="15"/>
      <c r="O545" s="15"/>
      <c r="P545" s="15"/>
      <c r="Q545" s="15"/>
      <c r="R545" s="15"/>
      <c r="S545" s="15"/>
      <c r="T545" s="15"/>
      <c r="U545" s="15"/>
      <c r="V545" s="15"/>
      <c r="W545" s="15"/>
      <c r="X545" s="15"/>
      <c r="Y545" s="15"/>
      <c r="Z545" s="15"/>
      <c r="AA545" s="15"/>
      <c r="AB545" s="15"/>
      <c r="AC545" s="15"/>
      <c r="AD545" s="15"/>
      <c r="AE545" s="15"/>
    </row>
    <row r="546">
      <c r="A546" s="15"/>
      <c r="B546" s="15"/>
      <c r="C546" s="15"/>
      <c r="D546" s="15"/>
      <c r="E546" s="15"/>
      <c r="F546" s="15"/>
      <c r="G546" s="15"/>
      <c r="H546" s="15"/>
      <c r="I546" s="15"/>
      <c r="J546" s="25"/>
      <c r="K546" s="15"/>
      <c r="L546" s="25"/>
      <c r="M546" s="15"/>
      <c r="N546" s="15"/>
      <c r="O546" s="15"/>
      <c r="P546" s="15"/>
      <c r="Q546" s="15"/>
      <c r="R546" s="15"/>
      <c r="S546" s="15"/>
      <c r="T546" s="15"/>
      <c r="U546" s="15"/>
      <c r="V546" s="15"/>
      <c r="W546" s="15"/>
      <c r="X546" s="15"/>
      <c r="Y546" s="15"/>
      <c r="Z546" s="15"/>
      <c r="AA546" s="15"/>
      <c r="AB546" s="15"/>
      <c r="AC546" s="15"/>
      <c r="AD546" s="15"/>
      <c r="AE546" s="15"/>
    </row>
    <row r="547">
      <c r="A547" s="15"/>
      <c r="B547" s="15"/>
      <c r="C547" s="15"/>
      <c r="D547" s="15"/>
      <c r="E547" s="15"/>
      <c r="F547" s="15"/>
      <c r="G547" s="15"/>
      <c r="H547" s="15"/>
      <c r="I547" s="15"/>
      <c r="J547" s="25"/>
      <c r="K547" s="15"/>
      <c r="L547" s="25"/>
      <c r="M547" s="15"/>
      <c r="N547" s="15"/>
      <c r="O547" s="15"/>
      <c r="P547" s="15"/>
      <c r="Q547" s="15"/>
      <c r="R547" s="15"/>
      <c r="S547" s="15"/>
      <c r="T547" s="15"/>
      <c r="U547" s="15"/>
      <c r="V547" s="15"/>
      <c r="W547" s="15"/>
      <c r="X547" s="15"/>
      <c r="Y547" s="15"/>
      <c r="Z547" s="15"/>
      <c r="AA547" s="15"/>
      <c r="AB547" s="15"/>
      <c r="AC547" s="15"/>
      <c r="AD547" s="15"/>
      <c r="AE547" s="15"/>
    </row>
    <row r="548">
      <c r="A548" s="15"/>
      <c r="B548" s="15"/>
      <c r="C548" s="15"/>
      <c r="D548" s="15"/>
      <c r="E548" s="15"/>
      <c r="F548" s="15"/>
      <c r="G548" s="15"/>
      <c r="H548" s="15"/>
      <c r="I548" s="15"/>
      <c r="J548" s="25"/>
      <c r="K548" s="15"/>
      <c r="L548" s="25"/>
      <c r="M548" s="15"/>
      <c r="N548" s="15"/>
      <c r="O548" s="15"/>
      <c r="P548" s="15"/>
      <c r="Q548" s="15"/>
      <c r="R548" s="15"/>
      <c r="S548" s="15"/>
      <c r="T548" s="15"/>
      <c r="U548" s="15"/>
      <c r="V548" s="15"/>
      <c r="W548" s="15"/>
      <c r="X548" s="15"/>
      <c r="Y548" s="15"/>
      <c r="Z548" s="15"/>
      <c r="AA548" s="15"/>
      <c r="AB548" s="15"/>
      <c r="AC548" s="15"/>
      <c r="AD548" s="15"/>
      <c r="AE548" s="15"/>
    </row>
    <row r="549">
      <c r="A549" s="15"/>
      <c r="B549" s="15"/>
      <c r="C549" s="15"/>
      <c r="D549" s="15"/>
      <c r="E549" s="15"/>
      <c r="F549" s="15"/>
      <c r="G549" s="15"/>
      <c r="H549" s="15"/>
      <c r="I549" s="15"/>
      <c r="J549" s="25"/>
      <c r="K549" s="15"/>
      <c r="L549" s="25"/>
      <c r="M549" s="15"/>
      <c r="N549" s="15"/>
      <c r="O549" s="15"/>
      <c r="P549" s="15"/>
      <c r="Q549" s="15"/>
      <c r="R549" s="15"/>
      <c r="S549" s="15"/>
      <c r="T549" s="15"/>
      <c r="U549" s="15"/>
      <c r="V549" s="15"/>
      <c r="W549" s="15"/>
      <c r="X549" s="15"/>
      <c r="Y549" s="15"/>
      <c r="Z549" s="15"/>
      <c r="AA549" s="15"/>
      <c r="AB549" s="15"/>
      <c r="AC549" s="15"/>
      <c r="AD549" s="15"/>
      <c r="AE549" s="15"/>
    </row>
    <row r="550">
      <c r="A550" s="15"/>
      <c r="B550" s="15"/>
      <c r="C550" s="15"/>
      <c r="D550" s="15"/>
      <c r="E550" s="15"/>
      <c r="F550" s="15"/>
      <c r="G550" s="15"/>
      <c r="H550" s="15"/>
      <c r="I550" s="15"/>
      <c r="J550" s="25"/>
      <c r="K550" s="15"/>
      <c r="L550" s="25"/>
      <c r="M550" s="15"/>
      <c r="N550" s="15"/>
      <c r="O550" s="15"/>
      <c r="P550" s="15"/>
      <c r="Q550" s="15"/>
      <c r="R550" s="15"/>
      <c r="S550" s="15"/>
      <c r="T550" s="15"/>
      <c r="U550" s="15"/>
      <c r="V550" s="15"/>
      <c r="W550" s="15"/>
      <c r="X550" s="15"/>
      <c r="Y550" s="15"/>
      <c r="Z550" s="15"/>
      <c r="AA550" s="15"/>
      <c r="AB550" s="15"/>
      <c r="AC550" s="15"/>
      <c r="AD550" s="15"/>
      <c r="AE550" s="15"/>
    </row>
    <row r="551">
      <c r="A551" s="15"/>
      <c r="B551" s="15"/>
      <c r="C551" s="15"/>
      <c r="D551" s="15"/>
      <c r="E551" s="15"/>
      <c r="F551" s="15"/>
      <c r="G551" s="15"/>
      <c r="H551" s="15"/>
      <c r="I551" s="15"/>
      <c r="J551" s="25"/>
      <c r="K551" s="15"/>
      <c r="L551" s="25"/>
      <c r="M551" s="15"/>
      <c r="N551" s="15"/>
      <c r="O551" s="15"/>
      <c r="P551" s="15"/>
      <c r="Q551" s="15"/>
      <c r="R551" s="15"/>
      <c r="S551" s="15"/>
      <c r="T551" s="15"/>
      <c r="U551" s="15"/>
      <c r="V551" s="15"/>
      <c r="W551" s="15"/>
      <c r="X551" s="15"/>
      <c r="Y551" s="15"/>
      <c r="Z551" s="15"/>
      <c r="AA551" s="15"/>
      <c r="AB551" s="15"/>
      <c r="AC551" s="15"/>
      <c r="AD551" s="15"/>
      <c r="AE551" s="15"/>
    </row>
    <row r="552">
      <c r="A552" s="15"/>
      <c r="B552" s="15"/>
      <c r="C552" s="15"/>
      <c r="D552" s="15"/>
      <c r="E552" s="15"/>
      <c r="F552" s="15"/>
      <c r="G552" s="15"/>
      <c r="H552" s="15"/>
      <c r="I552" s="15"/>
      <c r="J552" s="25"/>
      <c r="K552" s="15"/>
      <c r="L552" s="25"/>
      <c r="M552" s="15"/>
      <c r="N552" s="15"/>
      <c r="O552" s="15"/>
      <c r="P552" s="15"/>
      <c r="Q552" s="15"/>
      <c r="R552" s="15"/>
      <c r="S552" s="15"/>
      <c r="T552" s="15"/>
      <c r="U552" s="15"/>
      <c r="V552" s="15"/>
      <c r="W552" s="15"/>
      <c r="X552" s="15"/>
      <c r="Y552" s="15"/>
      <c r="Z552" s="15"/>
      <c r="AA552" s="15"/>
      <c r="AB552" s="15"/>
      <c r="AC552" s="15"/>
      <c r="AD552" s="15"/>
      <c r="AE552" s="15"/>
    </row>
    <row r="553">
      <c r="A553" s="15"/>
      <c r="B553" s="15"/>
      <c r="C553" s="15"/>
      <c r="D553" s="15"/>
      <c r="E553" s="15"/>
      <c r="F553" s="15"/>
      <c r="G553" s="15"/>
      <c r="H553" s="15"/>
      <c r="I553" s="15"/>
      <c r="J553" s="25"/>
      <c r="K553" s="15"/>
      <c r="L553" s="25"/>
      <c r="M553" s="15"/>
      <c r="N553" s="15"/>
      <c r="O553" s="15"/>
      <c r="P553" s="15"/>
      <c r="Q553" s="15"/>
      <c r="R553" s="15"/>
      <c r="S553" s="15"/>
      <c r="T553" s="15"/>
      <c r="U553" s="15"/>
      <c r="V553" s="15"/>
      <c r="W553" s="15"/>
      <c r="X553" s="15"/>
      <c r="Y553" s="15"/>
      <c r="Z553" s="15"/>
      <c r="AA553" s="15"/>
      <c r="AB553" s="15"/>
      <c r="AC553" s="15"/>
      <c r="AD553" s="15"/>
      <c r="AE553" s="15"/>
    </row>
    <row r="554">
      <c r="A554" s="15"/>
      <c r="B554" s="15"/>
      <c r="C554" s="15"/>
      <c r="D554" s="15"/>
      <c r="E554" s="15"/>
      <c r="F554" s="15"/>
      <c r="G554" s="15"/>
      <c r="H554" s="15"/>
      <c r="I554" s="15"/>
      <c r="J554" s="25"/>
      <c r="K554" s="15"/>
      <c r="L554" s="25"/>
      <c r="M554" s="15"/>
      <c r="N554" s="15"/>
      <c r="O554" s="15"/>
      <c r="P554" s="15"/>
      <c r="Q554" s="15"/>
      <c r="R554" s="15"/>
      <c r="S554" s="15"/>
      <c r="T554" s="15"/>
      <c r="U554" s="15"/>
      <c r="V554" s="15"/>
      <c r="W554" s="15"/>
      <c r="X554" s="15"/>
      <c r="Y554" s="15"/>
      <c r="Z554" s="15"/>
      <c r="AA554" s="15"/>
      <c r="AB554" s="15"/>
      <c r="AC554" s="15"/>
      <c r="AD554" s="15"/>
      <c r="AE554" s="15"/>
    </row>
    <row r="555">
      <c r="A555" s="15"/>
      <c r="B555" s="15"/>
      <c r="C555" s="15"/>
      <c r="D555" s="15"/>
      <c r="E555" s="15"/>
      <c r="F555" s="15"/>
      <c r="G555" s="15"/>
      <c r="H555" s="15"/>
      <c r="I555" s="15"/>
      <c r="J555" s="25"/>
      <c r="K555" s="15"/>
      <c r="L555" s="25"/>
      <c r="M555" s="15"/>
      <c r="N555" s="15"/>
      <c r="O555" s="15"/>
      <c r="P555" s="15"/>
      <c r="Q555" s="15"/>
      <c r="R555" s="15"/>
      <c r="S555" s="15"/>
      <c r="T555" s="15"/>
      <c r="U555" s="15"/>
      <c r="V555" s="15"/>
      <c r="W555" s="15"/>
      <c r="X555" s="15"/>
      <c r="Y555" s="15"/>
      <c r="Z555" s="15"/>
      <c r="AA555" s="15"/>
      <c r="AB555" s="15"/>
      <c r="AC555" s="15"/>
      <c r="AD555" s="15"/>
      <c r="AE555" s="15"/>
    </row>
    <row r="556">
      <c r="A556" s="15"/>
      <c r="B556" s="15"/>
      <c r="C556" s="15"/>
      <c r="D556" s="15"/>
      <c r="E556" s="15"/>
      <c r="F556" s="15"/>
      <c r="G556" s="15"/>
      <c r="H556" s="15"/>
      <c r="I556" s="15"/>
      <c r="J556" s="25"/>
      <c r="K556" s="15"/>
      <c r="L556" s="25"/>
      <c r="M556" s="15"/>
      <c r="N556" s="15"/>
      <c r="O556" s="15"/>
      <c r="P556" s="15"/>
      <c r="Q556" s="15"/>
      <c r="R556" s="15"/>
      <c r="S556" s="15"/>
      <c r="T556" s="15"/>
      <c r="U556" s="15"/>
      <c r="V556" s="15"/>
      <c r="W556" s="15"/>
      <c r="X556" s="15"/>
      <c r="Y556" s="15"/>
      <c r="Z556" s="15"/>
      <c r="AA556" s="15"/>
      <c r="AB556" s="15"/>
      <c r="AC556" s="15"/>
      <c r="AD556" s="15"/>
      <c r="AE556" s="15"/>
    </row>
    <row r="557">
      <c r="A557" s="15"/>
      <c r="B557" s="15"/>
      <c r="C557" s="15"/>
      <c r="D557" s="15"/>
      <c r="E557" s="15"/>
      <c r="F557" s="15"/>
      <c r="G557" s="15"/>
      <c r="H557" s="15"/>
      <c r="I557" s="15"/>
      <c r="J557" s="25"/>
      <c r="K557" s="15"/>
      <c r="L557" s="25"/>
      <c r="M557" s="15"/>
      <c r="N557" s="15"/>
      <c r="O557" s="15"/>
      <c r="P557" s="15"/>
      <c r="Q557" s="15"/>
      <c r="R557" s="15"/>
      <c r="S557" s="15"/>
      <c r="T557" s="15"/>
      <c r="U557" s="15"/>
      <c r="V557" s="15"/>
      <c r="W557" s="15"/>
      <c r="X557" s="15"/>
      <c r="Y557" s="15"/>
      <c r="Z557" s="15"/>
      <c r="AA557" s="15"/>
      <c r="AB557" s="15"/>
      <c r="AC557" s="15"/>
      <c r="AD557" s="15"/>
      <c r="AE557" s="15"/>
    </row>
    <row r="558">
      <c r="A558" s="15"/>
      <c r="B558" s="15"/>
      <c r="C558" s="15"/>
      <c r="D558" s="15"/>
      <c r="E558" s="15"/>
      <c r="F558" s="15"/>
      <c r="G558" s="15"/>
      <c r="H558" s="15"/>
      <c r="I558" s="15"/>
      <c r="J558" s="25"/>
      <c r="K558" s="15"/>
      <c r="L558" s="25"/>
      <c r="M558" s="15"/>
      <c r="N558" s="15"/>
      <c r="O558" s="15"/>
      <c r="P558" s="15"/>
      <c r="Q558" s="15"/>
      <c r="R558" s="15"/>
      <c r="S558" s="15"/>
      <c r="T558" s="15"/>
      <c r="U558" s="15"/>
      <c r="V558" s="15"/>
      <c r="W558" s="15"/>
      <c r="X558" s="15"/>
      <c r="Y558" s="15"/>
      <c r="Z558" s="15"/>
      <c r="AA558" s="15"/>
      <c r="AB558" s="15"/>
      <c r="AC558" s="15"/>
      <c r="AD558" s="15"/>
      <c r="AE558" s="15"/>
    </row>
    <row r="559">
      <c r="A559" s="15"/>
      <c r="B559" s="15"/>
      <c r="C559" s="15"/>
      <c r="D559" s="15"/>
      <c r="E559" s="15"/>
      <c r="F559" s="15"/>
      <c r="G559" s="15"/>
      <c r="H559" s="15"/>
      <c r="I559" s="15"/>
      <c r="J559" s="25"/>
      <c r="K559" s="15"/>
      <c r="L559" s="25"/>
      <c r="M559" s="15"/>
      <c r="N559" s="15"/>
      <c r="O559" s="15"/>
      <c r="P559" s="15"/>
      <c r="Q559" s="15"/>
      <c r="R559" s="15"/>
      <c r="S559" s="15"/>
      <c r="T559" s="15"/>
      <c r="U559" s="15"/>
      <c r="V559" s="15"/>
      <c r="W559" s="15"/>
      <c r="X559" s="15"/>
      <c r="Y559" s="15"/>
      <c r="Z559" s="15"/>
      <c r="AA559" s="15"/>
      <c r="AB559" s="15"/>
      <c r="AC559" s="15"/>
      <c r="AD559" s="15"/>
      <c r="AE559" s="15"/>
    </row>
    <row r="560">
      <c r="A560" s="15"/>
      <c r="B560" s="15"/>
      <c r="C560" s="15"/>
      <c r="D560" s="15"/>
      <c r="E560" s="15"/>
      <c r="F560" s="15"/>
      <c r="G560" s="15"/>
      <c r="H560" s="15"/>
      <c r="I560" s="15"/>
      <c r="J560" s="25"/>
      <c r="K560" s="15"/>
      <c r="L560" s="25"/>
      <c r="M560" s="15"/>
      <c r="N560" s="15"/>
      <c r="O560" s="15"/>
      <c r="P560" s="15"/>
      <c r="Q560" s="15"/>
      <c r="R560" s="15"/>
      <c r="S560" s="15"/>
      <c r="T560" s="15"/>
      <c r="U560" s="15"/>
      <c r="V560" s="15"/>
      <c r="W560" s="15"/>
      <c r="X560" s="15"/>
      <c r="Y560" s="15"/>
      <c r="Z560" s="15"/>
      <c r="AA560" s="15"/>
      <c r="AB560" s="15"/>
      <c r="AC560" s="15"/>
      <c r="AD560" s="15"/>
      <c r="AE560" s="15"/>
    </row>
    <row r="561">
      <c r="A561" s="15"/>
      <c r="B561" s="15"/>
      <c r="C561" s="15"/>
      <c r="D561" s="15"/>
      <c r="E561" s="15"/>
      <c r="F561" s="15"/>
      <c r="G561" s="15"/>
      <c r="H561" s="15"/>
      <c r="I561" s="15"/>
      <c r="J561" s="25"/>
      <c r="K561" s="15"/>
      <c r="L561" s="25"/>
      <c r="M561" s="15"/>
      <c r="N561" s="15"/>
      <c r="O561" s="15"/>
      <c r="P561" s="15"/>
      <c r="Q561" s="15"/>
      <c r="R561" s="15"/>
      <c r="S561" s="15"/>
      <c r="T561" s="15"/>
      <c r="U561" s="15"/>
      <c r="V561" s="15"/>
      <c r="W561" s="15"/>
      <c r="X561" s="15"/>
      <c r="Y561" s="15"/>
      <c r="Z561" s="15"/>
      <c r="AA561" s="15"/>
      <c r="AB561" s="15"/>
      <c r="AC561" s="15"/>
      <c r="AD561" s="15"/>
      <c r="AE561" s="15"/>
    </row>
    <row r="562">
      <c r="A562" s="15"/>
      <c r="B562" s="15"/>
      <c r="C562" s="15"/>
      <c r="D562" s="15"/>
      <c r="E562" s="15"/>
      <c r="F562" s="15"/>
      <c r="G562" s="15"/>
      <c r="H562" s="15"/>
      <c r="I562" s="15"/>
      <c r="J562" s="25"/>
      <c r="K562" s="15"/>
      <c r="L562" s="25"/>
      <c r="M562" s="15"/>
      <c r="N562" s="15"/>
      <c r="O562" s="15"/>
      <c r="P562" s="15"/>
      <c r="Q562" s="15"/>
      <c r="R562" s="15"/>
      <c r="S562" s="15"/>
      <c r="T562" s="15"/>
      <c r="U562" s="15"/>
      <c r="V562" s="15"/>
      <c r="W562" s="15"/>
      <c r="X562" s="15"/>
      <c r="Y562" s="15"/>
      <c r="Z562" s="15"/>
      <c r="AA562" s="15"/>
      <c r="AB562" s="15"/>
      <c r="AC562" s="15"/>
      <c r="AD562" s="15"/>
      <c r="AE562" s="15"/>
    </row>
    <row r="563">
      <c r="A563" s="15"/>
      <c r="B563" s="15"/>
      <c r="C563" s="15"/>
      <c r="D563" s="15"/>
      <c r="E563" s="15"/>
      <c r="F563" s="15"/>
      <c r="G563" s="15"/>
      <c r="H563" s="15"/>
      <c r="I563" s="15"/>
      <c r="J563" s="25"/>
      <c r="K563" s="15"/>
      <c r="L563" s="25"/>
      <c r="M563" s="15"/>
      <c r="N563" s="15"/>
      <c r="O563" s="15"/>
      <c r="P563" s="15"/>
      <c r="Q563" s="15"/>
      <c r="R563" s="15"/>
      <c r="S563" s="15"/>
      <c r="T563" s="15"/>
      <c r="U563" s="15"/>
      <c r="V563" s="15"/>
      <c r="W563" s="15"/>
      <c r="X563" s="15"/>
      <c r="Y563" s="15"/>
      <c r="Z563" s="15"/>
      <c r="AA563" s="15"/>
      <c r="AB563" s="15"/>
      <c r="AC563" s="15"/>
      <c r="AD563" s="15"/>
      <c r="AE563" s="15"/>
    </row>
    <row r="564">
      <c r="A564" s="15"/>
      <c r="B564" s="15"/>
      <c r="C564" s="15"/>
      <c r="D564" s="15"/>
      <c r="E564" s="15"/>
      <c r="F564" s="15"/>
      <c r="G564" s="15"/>
      <c r="H564" s="15"/>
      <c r="I564" s="15"/>
      <c r="J564" s="25"/>
      <c r="K564" s="15"/>
      <c r="L564" s="25"/>
      <c r="M564" s="15"/>
      <c r="N564" s="15"/>
      <c r="O564" s="15"/>
      <c r="P564" s="15"/>
      <c r="Q564" s="15"/>
      <c r="R564" s="15"/>
      <c r="S564" s="15"/>
      <c r="T564" s="15"/>
      <c r="U564" s="15"/>
      <c r="V564" s="15"/>
      <c r="W564" s="15"/>
      <c r="X564" s="15"/>
      <c r="Y564" s="15"/>
      <c r="Z564" s="15"/>
      <c r="AA564" s="15"/>
      <c r="AB564" s="15"/>
      <c r="AC564" s="15"/>
      <c r="AD564" s="15"/>
      <c r="AE564" s="15"/>
    </row>
    <row r="565">
      <c r="A565" s="15"/>
      <c r="B565" s="15"/>
      <c r="C565" s="15"/>
      <c r="D565" s="15"/>
      <c r="E565" s="15"/>
      <c r="F565" s="15"/>
      <c r="G565" s="15"/>
      <c r="H565" s="15"/>
      <c r="I565" s="15"/>
      <c r="J565" s="25"/>
      <c r="K565" s="15"/>
      <c r="L565" s="25"/>
      <c r="M565" s="15"/>
      <c r="N565" s="15"/>
      <c r="O565" s="15"/>
      <c r="P565" s="15"/>
      <c r="Q565" s="15"/>
      <c r="R565" s="15"/>
      <c r="S565" s="15"/>
      <c r="T565" s="15"/>
      <c r="U565" s="15"/>
      <c r="V565" s="15"/>
      <c r="W565" s="15"/>
      <c r="X565" s="15"/>
      <c r="Y565" s="15"/>
      <c r="Z565" s="15"/>
      <c r="AA565" s="15"/>
      <c r="AB565" s="15"/>
      <c r="AC565" s="15"/>
      <c r="AD565" s="15"/>
      <c r="AE565" s="15"/>
    </row>
    <row r="566">
      <c r="A566" s="15"/>
      <c r="B566" s="15"/>
      <c r="C566" s="15"/>
      <c r="D566" s="15"/>
      <c r="E566" s="15"/>
      <c r="F566" s="15"/>
      <c r="G566" s="15"/>
      <c r="H566" s="15"/>
      <c r="I566" s="15"/>
      <c r="J566" s="25"/>
      <c r="K566" s="15"/>
      <c r="L566" s="25"/>
      <c r="M566" s="15"/>
      <c r="N566" s="15"/>
      <c r="O566" s="15"/>
      <c r="P566" s="15"/>
      <c r="Q566" s="15"/>
      <c r="R566" s="15"/>
      <c r="S566" s="15"/>
      <c r="T566" s="15"/>
      <c r="U566" s="15"/>
      <c r="V566" s="15"/>
      <c r="W566" s="15"/>
      <c r="X566" s="15"/>
      <c r="Y566" s="15"/>
      <c r="Z566" s="15"/>
      <c r="AA566" s="15"/>
      <c r="AB566" s="15"/>
      <c r="AC566" s="15"/>
      <c r="AD566" s="15"/>
      <c r="AE566" s="15"/>
    </row>
    <row r="567">
      <c r="A567" s="15"/>
      <c r="B567" s="15"/>
      <c r="C567" s="15"/>
      <c r="D567" s="15"/>
      <c r="E567" s="15"/>
      <c r="F567" s="15"/>
      <c r="G567" s="15"/>
      <c r="H567" s="15"/>
      <c r="I567" s="15"/>
      <c r="J567" s="25"/>
      <c r="K567" s="15"/>
      <c r="L567" s="25"/>
      <c r="M567" s="15"/>
      <c r="N567" s="15"/>
      <c r="O567" s="15"/>
      <c r="P567" s="15"/>
      <c r="Q567" s="15"/>
      <c r="R567" s="15"/>
      <c r="S567" s="15"/>
      <c r="T567" s="15"/>
      <c r="U567" s="15"/>
      <c r="V567" s="15"/>
      <c r="W567" s="15"/>
      <c r="X567" s="15"/>
      <c r="Y567" s="15"/>
      <c r="Z567" s="15"/>
      <c r="AA567" s="15"/>
      <c r="AB567" s="15"/>
      <c r="AC567" s="15"/>
      <c r="AD567" s="15"/>
      <c r="AE567" s="15"/>
    </row>
    <row r="568">
      <c r="A568" s="15"/>
      <c r="B568" s="15"/>
      <c r="C568" s="15"/>
      <c r="D568" s="15"/>
      <c r="E568" s="15"/>
      <c r="F568" s="15"/>
      <c r="G568" s="15"/>
      <c r="H568" s="15"/>
      <c r="I568" s="15"/>
      <c r="J568" s="25"/>
      <c r="K568" s="15"/>
      <c r="L568" s="25"/>
      <c r="M568" s="15"/>
      <c r="N568" s="15"/>
      <c r="O568" s="15"/>
      <c r="P568" s="15"/>
      <c r="Q568" s="15"/>
      <c r="R568" s="15"/>
      <c r="S568" s="15"/>
      <c r="T568" s="15"/>
      <c r="U568" s="15"/>
      <c r="V568" s="15"/>
      <c r="W568" s="15"/>
      <c r="X568" s="15"/>
      <c r="Y568" s="15"/>
      <c r="Z568" s="15"/>
      <c r="AA568" s="15"/>
      <c r="AB568" s="15"/>
      <c r="AC568" s="15"/>
      <c r="AD568" s="15"/>
      <c r="AE568" s="15"/>
    </row>
    <row r="569">
      <c r="A569" s="15"/>
      <c r="B569" s="15"/>
      <c r="C569" s="15"/>
      <c r="D569" s="15"/>
      <c r="E569" s="15"/>
      <c r="F569" s="15"/>
      <c r="G569" s="15"/>
      <c r="H569" s="15"/>
      <c r="I569" s="15"/>
      <c r="J569" s="25"/>
      <c r="K569" s="15"/>
      <c r="L569" s="25"/>
      <c r="M569" s="15"/>
      <c r="N569" s="15"/>
      <c r="O569" s="15"/>
      <c r="P569" s="15"/>
      <c r="Q569" s="15"/>
      <c r="R569" s="15"/>
      <c r="S569" s="15"/>
      <c r="T569" s="15"/>
      <c r="U569" s="15"/>
      <c r="V569" s="15"/>
      <c r="W569" s="15"/>
      <c r="X569" s="15"/>
      <c r="Y569" s="15"/>
      <c r="Z569" s="15"/>
      <c r="AA569" s="15"/>
      <c r="AB569" s="15"/>
      <c r="AC569" s="15"/>
      <c r="AD569" s="15"/>
      <c r="AE569" s="15"/>
    </row>
    <row r="570">
      <c r="A570" s="15"/>
      <c r="B570" s="15"/>
      <c r="C570" s="15"/>
      <c r="D570" s="15"/>
      <c r="E570" s="15"/>
      <c r="F570" s="15"/>
      <c r="G570" s="15"/>
      <c r="H570" s="15"/>
      <c r="I570" s="15"/>
      <c r="J570" s="25"/>
      <c r="K570" s="15"/>
      <c r="L570" s="25"/>
      <c r="M570" s="15"/>
      <c r="N570" s="15"/>
      <c r="O570" s="15"/>
      <c r="P570" s="15"/>
      <c r="Q570" s="15"/>
      <c r="R570" s="15"/>
      <c r="S570" s="15"/>
      <c r="T570" s="15"/>
      <c r="U570" s="15"/>
      <c r="V570" s="15"/>
      <c r="W570" s="15"/>
      <c r="X570" s="15"/>
      <c r="Y570" s="15"/>
      <c r="Z570" s="15"/>
      <c r="AA570" s="15"/>
      <c r="AB570" s="15"/>
      <c r="AC570" s="15"/>
      <c r="AD570" s="15"/>
      <c r="AE570" s="15"/>
    </row>
    <row r="571">
      <c r="A571" s="15"/>
      <c r="B571" s="15"/>
      <c r="C571" s="15"/>
      <c r="D571" s="15"/>
      <c r="E571" s="15"/>
      <c r="F571" s="15"/>
      <c r="G571" s="15"/>
      <c r="H571" s="15"/>
      <c r="I571" s="15"/>
      <c r="J571" s="25"/>
      <c r="K571" s="15"/>
      <c r="L571" s="25"/>
      <c r="M571" s="15"/>
      <c r="N571" s="15"/>
      <c r="O571" s="15"/>
      <c r="P571" s="15"/>
      <c r="Q571" s="15"/>
      <c r="R571" s="15"/>
      <c r="S571" s="15"/>
      <c r="T571" s="15"/>
      <c r="U571" s="15"/>
      <c r="V571" s="15"/>
      <c r="W571" s="15"/>
      <c r="X571" s="15"/>
      <c r="Y571" s="15"/>
      <c r="Z571" s="15"/>
      <c r="AA571" s="15"/>
      <c r="AB571" s="15"/>
      <c r="AC571" s="15"/>
      <c r="AD571" s="15"/>
      <c r="AE571" s="15"/>
    </row>
    <row r="572">
      <c r="A572" s="15"/>
      <c r="B572" s="15"/>
      <c r="C572" s="15"/>
      <c r="D572" s="15"/>
      <c r="E572" s="15"/>
      <c r="F572" s="15"/>
      <c r="G572" s="15"/>
      <c r="H572" s="15"/>
      <c r="I572" s="15"/>
      <c r="J572" s="25"/>
      <c r="K572" s="15"/>
      <c r="L572" s="25"/>
      <c r="M572" s="15"/>
      <c r="N572" s="15"/>
      <c r="O572" s="15"/>
      <c r="P572" s="15"/>
      <c r="Q572" s="15"/>
      <c r="R572" s="15"/>
      <c r="S572" s="15"/>
      <c r="T572" s="15"/>
      <c r="U572" s="15"/>
      <c r="V572" s="15"/>
      <c r="W572" s="15"/>
      <c r="X572" s="15"/>
      <c r="Y572" s="15"/>
      <c r="Z572" s="15"/>
      <c r="AA572" s="15"/>
      <c r="AB572" s="15"/>
      <c r="AC572" s="15"/>
      <c r="AD572" s="15"/>
      <c r="AE572" s="15"/>
    </row>
    <row r="573">
      <c r="A573" s="15"/>
      <c r="B573" s="15"/>
      <c r="C573" s="15"/>
      <c r="D573" s="15"/>
      <c r="E573" s="15"/>
      <c r="F573" s="15"/>
      <c r="G573" s="15"/>
      <c r="H573" s="15"/>
      <c r="I573" s="15"/>
      <c r="J573" s="25"/>
      <c r="K573" s="15"/>
      <c r="L573" s="25"/>
      <c r="M573" s="15"/>
      <c r="N573" s="15"/>
      <c r="O573" s="15"/>
      <c r="P573" s="15"/>
      <c r="Q573" s="15"/>
      <c r="R573" s="15"/>
      <c r="S573" s="15"/>
      <c r="T573" s="15"/>
      <c r="U573" s="15"/>
      <c r="V573" s="15"/>
      <c r="W573" s="15"/>
      <c r="X573" s="15"/>
      <c r="Y573" s="15"/>
      <c r="Z573" s="15"/>
      <c r="AA573" s="15"/>
      <c r="AB573" s="15"/>
      <c r="AC573" s="15"/>
      <c r="AD573" s="15"/>
      <c r="AE573" s="15"/>
    </row>
    <row r="574">
      <c r="A574" s="15"/>
      <c r="B574" s="15"/>
      <c r="C574" s="15"/>
      <c r="D574" s="15"/>
      <c r="E574" s="15"/>
      <c r="F574" s="15"/>
      <c r="G574" s="15"/>
      <c r="H574" s="15"/>
      <c r="I574" s="15"/>
      <c r="J574" s="25"/>
      <c r="K574" s="15"/>
      <c r="L574" s="25"/>
      <c r="M574" s="15"/>
      <c r="N574" s="15"/>
      <c r="O574" s="15"/>
      <c r="P574" s="15"/>
      <c r="Q574" s="15"/>
      <c r="R574" s="15"/>
      <c r="S574" s="15"/>
      <c r="T574" s="15"/>
      <c r="U574" s="15"/>
      <c r="V574" s="15"/>
      <c r="W574" s="15"/>
      <c r="X574" s="15"/>
      <c r="Y574" s="15"/>
      <c r="Z574" s="15"/>
      <c r="AA574" s="15"/>
      <c r="AB574" s="15"/>
      <c r="AC574" s="15"/>
      <c r="AD574" s="15"/>
      <c r="AE574" s="15"/>
    </row>
    <row r="575">
      <c r="A575" s="15"/>
      <c r="B575" s="15"/>
      <c r="C575" s="15"/>
      <c r="D575" s="15"/>
      <c r="E575" s="15"/>
      <c r="F575" s="15"/>
      <c r="G575" s="15"/>
      <c r="H575" s="15"/>
      <c r="I575" s="15"/>
      <c r="J575" s="25"/>
      <c r="K575" s="15"/>
      <c r="L575" s="25"/>
      <c r="M575" s="15"/>
      <c r="N575" s="15"/>
      <c r="O575" s="15"/>
      <c r="P575" s="15"/>
      <c r="Q575" s="15"/>
      <c r="R575" s="15"/>
      <c r="S575" s="15"/>
      <c r="T575" s="15"/>
      <c r="U575" s="15"/>
      <c r="V575" s="15"/>
      <c r="W575" s="15"/>
      <c r="X575" s="15"/>
      <c r="Y575" s="15"/>
      <c r="Z575" s="15"/>
      <c r="AA575" s="15"/>
      <c r="AB575" s="15"/>
      <c r="AC575" s="15"/>
      <c r="AD575" s="15"/>
      <c r="AE575" s="15"/>
    </row>
    <row r="576">
      <c r="A576" s="15"/>
      <c r="B576" s="15"/>
      <c r="C576" s="15"/>
      <c r="D576" s="15"/>
      <c r="E576" s="15"/>
      <c r="F576" s="15"/>
      <c r="G576" s="15"/>
      <c r="H576" s="15"/>
      <c r="I576" s="15"/>
      <c r="J576" s="25"/>
      <c r="K576" s="15"/>
      <c r="L576" s="25"/>
      <c r="M576" s="15"/>
      <c r="N576" s="15"/>
      <c r="O576" s="15"/>
      <c r="P576" s="15"/>
      <c r="Q576" s="15"/>
      <c r="R576" s="15"/>
      <c r="S576" s="15"/>
      <c r="T576" s="15"/>
      <c r="U576" s="15"/>
      <c r="V576" s="15"/>
      <c r="W576" s="15"/>
      <c r="X576" s="15"/>
      <c r="Y576" s="15"/>
      <c r="Z576" s="15"/>
      <c r="AA576" s="15"/>
      <c r="AB576" s="15"/>
      <c r="AC576" s="15"/>
      <c r="AD576" s="15"/>
      <c r="AE576" s="15"/>
    </row>
    <row r="577">
      <c r="A577" s="15"/>
      <c r="B577" s="15"/>
      <c r="C577" s="15"/>
      <c r="D577" s="15"/>
      <c r="E577" s="15"/>
      <c r="F577" s="15"/>
      <c r="G577" s="15"/>
      <c r="H577" s="15"/>
      <c r="I577" s="15"/>
      <c r="J577" s="25"/>
      <c r="K577" s="15"/>
      <c r="L577" s="25"/>
      <c r="M577" s="15"/>
      <c r="N577" s="15"/>
      <c r="O577" s="15"/>
      <c r="P577" s="15"/>
      <c r="Q577" s="15"/>
      <c r="R577" s="15"/>
      <c r="S577" s="15"/>
      <c r="T577" s="15"/>
      <c r="U577" s="15"/>
      <c r="V577" s="15"/>
      <c r="W577" s="15"/>
      <c r="X577" s="15"/>
      <c r="Y577" s="15"/>
      <c r="Z577" s="15"/>
      <c r="AA577" s="15"/>
      <c r="AB577" s="15"/>
      <c r="AC577" s="15"/>
      <c r="AD577" s="15"/>
      <c r="AE577" s="15"/>
    </row>
    <row r="578">
      <c r="A578" s="15"/>
      <c r="B578" s="15"/>
      <c r="C578" s="15"/>
      <c r="D578" s="15"/>
      <c r="E578" s="15"/>
      <c r="F578" s="15"/>
      <c r="G578" s="15"/>
      <c r="H578" s="15"/>
      <c r="I578" s="15"/>
      <c r="J578" s="25"/>
      <c r="K578" s="15"/>
      <c r="L578" s="25"/>
      <c r="M578" s="15"/>
      <c r="N578" s="15"/>
      <c r="O578" s="15"/>
      <c r="P578" s="15"/>
      <c r="Q578" s="15"/>
      <c r="R578" s="15"/>
      <c r="S578" s="15"/>
      <c r="T578" s="15"/>
      <c r="U578" s="15"/>
      <c r="V578" s="15"/>
      <c r="W578" s="15"/>
      <c r="X578" s="15"/>
      <c r="Y578" s="15"/>
      <c r="Z578" s="15"/>
      <c r="AA578" s="15"/>
      <c r="AB578" s="15"/>
      <c r="AC578" s="15"/>
      <c r="AD578" s="15"/>
      <c r="AE578" s="15"/>
    </row>
    <row r="579">
      <c r="A579" s="15"/>
      <c r="B579" s="15"/>
      <c r="C579" s="15"/>
      <c r="D579" s="15"/>
      <c r="E579" s="15"/>
      <c r="F579" s="15"/>
      <c r="G579" s="15"/>
      <c r="H579" s="15"/>
      <c r="I579" s="15"/>
      <c r="J579" s="25"/>
      <c r="K579" s="15"/>
      <c r="L579" s="25"/>
      <c r="M579" s="15"/>
      <c r="N579" s="15"/>
      <c r="O579" s="15"/>
      <c r="P579" s="15"/>
      <c r="Q579" s="15"/>
      <c r="R579" s="15"/>
      <c r="S579" s="15"/>
      <c r="T579" s="15"/>
      <c r="U579" s="15"/>
      <c r="V579" s="15"/>
      <c r="W579" s="15"/>
      <c r="X579" s="15"/>
      <c r="Y579" s="15"/>
      <c r="Z579" s="15"/>
      <c r="AA579" s="15"/>
      <c r="AB579" s="15"/>
      <c r="AC579" s="15"/>
      <c r="AD579" s="15"/>
      <c r="AE579" s="15"/>
    </row>
    <row r="580">
      <c r="A580" s="15"/>
      <c r="B580" s="15"/>
      <c r="C580" s="15"/>
      <c r="D580" s="15"/>
      <c r="E580" s="15"/>
      <c r="F580" s="15"/>
      <c r="G580" s="15"/>
      <c r="H580" s="15"/>
      <c r="I580" s="15"/>
      <c r="J580" s="25"/>
      <c r="K580" s="15"/>
      <c r="L580" s="25"/>
      <c r="M580" s="15"/>
      <c r="N580" s="15"/>
      <c r="O580" s="15"/>
      <c r="P580" s="15"/>
      <c r="Q580" s="15"/>
      <c r="R580" s="15"/>
      <c r="S580" s="15"/>
      <c r="T580" s="15"/>
      <c r="U580" s="15"/>
      <c r="V580" s="15"/>
      <c r="W580" s="15"/>
      <c r="X580" s="15"/>
      <c r="Y580" s="15"/>
      <c r="Z580" s="15"/>
      <c r="AA580" s="15"/>
      <c r="AB580" s="15"/>
      <c r="AC580" s="15"/>
      <c r="AD580" s="15"/>
      <c r="AE580" s="15"/>
    </row>
    <row r="581">
      <c r="A581" s="15"/>
      <c r="B581" s="15"/>
      <c r="C581" s="15"/>
      <c r="D581" s="15"/>
      <c r="E581" s="15"/>
      <c r="F581" s="15"/>
      <c r="G581" s="15"/>
      <c r="H581" s="15"/>
      <c r="I581" s="15"/>
      <c r="J581" s="25"/>
      <c r="K581" s="15"/>
      <c r="L581" s="25"/>
      <c r="M581" s="15"/>
      <c r="N581" s="15"/>
      <c r="O581" s="15"/>
      <c r="P581" s="15"/>
      <c r="Q581" s="15"/>
      <c r="R581" s="15"/>
      <c r="S581" s="15"/>
      <c r="T581" s="15"/>
      <c r="U581" s="15"/>
      <c r="V581" s="15"/>
      <c r="W581" s="15"/>
      <c r="X581" s="15"/>
      <c r="Y581" s="15"/>
      <c r="Z581" s="15"/>
      <c r="AA581" s="15"/>
      <c r="AB581" s="15"/>
      <c r="AC581" s="15"/>
      <c r="AD581" s="15"/>
      <c r="AE581" s="15"/>
    </row>
    <row r="582">
      <c r="A582" s="15"/>
      <c r="B582" s="15"/>
      <c r="C582" s="15"/>
      <c r="D582" s="15"/>
      <c r="E582" s="15"/>
      <c r="F582" s="15"/>
      <c r="G582" s="15"/>
      <c r="H582" s="15"/>
      <c r="I582" s="15"/>
      <c r="J582" s="25"/>
      <c r="K582" s="15"/>
      <c r="L582" s="25"/>
      <c r="M582" s="15"/>
      <c r="N582" s="15"/>
      <c r="O582" s="15"/>
      <c r="P582" s="15"/>
      <c r="Q582" s="15"/>
      <c r="R582" s="15"/>
      <c r="S582" s="15"/>
      <c r="T582" s="15"/>
      <c r="U582" s="15"/>
      <c r="V582" s="15"/>
      <c r="W582" s="15"/>
      <c r="X582" s="15"/>
      <c r="Y582" s="15"/>
      <c r="Z582" s="15"/>
      <c r="AA582" s="15"/>
      <c r="AB582" s="15"/>
      <c r="AC582" s="15"/>
      <c r="AD582" s="15"/>
      <c r="AE582" s="15"/>
    </row>
    <row r="583">
      <c r="A583" s="15"/>
      <c r="B583" s="15"/>
      <c r="C583" s="15"/>
      <c r="D583" s="15"/>
      <c r="E583" s="15"/>
      <c r="F583" s="15"/>
      <c r="G583" s="15"/>
      <c r="H583" s="15"/>
      <c r="I583" s="15"/>
      <c r="J583" s="25"/>
      <c r="K583" s="15"/>
      <c r="L583" s="25"/>
      <c r="M583" s="15"/>
      <c r="N583" s="15"/>
      <c r="O583" s="15"/>
      <c r="P583" s="15"/>
      <c r="Q583" s="15"/>
      <c r="R583" s="15"/>
      <c r="S583" s="15"/>
      <c r="T583" s="15"/>
      <c r="U583" s="15"/>
      <c r="V583" s="15"/>
      <c r="W583" s="15"/>
      <c r="X583" s="15"/>
      <c r="Y583" s="15"/>
      <c r="Z583" s="15"/>
      <c r="AA583" s="15"/>
      <c r="AB583" s="15"/>
      <c r="AC583" s="15"/>
      <c r="AD583" s="15"/>
      <c r="AE583" s="15"/>
    </row>
    <row r="584">
      <c r="A584" s="15"/>
      <c r="B584" s="15"/>
      <c r="C584" s="15"/>
      <c r="D584" s="15"/>
      <c r="E584" s="15"/>
      <c r="F584" s="15"/>
      <c r="G584" s="15"/>
      <c r="H584" s="15"/>
      <c r="I584" s="15"/>
      <c r="J584" s="25"/>
      <c r="K584" s="15"/>
      <c r="L584" s="25"/>
      <c r="M584" s="15"/>
      <c r="N584" s="15"/>
      <c r="O584" s="15"/>
      <c r="P584" s="15"/>
      <c r="Q584" s="15"/>
      <c r="R584" s="15"/>
      <c r="S584" s="15"/>
      <c r="T584" s="15"/>
      <c r="U584" s="15"/>
      <c r="V584" s="15"/>
      <c r="W584" s="15"/>
      <c r="X584" s="15"/>
      <c r="Y584" s="15"/>
      <c r="Z584" s="15"/>
      <c r="AA584" s="15"/>
      <c r="AB584" s="15"/>
      <c r="AC584" s="15"/>
      <c r="AD584" s="15"/>
      <c r="AE584" s="15"/>
    </row>
    <row r="585">
      <c r="A585" s="15"/>
      <c r="B585" s="15"/>
      <c r="C585" s="15"/>
      <c r="D585" s="15"/>
      <c r="E585" s="15"/>
      <c r="F585" s="15"/>
      <c r="G585" s="15"/>
      <c r="H585" s="15"/>
      <c r="I585" s="15"/>
      <c r="J585" s="25"/>
      <c r="K585" s="15"/>
      <c r="L585" s="25"/>
      <c r="M585" s="15"/>
      <c r="N585" s="15"/>
      <c r="O585" s="15"/>
      <c r="P585" s="15"/>
      <c r="Q585" s="15"/>
      <c r="R585" s="15"/>
      <c r="S585" s="15"/>
      <c r="T585" s="15"/>
      <c r="U585" s="15"/>
      <c r="V585" s="15"/>
      <c r="W585" s="15"/>
      <c r="X585" s="15"/>
      <c r="Y585" s="15"/>
      <c r="Z585" s="15"/>
      <c r="AA585" s="15"/>
      <c r="AB585" s="15"/>
      <c r="AC585" s="15"/>
      <c r="AD585" s="15"/>
      <c r="AE585" s="15"/>
    </row>
    <row r="586">
      <c r="A586" s="15"/>
      <c r="B586" s="15"/>
      <c r="C586" s="15"/>
      <c r="D586" s="15"/>
      <c r="E586" s="15"/>
      <c r="F586" s="15"/>
      <c r="G586" s="15"/>
      <c r="H586" s="15"/>
      <c r="I586" s="15"/>
      <c r="J586" s="25"/>
      <c r="K586" s="15"/>
      <c r="L586" s="25"/>
      <c r="M586" s="15"/>
      <c r="N586" s="15"/>
      <c r="O586" s="15"/>
      <c r="P586" s="15"/>
      <c r="Q586" s="15"/>
      <c r="R586" s="15"/>
      <c r="S586" s="15"/>
      <c r="T586" s="15"/>
      <c r="U586" s="15"/>
      <c r="V586" s="15"/>
      <c r="W586" s="15"/>
      <c r="X586" s="15"/>
      <c r="Y586" s="15"/>
      <c r="Z586" s="15"/>
      <c r="AA586" s="15"/>
      <c r="AB586" s="15"/>
      <c r="AC586" s="15"/>
      <c r="AD586" s="15"/>
      <c r="AE586" s="15"/>
    </row>
    <row r="587">
      <c r="A587" s="15"/>
      <c r="B587" s="15"/>
      <c r="C587" s="15"/>
      <c r="D587" s="15"/>
      <c r="E587" s="15"/>
      <c r="F587" s="15"/>
      <c r="G587" s="15"/>
      <c r="H587" s="15"/>
      <c r="I587" s="15"/>
      <c r="J587" s="25"/>
      <c r="K587" s="15"/>
      <c r="L587" s="25"/>
      <c r="M587" s="15"/>
      <c r="N587" s="15"/>
      <c r="O587" s="15"/>
      <c r="P587" s="15"/>
      <c r="Q587" s="15"/>
      <c r="R587" s="15"/>
      <c r="S587" s="15"/>
      <c r="T587" s="15"/>
      <c r="U587" s="15"/>
      <c r="V587" s="15"/>
      <c r="W587" s="15"/>
      <c r="X587" s="15"/>
      <c r="Y587" s="15"/>
      <c r="Z587" s="15"/>
      <c r="AA587" s="15"/>
      <c r="AB587" s="15"/>
      <c r="AC587" s="15"/>
      <c r="AD587" s="15"/>
      <c r="AE587" s="15"/>
    </row>
    <row r="588">
      <c r="A588" s="15"/>
      <c r="B588" s="15"/>
      <c r="C588" s="15"/>
      <c r="D588" s="15"/>
      <c r="E588" s="15"/>
      <c r="F588" s="15"/>
      <c r="G588" s="15"/>
      <c r="H588" s="15"/>
      <c r="I588" s="15"/>
      <c r="J588" s="25"/>
      <c r="K588" s="15"/>
      <c r="L588" s="25"/>
      <c r="M588" s="15"/>
      <c r="N588" s="15"/>
      <c r="O588" s="15"/>
      <c r="P588" s="15"/>
      <c r="Q588" s="15"/>
      <c r="R588" s="15"/>
      <c r="S588" s="15"/>
      <c r="T588" s="15"/>
      <c r="U588" s="15"/>
      <c r="V588" s="15"/>
      <c r="W588" s="15"/>
      <c r="X588" s="15"/>
      <c r="Y588" s="15"/>
      <c r="Z588" s="15"/>
      <c r="AA588" s="15"/>
      <c r="AB588" s="15"/>
      <c r="AC588" s="15"/>
      <c r="AD588" s="15"/>
      <c r="AE588" s="15"/>
    </row>
    <row r="589">
      <c r="A589" s="15"/>
      <c r="B589" s="15"/>
      <c r="C589" s="15"/>
      <c r="D589" s="15"/>
      <c r="E589" s="15"/>
      <c r="F589" s="15"/>
      <c r="G589" s="15"/>
      <c r="H589" s="15"/>
      <c r="I589" s="15"/>
      <c r="J589" s="25"/>
      <c r="K589" s="15"/>
      <c r="L589" s="25"/>
      <c r="M589" s="15"/>
      <c r="N589" s="15"/>
      <c r="O589" s="15"/>
      <c r="P589" s="15"/>
      <c r="Q589" s="15"/>
      <c r="R589" s="15"/>
      <c r="S589" s="15"/>
      <c r="T589" s="15"/>
      <c r="U589" s="15"/>
      <c r="V589" s="15"/>
      <c r="W589" s="15"/>
      <c r="X589" s="15"/>
      <c r="Y589" s="15"/>
      <c r="Z589" s="15"/>
      <c r="AA589" s="15"/>
      <c r="AB589" s="15"/>
      <c r="AC589" s="15"/>
      <c r="AD589" s="15"/>
      <c r="AE589" s="15"/>
    </row>
    <row r="590">
      <c r="A590" s="15"/>
      <c r="B590" s="15"/>
      <c r="C590" s="15"/>
      <c r="D590" s="15"/>
      <c r="E590" s="15"/>
      <c r="F590" s="15"/>
      <c r="G590" s="15"/>
      <c r="H590" s="15"/>
      <c r="I590" s="15"/>
      <c r="J590" s="25"/>
      <c r="K590" s="15"/>
      <c r="L590" s="25"/>
      <c r="M590" s="15"/>
      <c r="N590" s="15"/>
      <c r="O590" s="15"/>
      <c r="P590" s="15"/>
      <c r="Q590" s="15"/>
      <c r="R590" s="15"/>
      <c r="S590" s="15"/>
      <c r="T590" s="15"/>
      <c r="U590" s="15"/>
      <c r="V590" s="15"/>
      <c r="W590" s="15"/>
      <c r="X590" s="15"/>
      <c r="Y590" s="15"/>
      <c r="Z590" s="15"/>
      <c r="AA590" s="15"/>
      <c r="AB590" s="15"/>
      <c r="AC590" s="15"/>
      <c r="AD590" s="15"/>
      <c r="AE590" s="15"/>
    </row>
    <row r="591">
      <c r="A591" s="15"/>
      <c r="B591" s="15"/>
      <c r="C591" s="15"/>
      <c r="D591" s="15"/>
      <c r="E591" s="15"/>
      <c r="F591" s="15"/>
      <c r="G591" s="15"/>
      <c r="H591" s="15"/>
      <c r="I591" s="15"/>
      <c r="J591" s="25"/>
      <c r="K591" s="15"/>
      <c r="L591" s="25"/>
      <c r="M591" s="15"/>
      <c r="N591" s="15"/>
      <c r="O591" s="15"/>
      <c r="P591" s="15"/>
      <c r="Q591" s="15"/>
      <c r="R591" s="15"/>
      <c r="S591" s="15"/>
      <c r="T591" s="15"/>
      <c r="U591" s="15"/>
      <c r="V591" s="15"/>
      <c r="W591" s="15"/>
      <c r="X591" s="15"/>
      <c r="Y591" s="15"/>
      <c r="Z591" s="15"/>
      <c r="AA591" s="15"/>
      <c r="AB591" s="15"/>
      <c r="AC591" s="15"/>
      <c r="AD591" s="15"/>
      <c r="AE591" s="15"/>
    </row>
    <row r="592">
      <c r="A592" s="15"/>
      <c r="B592" s="15"/>
      <c r="C592" s="15"/>
      <c r="D592" s="15"/>
      <c r="E592" s="15"/>
      <c r="F592" s="15"/>
      <c r="G592" s="15"/>
      <c r="H592" s="15"/>
      <c r="I592" s="15"/>
      <c r="J592" s="25"/>
      <c r="K592" s="15"/>
      <c r="L592" s="25"/>
      <c r="M592" s="15"/>
      <c r="N592" s="15"/>
      <c r="O592" s="15"/>
      <c r="P592" s="15"/>
      <c r="Q592" s="15"/>
      <c r="R592" s="15"/>
      <c r="S592" s="15"/>
      <c r="T592" s="15"/>
      <c r="U592" s="15"/>
      <c r="V592" s="15"/>
      <c r="W592" s="15"/>
      <c r="X592" s="15"/>
      <c r="Y592" s="15"/>
      <c r="Z592" s="15"/>
      <c r="AA592" s="15"/>
      <c r="AB592" s="15"/>
      <c r="AC592" s="15"/>
      <c r="AD592" s="15"/>
      <c r="AE592" s="15"/>
    </row>
    <row r="593">
      <c r="A593" s="15"/>
      <c r="B593" s="15"/>
      <c r="C593" s="15"/>
      <c r="D593" s="15"/>
      <c r="E593" s="15"/>
      <c r="F593" s="15"/>
      <c r="G593" s="15"/>
      <c r="H593" s="15"/>
      <c r="I593" s="15"/>
      <c r="J593" s="25"/>
      <c r="K593" s="15"/>
      <c r="L593" s="25"/>
      <c r="M593" s="15"/>
      <c r="N593" s="15"/>
      <c r="O593" s="15"/>
      <c r="P593" s="15"/>
      <c r="Q593" s="15"/>
      <c r="R593" s="15"/>
      <c r="S593" s="15"/>
      <c r="T593" s="15"/>
      <c r="U593" s="15"/>
      <c r="V593" s="15"/>
      <c r="W593" s="15"/>
      <c r="X593" s="15"/>
      <c r="Y593" s="15"/>
      <c r="Z593" s="15"/>
      <c r="AA593" s="15"/>
      <c r="AB593" s="15"/>
      <c r="AC593" s="15"/>
      <c r="AD593" s="15"/>
      <c r="AE593" s="15"/>
    </row>
    <row r="594">
      <c r="A594" s="15"/>
      <c r="B594" s="15"/>
      <c r="C594" s="15"/>
      <c r="D594" s="15"/>
      <c r="E594" s="15"/>
      <c r="F594" s="15"/>
      <c r="G594" s="15"/>
      <c r="H594" s="15"/>
      <c r="I594" s="15"/>
      <c r="J594" s="25"/>
      <c r="K594" s="15"/>
      <c r="L594" s="25"/>
      <c r="M594" s="15"/>
      <c r="N594" s="15"/>
      <c r="O594" s="15"/>
      <c r="P594" s="15"/>
      <c r="Q594" s="15"/>
      <c r="R594" s="15"/>
      <c r="S594" s="15"/>
      <c r="T594" s="15"/>
      <c r="U594" s="15"/>
      <c r="V594" s="15"/>
      <c r="W594" s="15"/>
      <c r="X594" s="15"/>
      <c r="Y594" s="15"/>
      <c r="Z594" s="15"/>
      <c r="AA594" s="15"/>
      <c r="AB594" s="15"/>
      <c r="AC594" s="15"/>
      <c r="AD594" s="15"/>
      <c r="AE594" s="15"/>
    </row>
    <row r="595">
      <c r="A595" s="15"/>
      <c r="B595" s="15"/>
      <c r="C595" s="15"/>
      <c r="D595" s="15"/>
      <c r="E595" s="15"/>
      <c r="F595" s="15"/>
      <c r="G595" s="15"/>
      <c r="H595" s="15"/>
      <c r="I595" s="15"/>
      <c r="J595" s="25"/>
      <c r="K595" s="15"/>
      <c r="L595" s="25"/>
      <c r="M595" s="15"/>
      <c r="N595" s="15"/>
      <c r="O595" s="15"/>
      <c r="P595" s="15"/>
      <c r="Q595" s="15"/>
      <c r="R595" s="15"/>
      <c r="S595" s="15"/>
      <c r="T595" s="15"/>
      <c r="U595" s="15"/>
      <c r="V595" s="15"/>
      <c r="W595" s="15"/>
      <c r="X595" s="15"/>
      <c r="Y595" s="15"/>
      <c r="Z595" s="15"/>
      <c r="AA595" s="15"/>
      <c r="AB595" s="15"/>
      <c r="AC595" s="15"/>
      <c r="AD595" s="15"/>
      <c r="AE595" s="15"/>
    </row>
    <row r="596">
      <c r="A596" s="15"/>
      <c r="B596" s="15"/>
      <c r="C596" s="15"/>
      <c r="D596" s="15"/>
      <c r="E596" s="15"/>
      <c r="F596" s="15"/>
      <c r="G596" s="15"/>
      <c r="H596" s="15"/>
      <c r="I596" s="15"/>
      <c r="J596" s="25"/>
      <c r="K596" s="15"/>
      <c r="L596" s="25"/>
      <c r="M596" s="15"/>
      <c r="N596" s="15"/>
      <c r="O596" s="15"/>
      <c r="P596" s="15"/>
      <c r="Q596" s="15"/>
      <c r="R596" s="15"/>
      <c r="S596" s="15"/>
      <c r="T596" s="15"/>
      <c r="U596" s="15"/>
      <c r="V596" s="15"/>
      <c r="W596" s="15"/>
      <c r="X596" s="15"/>
      <c r="Y596" s="15"/>
      <c r="Z596" s="15"/>
      <c r="AA596" s="15"/>
      <c r="AB596" s="15"/>
      <c r="AC596" s="15"/>
      <c r="AD596" s="15"/>
      <c r="AE596" s="15"/>
    </row>
    <row r="597">
      <c r="A597" s="15"/>
      <c r="B597" s="15"/>
      <c r="C597" s="15"/>
      <c r="D597" s="15"/>
      <c r="E597" s="15"/>
      <c r="F597" s="15"/>
      <c r="G597" s="15"/>
      <c r="H597" s="15"/>
      <c r="I597" s="15"/>
      <c r="J597" s="25"/>
      <c r="K597" s="15"/>
      <c r="L597" s="25"/>
      <c r="M597" s="15"/>
      <c r="N597" s="15"/>
      <c r="O597" s="15"/>
      <c r="P597" s="15"/>
      <c r="Q597" s="15"/>
      <c r="R597" s="15"/>
      <c r="S597" s="15"/>
      <c r="T597" s="15"/>
      <c r="U597" s="15"/>
      <c r="V597" s="15"/>
      <c r="W597" s="15"/>
      <c r="X597" s="15"/>
      <c r="Y597" s="15"/>
      <c r="Z597" s="15"/>
      <c r="AA597" s="15"/>
      <c r="AB597" s="15"/>
      <c r="AC597" s="15"/>
      <c r="AD597" s="15"/>
      <c r="AE597" s="15"/>
    </row>
    <row r="598">
      <c r="A598" s="15"/>
      <c r="B598" s="15"/>
      <c r="C598" s="15"/>
      <c r="D598" s="15"/>
      <c r="E598" s="15"/>
      <c r="F598" s="15"/>
      <c r="G598" s="15"/>
      <c r="H598" s="15"/>
      <c r="I598" s="15"/>
      <c r="J598" s="25"/>
      <c r="K598" s="15"/>
      <c r="L598" s="25"/>
      <c r="M598" s="15"/>
      <c r="N598" s="15"/>
      <c r="O598" s="15"/>
      <c r="P598" s="15"/>
      <c r="Q598" s="15"/>
      <c r="R598" s="15"/>
      <c r="S598" s="15"/>
      <c r="T598" s="15"/>
      <c r="U598" s="15"/>
      <c r="V598" s="15"/>
      <c r="W598" s="15"/>
      <c r="X598" s="15"/>
      <c r="Y598" s="15"/>
      <c r="Z598" s="15"/>
      <c r="AA598" s="15"/>
      <c r="AB598" s="15"/>
      <c r="AC598" s="15"/>
      <c r="AD598" s="15"/>
      <c r="AE598" s="15"/>
    </row>
    <row r="599">
      <c r="A599" s="15"/>
      <c r="B599" s="15"/>
      <c r="C599" s="15"/>
      <c r="D599" s="15"/>
      <c r="E599" s="15"/>
      <c r="F599" s="15"/>
      <c r="G599" s="15"/>
      <c r="H599" s="15"/>
      <c r="I599" s="15"/>
      <c r="J599" s="25"/>
      <c r="K599" s="15"/>
      <c r="L599" s="25"/>
      <c r="M599" s="15"/>
      <c r="N599" s="15"/>
      <c r="O599" s="15"/>
      <c r="P599" s="15"/>
      <c r="Q599" s="15"/>
      <c r="R599" s="15"/>
      <c r="S599" s="15"/>
      <c r="T599" s="15"/>
      <c r="U599" s="15"/>
      <c r="V599" s="15"/>
      <c r="W599" s="15"/>
      <c r="X599" s="15"/>
      <c r="Y599" s="15"/>
      <c r="Z599" s="15"/>
      <c r="AA599" s="15"/>
      <c r="AB599" s="15"/>
      <c r="AC599" s="15"/>
      <c r="AD599" s="15"/>
      <c r="AE599" s="15"/>
    </row>
    <row r="600">
      <c r="A600" s="15"/>
      <c r="B600" s="15"/>
      <c r="C600" s="15"/>
      <c r="D600" s="15"/>
      <c r="E600" s="15"/>
      <c r="F600" s="15"/>
      <c r="G600" s="15"/>
      <c r="H600" s="15"/>
      <c r="I600" s="15"/>
      <c r="J600" s="25"/>
      <c r="K600" s="15"/>
      <c r="L600" s="25"/>
      <c r="M600" s="15"/>
      <c r="N600" s="15"/>
      <c r="O600" s="15"/>
      <c r="P600" s="15"/>
      <c r="Q600" s="15"/>
      <c r="R600" s="15"/>
      <c r="S600" s="15"/>
      <c r="T600" s="15"/>
      <c r="U600" s="15"/>
      <c r="V600" s="15"/>
      <c r="W600" s="15"/>
      <c r="X600" s="15"/>
      <c r="Y600" s="15"/>
      <c r="Z600" s="15"/>
      <c r="AA600" s="15"/>
      <c r="AB600" s="15"/>
      <c r="AC600" s="15"/>
      <c r="AD600" s="15"/>
      <c r="AE600" s="15"/>
    </row>
    <row r="601">
      <c r="A601" s="15"/>
      <c r="B601" s="15"/>
      <c r="C601" s="15"/>
      <c r="D601" s="15"/>
      <c r="E601" s="15"/>
      <c r="F601" s="15"/>
      <c r="G601" s="15"/>
      <c r="H601" s="15"/>
      <c r="I601" s="15"/>
      <c r="J601" s="25"/>
      <c r="K601" s="15"/>
      <c r="L601" s="25"/>
      <c r="M601" s="15"/>
      <c r="N601" s="15"/>
      <c r="O601" s="15"/>
      <c r="P601" s="15"/>
      <c r="Q601" s="15"/>
      <c r="R601" s="15"/>
      <c r="S601" s="15"/>
      <c r="T601" s="15"/>
      <c r="U601" s="15"/>
      <c r="V601" s="15"/>
      <c r="W601" s="15"/>
      <c r="X601" s="15"/>
      <c r="Y601" s="15"/>
      <c r="Z601" s="15"/>
      <c r="AA601" s="15"/>
      <c r="AB601" s="15"/>
      <c r="AC601" s="15"/>
      <c r="AD601" s="15"/>
      <c r="AE601" s="15"/>
    </row>
    <row r="602">
      <c r="A602" s="15"/>
      <c r="B602" s="15"/>
      <c r="C602" s="15"/>
      <c r="D602" s="15"/>
      <c r="E602" s="15"/>
      <c r="F602" s="15"/>
      <c r="G602" s="15"/>
      <c r="H602" s="15"/>
      <c r="I602" s="15"/>
      <c r="J602" s="25"/>
      <c r="K602" s="15"/>
      <c r="L602" s="25"/>
      <c r="M602" s="15"/>
      <c r="N602" s="15"/>
      <c r="O602" s="15"/>
      <c r="P602" s="15"/>
      <c r="Q602" s="15"/>
      <c r="R602" s="15"/>
      <c r="S602" s="15"/>
      <c r="T602" s="15"/>
      <c r="U602" s="15"/>
      <c r="V602" s="15"/>
      <c r="W602" s="15"/>
      <c r="X602" s="15"/>
      <c r="Y602" s="15"/>
      <c r="Z602" s="15"/>
      <c r="AA602" s="15"/>
      <c r="AB602" s="15"/>
      <c r="AC602" s="15"/>
      <c r="AD602" s="15"/>
      <c r="AE602" s="15"/>
    </row>
    <row r="603">
      <c r="A603" s="15"/>
      <c r="B603" s="15"/>
      <c r="C603" s="15"/>
      <c r="D603" s="15"/>
      <c r="E603" s="15"/>
      <c r="F603" s="15"/>
      <c r="G603" s="15"/>
      <c r="H603" s="15"/>
      <c r="I603" s="15"/>
      <c r="J603" s="25"/>
      <c r="K603" s="15"/>
      <c r="L603" s="25"/>
      <c r="M603" s="15"/>
      <c r="N603" s="15"/>
      <c r="O603" s="15"/>
      <c r="P603" s="15"/>
      <c r="Q603" s="15"/>
      <c r="R603" s="15"/>
      <c r="S603" s="15"/>
      <c r="T603" s="15"/>
      <c r="U603" s="15"/>
      <c r="V603" s="15"/>
      <c r="W603" s="15"/>
      <c r="X603" s="15"/>
      <c r="Y603" s="15"/>
      <c r="Z603" s="15"/>
      <c r="AA603" s="15"/>
      <c r="AB603" s="15"/>
      <c r="AC603" s="15"/>
      <c r="AD603" s="15"/>
      <c r="AE603" s="15"/>
    </row>
    <row r="604">
      <c r="A604" s="15"/>
      <c r="B604" s="15"/>
      <c r="C604" s="15"/>
      <c r="D604" s="15"/>
      <c r="E604" s="15"/>
      <c r="F604" s="15"/>
      <c r="G604" s="15"/>
      <c r="H604" s="15"/>
      <c r="I604" s="15"/>
      <c r="J604" s="25"/>
      <c r="K604" s="15"/>
      <c r="L604" s="25"/>
      <c r="M604" s="15"/>
      <c r="N604" s="15"/>
      <c r="O604" s="15"/>
      <c r="P604" s="15"/>
      <c r="Q604" s="15"/>
      <c r="R604" s="15"/>
      <c r="S604" s="15"/>
      <c r="T604" s="15"/>
      <c r="U604" s="15"/>
      <c r="V604" s="15"/>
      <c r="W604" s="15"/>
      <c r="X604" s="15"/>
      <c r="Y604" s="15"/>
      <c r="Z604" s="15"/>
      <c r="AA604" s="15"/>
      <c r="AB604" s="15"/>
      <c r="AC604" s="15"/>
      <c r="AD604" s="15"/>
      <c r="AE604" s="15"/>
    </row>
    <row r="605">
      <c r="A605" s="15"/>
      <c r="B605" s="15"/>
      <c r="C605" s="15"/>
      <c r="D605" s="15"/>
      <c r="E605" s="15"/>
      <c r="F605" s="15"/>
      <c r="G605" s="15"/>
      <c r="H605" s="15"/>
      <c r="I605" s="15"/>
      <c r="J605" s="25"/>
      <c r="K605" s="15"/>
      <c r="L605" s="25"/>
      <c r="M605" s="15"/>
      <c r="N605" s="15"/>
      <c r="O605" s="15"/>
      <c r="P605" s="15"/>
      <c r="Q605" s="15"/>
      <c r="R605" s="15"/>
      <c r="S605" s="15"/>
      <c r="T605" s="15"/>
      <c r="U605" s="15"/>
      <c r="V605" s="15"/>
      <c r="W605" s="15"/>
      <c r="X605" s="15"/>
      <c r="Y605" s="15"/>
      <c r="Z605" s="15"/>
      <c r="AA605" s="15"/>
      <c r="AB605" s="15"/>
      <c r="AC605" s="15"/>
      <c r="AD605" s="15"/>
      <c r="AE605" s="15"/>
    </row>
    <row r="606">
      <c r="A606" s="15"/>
      <c r="B606" s="15"/>
      <c r="C606" s="15"/>
      <c r="D606" s="15"/>
      <c r="E606" s="15"/>
      <c r="F606" s="15"/>
      <c r="G606" s="15"/>
      <c r="H606" s="15"/>
      <c r="I606" s="15"/>
      <c r="J606" s="25"/>
      <c r="K606" s="15"/>
      <c r="L606" s="25"/>
      <c r="M606" s="15"/>
      <c r="N606" s="15"/>
      <c r="O606" s="15"/>
      <c r="P606" s="15"/>
      <c r="Q606" s="15"/>
      <c r="R606" s="15"/>
      <c r="S606" s="15"/>
      <c r="T606" s="15"/>
      <c r="U606" s="15"/>
      <c r="V606" s="15"/>
      <c r="W606" s="15"/>
      <c r="X606" s="15"/>
      <c r="Y606" s="15"/>
      <c r="Z606" s="15"/>
      <c r="AA606" s="15"/>
      <c r="AB606" s="15"/>
      <c r="AC606" s="15"/>
      <c r="AD606" s="15"/>
      <c r="AE606" s="15"/>
    </row>
    <row r="607">
      <c r="A607" s="15"/>
      <c r="B607" s="15"/>
      <c r="C607" s="15"/>
      <c r="D607" s="15"/>
      <c r="E607" s="15"/>
      <c r="F607" s="15"/>
      <c r="G607" s="15"/>
      <c r="H607" s="15"/>
      <c r="I607" s="15"/>
      <c r="J607" s="25"/>
      <c r="K607" s="15"/>
      <c r="L607" s="25"/>
      <c r="M607" s="15"/>
      <c r="N607" s="15"/>
      <c r="O607" s="15"/>
      <c r="P607" s="15"/>
      <c r="Q607" s="15"/>
      <c r="R607" s="15"/>
      <c r="S607" s="15"/>
      <c r="T607" s="15"/>
      <c r="U607" s="15"/>
      <c r="V607" s="15"/>
      <c r="W607" s="15"/>
      <c r="X607" s="15"/>
      <c r="Y607" s="15"/>
      <c r="Z607" s="15"/>
      <c r="AA607" s="15"/>
      <c r="AB607" s="15"/>
      <c r="AC607" s="15"/>
      <c r="AD607" s="15"/>
      <c r="AE607" s="15"/>
    </row>
    <row r="608">
      <c r="A608" s="15"/>
      <c r="B608" s="15"/>
      <c r="C608" s="15"/>
      <c r="D608" s="15"/>
      <c r="E608" s="15"/>
      <c r="F608" s="15"/>
      <c r="G608" s="15"/>
      <c r="H608" s="15"/>
      <c r="I608" s="15"/>
      <c r="J608" s="25"/>
      <c r="K608" s="15"/>
      <c r="L608" s="25"/>
      <c r="M608" s="15"/>
      <c r="N608" s="15"/>
      <c r="O608" s="15"/>
      <c r="P608" s="15"/>
      <c r="Q608" s="15"/>
      <c r="R608" s="15"/>
      <c r="S608" s="15"/>
      <c r="T608" s="15"/>
      <c r="U608" s="15"/>
      <c r="V608" s="15"/>
      <c r="W608" s="15"/>
      <c r="X608" s="15"/>
      <c r="Y608" s="15"/>
      <c r="Z608" s="15"/>
      <c r="AA608" s="15"/>
      <c r="AB608" s="15"/>
      <c r="AC608" s="15"/>
      <c r="AD608" s="15"/>
      <c r="AE608" s="15"/>
    </row>
    <row r="609">
      <c r="A609" s="15"/>
      <c r="B609" s="15"/>
      <c r="C609" s="15"/>
      <c r="D609" s="15"/>
      <c r="E609" s="15"/>
      <c r="F609" s="15"/>
      <c r="G609" s="15"/>
      <c r="H609" s="15"/>
      <c r="I609" s="15"/>
      <c r="J609" s="25"/>
      <c r="K609" s="15"/>
      <c r="L609" s="25"/>
      <c r="M609" s="15"/>
      <c r="N609" s="15"/>
      <c r="O609" s="15"/>
      <c r="P609" s="15"/>
      <c r="Q609" s="15"/>
      <c r="R609" s="15"/>
      <c r="S609" s="15"/>
      <c r="T609" s="15"/>
      <c r="U609" s="15"/>
      <c r="V609" s="15"/>
      <c r="W609" s="15"/>
      <c r="X609" s="15"/>
      <c r="Y609" s="15"/>
      <c r="Z609" s="15"/>
      <c r="AA609" s="15"/>
      <c r="AB609" s="15"/>
      <c r="AC609" s="15"/>
      <c r="AD609" s="15"/>
      <c r="AE609" s="15"/>
    </row>
    <row r="610">
      <c r="A610" s="15"/>
      <c r="B610" s="15"/>
      <c r="C610" s="15"/>
      <c r="D610" s="15"/>
      <c r="E610" s="15"/>
      <c r="F610" s="15"/>
      <c r="G610" s="15"/>
      <c r="H610" s="15"/>
      <c r="I610" s="15"/>
      <c r="J610" s="25"/>
      <c r="K610" s="15"/>
      <c r="L610" s="25"/>
      <c r="M610" s="15"/>
      <c r="N610" s="15"/>
      <c r="O610" s="15"/>
      <c r="P610" s="15"/>
      <c r="Q610" s="15"/>
      <c r="R610" s="15"/>
      <c r="S610" s="15"/>
      <c r="T610" s="15"/>
      <c r="U610" s="15"/>
      <c r="V610" s="15"/>
      <c r="W610" s="15"/>
      <c r="X610" s="15"/>
      <c r="Y610" s="15"/>
      <c r="Z610" s="15"/>
      <c r="AA610" s="15"/>
      <c r="AB610" s="15"/>
      <c r="AC610" s="15"/>
      <c r="AD610" s="15"/>
      <c r="AE610" s="15"/>
    </row>
    <row r="611">
      <c r="A611" s="15"/>
      <c r="B611" s="15"/>
      <c r="C611" s="15"/>
      <c r="D611" s="15"/>
      <c r="E611" s="15"/>
      <c r="F611" s="15"/>
      <c r="G611" s="15"/>
      <c r="H611" s="15"/>
      <c r="I611" s="15"/>
      <c r="J611" s="25"/>
      <c r="K611" s="15"/>
      <c r="L611" s="25"/>
      <c r="M611" s="15"/>
      <c r="N611" s="15"/>
      <c r="O611" s="15"/>
      <c r="P611" s="15"/>
      <c r="Q611" s="15"/>
      <c r="R611" s="15"/>
      <c r="S611" s="15"/>
      <c r="T611" s="15"/>
      <c r="U611" s="15"/>
      <c r="V611" s="15"/>
      <c r="W611" s="15"/>
      <c r="X611" s="15"/>
      <c r="Y611" s="15"/>
      <c r="Z611" s="15"/>
      <c r="AA611" s="15"/>
      <c r="AB611" s="15"/>
      <c r="AC611" s="15"/>
      <c r="AD611" s="15"/>
      <c r="AE611" s="15"/>
    </row>
    <row r="612">
      <c r="A612" s="15"/>
      <c r="B612" s="15"/>
      <c r="C612" s="15"/>
      <c r="D612" s="15"/>
      <c r="E612" s="15"/>
      <c r="F612" s="15"/>
      <c r="G612" s="15"/>
      <c r="H612" s="15"/>
      <c r="I612" s="15"/>
      <c r="J612" s="25"/>
      <c r="K612" s="15"/>
      <c r="L612" s="25"/>
      <c r="M612" s="15"/>
      <c r="N612" s="15"/>
      <c r="O612" s="15"/>
      <c r="P612" s="15"/>
      <c r="Q612" s="15"/>
      <c r="R612" s="15"/>
      <c r="S612" s="15"/>
      <c r="T612" s="15"/>
      <c r="U612" s="15"/>
      <c r="V612" s="15"/>
      <c r="W612" s="15"/>
      <c r="X612" s="15"/>
      <c r="Y612" s="15"/>
      <c r="Z612" s="15"/>
      <c r="AA612" s="15"/>
      <c r="AB612" s="15"/>
      <c r="AC612" s="15"/>
      <c r="AD612" s="15"/>
      <c r="AE612" s="15"/>
    </row>
    <row r="613">
      <c r="A613" s="15"/>
      <c r="B613" s="15"/>
      <c r="C613" s="15"/>
      <c r="D613" s="15"/>
      <c r="E613" s="15"/>
      <c r="F613" s="15"/>
      <c r="G613" s="15"/>
      <c r="H613" s="15"/>
      <c r="I613" s="15"/>
      <c r="J613" s="25"/>
      <c r="K613" s="15"/>
      <c r="L613" s="25"/>
      <c r="M613" s="15"/>
      <c r="N613" s="15"/>
      <c r="O613" s="15"/>
      <c r="P613" s="15"/>
      <c r="Q613" s="15"/>
      <c r="R613" s="15"/>
      <c r="S613" s="15"/>
      <c r="T613" s="15"/>
      <c r="U613" s="15"/>
      <c r="V613" s="15"/>
      <c r="W613" s="15"/>
      <c r="X613" s="15"/>
      <c r="Y613" s="15"/>
      <c r="Z613" s="15"/>
      <c r="AA613" s="15"/>
      <c r="AB613" s="15"/>
      <c r="AC613" s="15"/>
      <c r="AD613" s="15"/>
      <c r="AE613" s="15"/>
    </row>
    <row r="614">
      <c r="A614" s="15"/>
      <c r="B614" s="15"/>
      <c r="C614" s="15"/>
      <c r="D614" s="15"/>
      <c r="E614" s="15"/>
      <c r="F614" s="15"/>
      <c r="G614" s="15"/>
      <c r="H614" s="15"/>
      <c r="I614" s="15"/>
      <c r="J614" s="25"/>
      <c r="K614" s="15"/>
      <c r="L614" s="25"/>
      <c r="M614" s="15"/>
      <c r="N614" s="15"/>
      <c r="O614" s="15"/>
      <c r="P614" s="15"/>
      <c r="Q614" s="15"/>
      <c r="R614" s="15"/>
      <c r="S614" s="15"/>
      <c r="T614" s="15"/>
      <c r="U614" s="15"/>
      <c r="V614" s="15"/>
      <c r="W614" s="15"/>
      <c r="X614" s="15"/>
      <c r="Y614" s="15"/>
      <c r="Z614" s="15"/>
      <c r="AA614" s="15"/>
      <c r="AB614" s="15"/>
      <c r="AC614" s="15"/>
      <c r="AD614" s="15"/>
      <c r="AE614" s="15"/>
    </row>
    <row r="615">
      <c r="A615" s="15"/>
      <c r="B615" s="15"/>
      <c r="C615" s="15"/>
      <c r="D615" s="15"/>
      <c r="E615" s="15"/>
      <c r="F615" s="15"/>
      <c r="G615" s="15"/>
      <c r="H615" s="15"/>
      <c r="I615" s="15"/>
      <c r="J615" s="25"/>
      <c r="K615" s="15"/>
      <c r="L615" s="25"/>
      <c r="M615" s="15"/>
      <c r="N615" s="15"/>
      <c r="O615" s="15"/>
      <c r="P615" s="15"/>
      <c r="Q615" s="15"/>
      <c r="R615" s="15"/>
      <c r="S615" s="15"/>
      <c r="T615" s="15"/>
      <c r="U615" s="15"/>
      <c r="V615" s="15"/>
      <c r="W615" s="15"/>
      <c r="X615" s="15"/>
      <c r="Y615" s="15"/>
      <c r="Z615" s="15"/>
      <c r="AA615" s="15"/>
      <c r="AB615" s="15"/>
      <c r="AC615" s="15"/>
      <c r="AD615" s="15"/>
      <c r="AE615" s="15"/>
    </row>
    <row r="616">
      <c r="A616" s="15"/>
      <c r="B616" s="15"/>
      <c r="C616" s="15"/>
      <c r="D616" s="15"/>
      <c r="E616" s="15"/>
      <c r="F616" s="15"/>
      <c r="G616" s="15"/>
      <c r="H616" s="15"/>
      <c r="I616" s="15"/>
      <c r="J616" s="25"/>
      <c r="K616" s="15"/>
      <c r="L616" s="25"/>
      <c r="M616" s="15"/>
      <c r="N616" s="15"/>
      <c r="O616" s="15"/>
      <c r="P616" s="15"/>
      <c r="Q616" s="15"/>
      <c r="R616" s="15"/>
      <c r="S616" s="15"/>
      <c r="T616" s="15"/>
      <c r="U616" s="15"/>
      <c r="V616" s="15"/>
      <c r="W616" s="15"/>
      <c r="X616" s="15"/>
      <c r="Y616" s="15"/>
      <c r="Z616" s="15"/>
      <c r="AA616" s="15"/>
      <c r="AB616" s="15"/>
      <c r="AC616" s="15"/>
      <c r="AD616" s="15"/>
      <c r="AE616" s="15"/>
    </row>
    <row r="617">
      <c r="A617" s="15"/>
      <c r="B617" s="15"/>
      <c r="C617" s="15"/>
      <c r="D617" s="15"/>
      <c r="E617" s="15"/>
      <c r="F617" s="15"/>
      <c r="G617" s="15"/>
      <c r="H617" s="15"/>
      <c r="I617" s="15"/>
      <c r="J617" s="25"/>
      <c r="K617" s="15"/>
      <c r="L617" s="25"/>
      <c r="M617" s="15"/>
      <c r="N617" s="15"/>
      <c r="O617" s="15"/>
      <c r="P617" s="15"/>
      <c r="Q617" s="15"/>
      <c r="R617" s="15"/>
      <c r="S617" s="15"/>
      <c r="T617" s="15"/>
      <c r="U617" s="15"/>
      <c r="V617" s="15"/>
      <c r="W617" s="15"/>
      <c r="X617" s="15"/>
      <c r="Y617" s="15"/>
      <c r="Z617" s="15"/>
      <c r="AA617" s="15"/>
      <c r="AB617" s="15"/>
      <c r="AC617" s="15"/>
      <c r="AD617" s="15"/>
      <c r="AE617" s="15"/>
    </row>
    <row r="618">
      <c r="A618" s="15"/>
      <c r="B618" s="15"/>
      <c r="C618" s="15"/>
      <c r="D618" s="15"/>
      <c r="E618" s="15"/>
      <c r="F618" s="15"/>
      <c r="G618" s="15"/>
      <c r="H618" s="15"/>
      <c r="I618" s="15"/>
      <c r="J618" s="25"/>
      <c r="K618" s="15"/>
      <c r="L618" s="25"/>
      <c r="M618" s="15"/>
      <c r="N618" s="15"/>
      <c r="O618" s="15"/>
      <c r="P618" s="15"/>
      <c r="Q618" s="15"/>
      <c r="R618" s="15"/>
      <c r="S618" s="15"/>
      <c r="T618" s="15"/>
      <c r="U618" s="15"/>
      <c r="V618" s="15"/>
      <c r="W618" s="15"/>
      <c r="X618" s="15"/>
      <c r="Y618" s="15"/>
      <c r="Z618" s="15"/>
      <c r="AA618" s="15"/>
      <c r="AB618" s="15"/>
      <c r="AC618" s="15"/>
      <c r="AD618" s="15"/>
      <c r="AE618" s="15"/>
    </row>
    <row r="619">
      <c r="A619" s="15"/>
      <c r="B619" s="15"/>
      <c r="C619" s="15"/>
      <c r="D619" s="15"/>
      <c r="E619" s="15"/>
      <c r="F619" s="15"/>
      <c r="G619" s="15"/>
      <c r="H619" s="15"/>
      <c r="I619" s="15"/>
      <c r="J619" s="25"/>
      <c r="K619" s="15"/>
      <c r="L619" s="25"/>
      <c r="M619" s="15"/>
      <c r="N619" s="15"/>
      <c r="O619" s="15"/>
      <c r="P619" s="15"/>
      <c r="Q619" s="15"/>
      <c r="R619" s="15"/>
      <c r="S619" s="15"/>
      <c r="T619" s="15"/>
      <c r="U619" s="15"/>
      <c r="V619" s="15"/>
      <c r="W619" s="15"/>
      <c r="X619" s="15"/>
      <c r="Y619" s="15"/>
      <c r="Z619" s="15"/>
      <c r="AA619" s="15"/>
      <c r="AB619" s="15"/>
      <c r="AC619" s="15"/>
      <c r="AD619" s="15"/>
      <c r="AE619" s="15"/>
    </row>
    <row r="620">
      <c r="A620" s="15"/>
      <c r="B620" s="15"/>
      <c r="C620" s="15"/>
      <c r="D620" s="15"/>
      <c r="E620" s="15"/>
      <c r="F620" s="15"/>
      <c r="G620" s="15"/>
      <c r="H620" s="15"/>
      <c r="I620" s="15"/>
      <c r="J620" s="25"/>
      <c r="K620" s="15"/>
      <c r="L620" s="25"/>
      <c r="M620" s="15"/>
      <c r="N620" s="15"/>
      <c r="O620" s="15"/>
      <c r="P620" s="15"/>
      <c r="Q620" s="15"/>
      <c r="R620" s="15"/>
      <c r="S620" s="15"/>
      <c r="T620" s="15"/>
      <c r="U620" s="15"/>
      <c r="V620" s="15"/>
      <c r="W620" s="15"/>
      <c r="X620" s="15"/>
      <c r="Y620" s="15"/>
      <c r="Z620" s="15"/>
      <c r="AA620" s="15"/>
      <c r="AB620" s="15"/>
      <c r="AC620" s="15"/>
      <c r="AD620" s="15"/>
      <c r="AE620" s="15"/>
    </row>
    <row r="621">
      <c r="A621" s="15"/>
      <c r="B621" s="15"/>
      <c r="C621" s="15"/>
      <c r="D621" s="15"/>
      <c r="E621" s="15"/>
      <c r="F621" s="15"/>
      <c r="G621" s="15"/>
      <c r="H621" s="15"/>
      <c r="I621" s="15"/>
      <c r="J621" s="25"/>
      <c r="K621" s="15"/>
      <c r="L621" s="25"/>
      <c r="M621" s="15"/>
      <c r="N621" s="15"/>
      <c r="O621" s="15"/>
      <c r="P621" s="15"/>
      <c r="Q621" s="15"/>
      <c r="R621" s="15"/>
      <c r="S621" s="15"/>
      <c r="T621" s="15"/>
      <c r="U621" s="15"/>
      <c r="V621" s="15"/>
      <c r="W621" s="15"/>
      <c r="X621" s="15"/>
      <c r="Y621" s="15"/>
      <c r="Z621" s="15"/>
      <c r="AA621" s="15"/>
      <c r="AB621" s="15"/>
      <c r="AC621" s="15"/>
      <c r="AD621" s="15"/>
      <c r="AE621" s="15"/>
    </row>
    <row r="622">
      <c r="A622" s="15"/>
      <c r="B622" s="15"/>
      <c r="C622" s="15"/>
      <c r="D622" s="15"/>
      <c r="E622" s="15"/>
      <c r="F622" s="15"/>
      <c r="G622" s="15"/>
      <c r="H622" s="15"/>
      <c r="I622" s="15"/>
      <c r="J622" s="25"/>
      <c r="K622" s="15"/>
      <c r="L622" s="25"/>
      <c r="M622" s="15"/>
      <c r="N622" s="15"/>
      <c r="O622" s="15"/>
      <c r="P622" s="15"/>
      <c r="Q622" s="15"/>
      <c r="R622" s="15"/>
      <c r="S622" s="15"/>
      <c r="T622" s="15"/>
      <c r="U622" s="15"/>
      <c r="V622" s="15"/>
      <c r="W622" s="15"/>
      <c r="X622" s="15"/>
      <c r="Y622" s="15"/>
      <c r="Z622" s="15"/>
      <c r="AA622" s="15"/>
      <c r="AB622" s="15"/>
      <c r="AC622" s="15"/>
      <c r="AD622" s="15"/>
      <c r="AE622" s="15"/>
    </row>
    <row r="623">
      <c r="A623" s="15"/>
      <c r="B623" s="15"/>
      <c r="C623" s="15"/>
      <c r="D623" s="15"/>
      <c r="E623" s="15"/>
      <c r="F623" s="15"/>
      <c r="G623" s="15"/>
      <c r="H623" s="15"/>
      <c r="I623" s="15"/>
      <c r="J623" s="25"/>
      <c r="K623" s="15"/>
      <c r="L623" s="25"/>
      <c r="M623" s="15"/>
      <c r="N623" s="15"/>
      <c r="O623" s="15"/>
      <c r="P623" s="15"/>
      <c r="Q623" s="15"/>
      <c r="R623" s="15"/>
      <c r="S623" s="15"/>
      <c r="T623" s="15"/>
      <c r="U623" s="15"/>
      <c r="V623" s="15"/>
      <c r="W623" s="15"/>
      <c r="X623" s="15"/>
      <c r="Y623" s="15"/>
      <c r="Z623" s="15"/>
      <c r="AA623" s="15"/>
      <c r="AB623" s="15"/>
      <c r="AC623" s="15"/>
      <c r="AD623" s="15"/>
      <c r="AE623" s="15"/>
    </row>
    <row r="624">
      <c r="A624" s="15"/>
      <c r="B624" s="15"/>
      <c r="C624" s="15"/>
      <c r="D624" s="15"/>
      <c r="E624" s="15"/>
      <c r="F624" s="15"/>
      <c r="G624" s="15"/>
      <c r="H624" s="15"/>
      <c r="I624" s="15"/>
      <c r="J624" s="25"/>
      <c r="K624" s="15"/>
      <c r="L624" s="25"/>
      <c r="M624" s="15"/>
      <c r="N624" s="15"/>
      <c r="O624" s="15"/>
      <c r="P624" s="15"/>
      <c r="Q624" s="15"/>
      <c r="R624" s="15"/>
      <c r="S624" s="15"/>
      <c r="T624" s="15"/>
      <c r="U624" s="15"/>
      <c r="V624" s="15"/>
      <c r="W624" s="15"/>
      <c r="X624" s="15"/>
      <c r="Y624" s="15"/>
      <c r="Z624" s="15"/>
      <c r="AA624" s="15"/>
      <c r="AB624" s="15"/>
      <c r="AC624" s="15"/>
      <c r="AD624" s="15"/>
      <c r="AE624" s="15"/>
    </row>
    <row r="625">
      <c r="A625" s="15"/>
      <c r="B625" s="15"/>
      <c r="C625" s="15"/>
      <c r="D625" s="15"/>
      <c r="E625" s="15"/>
      <c r="F625" s="15"/>
      <c r="G625" s="15"/>
      <c r="H625" s="15"/>
      <c r="I625" s="15"/>
      <c r="J625" s="25"/>
      <c r="K625" s="15"/>
      <c r="L625" s="25"/>
      <c r="M625" s="15"/>
      <c r="N625" s="15"/>
      <c r="O625" s="15"/>
      <c r="P625" s="15"/>
      <c r="Q625" s="15"/>
      <c r="R625" s="15"/>
      <c r="S625" s="15"/>
      <c r="T625" s="15"/>
      <c r="U625" s="15"/>
      <c r="V625" s="15"/>
      <c r="W625" s="15"/>
      <c r="X625" s="15"/>
      <c r="Y625" s="15"/>
      <c r="Z625" s="15"/>
      <c r="AA625" s="15"/>
      <c r="AB625" s="15"/>
      <c r="AC625" s="15"/>
      <c r="AD625" s="15"/>
      <c r="AE625" s="15"/>
    </row>
    <row r="626">
      <c r="A626" s="15"/>
      <c r="B626" s="15"/>
      <c r="C626" s="15"/>
      <c r="D626" s="15"/>
      <c r="E626" s="15"/>
      <c r="F626" s="15"/>
      <c r="G626" s="15"/>
      <c r="H626" s="15"/>
      <c r="I626" s="15"/>
      <c r="J626" s="25"/>
      <c r="K626" s="15"/>
      <c r="L626" s="25"/>
      <c r="M626" s="15"/>
      <c r="N626" s="15"/>
      <c r="O626" s="15"/>
      <c r="P626" s="15"/>
      <c r="Q626" s="15"/>
      <c r="R626" s="15"/>
      <c r="S626" s="15"/>
      <c r="T626" s="15"/>
      <c r="U626" s="15"/>
      <c r="V626" s="15"/>
      <c r="W626" s="15"/>
      <c r="X626" s="15"/>
      <c r="Y626" s="15"/>
      <c r="Z626" s="15"/>
      <c r="AA626" s="15"/>
      <c r="AB626" s="15"/>
      <c r="AC626" s="15"/>
      <c r="AD626" s="15"/>
      <c r="AE626" s="15"/>
    </row>
    <row r="627">
      <c r="A627" s="15"/>
      <c r="B627" s="15"/>
      <c r="C627" s="15"/>
      <c r="D627" s="15"/>
      <c r="E627" s="15"/>
      <c r="F627" s="15"/>
      <c r="G627" s="15"/>
      <c r="H627" s="15"/>
      <c r="I627" s="15"/>
      <c r="J627" s="25"/>
      <c r="K627" s="15"/>
      <c r="L627" s="25"/>
      <c r="M627" s="15"/>
      <c r="N627" s="15"/>
      <c r="O627" s="15"/>
      <c r="P627" s="15"/>
      <c r="Q627" s="15"/>
      <c r="R627" s="15"/>
      <c r="S627" s="15"/>
      <c r="T627" s="15"/>
      <c r="U627" s="15"/>
      <c r="V627" s="15"/>
      <c r="W627" s="15"/>
      <c r="X627" s="15"/>
      <c r="Y627" s="15"/>
      <c r="Z627" s="15"/>
      <c r="AA627" s="15"/>
      <c r="AB627" s="15"/>
      <c r="AC627" s="15"/>
      <c r="AD627" s="15"/>
      <c r="AE627" s="15"/>
    </row>
    <row r="628">
      <c r="A628" s="15"/>
      <c r="B628" s="15"/>
      <c r="C628" s="15"/>
      <c r="D628" s="15"/>
      <c r="E628" s="15"/>
      <c r="F628" s="15"/>
      <c r="G628" s="15"/>
      <c r="H628" s="15"/>
      <c r="I628" s="15"/>
      <c r="J628" s="25"/>
      <c r="K628" s="15"/>
      <c r="L628" s="25"/>
      <c r="M628" s="15"/>
      <c r="N628" s="15"/>
      <c r="O628" s="15"/>
      <c r="P628" s="15"/>
      <c r="Q628" s="15"/>
      <c r="R628" s="15"/>
      <c r="S628" s="15"/>
      <c r="T628" s="15"/>
      <c r="U628" s="15"/>
      <c r="V628" s="15"/>
      <c r="W628" s="15"/>
      <c r="X628" s="15"/>
      <c r="Y628" s="15"/>
      <c r="Z628" s="15"/>
      <c r="AA628" s="15"/>
      <c r="AB628" s="15"/>
      <c r="AC628" s="15"/>
      <c r="AD628" s="15"/>
      <c r="AE628" s="15"/>
    </row>
    <row r="629">
      <c r="A629" s="15"/>
      <c r="B629" s="15"/>
      <c r="C629" s="15"/>
      <c r="D629" s="15"/>
      <c r="E629" s="15"/>
      <c r="F629" s="15"/>
      <c r="G629" s="15"/>
      <c r="H629" s="15"/>
      <c r="I629" s="15"/>
      <c r="J629" s="25"/>
      <c r="K629" s="15"/>
      <c r="L629" s="25"/>
      <c r="M629" s="15"/>
      <c r="N629" s="15"/>
      <c r="O629" s="15"/>
      <c r="P629" s="15"/>
      <c r="Q629" s="15"/>
      <c r="R629" s="15"/>
      <c r="S629" s="15"/>
      <c r="T629" s="15"/>
      <c r="U629" s="15"/>
      <c r="V629" s="15"/>
      <c r="W629" s="15"/>
      <c r="X629" s="15"/>
      <c r="Y629" s="15"/>
      <c r="Z629" s="15"/>
      <c r="AA629" s="15"/>
      <c r="AB629" s="15"/>
      <c r="AC629" s="15"/>
      <c r="AD629" s="15"/>
      <c r="AE629" s="15"/>
    </row>
    <row r="630">
      <c r="A630" s="15"/>
      <c r="B630" s="15"/>
      <c r="C630" s="15"/>
      <c r="D630" s="15"/>
      <c r="E630" s="15"/>
      <c r="F630" s="15"/>
      <c r="G630" s="15"/>
      <c r="H630" s="15"/>
      <c r="I630" s="15"/>
      <c r="J630" s="25"/>
      <c r="K630" s="15"/>
      <c r="L630" s="25"/>
      <c r="M630" s="15"/>
      <c r="N630" s="15"/>
      <c r="O630" s="15"/>
      <c r="P630" s="15"/>
      <c r="Q630" s="15"/>
      <c r="R630" s="15"/>
      <c r="S630" s="15"/>
      <c r="T630" s="15"/>
      <c r="U630" s="15"/>
      <c r="V630" s="15"/>
      <c r="W630" s="15"/>
      <c r="X630" s="15"/>
      <c r="Y630" s="15"/>
      <c r="Z630" s="15"/>
      <c r="AA630" s="15"/>
      <c r="AB630" s="15"/>
      <c r="AC630" s="15"/>
      <c r="AD630" s="15"/>
      <c r="AE630" s="15"/>
    </row>
    <row r="631">
      <c r="A631" s="15"/>
      <c r="B631" s="15"/>
      <c r="C631" s="15"/>
      <c r="D631" s="15"/>
      <c r="E631" s="15"/>
      <c r="F631" s="15"/>
      <c r="G631" s="15"/>
      <c r="H631" s="15"/>
      <c r="I631" s="15"/>
      <c r="J631" s="25"/>
      <c r="K631" s="15"/>
      <c r="L631" s="25"/>
      <c r="M631" s="15"/>
      <c r="N631" s="15"/>
      <c r="O631" s="15"/>
      <c r="P631" s="15"/>
      <c r="Q631" s="15"/>
      <c r="R631" s="15"/>
      <c r="S631" s="15"/>
      <c r="T631" s="15"/>
      <c r="U631" s="15"/>
      <c r="V631" s="15"/>
      <c r="W631" s="15"/>
      <c r="X631" s="15"/>
      <c r="Y631" s="15"/>
      <c r="Z631" s="15"/>
      <c r="AA631" s="15"/>
      <c r="AB631" s="15"/>
      <c r="AC631" s="15"/>
      <c r="AD631" s="15"/>
      <c r="AE631" s="15"/>
    </row>
    <row r="632">
      <c r="A632" s="15"/>
      <c r="B632" s="15"/>
      <c r="C632" s="15"/>
      <c r="D632" s="15"/>
      <c r="E632" s="15"/>
      <c r="F632" s="15"/>
      <c r="G632" s="15"/>
      <c r="H632" s="15"/>
      <c r="I632" s="15"/>
      <c r="J632" s="25"/>
      <c r="K632" s="15"/>
      <c r="L632" s="25"/>
      <c r="M632" s="15"/>
      <c r="N632" s="15"/>
      <c r="O632" s="15"/>
      <c r="P632" s="15"/>
      <c r="Q632" s="15"/>
      <c r="R632" s="15"/>
      <c r="S632" s="15"/>
      <c r="T632" s="15"/>
      <c r="U632" s="15"/>
      <c r="V632" s="15"/>
      <c r="W632" s="15"/>
      <c r="X632" s="15"/>
      <c r="Y632" s="15"/>
      <c r="Z632" s="15"/>
      <c r="AA632" s="15"/>
      <c r="AB632" s="15"/>
      <c r="AC632" s="15"/>
      <c r="AD632" s="15"/>
      <c r="AE632" s="15"/>
    </row>
    <row r="633">
      <c r="A633" s="15"/>
      <c r="B633" s="15"/>
      <c r="C633" s="15"/>
      <c r="D633" s="15"/>
      <c r="E633" s="15"/>
      <c r="F633" s="15"/>
      <c r="G633" s="15"/>
      <c r="H633" s="15"/>
      <c r="I633" s="15"/>
      <c r="J633" s="25"/>
      <c r="K633" s="15"/>
      <c r="L633" s="25"/>
      <c r="M633" s="15"/>
      <c r="N633" s="15"/>
      <c r="O633" s="15"/>
      <c r="P633" s="15"/>
      <c r="Q633" s="15"/>
      <c r="R633" s="15"/>
      <c r="S633" s="15"/>
      <c r="T633" s="15"/>
      <c r="U633" s="15"/>
      <c r="V633" s="15"/>
      <c r="W633" s="15"/>
      <c r="X633" s="15"/>
      <c r="Y633" s="15"/>
      <c r="Z633" s="15"/>
      <c r="AA633" s="15"/>
      <c r="AB633" s="15"/>
      <c r="AC633" s="15"/>
      <c r="AD633" s="15"/>
      <c r="AE633" s="15"/>
    </row>
    <row r="634">
      <c r="A634" s="15"/>
      <c r="B634" s="15"/>
      <c r="C634" s="15"/>
      <c r="D634" s="15"/>
      <c r="E634" s="15"/>
      <c r="F634" s="15"/>
      <c r="G634" s="15"/>
      <c r="H634" s="15"/>
      <c r="I634" s="15"/>
      <c r="J634" s="25"/>
      <c r="K634" s="15"/>
      <c r="L634" s="25"/>
      <c r="M634" s="15"/>
      <c r="N634" s="15"/>
      <c r="O634" s="15"/>
      <c r="P634" s="15"/>
      <c r="Q634" s="15"/>
      <c r="R634" s="15"/>
      <c r="S634" s="15"/>
      <c r="T634" s="15"/>
      <c r="U634" s="15"/>
      <c r="V634" s="15"/>
      <c r="W634" s="15"/>
      <c r="X634" s="15"/>
      <c r="Y634" s="15"/>
      <c r="Z634" s="15"/>
      <c r="AA634" s="15"/>
      <c r="AB634" s="15"/>
      <c r="AC634" s="15"/>
      <c r="AD634" s="15"/>
      <c r="AE634" s="15"/>
    </row>
    <row r="635">
      <c r="A635" s="15"/>
      <c r="B635" s="15"/>
      <c r="C635" s="15"/>
      <c r="D635" s="15"/>
      <c r="E635" s="15"/>
      <c r="F635" s="15"/>
      <c r="G635" s="15"/>
      <c r="H635" s="15"/>
      <c r="I635" s="15"/>
      <c r="J635" s="25"/>
      <c r="K635" s="15"/>
      <c r="L635" s="25"/>
      <c r="M635" s="15"/>
      <c r="N635" s="15"/>
      <c r="O635" s="15"/>
      <c r="P635" s="15"/>
      <c r="Q635" s="15"/>
      <c r="R635" s="15"/>
      <c r="S635" s="15"/>
      <c r="T635" s="15"/>
      <c r="U635" s="15"/>
      <c r="V635" s="15"/>
      <c r="W635" s="15"/>
      <c r="X635" s="15"/>
      <c r="Y635" s="15"/>
      <c r="Z635" s="15"/>
      <c r="AA635" s="15"/>
      <c r="AB635" s="15"/>
      <c r="AC635" s="15"/>
      <c r="AD635" s="15"/>
      <c r="AE635" s="15"/>
    </row>
    <row r="636">
      <c r="A636" s="15"/>
      <c r="B636" s="15"/>
      <c r="C636" s="15"/>
      <c r="D636" s="15"/>
      <c r="E636" s="15"/>
      <c r="F636" s="15"/>
      <c r="G636" s="15"/>
      <c r="H636" s="15"/>
      <c r="I636" s="15"/>
      <c r="J636" s="25"/>
      <c r="K636" s="15"/>
      <c r="L636" s="25"/>
      <c r="M636" s="15"/>
      <c r="N636" s="15"/>
      <c r="O636" s="15"/>
      <c r="P636" s="15"/>
      <c r="Q636" s="15"/>
      <c r="R636" s="15"/>
      <c r="S636" s="15"/>
      <c r="T636" s="15"/>
      <c r="U636" s="15"/>
      <c r="V636" s="15"/>
      <c r="W636" s="15"/>
      <c r="X636" s="15"/>
      <c r="Y636" s="15"/>
      <c r="Z636" s="15"/>
      <c r="AA636" s="15"/>
      <c r="AB636" s="15"/>
      <c r="AC636" s="15"/>
      <c r="AD636" s="15"/>
      <c r="AE636" s="15"/>
    </row>
    <row r="637">
      <c r="A637" s="15"/>
      <c r="B637" s="15"/>
      <c r="C637" s="15"/>
      <c r="D637" s="15"/>
      <c r="E637" s="15"/>
      <c r="F637" s="15"/>
      <c r="G637" s="15"/>
      <c r="H637" s="15"/>
      <c r="I637" s="15"/>
      <c r="J637" s="25"/>
      <c r="K637" s="15"/>
      <c r="L637" s="25"/>
      <c r="M637" s="15"/>
      <c r="N637" s="15"/>
      <c r="O637" s="15"/>
      <c r="P637" s="15"/>
      <c r="Q637" s="15"/>
      <c r="R637" s="15"/>
      <c r="S637" s="15"/>
      <c r="T637" s="15"/>
      <c r="U637" s="15"/>
      <c r="V637" s="15"/>
      <c r="W637" s="15"/>
      <c r="X637" s="15"/>
      <c r="Y637" s="15"/>
      <c r="Z637" s="15"/>
      <c r="AA637" s="15"/>
      <c r="AB637" s="15"/>
      <c r="AC637" s="15"/>
      <c r="AD637" s="15"/>
      <c r="AE637" s="15"/>
    </row>
    <row r="638">
      <c r="A638" s="15"/>
      <c r="B638" s="15"/>
      <c r="C638" s="15"/>
      <c r="D638" s="15"/>
      <c r="E638" s="15"/>
      <c r="F638" s="15"/>
      <c r="G638" s="15"/>
      <c r="H638" s="15"/>
      <c r="I638" s="15"/>
      <c r="J638" s="25"/>
      <c r="K638" s="15"/>
      <c r="L638" s="25"/>
      <c r="M638" s="15"/>
      <c r="N638" s="15"/>
      <c r="O638" s="15"/>
      <c r="P638" s="15"/>
      <c r="Q638" s="15"/>
      <c r="R638" s="15"/>
      <c r="S638" s="15"/>
      <c r="T638" s="15"/>
      <c r="U638" s="15"/>
      <c r="V638" s="15"/>
      <c r="W638" s="15"/>
      <c r="X638" s="15"/>
      <c r="Y638" s="15"/>
      <c r="Z638" s="15"/>
      <c r="AA638" s="15"/>
      <c r="AB638" s="15"/>
      <c r="AC638" s="15"/>
      <c r="AD638" s="15"/>
      <c r="AE638" s="15"/>
    </row>
    <row r="639">
      <c r="A639" s="15"/>
      <c r="B639" s="15"/>
      <c r="C639" s="15"/>
      <c r="D639" s="15"/>
      <c r="E639" s="15"/>
      <c r="F639" s="15"/>
      <c r="G639" s="15"/>
      <c r="H639" s="15"/>
      <c r="I639" s="15"/>
      <c r="J639" s="25"/>
      <c r="K639" s="15"/>
      <c r="L639" s="25"/>
      <c r="M639" s="15"/>
      <c r="N639" s="15"/>
      <c r="O639" s="15"/>
      <c r="P639" s="15"/>
      <c r="Q639" s="15"/>
      <c r="R639" s="15"/>
      <c r="S639" s="15"/>
      <c r="T639" s="15"/>
      <c r="U639" s="15"/>
      <c r="V639" s="15"/>
      <c r="W639" s="15"/>
      <c r="X639" s="15"/>
      <c r="Y639" s="15"/>
      <c r="Z639" s="15"/>
      <c r="AA639" s="15"/>
      <c r="AB639" s="15"/>
      <c r="AC639" s="15"/>
      <c r="AD639" s="15"/>
      <c r="AE639" s="15"/>
    </row>
    <row r="640">
      <c r="A640" s="15"/>
      <c r="B640" s="15"/>
      <c r="C640" s="15"/>
      <c r="D640" s="15"/>
      <c r="E640" s="15"/>
      <c r="F640" s="15"/>
      <c r="G640" s="15"/>
      <c r="H640" s="15"/>
      <c r="I640" s="15"/>
      <c r="J640" s="25"/>
      <c r="K640" s="15"/>
      <c r="L640" s="25"/>
      <c r="M640" s="15"/>
      <c r="N640" s="15"/>
      <c r="O640" s="15"/>
      <c r="P640" s="15"/>
      <c r="Q640" s="15"/>
      <c r="R640" s="15"/>
      <c r="S640" s="15"/>
      <c r="T640" s="15"/>
      <c r="U640" s="15"/>
      <c r="V640" s="15"/>
      <c r="W640" s="15"/>
      <c r="X640" s="15"/>
      <c r="Y640" s="15"/>
      <c r="Z640" s="15"/>
      <c r="AA640" s="15"/>
      <c r="AB640" s="15"/>
      <c r="AC640" s="15"/>
      <c r="AD640" s="15"/>
      <c r="AE640" s="15"/>
    </row>
    <row r="641">
      <c r="A641" s="15"/>
      <c r="B641" s="15"/>
      <c r="C641" s="15"/>
      <c r="D641" s="15"/>
      <c r="E641" s="15"/>
      <c r="F641" s="15"/>
      <c r="G641" s="15"/>
      <c r="H641" s="15"/>
      <c r="I641" s="15"/>
      <c r="J641" s="25"/>
      <c r="K641" s="15"/>
      <c r="L641" s="25"/>
      <c r="M641" s="15"/>
      <c r="N641" s="15"/>
      <c r="O641" s="15"/>
      <c r="P641" s="15"/>
      <c r="Q641" s="15"/>
      <c r="R641" s="15"/>
      <c r="S641" s="15"/>
      <c r="T641" s="15"/>
      <c r="U641" s="15"/>
      <c r="V641" s="15"/>
      <c r="W641" s="15"/>
      <c r="X641" s="15"/>
      <c r="Y641" s="15"/>
      <c r="Z641" s="15"/>
      <c r="AA641" s="15"/>
      <c r="AB641" s="15"/>
      <c r="AC641" s="15"/>
      <c r="AD641" s="15"/>
      <c r="AE641" s="15"/>
    </row>
    <row r="642">
      <c r="A642" s="15"/>
      <c r="B642" s="15"/>
      <c r="C642" s="15"/>
      <c r="D642" s="15"/>
      <c r="E642" s="15"/>
      <c r="F642" s="15"/>
      <c r="G642" s="15"/>
      <c r="H642" s="15"/>
      <c r="I642" s="15"/>
      <c r="J642" s="25"/>
      <c r="K642" s="15"/>
      <c r="L642" s="25"/>
      <c r="M642" s="15"/>
      <c r="N642" s="15"/>
      <c r="O642" s="15"/>
      <c r="P642" s="15"/>
      <c r="Q642" s="15"/>
      <c r="R642" s="15"/>
      <c r="S642" s="15"/>
      <c r="T642" s="15"/>
      <c r="U642" s="15"/>
      <c r="V642" s="15"/>
      <c r="W642" s="15"/>
      <c r="X642" s="15"/>
      <c r="Y642" s="15"/>
      <c r="Z642" s="15"/>
      <c r="AA642" s="15"/>
      <c r="AB642" s="15"/>
      <c r="AC642" s="15"/>
      <c r="AD642" s="15"/>
      <c r="AE642" s="15"/>
    </row>
    <row r="643">
      <c r="A643" s="15"/>
      <c r="B643" s="15"/>
      <c r="C643" s="15"/>
      <c r="D643" s="15"/>
      <c r="E643" s="15"/>
      <c r="F643" s="15"/>
      <c r="G643" s="15"/>
      <c r="H643" s="15"/>
      <c r="I643" s="15"/>
      <c r="J643" s="25"/>
      <c r="K643" s="15"/>
      <c r="L643" s="25"/>
      <c r="M643" s="15"/>
      <c r="N643" s="15"/>
      <c r="O643" s="15"/>
      <c r="P643" s="15"/>
      <c r="Q643" s="15"/>
      <c r="R643" s="15"/>
      <c r="S643" s="15"/>
      <c r="T643" s="15"/>
      <c r="U643" s="15"/>
      <c r="V643" s="15"/>
      <c r="W643" s="15"/>
      <c r="X643" s="15"/>
      <c r="Y643" s="15"/>
      <c r="Z643" s="15"/>
      <c r="AA643" s="15"/>
      <c r="AB643" s="15"/>
      <c r="AC643" s="15"/>
      <c r="AD643" s="15"/>
      <c r="AE643" s="15"/>
    </row>
    <row r="644">
      <c r="A644" s="15"/>
      <c r="B644" s="15"/>
      <c r="C644" s="15"/>
      <c r="D644" s="15"/>
      <c r="E644" s="15"/>
      <c r="F644" s="15"/>
      <c r="G644" s="15"/>
      <c r="H644" s="15"/>
      <c r="I644" s="15"/>
      <c r="J644" s="25"/>
      <c r="K644" s="15"/>
      <c r="L644" s="25"/>
      <c r="M644" s="15"/>
      <c r="N644" s="15"/>
      <c r="O644" s="15"/>
      <c r="P644" s="15"/>
      <c r="Q644" s="15"/>
      <c r="R644" s="15"/>
      <c r="S644" s="15"/>
      <c r="T644" s="15"/>
      <c r="U644" s="15"/>
      <c r="V644" s="15"/>
      <c r="W644" s="15"/>
      <c r="X644" s="15"/>
      <c r="Y644" s="15"/>
      <c r="Z644" s="15"/>
      <c r="AA644" s="15"/>
      <c r="AB644" s="15"/>
      <c r="AC644" s="15"/>
      <c r="AD644" s="15"/>
      <c r="AE644" s="15"/>
    </row>
    <row r="645">
      <c r="A645" s="15"/>
      <c r="B645" s="15"/>
      <c r="C645" s="15"/>
      <c r="D645" s="15"/>
      <c r="E645" s="15"/>
      <c r="F645" s="15"/>
      <c r="G645" s="15"/>
      <c r="H645" s="15"/>
      <c r="I645" s="15"/>
      <c r="J645" s="25"/>
      <c r="K645" s="15"/>
      <c r="L645" s="25"/>
      <c r="M645" s="15"/>
      <c r="N645" s="15"/>
      <c r="O645" s="15"/>
      <c r="P645" s="15"/>
      <c r="Q645" s="15"/>
      <c r="R645" s="15"/>
      <c r="S645" s="15"/>
      <c r="T645" s="15"/>
      <c r="U645" s="15"/>
      <c r="V645" s="15"/>
      <c r="W645" s="15"/>
      <c r="X645" s="15"/>
      <c r="Y645" s="15"/>
      <c r="Z645" s="15"/>
      <c r="AA645" s="15"/>
      <c r="AB645" s="15"/>
      <c r="AC645" s="15"/>
      <c r="AD645" s="15"/>
      <c r="AE645" s="15"/>
    </row>
    <row r="646">
      <c r="A646" s="15"/>
      <c r="B646" s="15"/>
      <c r="C646" s="15"/>
      <c r="D646" s="15"/>
      <c r="E646" s="15"/>
      <c r="F646" s="15"/>
      <c r="G646" s="15"/>
      <c r="H646" s="15"/>
      <c r="I646" s="15"/>
      <c r="J646" s="25"/>
      <c r="K646" s="15"/>
      <c r="L646" s="25"/>
      <c r="M646" s="15"/>
      <c r="N646" s="15"/>
      <c r="O646" s="15"/>
      <c r="P646" s="15"/>
      <c r="Q646" s="15"/>
      <c r="R646" s="15"/>
      <c r="S646" s="15"/>
      <c r="T646" s="15"/>
      <c r="U646" s="15"/>
      <c r="V646" s="15"/>
      <c r="W646" s="15"/>
      <c r="X646" s="15"/>
      <c r="Y646" s="15"/>
      <c r="Z646" s="15"/>
      <c r="AA646" s="15"/>
      <c r="AB646" s="15"/>
      <c r="AC646" s="15"/>
      <c r="AD646" s="15"/>
      <c r="AE646" s="15"/>
    </row>
    <row r="647">
      <c r="A647" s="15"/>
      <c r="B647" s="15"/>
      <c r="C647" s="15"/>
      <c r="D647" s="15"/>
      <c r="E647" s="15"/>
      <c r="F647" s="15"/>
      <c r="G647" s="15"/>
      <c r="H647" s="15"/>
      <c r="I647" s="15"/>
      <c r="J647" s="25"/>
      <c r="K647" s="15"/>
      <c r="L647" s="25"/>
      <c r="M647" s="15"/>
      <c r="N647" s="15"/>
      <c r="O647" s="15"/>
      <c r="P647" s="15"/>
      <c r="Q647" s="15"/>
      <c r="R647" s="15"/>
      <c r="S647" s="15"/>
      <c r="T647" s="15"/>
      <c r="U647" s="15"/>
      <c r="V647" s="15"/>
      <c r="W647" s="15"/>
      <c r="X647" s="15"/>
      <c r="Y647" s="15"/>
      <c r="Z647" s="15"/>
      <c r="AA647" s="15"/>
      <c r="AB647" s="15"/>
      <c r="AC647" s="15"/>
      <c r="AD647" s="15"/>
      <c r="AE647" s="15"/>
    </row>
    <row r="648">
      <c r="A648" s="15"/>
      <c r="B648" s="15"/>
      <c r="C648" s="15"/>
      <c r="D648" s="15"/>
      <c r="E648" s="15"/>
      <c r="F648" s="15"/>
      <c r="G648" s="15"/>
      <c r="H648" s="15"/>
      <c r="I648" s="15"/>
      <c r="J648" s="25"/>
      <c r="K648" s="15"/>
      <c r="L648" s="25"/>
      <c r="M648" s="15"/>
      <c r="N648" s="15"/>
      <c r="O648" s="15"/>
      <c r="P648" s="15"/>
      <c r="Q648" s="15"/>
      <c r="R648" s="15"/>
      <c r="S648" s="15"/>
      <c r="T648" s="15"/>
      <c r="U648" s="15"/>
      <c r="V648" s="15"/>
      <c r="W648" s="15"/>
      <c r="X648" s="15"/>
      <c r="Y648" s="15"/>
      <c r="Z648" s="15"/>
      <c r="AA648" s="15"/>
      <c r="AB648" s="15"/>
      <c r="AC648" s="15"/>
      <c r="AD648" s="15"/>
      <c r="AE648" s="15"/>
    </row>
    <row r="649">
      <c r="A649" s="15"/>
      <c r="B649" s="15"/>
      <c r="C649" s="15"/>
      <c r="D649" s="15"/>
      <c r="E649" s="15"/>
      <c r="F649" s="15"/>
      <c r="G649" s="15"/>
      <c r="H649" s="15"/>
      <c r="I649" s="15"/>
      <c r="J649" s="25"/>
      <c r="K649" s="15"/>
      <c r="L649" s="25"/>
      <c r="M649" s="15"/>
      <c r="N649" s="15"/>
      <c r="O649" s="15"/>
      <c r="P649" s="15"/>
      <c r="Q649" s="15"/>
      <c r="R649" s="15"/>
      <c r="S649" s="15"/>
      <c r="T649" s="15"/>
      <c r="U649" s="15"/>
      <c r="V649" s="15"/>
      <c r="W649" s="15"/>
      <c r="X649" s="15"/>
      <c r="Y649" s="15"/>
      <c r="Z649" s="15"/>
      <c r="AA649" s="15"/>
      <c r="AB649" s="15"/>
      <c r="AC649" s="15"/>
      <c r="AD649" s="15"/>
      <c r="AE649" s="15"/>
    </row>
    <row r="650">
      <c r="A650" s="15"/>
      <c r="B650" s="15"/>
      <c r="C650" s="15"/>
      <c r="D650" s="15"/>
      <c r="E650" s="15"/>
      <c r="F650" s="15"/>
      <c r="G650" s="15"/>
      <c r="H650" s="15"/>
      <c r="I650" s="15"/>
      <c r="J650" s="25"/>
      <c r="K650" s="15"/>
      <c r="L650" s="25"/>
      <c r="M650" s="15"/>
      <c r="N650" s="15"/>
      <c r="O650" s="15"/>
      <c r="P650" s="15"/>
      <c r="Q650" s="15"/>
      <c r="R650" s="15"/>
      <c r="S650" s="15"/>
      <c r="T650" s="15"/>
      <c r="U650" s="15"/>
      <c r="V650" s="15"/>
      <c r="W650" s="15"/>
      <c r="X650" s="15"/>
      <c r="Y650" s="15"/>
      <c r="Z650" s="15"/>
      <c r="AA650" s="15"/>
      <c r="AB650" s="15"/>
      <c r="AC650" s="15"/>
      <c r="AD650" s="15"/>
      <c r="AE650" s="15"/>
    </row>
    <row r="651">
      <c r="A651" s="15"/>
      <c r="B651" s="15"/>
      <c r="C651" s="15"/>
      <c r="D651" s="15"/>
      <c r="E651" s="15"/>
      <c r="F651" s="15"/>
      <c r="G651" s="15"/>
      <c r="H651" s="15"/>
      <c r="I651" s="15"/>
      <c r="J651" s="25"/>
      <c r="K651" s="15"/>
      <c r="L651" s="25"/>
      <c r="M651" s="15"/>
      <c r="N651" s="15"/>
      <c r="O651" s="15"/>
      <c r="P651" s="15"/>
      <c r="Q651" s="15"/>
      <c r="R651" s="15"/>
      <c r="S651" s="15"/>
      <c r="T651" s="15"/>
      <c r="U651" s="15"/>
      <c r="V651" s="15"/>
      <c r="W651" s="15"/>
      <c r="X651" s="15"/>
      <c r="Y651" s="15"/>
      <c r="Z651" s="15"/>
      <c r="AA651" s="15"/>
      <c r="AB651" s="15"/>
      <c r="AC651" s="15"/>
      <c r="AD651" s="15"/>
      <c r="AE651" s="15"/>
    </row>
    <row r="652">
      <c r="A652" s="15"/>
      <c r="B652" s="15"/>
      <c r="C652" s="15"/>
      <c r="D652" s="15"/>
      <c r="E652" s="15"/>
      <c r="F652" s="15"/>
      <c r="G652" s="15"/>
      <c r="H652" s="15"/>
      <c r="I652" s="15"/>
      <c r="J652" s="25"/>
      <c r="K652" s="15"/>
      <c r="L652" s="25"/>
      <c r="M652" s="15"/>
      <c r="N652" s="15"/>
      <c r="O652" s="15"/>
      <c r="P652" s="15"/>
      <c r="Q652" s="15"/>
      <c r="R652" s="15"/>
      <c r="S652" s="15"/>
      <c r="T652" s="15"/>
      <c r="U652" s="15"/>
      <c r="V652" s="15"/>
      <c r="W652" s="15"/>
      <c r="X652" s="15"/>
      <c r="Y652" s="15"/>
      <c r="Z652" s="15"/>
      <c r="AA652" s="15"/>
      <c r="AB652" s="15"/>
      <c r="AC652" s="15"/>
      <c r="AD652" s="15"/>
      <c r="AE652" s="15"/>
    </row>
    <row r="653">
      <c r="A653" s="15"/>
      <c r="B653" s="15"/>
      <c r="C653" s="15"/>
      <c r="D653" s="15"/>
      <c r="E653" s="15"/>
      <c r="F653" s="15"/>
      <c r="G653" s="15"/>
      <c r="H653" s="15"/>
      <c r="I653" s="15"/>
      <c r="J653" s="25"/>
      <c r="K653" s="15"/>
      <c r="L653" s="25"/>
      <c r="M653" s="15"/>
      <c r="N653" s="15"/>
      <c r="O653" s="15"/>
      <c r="P653" s="15"/>
      <c r="Q653" s="15"/>
      <c r="R653" s="15"/>
      <c r="S653" s="15"/>
      <c r="T653" s="15"/>
      <c r="U653" s="15"/>
      <c r="V653" s="15"/>
      <c r="W653" s="15"/>
      <c r="X653" s="15"/>
      <c r="Y653" s="15"/>
      <c r="Z653" s="15"/>
      <c r="AA653" s="15"/>
      <c r="AB653" s="15"/>
      <c r="AC653" s="15"/>
      <c r="AD653" s="15"/>
      <c r="AE653" s="15"/>
    </row>
    <row r="654">
      <c r="A654" s="15"/>
      <c r="B654" s="15"/>
      <c r="C654" s="15"/>
      <c r="D654" s="15"/>
      <c r="E654" s="15"/>
      <c r="F654" s="15"/>
      <c r="G654" s="15"/>
      <c r="H654" s="15"/>
      <c r="I654" s="15"/>
      <c r="J654" s="25"/>
      <c r="K654" s="15"/>
      <c r="L654" s="25"/>
      <c r="M654" s="15"/>
      <c r="N654" s="15"/>
      <c r="O654" s="15"/>
      <c r="P654" s="15"/>
      <c r="Q654" s="15"/>
      <c r="R654" s="15"/>
      <c r="S654" s="15"/>
      <c r="T654" s="15"/>
      <c r="U654" s="15"/>
      <c r="V654" s="15"/>
      <c r="W654" s="15"/>
      <c r="X654" s="15"/>
      <c r="Y654" s="15"/>
      <c r="Z654" s="15"/>
      <c r="AA654" s="15"/>
      <c r="AB654" s="15"/>
      <c r="AC654" s="15"/>
      <c r="AD654" s="15"/>
      <c r="AE654" s="15"/>
    </row>
    <row r="655">
      <c r="A655" s="15"/>
      <c r="B655" s="15"/>
      <c r="C655" s="15"/>
      <c r="D655" s="15"/>
      <c r="E655" s="15"/>
      <c r="F655" s="15"/>
      <c r="G655" s="15"/>
      <c r="H655" s="15"/>
      <c r="I655" s="15"/>
      <c r="J655" s="25"/>
      <c r="K655" s="15"/>
      <c r="L655" s="25"/>
      <c r="M655" s="15"/>
      <c r="N655" s="15"/>
      <c r="O655" s="15"/>
      <c r="P655" s="15"/>
      <c r="Q655" s="15"/>
      <c r="R655" s="15"/>
      <c r="S655" s="15"/>
      <c r="T655" s="15"/>
      <c r="U655" s="15"/>
      <c r="V655" s="15"/>
      <c r="W655" s="15"/>
      <c r="X655" s="15"/>
      <c r="Y655" s="15"/>
      <c r="Z655" s="15"/>
      <c r="AA655" s="15"/>
      <c r="AB655" s="15"/>
      <c r="AC655" s="15"/>
      <c r="AD655" s="15"/>
      <c r="AE655" s="15"/>
    </row>
    <row r="656">
      <c r="A656" s="15"/>
      <c r="B656" s="15"/>
      <c r="C656" s="15"/>
      <c r="D656" s="15"/>
      <c r="E656" s="15"/>
      <c r="F656" s="15"/>
      <c r="G656" s="15"/>
      <c r="H656" s="15"/>
      <c r="I656" s="15"/>
      <c r="J656" s="25"/>
      <c r="K656" s="15"/>
      <c r="L656" s="25"/>
      <c r="M656" s="15"/>
      <c r="N656" s="15"/>
      <c r="O656" s="15"/>
      <c r="P656" s="15"/>
      <c r="Q656" s="15"/>
      <c r="R656" s="15"/>
      <c r="S656" s="15"/>
      <c r="T656" s="15"/>
      <c r="U656" s="15"/>
      <c r="V656" s="15"/>
      <c r="W656" s="15"/>
      <c r="X656" s="15"/>
      <c r="Y656" s="15"/>
      <c r="Z656" s="15"/>
      <c r="AA656" s="15"/>
      <c r="AB656" s="15"/>
      <c r="AC656" s="15"/>
      <c r="AD656" s="15"/>
      <c r="AE656" s="15"/>
    </row>
    <row r="657">
      <c r="A657" s="15"/>
      <c r="B657" s="15"/>
      <c r="C657" s="15"/>
      <c r="D657" s="15"/>
      <c r="E657" s="15"/>
      <c r="F657" s="15"/>
      <c r="G657" s="15"/>
      <c r="H657" s="15"/>
      <c r="I657" s="15"/>
      <c r="J657" s="25"/>
      <c r="K657" s="15"/>
      <c r="L657" s="25"/>
      <c r="M657" s="15"/>
      <c r="N657" s="15"/>
      <c r="O657" s="15"/>
      <c r="P657" s="15"/>
      <c r="Q657" s="15"/>
      <c r="R657" s="15"/>
      <c r="S657" s="15"/>
      <c r="T657" s="15"/>
      <c r="U657" s="15"/>
      <c r="V657" s="15"/>
      <c r="W657" s="15"/>
      <c r="X657" s="15"/>
      <c r="Y657" s="15"/>
      <c r="Z657" s="15"/>
      <c r="AA657" s="15"/>
      <c r="AB657" s="15"/>
      <c r="AC657" s="15"/>
      <c r="AD657" s="15"/>
      <c r="AE657" s="15"/>
    </row>
    <row r="658">
      <c r="A658" s="15"/>
      <c r="B658" s="15"/>
      <c r="C658" s="15"/>
      <c r="D658" s="15"/>
      <c r="E658" s="15"/>
      <c r="F658" s="15"/>
      <c r="G658" s="15"/>
      <c r="H658" s="15"/>
      <c r="I658" s="15"/>
      <c r="J658" s="25"/>
      <c r="K658" s="15"/>
      <c r="L658" s="25"/>
      <c r="M658" s="15"/>
      <c r="N658" s="15"/>
      <c r="O658" s="15"/>
      <c r="P658" s="15"/>
      <c r="Q658" s="15"/>
      <c r="R658" s="15"/>
      <c r="S658" s="15"/>
      <c r="T658" s="15"/>
      <c r="U658" s="15"/>
      <c r="V658" s="15"/>
      <c r="W658" s="15"/>
      <c r="X658" s="15"/>
      <c r="Y658" s="15"/>
      <c r="Z658" s="15"/>
      <c r="AA658" s="15"/>
      <c r="AB658" s="15"/>
      <c r="AC658" s="15"/>
      <c r="AD658" s="15"/>
      <c r="AE658" s="15"/>
    </row>
    <row r="659">
      <c r="A659" s="15"/>
      <c r="B659" s="15"/>
      <c r="C659" s="15"/>
      <c r="D659" s="15"/>
      <c r="E659" s="15"/>
      <c r="F659" s="15"/>
      <c r="G659" s="15"/>
      <c r="H659" s="15"/>
      <c r="I659" s="15"/>
      <c r="J659" s="25"/>
      <c r="K659" s="15"/>
      <c r="L659" s="25"/>
      <c r="M659" s="15"/>
      <c r="N659" s="15"/>
      <c r="O659" s="15"/>
      <c r="P659" s="15"/>
      <c r="Q659" s="15"/>
      <c r="R659" s="15"/>
      <c r="S659" s="15"/>
      <c r="T659" s="15"/>
      <c r="U659" s="15"/>
      <c r="V659" s="15"/>
      <c r="W659" s="15"/>
      <c r="X659" s="15"/>
      <c r="Y659" s="15"/>
      <c r="Z659" s="15"/>
      <c r="AA659" s="15"/>
      <c r="AB659" s="15"/>
      <c r="AC659" s="15"/>
      <c r="AD659" s="15"/>
      <c r="AE659" s="15"/>
    </row>
    <row r="660">
      <c r="A660" s="15"/>
      <c r="B660" s="15"/>
      <c r="C660" s="15"/>
      <c r="D660" s="15"/>
      <c r="E660" s="15"/>
      <c r="F660" s="15"/>
      <c r="G660" s="15"/>
      <c r="H660" s="15"/>
      <c r="I660" s="15"/>
      <c r="J660" s="25"/>
      <c r="K660" s="15"/>
      <c r="L660" s="25"/>
      <c r="M660" s="15"/>
      <c r="N660" s="15"/>
      <c r="O660" s="15"/>
      <c r="P660" s="15"/>
      <c r="Q660" s="15"/>
      <c r="R660" s="15"/>
      <c r="S660" s="15"/>
      <c r="T660" s="15"/>
      <c r="U660" s="15"/>
      <c r="V660" s="15"/>
      <c r="W660" s="15"/>
      <c r="X660" s="15"/>
      <c r="Y660" s="15"/>
      <c r="Z660" s="15"/>
      <c r="AA660" s="15"/>
      <c r="AB660" s="15"/>
      <c r="AC660" s="15"/>
      <c r="AD660" s="15"/>
      <c r="AE660" s="15"/>
    </row>
    <row r="661">
      <c r="A661" s="15"/>
      <c r="B661" s="15"/>
      <c r="C661" s="15"/>
      <c r="D661" s="15"/>
      <c r="E661" s="15"/>
      <c r="F661" s="15"/>
      <c r="G661" s="15"/>
      <c r="H661" s="15"/>
      <c r="I661" s="15"/>
      <c r="J661" s="25"/>
      <c r="K661" s="15"/>
      <c r="L661" s="25"/>
      <c r="M661" s="15"/>
      <c r="N661" s="15"/>
      <c r="O661" s="15"/>
      <c r="P661" s="15"/>
      <c r="Q661" s="15"/>
      <c r="R661" s="15"/>
      <c r="S661" s="15"/>
      <c r="T661" s="15"/>
      <c r="U661" s="15"/>
      <c r="V661" s="15"/>
      <c r="W661" s="15"/>
      <c r="X661" s="15"/>
      <c r="Y661" s="15"/>
      <c r="Z661" s="15"/>
      <c r="AA661" s="15"/>
      <c r="AB661" s="15"/>
      <c r="AC661" s="15"/>
      <c r="AD661" s="15"/>
      <c r="AE661" s="15"/>
    </row>
    <row r="662">
      <c r="A662" s="15"/>
      <c r="B662" s="15"/>
      <c r="C662" s="15"/>
      <c r="D662" s="15"/>
      <c r="E662" s="15"/>
      <c r="F662" s="15"/>
      <c r="G662" s="15"/>
      <c r="H662" s="15"/>
      <c r="I662" s="15"/>
      <c r="J662" s="25"/>
      <c r="K662" s="15"/>
      <c r="L662" s="25"/>
      <c r="M662" s="15"/>
      <c r="N662" s="15"/>
      <c r="O662" s="15"/>
      <c r="P662" s="15"/>
      <c r="Q662" s="15"/>
      <c r="R662" s="15"/>
      <c r="S662" s="15"/>
      <c r="T662" s="15"/>
      <c r="U662" s="15"/>
      <c r="V662" s="15"/>
      <c r="W662" s="15"/>
      <c r="X662" s="15"/>
      <c r="Y662" s="15"/>
      <c r="Z662" s="15"/>
      <c r="AA662" s="15"/>
      <c r="AB662" s="15"/>
      <c r="AC662" s="15"/>
      <c r="AD662" s="15"/>
      <c r="AE662" s="15"/>
    </row>
    <row r="663">
      <c r="A663" s="15"/>
      <c r="B663" s="15"/>
      <c r="C663" s="15"/>
      <c r="D663" s="15"/>
      <c r="E663" s="15"/>
      <c r="F663" s="15"/>
      <c r="G663" s="15"/>
      <c r="H663" s="15"/>
      <c r="I663" s="15"/>
      <c r="J663" s="25"/>
      <c r="K663" s="15"/>
      <c r="L663" s="25"/>
      <c r="M663" s="15"/>
      <c r="N663" s="15"/>
      <c r="O663" s="15"/>
      <c r="P663" s="15"/>
      <c r="Q663" s="15"/>
      <c r="R663" s="15"/>
      <c r="S663" s="15"/>
      <c r="T663" s="15"/>
      <c r="U663" s="15"/>
      <c r="V663" s="15"/>
      <c r="W663" s="15"/>
      <c r="X663" s="15"/>
      <c r="Y663" s="15"/>
      <c r="Z663" s="15"/>
      <c r="AA663" s="15"/>
      <c r="AB663" s="15"/>
      <c r="AC663" s="15"/>
      <c r="AD663" s="15"/>
      <c r="AE663" s="15"/>
    </row>
    <row r="664">
      <c r="A664" s="15"/>
      <c r="B664" s="15"/>
      <c r="C664" s="15"/>
      <c r="D664" s="15"/>
      <c r="E664" s="15"/>
      <c r="F664" s="15"/>
      <c r="G664" s="15"/>
      <c r="H664" s="15"/>
      <c r="I664" s="15"/>
      <c r="J664" s="25"/>
      <c r="K664" s="15"/>
      <c r="L664" s="25"/>
      <c r="M664" s="15"/>
      <c r="N664" s="15"/>
      <c r="O664" s="15"/>
      <c r="P664" s="15"/>
      <c r="Q664" s="15"/>
      <c r="R664" s="15"/>
      <c r="S664" s="15"/>
      <c r="T664" s="15"/>
      <c r="U664" s="15"/>
      <c r="V664" s="15"/>
      <c r="W664" s="15"/>
      <c r="X664" s="15"/>
      <c r="Y664" s="15"/>
      <c r="Z664" s="15"/>
      <c r="AA664" s="15"/>
      <c r="AB664" s="15"/>
      <c r="AC664" s="15"/>
      <c r="AD664" s="15"/>
      <c r="AE664" s="15"/>
    </row>
    <row r="665">
      <c r="A665" s="15"/>
      <c r="B665" s="15"/>
      <c r="C665" s="15"/>
      <c r="D665" s="15"/>
      <c r="E665" s="15"/>
      <c r="F665" s="15"/>
      <c r="G665" s="15"/>
      <c r="H665" s="15"/>
      <c r="I665" s="15"/>
      <c r="J665" s="25"/>
      <c r="K665" s="15"/>
      <c r="L665" s="25"/>
      <c r="M665" s="15"/>
      <c r="N665" s="15"/>
      <c r="O665" s="15"/>
      <c r="P665" s="15"/>
      <c r="Q665" s="15"/>
      <c r="R665" s="15"/>
      <c r="S665" s="15"/>
      <c r="T665" s="15"/>
      <c r="U665" s="15"/>
      <c r="V665" s="15"/>
      <c r="W665" s="15"/>
      <c r="X665" s="15"/>
      <c r="Y665" s="15"/>
      <c r="Z665" s="15"/>
      <c r="AA665" s="15"/>
      <c r="AB665" s="15"/>
      <c r="AC665" s="15"/>
      <c r="AD665" s="15"/>
      <c r="AE665" s="15"/>
    </row>
    <row r="666">
      <c r="A666" s="15"/>
      <c r="B666" s="15"/>
      <c r="C666" s="15"/>
      <c r="D666" s="15"/>
      <c r="E666" s="15"/>
      <c r="F666" s="15"/>
      <c r="G666" s="15"/>
      <c r="H666" s="15"/>
      <c r="I666" s="15"/>
      <c r="J666" s="25"/>
      <c r="K666" s="15"/>
      <c r="L666" s="25"/>
      <c r="M666" s="15"/>
      <c r="N666" s="15"/>
      <c r="O666" s="15"/>
      <c r="P666" s="15"/>
      <c r="Q666" s="15"/>
      <c r="R666" s="15"/>
      <c r="S666" s="15"/>
      <c r="T666" s="15"/>
      <c r="U666" s="15"/>
      <c r="V666" s="15"/>
      <c r="W666" s="15"/>
      <c r="X666" s="15"/>
      <c r="Y666" s="15"/>
      <c r="Z666" s="15"/>
      <c r="AA666" s="15"/>
      <c r="AB666" s="15"/>
      <c r="AC666" s="15"/>
      <c r="AD666" s="15"/>
      <c r="AE666" s="15"/>
    </row>
    <row r="667">
      <c r="A667" s="15"/>
      <c r="B667" s="15"/>
      <c r="C667" s="15"/>
      <c r="D667" s="15"/>
      <c r="E667" s="15"/>
      <c r="F667" s="15"/>
      <c r="G667" s="15"/>
      <c r="H667" s="15"/>
      <c r="I667" s="15"/>
      <c r="J667" s="25"/>
      <c r="K667" s="15"/>
      <c r="L667" s="25"/>
      <c r="M667" s="15"/>
      <c r="N667" s="15"/>
      <c r="O667" s="15"/>
      <c r="P667" s="15"/>
      <c r="Q667" s="15"/>
      <c r="R667" s="15"/>
      <c r="S667" s="15"/>
      <c r="T667" s="15"/>
      <c r="U667" s="15"/>
      <c r="V667" s="15"/>
      <c r="W667" s="15"/>
      <c r="X667" s="15"/>
      <c r="Y667" s="15"/>
      <c r="Z667" s="15"/>
      <c r="AA667" s="15"/>
      <c r="AB667" s="15"/>
      <c r="AC667" s="15"/>
      <c r="AD667" s="15"/>
      <c r="AE667" s="15"/>
    </row>
    <row r="668">
      <c r="A668" s="15"/>
      <c r="B668" s="15"/>
      <c r="C668" s="15"/>
      <c r="D668" s="15"/>
      <c r="E668" s="15"/>
      <c r="F668" s="15"/>
      <c r="G668" s="15"/>
      <c r="H668" s="15"/>
      <c r="I668" s="15"/>
      <c r="J668" s="25"/>
      <c r="K668" s="15"/>
      <c r="L668" s="25"/>
      <c r="M668" s="15"/>
      <c r="N668" s="15"/>
      <c r="O668" s="15"/>
      <c r="P668" s="15"/>
      <c r="Q668" s="15"/>
      <c r="R668" s="15"/>
      <c r="S668" s="15"/>
      <c r="T668" s="15"/>
      <c r="U668" s="15"/>
      <c r="V668" s="15"/>
      <c r="W668" s="15"/>
      <c r="X668" s="15"/>
      <c r="Y668" s="15"/>
      <c r="Z668" s="15"/>
      <c r="AA668" s="15"/>
      <c r="AB668" s="15"/>
      <c r="AC668" s="15"/>
      <c r="AD668" s="15"/>
      <c r="AE668" s="15"/>
    </row>
    <row r="669">
      <c r="A669" s="15"/>
      <c r="B669" s="15"/>
      <c r="C669" s="15"/>
      <c r="D669" s="15"/>
      <c r="E669" s="15"/>
      <c r="F669" s="15"/>
      <c r="G669" s="15"/>
      <c r="H669" s="15"/>
      <c r="I669" s="15"/>
      <c r="J669" s="25"/>
      <c r="K669" s="15"/>
      <c r="L669" s="25"/>
      <c r="M669" s="15"/>
      <c r="N669" s="15"/>
      <c r="O669" s="15"/>
      <c r="P669" s="15"/>
      <c r="Q669" s="15"/>
      <c r="R669" s="15"/>
      <c r="S669" s="15"/>
      <c r="T669" s="15"/>
      <c r="U669" s="15"/>
      <c r="V669" s="15"/>
      <c r="W669" s="15"/>
      <c r="X669" s="15"/>
      <c r="Y669" s="15"/>
      <c r="Z669" s="15"/>
      <c r="AA669" s="15"/>
      <c r="AB669" s="15"/>
      <c r="AC669" s="15"/>
      <c r="AD669" s="15"/>
      <c r="AE669" s="15"/>
    </row>
    <row r="670">
      <c r="A670" s="15"/>
      <c r="B670" s="15"/>
      <c r="C670" s="15"/>
      <c r="D670" s="15"/>
      <c r="E670" s="15"/>
      <c r="F670" s="15"/>
      <c r="G670" s="15"/>
      <c r="H670" s="15"/>
      <c r="I670" s="15"/>
      <c r="J670" s="25"/>
      <c r="K670" s="15"/>
      <c r="L670" s="25"/>
      <c r="M670" s="15"/>
      <c r="N670" s="15"/>
      <c r="O670" s="15"/>
      <c r="P670" s="15"/>
      <c r="Q670" s="15"/>
      <c r="R670" s="15"/>
      <c r="S670" s="15"/>
      <c r="T670" s="15"/>
      <c r="U670" s="15"/>
      <c r="V670" s="15"/>
      <c r="W670" s="15"/>
      <c r="X670" s="15"/>
      <c r="Y670" s="15"/>
      <c r="Z670" s="15"/>
      <c r="AA670" s="15"/>
      <c r="AB670" s="15"/>
      <c r="AC670" s="15"/>
      <c r="AD670" s="15"/>
      <c r="AE670" s="15"/>
    </row>
    <row r="671">
      <c r="A671" s="15"/>
      <c r="B671" s="15"/>
      <c r="C671" s="15"/>
      <c r="D671" s="15"/>
      <c r="E671" s="15"/>
      <c r="F671" s="15"/>
      <c r="G671" s="15"/>
      <c r="H671" s="15"/>
      <c r="I671" s="15"/>
      <c r="J671" s="25"/>
      <c r="K671" s="15"/>
      <c r="L671" s="25"/>
      <c r="M671" s="15"/>
      <c r="N671" s="15"/>
      <c r="O671" s="15"/>
      <c r="P671" s="15"/>
      <c r="Q671" s="15"/>
      <c r="R671" s="15"/>
      <c r="S671" s="15"/>
      <c r="T671" s="15"/>
      <c r="U671" s="15"/>
      <c r="V671" s="15"/>
      <c r="W671" s="15"/>
      <c r="X671" s="15"/>
      <c r="Y671" s="15"/>
      <c r="Z671" s="15"/>
      <c r="AA671" s="15"/>
      <c r="AB671" s="15"/>
      <c r="AC671" s="15"/>
      <c r="AD671" s="15"/>
      <c r="AE671" s="15"/>
    </row>
    <row r="672">
      <c r="A672" s="15"/>
      <c r="B672" s="15"/>
      <c r="C672" s="15"/>
      <c r="D672" s="15"/>
      <c r="E672" s="15"/>
      <c r="F672" s="15"/>
      <c r="G672" s="15"/>
      <c r="H672" s="15"/>
      <c r="I672" s="15"/>
      <c r="J672" s="25"/>
      <c r="K672" s="15"/>
      <c r="L672" s="25"/>
      <c r="M672" s="15"/>
      <c r="N672" s="15"/>
      <c r="O672" s="15"/>
      <c r="P672" s="15"/>
      <c r="Q672" s="15"/>
      <c r="R672" s="15"/>
      <c r="S672" s="15"/>
      <c r="T672" s="15"/>
      <c r="U672" s="15"/>
      <c r="V672" s="15"/>
      <c r="W672" s="15"/>
      <c r="X672" s="15"/>
      <c r="Y672" s="15"/>
      <c r="Z672" s="15"/>
      <c r="AA672" s="15"/>
      <c r="AB672" s="15"/>
      <c r="AC672" s="15"/>
      <c r="AD672" s="15"/>
      <c r="AE672" s="15"/>
    </row>
    <row r="673">
      <c r="A673" s="15"/>
      <c r="B673" s="15"/>
      <c r="C673" s="15"/>
      <c r="D673" s="15"/>
      <c r="E673" s="15"/>
      <c r="F673" s="15"/>
      <c r="G673" s="15"/>
      <c r="H673" s="15"/>
      <c r="I673" s="15"/>
      <c r="J673" s="25"/>
      <c r="K673" s="15"/>
      <c r="L673" s="25"/>
      <c r="M673" s="15"/>
      <c r="N673" s="15"/>
      <c r="O673" s="15"/>
      <c r="P673" s="15"/>
      <c r="Q673" s="15"/>
      <c r="R673" s="15"/>
      <c r="S673" s="15"/>
      <c r="T673" s="15"/>
      <c r="U673" s="15"/>
      <c r="V673" s="15"/>
      <c r="W673" s="15"/>
      <c r="X673" s="15"/>
      <c r="Y673" s="15"/>
      <c r="Z673" s="15"/>
      <c r="AA673" s="15"/>
      <c r="AB673" s="15"/>
      <c r="AC673" s="15"/>
      <c r="AD673" s="15"/>
      <c r="AE673" s="15"/>
    </row>
    <row r="674">
      <c r="A674" s="15"/>
      <c r="B674" s="15"/>
      <c r="C674" s="15"/>
      <c r="D674" s="15"/>
      <c r="E674" s="15"/>
      <c r="F674" s="15"/>
      <c r="G674" s="15"/>
      <c r="H674" s="15"/>
      <c r="I674" s="15"/>
      <c r="J674" s="25"/>
      <c r="K674" s="15"/>
      <c r="L674" s="25"/>
      <c r="M674" s="15"/>
      <c r="N674" s="15"/>
      <c r="O674" s="15"/>
      <c r="P674" s="15"/>
      <c r="Q674" s="15"/>
      <c r="R674" s="15"/>
      <c r="S674" s="15"/>
      <c r="T674" s="15"/>
      <c r="U674" s="15"/>
      <c r="V674" s="15"/>
      <c r="W674" s="15"/>
      <c r="X674" s="15"/>
      <c r="Y674" s="15"/>
      <c r="Z674" s="15"/>
      <c r="AA674" s="15"/>
      <c r="AB674" s="15"/>
      <c r="AC674" s="15"/>
      <c r="AD674" s="15"/>
      <c r="AE674" s="15"/>
    </row>
    <row r="675">
      <c r="A675" s="15"/>
      <c r="B675" s="15"/>
      <c r="C675" s="15"/>
      <c r="D675" s="15"/>
      <c r="E675" s="15"/>
      <c r="F675" s="15"/>
      <c r="G675" s="15"/>
      <c r="H675" s="15"/>
      <c r="I675" s="15"/>
      <c r="J675" s="25"/>
      <c r="K675" s="15"/>
      <c r="L675" s="25"/>
      <c r="M675" s="15"/>
      <c r="N675" s="15"/>
      <c r="O675" s="15"/>
      <c r="P675" s="15"/>
      <c r="Q675" s="15"/>
      <c r="R675" s="15"/>
      <c r="S675" s="15"/>
      <c r="T675" s="15"/>
      <c r="U675" s="15"/>
      <c r="V675" s="15"/>
      <c r="W675" s="15"/>
      <c r="X675" s="15"/>
      <c r="Y675" s="15"/>
      <c r="Z675" s="15"/>
      <c r="AA675" s="15"/>
      <c r="AB675" s="15"/>
      <c r="AC675" s="15"/>
      <c r="AD675" s="15"/>
      <c r="AE675" s="15"/>
    </row>
    <row r="676">
      <c r="A676" s="15"/>
      <c r="B676" s="15"/>
      <c r="C676" s="15"/>
      <c r="D676" s="15"/>
      <c r="E676" s="15"/>
      <c r="F676" s="15"/>
      <c r="G676" s="15"/>
      <c r="H676" s="15"/>
      <c r="I676" s="15"/>
      <c r="J676" s="25"/>
      <c r="K676" s="15"/>
      <c r="L676" s="25"/>
      <c r="M676" s="15"/>
      <c r="N676" s="15"/>
      <c r="O676" s="15"/>
      <c r="P676" s="15"/>
      <c r="Q676" s="15"/>
      <c r="R676" s="15"/>
      <c r="S676" s="15"/>
      <c r="T676" s="15"/>
      <c r="U676" s="15"/>
      <c r="V676" s="15"/>
      <c r="W676" s="15"/>
      <c r="X676" s="15"/>
      <c r="Y676" s="15"/>
      <c r="Z676" s="15"/>
      <c r="AA676" s="15"/>
      <c r="AB676" s="15"/>
      <c r="AC676" s="15"/>
      <c r="AD676" s="15"/>
      <c r="AE676" s="15"/>
    </row>
    <row r="677">
      <c r="A677" s="15"/>
      <c r="B677" s="15"/>
      <c r="C677" s="15"/>
      <c r="D677" s="15"/>
      <c r="E677" s="15"/>
      <c r="F677" s="15"/>
      <c r="G677" s="15"/>
      <c r="H677" s="15"/>
      <c r="I677" s="15"/>
      <c r="J677" s="25"/>
      <c r="K677" s="15"/>
      <c r="L677" s="25"/>
      <c r="M677" s="15"/>
      <c r="N677" s="15"/>
      <c r="O677" s="15"/>
      <c r="P677" s="15"/>
      <c r="Q677" s="15"/>
      <c r="R677" s="15"/>
      <c r="S677" s="15"/>
      <c r="T677" s="15"/>
      <c r="U677" s="15"/>
      <c r="V677" s="15"/>
      <c r="W677" s="15"/>
      <c r="X677" s="15"/>
      <c r="Y677" s="15"/>
      <c r="Z677" s="15"/>
      <c r="AA677" s="15"/>
      <c r="AB677" s="15"/>
      <c r="AC677" s="15"/>
      <c r="AD677" s="15"/>
      <c r="AE677" s="15"/>
    </row>
    <row r="678">
      <c r="A678" s="15"/>
      <c r="B678" s="15"/>
      <c r="C678" s="15"/>
      <c r="D678" s="15"/>
      <c r="E678" s="15"/>
      <c r="F678" s="15"/>
      <c r="G678" s="15"/>
      <c r="H678" s="15"/>
      <c r="I678" s="15"/>
      <c r="J678" s="25"/>
      <c r="K678" s="15"/>
      <c r="L678" s="25"/>
      <c r="M678" s="15"/>
      <c r="N678" s="15"/>
      <c r="O678" s="15"/>
      <c r="P678" s="15"/>
      <c r="Q678" s="15"/>
      <c r="R678" s="15"/>
      <c r="S678" s="15"/>
      <c r="T678" s="15"/>
      <c r="U678" s="15"/>
      <c r="V678" s="15"/>
      <c r="W678" s="15"/>
      <c r="X678" s="15"/>
      <c r="Y678" s="15"/>
      <c r="Z678" s="15"/>
      <c r="AA678" s="15"/>
      <c r="AB678" s="15"/>
      <c r="AC678" s="15"/>
      <c r="AD678" s="15"/>
      <c r="AE678" s="15"/>
    </row>
    <row r="679">
      <c r="A679" s="15"/>
      <c r="B679" s="15"/>
      <c r="C679" s="15"/>
      <c r="D679" s="15"/>
      <c r="E679" s="15"/>
      <c r="F679" s="15"/>
      <c r="G679" s="15"/>
      <c r="H679" s="15"/>
      <c r="I679" s="15"/>
      <c r="J679" s="25"/>
      <c r="K679" s="15"/>
      <c r="L679" s="25"/>
      <c r="M679" s="15"/>
      <c r="N679" s="15"/>
      <c r="O679" s="15"/>
      <c r="P679" s="15"/>
      <c r="Q679" s="15"/>
      <c r="R679" s="15"/>
      <c r="S679" s="15"/>
      <c r="T679" s="15"/>
      <c r="U679" s="15"/>
      <c r="V679" s="15"/>
      <c r="W679" s="15"/>
      <c r="X679" s="15"/>
      <c r="Y679" s="15"/>
      <c r="Z679" s="15"/>
      <c r="AA679" s="15"/>
      <c r="AB679" s="15"/>
      <c r="AC679" s="15"/>
      <c r="AD679" s="15"/>
      <c r="AE679" s="15"/>
    </row>
    <row r="680">
      <c r="A680" s="15"/>
      <c r="B680" s="15"/>
      <c r="C680" s="15"/>
      <c r="D680" s="15"/>
      <c r="E680" s="15"/>
      <c r="F680" s="15"/>
      <c r="G680" s="15"/>
      <c r="H680" s="15"/>
      <c r="I680" s="15"/>
      <c r="J680" s="25"/>
      <c r="K680" s="15"/>
      <c r="L680" s="25"/>
      <c r="M680" s="15"/>
      <c r="N680" s="15"/>
      <c r="O680" s="15"/>
      <c r="P680" s="15"/>
      <c r="Q680" s="15"/>
      <c r="R680" s="15"/>
      <c r="S680" s="15"/>
      <c r="T680" s="15"/>
      <c r="U680" s="15"/>
      <c r="V680" s="15"/>
      <c r="W680" s="15"/>
      <c r="X680" s="15"/>
      <c r="Y680" s="15"/>
      <c r="Z680" s="15"/>
      <c r="AA680" s="15"/>
      <c r="AB680" s="15"/>
      <c r="AC680" s="15"/>
      <c r="AD680" s="15"/>
      <c r="AE680" s="15"/>
    </row>
    <row r="681">
      <c r="A681" s="15"/>
      <c r="B681" s="15"/>
      <c r="C681" s="15"/>
      <c r="D681" s="15"/>
      <c r="E681" s="15"/>
      <c r="F681" s="15"/>
      <c r="G681" s="15"/>
      <c r="H681" s="15"/>
      <c r="I681" s="15"/>
      <c r="J681" s="25"/>
      <c r="K681" s="15"/>
      <c r="L681" s="25"/>
      <c r="M681" s="15"/>
      <c r="N681" s="15"/>
      <c r="O681" s="15"/>
      <c r="P681" s="15"/>
      <c r="Q681" s="15"/>
      <c r="R681" s="15"/>
      <c r="S681" s="15"/>
      <c r="T681" s="15"/>
      <c r="U681" s="15"/>
      <c r="V681" s="15"/>
      <c r="W681" s="15"/>
      <c r="X681" s="15"/>
      <c r="Y681" s="15"/>
      <c r="Z681" s="15"/>
      <c r="AA681" s="15"/>
      <c r="AB681" s="15"/>
      <c r="AC681" s="15"/>
      <c r="AD681" s="15"/>
      <c r="AE681" s="15"/>
    </row>
    <row r="682">
      <c r="A682" s="15"/>
      <c r="B682" s="15"/>
      <c r="C682" s="15"/>
      <c r="D682" s="15"/>
      <c r="E682" s="15"/>
      <c r="F682" s="15"/>
      <c r="G682" s="15"/>
      <c r="H682" s="15"/>
      <c r="I682" s="15"/>
      <c r="J682" s="25"/>
      <c r="K682" s="15"/>
      <c r="L682" s="25"/>
      <c r="M682" s="15"/>
      <c r="N682" s="15"/>
      <c r="O682" s="15"/>
      <c r="P682" s="15"/>
      <c r="Q682" s="15"/>
      <c r="R682" s="15"/>
      <c r="S682" s="15"/>
      <c r="T682" s="15"/>
      <c r="U682" s="15"/>
      <c r="V682" s="15"/>
      <c r="W682" s="15"/>
      <c r="X682" s="15"/>
      <c r="Y682" s="15"/>
      <c r="Z682" s="15"/>
      <c r="AA682" s="15"/>
      <c r="AB682" s="15"/>
      <c r="AC682" s="15"/>
      <c r="AD682" s="15"/>
      <c r="AE682" s="15"/>
    </row>
    <row r="683">
      <c r="A683" s="15"/>
      <c r="B683" s="15"/>
      <c r="C683" s="15"/>
      <c r="D683" s="15"/>
      <c r="E683" s="15"/>
      <c r="F683" s="15"/>
      <c r="G683" s="15"/>
      <c r="H683" s="15"/>
      <c r="I683" s="15"/>
      <c r="J683" s="25"/>
      <c r="K683" s="15"/>
      <c r="L683" s="25"/>
      <c r="M683" s="15"/>
      <c r="N683" s="15"/>
      <c r="O683" s="15"/>
      <c r="P683" s="15"/>
      <c r="Q683" s="15"/>
      <c r="R683" s="15"/>
      <c r="S683" s="15"/>
      <c r="T683" s="15"/>
      <c r="U683" s="15"/>
      <c r="V683" s="15"/>
      <c r="W683" s="15"/>
      <c r="X683" s="15"/>
      <c r="Y683" s="15"/>
      <c r="Z683" s="15"/>
      <c r="AA683" s="15"/>
      <c r="AB683" s="15"/>
      <c r="AC683" s="15"/>
      <c r="AD683" s="15"/>
      <c r="AE683" s="15"/>
    </row>
    <row r="684">
      <c r="A684" s="15"/>
      <c r="B684" s="15"/>
      <c r="C684" s="15"/>
      <c r="D684" s="15"/>
      <c r="E684" s="15"/>
      <c r="F684" s="15"/>
      <c r="G684" s="15"/>
      <c r="H684" s="15"/>
      <c r="I684" s="15"/>
      <c r="J684" s="25"/>
      <c r="K684" s="15"/>
      <c r="L684" s="25"/>
      <c r="M684" s="15"/>
      <c r="N684" s="15"/>
      <c r="O684" s="15"/>
      <c r="P684" s="15"/>
      <c r="Q684" s="15"/>
      <c r="R684" s="15"/>
      <c r="S684" s="15"/>
      <c r="T684" s="15"/>
      <c r="U684" s="15"/>
      <c r="V684" s="15"/>
      <c r="W684" s="15"/>
      <c r="X684" s="15"/>
      <c r="Y684" s="15"/>
      <c r="Z684" s="15"/>
      <c r="AA684" s="15"/>
      <c r="AB684" s="15"/>
      <c r="AC684" s="15"/>
      <c r="AD684" s="15"/>
      <c r="AE684" s="15"/>
    </row>
    <row r="685">
      <c r="A685" s="15"/>
      <c r="B685" s="15"/>
      <c r="C685" s="15"/>
      <c r="D685" s="15"/>
      <c r="E685" s="15"/>
      <c r="F685" s="15"/>
      <c r="G685" s="15"/>
      <c r="H685" s="15"/>
      <c r="I685" s="15"/>
      <c r="J685" s="25"/>
      <c r="K685" s="15"/>
      <c r="L685" s="25"/>
      <c r="M685" s="15"/>
      <c r="N685" s="15"/>
      <c r="O685" s="15"/>
      <c r="P685" s="15"/>
      <c r="Q685" s="15"/>
      <c r="R685" s="15"/>
      <c r="S685" s="15"/>
      <c r="T685" s="15"/>
      <c r="U685" s="15"/>
      <c r="V685" s="15"/>
      <c r="W685" s="15"/>
      <c r="X685" s="15"/>
      <c r="Y685" s="15"/>
      <c r="Z685" s="15"/>
      <c r="AA685" s="15"/>
      <c r="AB685" s="15"/>
      <c r="AC685" s="15"/>
      <c r="AD685" s="15"/>
      <c r="AE685" s="15"/>
    </row>
    <row r="686">
      <c r="A686" s="15"/>
      <c r="B686" s="15"/>
      <c r="C686" s="15"/>
      <c r="D686" s="15"/>
      <c r="E686" s="15"/>
      <c r="F686" s="15"/>
      <c r="G686" s="15"/>
      <c r="H686" s="15"/>
      <c r="I686" s="15"/>
      <c r="J686" s="25"/>
      <c r="K686" s="15"/>
      <c r="L686" s="25"/>
      <c r="M686" s="15"/>
      <c r="N686" s="15"/>
      <c r="O686" s="15"/>
      <c r="P686" s="15"/>
      <c r="Q686" s="15"/>
      <c r="R686" s="15"/>
      <c r="S686" s="15"/>
      <c r="T686" s="15"/>
      <c r="U686" s="15"/>
      <c r="V686" s="15"/>
      <c r="W686" s="15"/>
      <c r="X686" s="15"/>
      <c r="Y686" s="15"/>
      <c r="Z686" s="15"/>
      <c r="AA686" s="15"/>
      <c r="AB686" s="15"/>
      <c r="AC686" s="15"/>
      <c r="AD686" s="15"/>
      <c r="AE686" s="15"/>
    </row>
    <row r="687">
      <c r="A687" s="15"/>
      <c r="B687" s="15"/>
      <c r="C687" s="15"/>
      <c r="D687" s="15"/>
      <c r="E687" s="15"/>
      <c r="F687" s="15"/>
      <c r="G687" s="15"/>
      <c r="H687" s="15"/>
      <c r="I687" s="15"/>
      <c r="J687" s="25"/>
      <c r="K687" s="15"/>
      <c r="L687" s="25"/>
      <c r="M687" s="15"/>
      <c r="N687" s="15"/>
      <c r="O687" s="15"/>
      <c r="P687" s="15"/>
      <c r="Q687" s="15"/>
      <c r="R687" s="15"/>
      <c r="S687" s="15"/>
      <c r="T687" s="15"/>
      <c r="U687" s="15"/>
      <c r="V687" s="15"/>
      <c r="W687" s="15"/>
      <c r="X687" s="15"/>
      <c r="Y687" s="15"/>
      <c r="Z687" s="15"/>
      <c r="AA687" s="15"/>
      <c r="AB687" s="15"/>
      <c r="AC687" s="15"/>
      <c r="AD687" s="15"/>
      <c r="AE687" s="15"/>
    </row>
    <row r="688">
      <c r="A688" s="15"/>
      <c r="B688" s="15"/>
      <c r="C688" s="15"/>
      <c r="D688" s="15"/>
      <c r="E688" s="15"/>
      <c r="F688" s="15"/>
      <c r="G688" s="15"/>
      <c r="H688" s="15"/>
      <c r="I688" s="15"/>
      <c r="J688" s="25"/>
      <c r="K688" s="15"/>
      <c r="L688" s="25"/>
      <c r="M688" s="15"/>
      <c r="N688" s="15"/>
      <c r="O688" s="15"/>
      <c r="P688" s="15"/>
      <c r="Q688" s="15"/>
      <c r="R688" s="15"/>
      <c r="S688" s="15"/>
      <c r="T688" s="15"/>
      <c r="U688" s="15"/>
      <c r="V688" s="15"/>
      <c r="W688" s="15"/>
      <c r="X688" s="15"/>
      <c r="Y688" s="15"/>
      <c r="Z688" s="15"/>
      <c r="AA688" s="15"/>
      <c r="AB688" s="15"/>
      <c r="AC688" s="15"/>
      <c r="AD688" s="15"/>
      <c r="AE688" s="15"/>
    </row>
    <row r="689">
      <c r="A689" s="15"/>
      <c r="B689" s="15"/>
      <c r="C689" s="15"/>
      <c r="D689" s="15"/>
      <c r="E689" s="15"/>
      <c r="F689" s="15"/>
      <c r="G689" s="15"/>
      <c r="H689" s="15"/>
      <c r="I689" s="15"/>
      <c r="J689" s="25"/>
      <c r="K689" s="15"/>
      <c r="L689" s="25"/>
      <c r="M689" s="15"/>
      <c r="N689" s="15"/>
      <c r="O689" s="15"/>
      <c r="P689" s="15"/>
      <c r="Q689" s="15"/>
      <c r="R689" s="15"/>
      <c r="S689" s="15"/>
      <c r="T689" s="15"/>
      <c r="U689" s="15"/>
      <c r="V689" s="15"/>
      <c r="W689" s="15"/>
      <c r="X689" s="15"/>
      <c r="Y689" s="15"/>
      <c r="Z689" s="15"/>
      <c r="AA689" s="15"/>
      <c r="AB689" s="15"/>
      <c r="AC689" s="15"/>
      <c r="AD689" s="15"/>
      <c r="AE689" s="15"/>
    </row>
    <row r="690">
      <c r="A690" s="15"/>
      <c r="B690" s="15"/>
      <c r="C690" s="15"/>
      <c r="D690" s="15"/>
      <c r="E690" s="15"/>
      <c r="F690" s="15"/>
      <c r="G690" s="15"/>
      <c r="H690" s="15"/>
      <c r="I690" s="15"/>
      <c r="J690" s="25"/>
      <c r="K690" s="15"/>
      <c r="L690" s="25"/>
      <c r="M690" s="15"/>
      <c r="N690" s="15"/>
      <c r="O690" s="15"/>
      <c r="P690" s="15"/>
      <c r="Q690" s="15"/>
      <c r="R690" s="15"/>
      <c r="S690" s="15"/>
      <c r="T690" s="15"/>
      <c r="U690" s="15"/>
      <c r="V690" s="15"/>
      <c r="W690" s="15"/>
      <c r="X690" s="15"/>
      <c r="Y690" s="15"/>
      <c r="Z690" s="15"/>
      <c r="AA690" s="15"/>
      <c r="AB690" s="15"/>
      <c r="AC690" s="15"/>
      <c r="AD690" s="15"/>
      <c r="AE690" s="15"/>
    </row>
    <row r="691">
      <c r="A691" s="15"/>
      <c r="B691" s="15"/>
      <c r="C691" s="15"/>
      <c r="D691" s="15"/>
      <c r="E691" s="15"/>
      <c r="F691" s="15"/>
      <c r="G691" s="15"/>
      <c r="H691" s="15"/>
      <c r="I691" s="15"/>
      <c r="J691" s="25"/>
      <c r="K691" s="15"/>
      <c r="L691" s="25"/>
      <c r="M691" s="15"/>
      <c r="N691" s="15"/>
      <c r="O691" s="15"/>
      <c r="P691" s="15"/>
      <c r="Q691" s="15"/>
      <c r="R691" s="15"/>
      <c r="S691" s="15"/>
      <c r="T691" s="15"/>
      <c r="U691" s="15"/>
      <c r="V691" s="15"/>
      <c r="W691" s="15"/>
      <c r="X691" s="15"/>
      <c r="Y691" s="15"/>
      <c r="Z691" s="15"/>
      <c r="AA691" s="15"/>
      <c r="AB691" s="15"/>
      <c r="AC691" s="15"/>
      <c r="AD691" s="15"/>
      <c r="AE691" s="15"/>
    </row>
    <row r="692">
      <c r="A692" s="15"/>
      <c r="B692" s="15"/>
      <c r="C692" s="15"/>
      <c r="D692" s="15"/>
      <c r="E692" s="15"/>
      <c r="F692" s="15"/>
      <c r="G692" s="15"/>
      <c r="H692" s="15"/>
      <c r="I692" s="15"/>
      <c r="J692" s="25"/>
      <c r="K692" s="15"/>
      <c r="L692" s="25"/>
      <c r="M692" s="15"/>
      <c r="N692" s="15"/>
      <c r="O692" s="15"/>
      <c r="P692" s="15"/>
      <c r="Q692" s="15"/>
      <c r="R692" s="15"/>
      <c r="S692" s="15"/>
      <c r="T692" s="15"/>
      <c r="U692" s="15"/>
      <c r="V692" s="15"/>
      <c r="W692" s="15"/>
      <c r="X692" s="15"/>
      <c r="Y692" s="15"/>
      <c r="Z692" s="15"/>
      <c r="AA692" s="15"/>
      <c r="AB692" s="15"/>
      <c r="AC692" s="15"/>
      <c r="AD692" s="15"/>
      <c r="AE692" s="15"/>
    </row>
    <row r="693">
      <c r="A693" s="15"/>
      <c r="B693" s="15"/>
      <c r="C693" s="15"/>
      <c r="D693" s="15"/>
      <c r="E693" s="15"/>
      <c r="F693" s="15"/>
      <c r="G693" s="15"/>
      <c r="H693" s="15"/>
      <c r="I693" s="15"/>
      <c r="J693" s="25"/>
      <c r="K693" s="15"/>
      <c r="L693" s="25"/>
      <c r="M693" s="15"/>
      <c r="N693" s="15"/>
      <c r="O693" s="15"/>
      <c r="P693" s="15"/>
      <c r="Q693" s="15"/>
      <c r="R693" s="15"/>
      <c r="S693" s="15"/>
      <c r="T693" s="15"/>
      <c r="U693" s="15"/>
      <c r="V693" s="15"/>
      <c r="W693" s="15"/>
      <c r="X693" s="15"/>
      <c r="Y693" s="15"/>
      <c r="Z693" s="15"/>
      <c r="AA693" s="15"/>
      <c r="AB693" s="15"/>
      <c r="AC693" s="15"/>
      <c r="AD693" s="15"/>
      <c r="AE693" s="15"/>
    </row>
    <row r="694">
      <c r="A694" s="15"/>
      <c r="B694" s="15"/>
      <c r="C694" s="15"/>
      <c r="D694" s="15"/>
      <c r="E694" s="15"/>
      <c r="F694" s="15"/>
      <c r="G694" s="15"/>
      <c r="H694" s="15"/>
      <c r="I694" s="15"/>
      <c r="J694" s="25"/>
      <c r="K694" s="15"/>
      <c r="L694" s="25"/>
      <c r="M694" s="15"/>
      <c r="N694" s="15"/>
      <c r="O694" s="15"/>
      <c r="P694" s="15"/>
      <c r="Q694" s="15"/>
      <c r="R694" s="15"/>
      <c r="S694" s="15"/>
      <c r="T694" s="15"/>
      <c r="U694" s="15"/>
      <c r="V694" s="15"/>
      <c r="W694" s="15"/>
      <c r="X694" s="15"/>
      <c r="Y694" s="15"/>
      <c r="Z694" s="15"/>
      <c r="AA694" s="15"/>
      <c r="AB694" s="15"/>
      <c r="AC694" s="15"/>
      <c r="AD694" s="15"/>
      <c r="AE694" s="15"/>
    </row>
    <row r="695">
      <c r="A695" s="15"/>
      <c r="B695" s="15"/>
      <c r="C695" s="15"/>
      <c r="D695" s="15"/>
      <c r="E695" s="15"/>
      <c r="F695" s="15"/>
      <c r="G695" s="15"/>
      <c r="H695" s="15"/>
      <c r="I695" s="15"/>
      <c r="J695" s="25"/>
      <c r="K695" s="15"/>
      <c r="L695" s="25"/>
      <c r="M695" s="15"/>
      <c r="N695" s="15"/>
      <c r="O695" s="15"/>
      <c r="P695" s="15"/>
      <c r="Q695" s="15"/>
      <c r="R695" s="15"/>
      <c r="S695" s="15"/>
      <c r="T695" s="15"/>
      <c r="U695" s="15"/>
      <c r="V695" s="15"/>
      <c r="W695" s="15"/>
      <c r="X695" s="15"/>
      <c r="Y695" s="15"/>
      <c r="Z695" s="15"/>
      <c r="AA695" s="15"/>
      <c r="AB695" s="15"/>
      <c r="AC695" s="15"/>
      <c r="AD695" s="15"/>
      <c r="AE695" s="15"/>
    </row>
    <row r="696">
      <c r="A696" s="15"/>
      <c r="B696" s="15"/>
      <c r="C696" s="15"/>
      <c r="D696" s="15"/>
      <c r="E696" s="15"/>
      <c r="F696" s="15"/>
      <c r="G696" s="15"/>
      <c r="H696" s="15"/>
      <c r="I696" s="15"/>
      <c r="J696" s="25"/>
      <c r="K696" s="15"/>
      <c r="L696" s="25"/>
      <c r="M696" s="15"/>
      <c r="N696" s="15"/>
      <c r="O696" s="15"/>
      <c r="P696" s="15"/>
      <c r="Q696" s="15"/>
      <c r="R696" s="15"/>
      <c r="S696" s="15"/>
      <c r="T696" s="15"/>
      <c r="U696" s="15"/>
      <c r="V696" s="15"/>
      <c r="W696" s="15"/>
      <c r="X696" s="15"/>
      <c r="Y696" s="15"/>
      <c r="Z696" s="15"/>
      <c r="AA696" s="15"/>
      <c r="AB696" s="15"/>
      <c r="AC696" s="15"/>
      <c r="AD696" s="15"/>
      <c r="AE696" s="15"/>
    </row>
    <row r="697">
      <c r="A697" s="15"/>
      <c r="B697" s="15"/>
      <c r="C697" s="15"/>
      <c r="D697" s="15"/>
      <c r="E697" s="15"/>
      <c r="F697" s="15"/>
      <c r="G697" s="15"/>
      <c r="H697" s="15"/>
      <c r="I697" s="15"/>
      <c r="J697" s="25"/>
      <c r="K697" s="15"/>
      <c r="L697" s="25"/>
      <c r="M697" s="15"/>
      <c r="N697" s="15"/>
      <c r="O697" s="15"/>
      <c r="P697" s="15"/>
      <c r="Q697" s="15"/>
      <c r="R697" s="15"/>
      <c r="S697" s="15"/>
      <c r="T697" s="15"/>
      <c r="U697" s="15"/>
      <c r="V697" s="15"/>
      <c r="W697" s="15"/>
      <c r="X697" s="15"/>
      <c r="Y697" s="15"/>
      <c r="Z697" s="15"/>
      <c r="AA697" s="15"/>
      <c r="AB697" s="15"/>
      <c r="AC697" s="15"/>
      <c r="AD697" s="15"/>
      <c r="AE697" s="15"/>
    </row>
    <row r="698">
      <c r="A698" s="15"/>
      <c r="B698" s="15"/>
      <c r="C698" s="15"/>
      <c r="D698" s="15"/>
      <c r="E698" s="15"/>
      <c r="F698" s="15"/>
      <c r="G698" s="15"/>
      <c r="H698" s="15"/>
      <c r="I698" s="15"/>
      <c r="J698" s="25"/>
      <c r="K698" s="15"/>
      <c r="L698" s="25"/>
      <c r="M698" s="15"/>
      <c r="N698" s="15"/>
      <c r="O698" s="15"/>
      <c r="P698" s="15"/>
      <c r="Q698" s="15"/>
      <c r="R698" s="15"/>
      <c r="S698" s="15"/>
      <c r="T698" s="15"/>
      <c r="U698" s="15"/>
      <c r="V698" s="15"/>
      <c r="W698" s="15"/>
      <c r="X698" s="15"/>
      <c r="Y698" s="15"/>
      <c r="Z698" s="15"/>
      <c r="AA698" s="15"/>
      <c r="AB698" s="15"/>
      <c r="AC698" s="15"/>
      <c r="AD698" s="15"/>
      <c r="AE698" s="15"/>
    </row>
    <row r="699">
      <c r="A699" s="15"/>
      <c r="B699" s="15"/>
      <c r="C699" s="15"/>
      <c r="D699" s="15"/>
      <c r="E699" s="15"/>
      <c r="F699" s="15"/>
      <c r="G699" s="15"/>
      <c r="H699" s="15"/>
      <c r="I699" s="15"/>
      <c r="J699" s="25"/>
      <c r="K699" s="15"/>
      <c r="L699" s="25"/>
      <c r="M699" s="15"/>
      <c r="N699" s="15"/>
      <c r="O699" s="15"/>
      <c r="P699" s="15"/>
      <c r="Q699" s="15"/>
      <c r="R699" s="15"/>
      <c r="S699" s="15"/>
      <c r="T699" s="15"/>
      <c r="U699" s="15"/>
      <c r="V699" s="15"/>
      <c r="W699" s="15"/>
      <c r="X699" s="15"/>
      <c r="Y699" s="15"/>
      <c r="Z699" s="15"/>
      <c r="AA699" s="15"/>
      <c r="AB699" s="15"/>
      <c r="AC699" s="15"/>
      <c r="AD699" s="15"/>
      <c r="AE699" s="15"/>
    </row>
    <row r="700">
      <c r="A700" s="15"/>
      <c r="B700" s="15"/>
      <c r="C700" s="15"/>
      <c r="D700" s="15"/>
      <c r="E700" s="15"/>
      <c r="F700" s="15"/>
      <c r="G700" s="15"/>
      <c r="H700" s="15"/>
      <c r="I700" s="15"/>
      <c r="J700" s="25"/>
      <c r="K700" s="15"/>
      <c r="L700" s="25"/>
      <c r="M700" s="15"/>
      <c r="N700" s="15"/>
      <c r="O700" s="15"/>
      <c r="P700" s="15"/>
      <c r="Q700" s="15"/>
      <c r="R700" s="15"/>
      <c r="S700" s="15"/>
      <c r="T700" s="15"/>
      <c r="U700" s="15"/>
      <c r="V700" s="15"/>
      <c r="W700" s="15"/>
      <c r="X700" s="15"/>
      <c r="Y700" s="15"/>
      <c r="Z700" s="15"/>
      <c r="AA700" s="15"/>
      <c r="AB700" s="15"/>
      <c r="AC700" s="15"/>
      <c r="AD700" s="15"/>
      <c r="AE700" s="15"/>
    </row>
    <row r="701">
      <c r="A701" s="15"/>
      <c r="B701" s="15"/>
      <c r="C701" s="15"/>
      <c r="D701" s="15"/>
      <c r="E701" s="15"/>
      <c r="F701" s="15"/>
      <c r="G701" s="15"/>
      <c r="H701" s="15"/>
      <c r="I701" s="15"/>
      <c r="J701" s="25"/>
      <c r="K701" s="15"/>
      <c r="L701" s="25"/>
      <c r="M701" s="15"/>
      <c r="N701" s="15"/>
      <c r="O701" s="15"/>
      <c r="P701" s="15"/>
      <c r="Q701" s="15"/>
      <c r="R701" s="15"/>
      <c r="S701" s="15"/>
      <c r="T701" s="15"/>
      <c r="U701" s="15"/>
      <c r="V701" s="15"/>
      <c r="W701" s="15"/>
      <c r="X701" s="15"/>
      <c r="Y701" s="15"/>
      <c r="Z701" s="15"/>
      <c r="AA701" s="15"/>
      <c r="AB701" s="15"/>
      <c r="AC701" s="15"/>
      <c r="AD701" s="15"/>
      <c r="AE701" s="15"/>
    </row>
    <row r="702">
      <c r="A702" s="15"/>
      <c r="B702" s="15"/>
      <c r="C702" s="15"/>
      <c r="D702" s="15"/>
      <c r="E702" s="15"/>
      <c r="F702" s="15"/>
      <c r="G702" s="15"/>
      <c r="H702" s="15"/>
      <c r="I702" s="15"/>
      <c r="J702" s="25"/>
      <c r="K702" s="15"/>
      <c r="L702" s="25"/>
      <c r="M702" s="15"/>
      <c r="N702" s="15"/>
      <c r="O702" s="15"/>
      <c r="P702" s="15"/>
      <c r="Q702" s="15"/>
      <c r="R702" s="15"/>
      <c r="S702" s="15"/>
      <c r="T702" s="15"/>
      <c r="U702" s="15"/>
      <c r="V702" s="15"/>
      <c r="W702" s="15"/>
      <c r="X702" s="15"/>
      <c r="Y702" s="15"/>
      <c r="Z702" s="15"/>
      <c r="AA702" s="15"/>
      <c r="AB702" s="15"/>
      <c r="AC702" s="15"/>
      <c r="AD702" s="15"/>
      <c r="AE702" s="15"/>
    </row>
    <row r="703">
      <c r="A703" s="15"/>
      <c r="B703" s="15"/>
      <c r="C703" s="15"/>
      <c r="D703" s="15"/>
      <c r="E703" s="15"/>
      <c r="F703" s="15"/>
      <c r="G703" s="15"/>
      <c r="H703" s="15"/>
      <c r="I703" s="15"/>
      <c r="J703" s="25"/>
      <c r="K703" s="15"/>
      <c r="L703" s="25"/>
      <c r="M703" s="15"/>
      <c r="N703" s="15"/>
      <c r="O703" s="15"/>
      <c r="P703" s="15"/>
      <c r="Q703" s="15"/>
      <c r="R703" s="15"/>
      <c r="S703" s="15"/>
      <c r="T703" s="15"/>
      <c r="U703" s="15"/>
      <c r="V703" s="15"/>
      <c r="W703" s="15"/>
      <c r="X703" s="15"/>
      <c r="Y703" s="15"/>
      <c r="Z703" s="15"/>
      <c r="AA703" s="15"/>
      <c r="AB703" s="15"/>
      <c r="AC703" s="15"/>
      <c r="AD703" s="15"/>
      <c r="AE703" s="15"/>
    </row>
    <row r="704">
      <c r="A704" s="15"/>
      <c r="B704" s="15"/>
      <c r="C704" s="15"/>
      <c r="D704" s="15"/>
      <c r="E704" s="15"/>
      <c r="F704" s="15"/>
      <c r="G704" s="15"/>
      <c r="H704" s="15"/>
      <c r="I704" s="15"/>
      <c r="J704" s="25"/>
      <c r="K704" s="15"/>
      <c r="L704" s="25"/>
      <c r="M704" s="15"/>
      <c r="N704" s="15"/>
      <c r="O704" s="15"/>
      <c r="P704" s="15"/>
      <c r="Q704" s="15"/>
      <c r="R704" s="15"/>
      <c r="S704" s="15"/>
      <c r="T704" s="15"/>
      <c r="U704" s="15"/>
      <c r="V704" s="15"/>
      <c r="W704" s="15"/>
      <c r="X704" s="15"/>
      <c r="Y704" s="15"/>
      <c r="Z704" s="15"/>
      <c r="AA704" s="15"/>
      <c r="AB704" s="15"/>
      <c r="AC704" s="15"/>
      <c r="AD704" s="15"/>
      <c r="AE704" s="15"/>
    </row>
    <row r="705">
      <c r="A705" s="15"/>
      <c r="B705" s="15"/>
      <c r="C705" s="15"/>
      <c r="D705" s="15"/>
      <c r="E705" s="15"/>
      <c r="F705" s="15"/>
      <c r="G705" s="15"/>
      <c r="H705" s="15"/>
      <c r="I705" s="15"/>
      <c r="J705" s="25"/>
      <c r="K705" s="15"/>
      <c r="L705" s="25"/>
      <c r="M705" s="15"/>
      <c r="N705" s="15"/>
      <c r="O705" s="15"/>
      <c r="P705" s="15"/>
      <c r="Q705" s="15"/>
      <c r="R705" s="15"/>
      <c r="S705" s="15"/>
      <c r="T705" s="15"/>
      <c r="U705" s="15"/>
      <c r="V705" s="15"/>
      <c r="W705" s="15"/>
      <c r="X705" s="15"/>
      <c r="Y705" s="15"/>
      <c r="Z705" s="15"/>
      <c r="AA705" s="15"/>
      <c r="AB705" s="15"/>
      <c r="AC705" s="15"/>
      <c r="AD705" s="15"/>
      <c r="AE705" s="15"/>
    </row>
    <row r="706">
      <c r="A706" s="15"/>
      <c r="B706" s="15"/>
      <c r="C706" s="15"/>
      <c r="D706" s="15"/>
      <c r="E706" s="15"/>
      <c r="F706" s="15"/>
      <c r="G706" s="15"/>
      <c r="H706" s="15"/>
      <c r="I706" s="15"/>
      <c r="J706" s="25"/>
      <c r="K706" s="15"/>
      <c r="L706" s="25"/>
      <c r="M706" s="15"/>
      <c r="N706" s="15"/>
      <c r="O706" s="15"/>
      <c r="P706" s="15"/>
      <c r="Q706" s="15"/>
      <c r="R706" s="15"/>
      <c r="S706" s="15"/>
      <c r="T706" s="15"/>
      <c r="U706" s="15"/>
      <c r="V706" s="15"/>
      <c r="W706" s="15"/>
      <c r="X706" s="15"/>
      <c r="Y706" s="15"/>
      <c r="Z706" s="15"/>
      <c r="AA706" s="15"/>
      <c r="AB706" s="15"/>
      <c r="AC706" s="15"/>
      <c r="AD706" s="15"/>
      <c r="AE706" s="15"/>
    </row>
    <row r="707">
      <c r="A707" s="15"/>
      <c r="B707" s="15"/>
      <c r="C707" s="15"/>
      <c r="D707" s="15"/>
      <c r="E707" s="15"/>
      <c r="F707" s="15"/>
      <c r="G707" s="15"/>
      <c r="H707" s="15"/>
      <c r="I707" s="15"/>
      <c r="J707" s="25"/>
      <c r="K707" s="15"/>
      <c r="L707" s="25"/>
      <c r="M707" s="15"/>
      <c r="N707" s="15"/>
      <c r="O707" s="15"/>
      <c r="P707" s="15"/>
      <c r="Q707" s="15"/>
      <c r="R707" s="15"/>
      <c r="S707" s="15"/>
      <c r="T707" s="15"/>
      <c r="U707" s="15"/>
      <c r="V707" s="15"/>
      <c r="W707" s="15"/>
      <c r="X707" s="15"/>
      <c r="Y707" s="15"/>
      <c r="Z707" s="15"/>
      <c r="AA707" s="15"/>
      <c r="AB707" s="15"/>
      <c r="AC707" s="15"/>
      <c r="AD707" s="15"/>
      <c r="AE707" s="15"/>
    </row>
    <row r="708">
      <c r="A708" s="15"/>
      <c r="B708" s="15"/>
      <c r="C708" s="15"/>
      <c r="D708" s="15"/>
      <c r="E708" s="15"/>
      <c r="F708" s="15"/>
      <c r="G708" s="15"/>
      <c r="H708" s="15"/>
      <c r="I708" s="15"/>
      <c r="J708" s="25"/>
      <c r="K708" s="15"/>
      <c r="L708" s="25"/>
      <c r="M708" s="15"/>
      <c r="N708" s="15"/>
      <c r="O708" s="15"/>
      <c r="P708" s="15"/>
      <c r="Q708" s="15"/>
      <c r="R708" s="15"/>
      <c r="S708" s="15"/>
      <c r="T708" s="15"/>
      <c r="U708" s="15"/>
      <c r="V708" s="15"/>
      <c r="W708" s="15"/>
      <c r="X708" s="15"/>
      <c r="Y708" s="15"/>
      <c r="Z708" s="15"/>
      <c r="AA708" s="15"/>
      <c r="AB708" s="15"/>
      <c r="AC708" s="15"/>
      <c r="AD708" s="15"/>
      <c r="AE708" s="15"/>
    </row>
    <row r="709">
      <c r="A709" s="15"/>
      <c r="B709" s="15"/>
      <c r="C709" s="15"/>
      <c r="D709" s="15"/>
      <c r="E709" s="15"/>
      <c r="F709" s="15"/>
      <c r="G709" s="15"/>
      <c r="H709" s="15"/>
      <c r="I709" s="15"/>
      <c r="J709" s="25"/>
      <c r="K709" s="15"/>
      <c r="L709" s="25"/>
      <c r="M709" s="15"/>
      <c r="N709" s="15"/>
      <c r="O709" s="15"/>
      <c r="P709" s="15"/>
      <c r="Q709" s="15"/>
      <c r="R709" s="15"/>
      <c r="S709" s="15"/>
      <c r="T709" s="15"/>
      <c r="U709" s="15"/>
      <c r="V709" s="15"/>
      <c r="W709" s="15"/>
      <c r="X709" s="15"/>
      <c r="Y709" s="15"/>
      <c r="Z709" s="15"/>
      <c r="AA709" s="15"/>
      <c r="AB709" s="15"/>
      <c r="AC709" s="15"/>
      <c r="AD709" s="15"/>
      <c r="AE709" s="15"/>
    </row>
    <row r="710">
      <c r="A710" s="15"/>
      <c r="B710" s="15"/>
      <c r="C710" s="15"/>
      <c r="D710" s="15"/>
      <c r="E710" s="15"/>
      <c r="F710" s="15"/>
      <c r="G710" s="15"/>
      <c r="H710" s="15"/>
      <c r="I710" s="15"/>
      <c r="J710" s="25"/>
      <c r="K710" s="15"/>
      <c r="L710" s="25"/>
      <c r="M710" s="15"/>
      <c r="N710" s="15"/>
      <c r="O710" s="15"/>
      <c r="P710" s="15"/>
      <c r="Q710" s="15"/>
      <c r="R710" s="15"/>
      <c r="S710" s="15"/>
      <c r="T710" s="15"/>
      <c r="U710" s="15"/>
      <c r="V710" s="15"/>
      <c r="W710" s="15"/>
      <c r="X710" s="15"/>
      <c r="Y710" s="15"/>
      <c r="Z710" s="15"/>
      <c r="AA710" s="15"/>
      <c r="AB710" s="15"/>
      <c r="AC710" s="15"/>
      <c r="AD710" s="15"/>
      <c r="AE710" s="15"/>
    </row>
    <row r="711">
      <c r="A711" s="15"/>
      <c r="B711" s="15"/>
      <c r="C711" s="15"/>
      <c r="D711" s="15"/>
      <c r="E711" s="15"/>
      <c r="F711" s="15"/>
      <c r="G711" s="15"/>
      <c r="H711" s="15"/>
      <c r="I711" s="15"/>
      <c r="J711" s="25"/>
      <c r="K711" s="15"/>
      <c r="L711" s="25"/>
      <c r="M711" s="15"/>
      <c r="N711" s="15"/>
      <c r="O711" s="15"/>
      <c r="P711" s="15"/>
      <c r="Q711" s="15"/>
      <c r="R711" s="15"/>
      <c r="S711" s="15"/>
      <c r="T711" s="15"/>
      <c r="U711" s="15"/>
      <c r="V711" s="15"/>
      <c r="W711" s="15"/>
      <c r="X711" s="15"/>
      <c r="Y711" s="15"/>
      <c r="Z711" s="15"/>
      <c r="AA711" s="15"/>
      <c r="AB711" s="15"/>
      <c r="AC711" s="15"/>
      <c r="AD711" s="15"/>
      <c r="AE711" s="15"/>
    </row>
    <row r="712">
      <c r="A712" s="15"/>
      <c r="B712" s="15"/>
      <c r="C712" s="15"/>
      <c r="D712" s="15"/>
      <c r="E712" s="15"/>
      <c r="F712" s="15"/>
      <c r="G712" s="15"/>
      <c r="H712" s="15"/>
      <c r="I712" s="15"/>
      <c r="J712" s="25"/>
      <c r="K712" s="15"/>
      <c r="L712" s="25"/>
      <c r="M712" s="15"/>
      <c r="N712" s="15"/>
      <c r="O712" s="15"/>
      <c r="P712" s="15"/>
      <c r="Q712" s="15"/>
      <c r="R712" s="15"/>
      <c r="S712" s="15"/>
      <c r="T712" s="15"/>
      <c r="U712" s="15"/>
      <c r="V712" s="15"/>
      <c r="W712" s="15"/>
      <c r="X712" s="15"/>
      <c r="Y712" s="15"/>
      <c r="Z712" s="15"/>
      <c r="AA712" s="15"/>
      <c r="AB712" s="15"/>
      <c r="AC712" s="15"/>
      <c r="AD712" s="15"/>
      <c r="AE712" s="15"/>
    </row>
    <row r="713">
      <c r="A713" s="15"/>
      <c r="B713" s="15"/>
      <c r="C713" s="15"/>
      <c r="D713" s="15"/>
      <c r="E713" s="15"/>
      <c r="F713" s="15"/>
      <c r="G713" s="15"/>
      <c r="H713" s="15"/>
      <c r="I713" s="15"/>
      <c r="J713" s="25"/>
      <c r="K713" s="15"/>
      <c r="L713" s="25"/>
      <c r="M713" s="15"/>
      <c r="N713" s="15"/>
      <c r="O713" s="15"/>
      <c r="P713" s="15"/>
      <c r="Q713" s="15"/>
      <c r="R713" s="15"/>
      <c r="S713" s="15"/>
      <c r="T713" s="15"/>
      <c r="U713" s="15"/>
      <c r="V713" s="15"/>
      <c r="W713" s="15"/>
      <c r="X713" s="15"/>
      <c r="Y713" s="15"/>
      <c r="Z713" s="15"/>
      <c r="AA713" s="15"/>
      <c r="AB713" s="15"/>
      <c r="AC713" s="15"/>
      <c r="AD713" s="15"/>
      <c r="AE713" s="15"/>
    </row>
    <row r="714">
      <c r="A714" s="15"/>
      <c r="B714" s="15"/>
      <c r="C714" s="15"/>
      <c r="D714" s="15"/>
      <c r="E714" s="15"/>
      <c r="F714" s="15"/>
      <c r="G714" s="15"/>
      <c r="H714" s="15"/>
      <c r="I714" s="15"/>
      <c r="J714" s="25"/>
      <c r="K714" s="15"/>
      <c r="L714" s="25"/>
      <c r="M714" s="15"/>
      <c r="N714" s="15"/>
      <c r="O714" s="15"/>
      <c r="P714" s="15"/>
      <c r="Q714" s="15"/>
      <c r="R714" s="15"/>
      <c r="S714" s="15"/>
      <c r="T714" s="15"/>
      <c r="U714" s="15"/>
      <c r="V714" s="15"/>
      <c r="W714" s="15"/>
      <c r="X714" s="15"/>
      <c r="Y714" s="15"/>
      <c r="Z714" s="15"/>
      <c r="AA714" s="15"/>
      <c r="AB714" s="15"/>
      <c r="AC714" s="15"/>
      <c r="AD714" s="15"/>
      <c r="AE714" s="15"/>
    </row>
    <row r="715">
      <c r="A715" s="15"/>
      <c r="B715" s="15"/>
      <c r="C715" s="15"/>
      <c r="D715" s="15"/>
      <c r="E715" s="15"/>
      <c r="F715" s="15"/>
      <c r="G715" s="15"/>
      <c r="H715" s="15"/>
      <c r="I715" s="15"/>
      <c r="J715" s="25"/>
      <c r="K715" s="15"/>
      <c r="L715" s="25"/>
      <c r="M715" s="15"/>
      <c r="N715" s="15"/>
      <c r="O715" s="15"/>
      <c r="P715" s="15"/>
      <c r="Q715" s="15"/>
      <c r="R715" s="15"/>
      <c r="S715" s="15"/>
      <c r="T715" s="15"/>
      <c r="U715" s="15"/>
      <c r="V715" s="15"/>
      <c r="W715" s="15"/>
      <c r="X715" s="15"/>
      <c r="Y715" s="15"/>
      <c r="Z715" s="15"/>
      <c r="AA715" s="15"/>
      <c r="AB715" s="15"/>
      <c r="AC715" s="15"/>
      <c r="AD715" s="15"/>
      <c r="AE715" s="15"/>
    </row>
    <row r="716">
      <c r="A716" s="15"/>
      <c r="B716" s="15"/>
      <c r="C716" s="15"/>
      <c r="D716" s="15"/>
      <c r="E716" s="15"/>
      <c r="F716" s="15"/>
      <c r="G716" s="15"/>
      <c r="H716" s="15"/>
      <c r="I716" s="15"/>
      <c r="J716" s="25"/>
      <c r="K716" s="15"/>
      <c r="L716" s="25"/>
      <c r="M716" s="15"/>
      <c r="N716" s="15"/>
      <c r="O716" s="15"/>
      <c r="P716" s="15"/>
      <c r="Q716" s="15"/>
      <c r="R716" s="15"/>
      <c r="S716" s="15"/>
      <c r="T716" s="15"/>
      <c r="U716" s="15"/>
      <c r="V716" s="15"/>
      <c r="W716" s="15"/>
      <c r="X716" s="15"/>
      <c r="Y716" s="15"/>
      <c r="Z716" s="15"/>
      <c r="AA716" s="15"/>
      <c r="AB716" s="15"/>
      <c r="AC716" s="15"/>
      <c r="AD716" s="15"/>
      <c r="AE716" s="15"/>
    </row>
    <row r="717">
      <c r="A717" s="15"/>
      <c r="B717" s="15"/>
      <c r="C717" s="15"/>
      <c r="D717" s="15"/>
      <c r="E717" s="15"/>
      <c r="F717" s="15"/>
      <c r="G717" s="15"/>
      <c r="H717" s="15"/>
      <c r="I717" s="15"/>
      <c r="J717" s="25"/>
      <c r="K717" s="15"/>
      <c r="L717" s="25"/>
      <c r="M717" s="15"/>
      <c r="N717" s="15"/>
      <c r="O717" s="15"/>
      <c r="P717" s="15"/>
      <c r="Q717" s="15"/>
      <c r="R717" s="15"/>
      <c r="S717" s="15"/>
      <c r="T717" s="15"/>
      <c r="U717" s="15"/>
      <c r="V717" s="15"/>
      <c r="W717" s="15"/>
      <c r="X717" s="15"/>
      <c r="Y717" s="15"/>
      <c r="Z717" s="15"/>
      <c r="AA717" s="15"/>
      <c r="AB717" s="15"/>
      <c r="AC717" s="15"/>
      <c r="AD717" s="15"/>
      <c r="AE717" s="15"/>
    </row>
    <row r="718">
      <c r="A718" s="15"/>
      <c r="B718" s="15"/>
      <c r="C718" s="15"/>
      <c r="D718" s="15"/>
      <c r="E718" s="15"/>
      <c r="F718" s="15"/>
      <c r="G718" s="15"/>
      <c r="H718" s="15"/>
      <c r="I718" s="15"/>
      <c r="J718" s="25"/>
      <c r="K718" s="15"/>
      <c r="L718" s="25"/>
      <c r="M718" s="15"/>
      <c r="N718" s="15"/>
      <c r="O718" s="15"/>
      <c r="P718" s="15"/>
      <c r="Q718" s="15"/>
      <c r="R718" s="15"/>
      <c r="S718" s="15"/>
      <c r="T718" s="15"/>
      <c r="U718" s="15"/>
      <c r="V718" s="15"/>
      <c r="W718" s="15"/>
      <c r="X718" s="15"/>
      <c r="Y718" s="15"/>
      <c r="Z718" s="15"/>
      <c r="AA718" s="15"/>
      <c r="AB718" s="15"/>
      <c r="AC718" s="15"/>
      <c r="AD718" s="15"/>
      <c r="AE718" s="15"/>
    </row>
    <row r="719">
      <c r="A719" s="15"/>
      <c r="B719" s="15"/>
      <c r="C719" s="15"/>
      <c r="D719" s="15"/>
      <c r="E719" s="15"/>
      <c r="F719" s="15"/>
      <c r="G719" s="15"/>
      <c r="H719" s="15"/>
      <c r="I719" s="15"/>
      <c r="J719" s="25"/>
      <c r="K719" s="15"/>
      <c r="L719" s="25"/>
      <c r="M719" s="15"/>
      <c r="N719" s="15"/>
      <c r="O719" s="15"/>
      <c r="P719" s="15"/>
      <c r="Q719" s="15"/>
      <c r="R719" s="15"/>
      <c r="S719" s="15"/>
      <c r="T719" s="15"/>
      <c r="U719" s="15"/>
      <c r="V719" s="15"/>
      <c r="W719" s="15"/>
      <c r="X719" s="15"/>
      <c r="Y719" s="15"/>
      <c r="Z719" s="15"/>
      <c r="AA719" s="15"/>
      <c r="AB719" s="15"/>
      <c r="AC719" s="15"/>
      <c r="AD719" s="15"/>
      <c r="AE719" s="15"/>
    </row>
    <row r="720">
      <c r="A720" s="15"/>
      <c r="B720" s="15"/>
      <c r="C720" s="15"/>
      <c r="D720" s="15"/>
      <c r="E720" s="15"/>
      <c r="F720" s="15"/>
      <c r="G720" s="15"/>
      <c r="H720" s="15"/>
      <c r="I720" s="15"/>
      <c r="J720" s="25"/>
      <c r="K720" s="15"/>
      <c r="L720" s="25"/>
      <c r="M720" s="15"/>
      <c r="N720" s="15"/>
      <c r="O720" s="15"/>
      <c r="P720" s="15"/>
      <c r="Q720" s="15"/>
      <c r="R720" s="15"/>
      <c r="S720" s="15"/>
      <c r="T720" s="15"/>
      <c r="U720" s="15"/>
      <c r="V720" s="15"/>
      <c r="W720" s="15"/>
      <c r="X720" s="15"/>
      <c r="Y720" s="15"/>
      <c r="Z720" s="15"/>
      <c r="AA720" s="15"/>
      <c r="AB720" s="15"/>
      <c r="AC720" s="15"/>
      <c r="AD720" s="15"/>
      <c r="AE720" s="15"/>
    </row>
    <row r="721">
      <c r="A721" s="15"/>
      <c r="B721" s="15"/>
      <c r="C721" s="15"/>
      <c r="D721" s="15"/>
      <c r="E721" s="15"/>
      <c r="F721" s="15"/>
      <c r="G721" s="15"/>
      <c r="H721" s="15"/>
      <c r="I721" s="15"/>
      <c r="J721" s="25"/>
      <c r="K721" s="15"/>
      <c r="L721" s="25"/>
      <c r="M721" s="15"/>
      <c r="N721" s="15"/>
      <c r="O721" s="15"/>
      <c r="P721" s="15"/>
      <c r="Q721" s="15"/>
      <c r="R721" s="15"/>
      <c r="S721" s="15"/>
      <c r="T721" s="15"/>
      <c r="U721" s="15"/>
      <c r="V721" s="15"/>
      <c r="W721" s="15"/>
      <c r="X721" s="15"/>
      <c r="Y721" s="15"/>
      <c r="Z721" s="15"/>
      <c r="AA721" s="15"/>
      <c r="AB721" s="15"/>
      <c r="AC721" s="15"/>
      <c r="AD721" s="15"/>
      <c r="AE721" s="15"/>
    </row>
    <row r="722">
      <c r="A722" s="15"/>
      <c r="B722" s="15"/>
      <c r="C722" s="15"/>
      <c r="D722" s="15"/>
      <c r="E722" s="15"/>
      <c r="F722" s="15"/>
      <c r="G722" s="15"/>
      <c r="H722" s="15"/>
      <c r="I722" s="15"/>
      <c r="J722" s="25"/>
      <c r="K722" s="15"/>
      <c r="L722" s="25"/>
      <c r="M722" s="15"/>
      <c r="N722" s="15"/>
      <c r="O722" s="15"/>
      <c r="P722" s="15"/>
      <c r="Q722" s="15"/>
      <c r="R722" s="15"/>
      <c r="S722" s="15"/>
      <c r="T722" s="15"/>
      <c r="U722" s="15"/>
      <c r="V722" s="15"/>
      <c r="W722" s="15"/>
      <c r="X722" s="15"/>
      <c r="Y722" s="15"/>
      <c r="Z722" s="15"/>
      <c r="AA722" s="15"/>
      <c r="AB722" s="15"/>
      <c r="AC722" s="15"/>
      <c r="AD722" s="15"/>
      <c r="AE722" s="15"/>
    </row>
    <row r="723">
      <c r="A723" s="15"/>
      <c r="B723" s="15"/>
      <c r="C723" s="15"/>
      <c r="D723" s="15"/>
      <c r="E723" s="15"/>
      <c r="F723" s="15"/>
      <c r="G723" s="15"/>
      <c r="H723" s="15"/>
      <c r="I723" s="15"/>
      <c r="J723" s="25"/>
      <c r="K723" s="15"/>
      <c r="L723" s="25"/>
      <c r="M723" s="15"/>
      <c r="N723" s="15"/>
      <c r="O723" s="15"/>
      <c r="P723" s="15"/>
      <c r="Q723" s="15"/>
      <c r="R723" s="15"/>
      <c r="S723" s="15"/>
      <c r="T723" s="15"/>
      <c r="U723" s="15"/>
      <c r="V723" s="15"/>
      <c r="W723" s="15"/>
      <c r="X723" s="15"/>
      <c r="Y723" s="15"/>
      <c r="Z723" s="15"/>
      <c r="AA723" s="15"/>
      <c r="AB723" s="15"/>
      <c r="AC723" s="15"/>
      <c r="AD723" s="15"/>
      <c r="AE723" s="15"/>
    </row>
    <row r="724">
      <c r="A724" s="15"/>
      <c r="B724" s="15"/>
      <c r="C724" s="15"/>
      <c r="D724" s="15"/>
      <c r="E724" s="15"/>
      <c r="F724" s="15"/>
      <c r="G724" s="15"/>
      <c r="H724" s="15"/>
      <c r="I724" s="15"/>
      <c r="J724" s="25"/>
      <c r="K724" s="15"/>
      <c r="L724" s="25"/>
      <c r="M724" s="15"/>
      <c r="N724" s="15"/>
      <c r="O724" s="15"/>
      <c r="P724" s="15"/>
      <c r="Q724" s="15"/>
      <c r="R724" s="15"/>
      <c r="S724" s="15"/>
      <c r="T724" s="15"/>
      <c r="U724" s="15"/>
      <c r="V724" s="15"/>
      <c r="W724" s="15"/>
      <c r="X724" s="15"/>
      <c r="Y724" s="15"/>
      <c r="Z724" s="15"/>
      <c r="AA724" s="15"/>
      <c r="AB724" s="15"/>
      <c r="AC724" s="15"/>
      <c r="AD724" s="15"/>
      <c r="AE724" s="15"/>
    </row>
    <row r="725">
      <c r="A725" s="15"/>
      <c r="B725" s="15"/>
      <c r="C725" s="15"/>
      <c r="D725" s="15"/>
      <c r="E725" s="15"/>
      <c r="F725" s="15"/>
      <c r="G725" s="15"/>
      <c r="H725" s="15"/>
      <c r="I725" s="15"/>
      <c r="J725" s="25"/>
      <c r="K725" s="15"/>
      <c r="L725" s="25"/>
      <c r="M725" s="15"/>
      <c r="N725" s="15"/>
      <c r="O725" s="15"/>
      <c r="P725" s="15"/>
      <c r="Q725" s="15"/>
      <c r="R725" s="15"/>
      <c r="S725" s="15"/>
      <c r="T725" s="15"/>
      <c r="U725" s="15"/>
      <c r="V725" s="15"/>
      <c r="W725" s="15"/>
      <c r="X725" s="15"/>
      <c r="Y725" s="15"/>
      <c r="Z725" s="15"/>
      <c r="AA725" s="15"/>
      <c r="AB725" s="15"/>
      <c r="AC725" s="15"/>
      <c r="AD725" s="15"/>
      <c r="AE725" s="15"/>
    </row>
    <row r="726">
      <c r="A726" s="15"/>
      <c r="B726" s="15"/>
      <c r="C726" s="15"/>
      <c r="D726" s="15"/>
      <c r="E726" s="15"/>
      <c r="F726" s="15"/>
      <c r="G726" s="15"/>
      <c r="H726" s="15"/>
      <c r="I726" s="15"/>
      <c r="J726" s="25"/>
      <c r="K726" s="15"/>
      <c r="L726" s="25"/>
      <c r="M726" s="15"/>
      <c r="N726" s="15"/>
      <c r="O726" s="15"/>
      <c r="P726" s="15"/>
      <c r="Q726" s="15"/>
      <c r="R726" s="15"/>
      <c r="S726" s="15"/>
      <c r="T726" s="15"/>
      <c r="U726" s="15"/>
      <c r="V726" s="15"/>
      <c r="W726" s="15"/>
      <c r="X726" s="15"/>
      <c r="Y726" s="15"/>
      <c r="Z726" s="15"/>
      <c r="AA726" s="15"/>
      <c r="AB726" s="15"/>
      <c r="AC726" s="15"/>
      <c r="AD726" s="15"/>
      <c r="AE726" s="15"/>
    </row>
    <row r="727">
      <c r="A727" s="15"/>
      <c r="B727" s="15"/>
      <c r="C727" s="15"/>
      <c r="D727" s="15"/>
      <c r="E727" s="15"/>
      <c r="F727" s="15"/>
      <c r="G727" s="15"/>
      <c r="H727" s="15"/>
      <c r="I727" s="15"/>
      <c r="J727" s="25"/>
      <c r="K727" s="15"/>
      <c r="L727" s="25"/>
      <c r="M727" s="15"/>
      <c r="N727" s="15"/>
      <c r="O727" s="15"/>
      <c r="P727" s="15"/>
      <c r="Q727" s="15"/>
      <c r="R727" s="15"/>
      <c r="S727" s="15"/>
      <c r="T727" s="15"/>
      <c r="U727" s="15"/>
      <c r="V727" s="15"/>
      <c r="W727" s="15"/>
      <c r="X727" s="15"/>
      <c r="Y727" s="15"/>
      <c r="Z727" s="15"/>
      <c r="AA727" s="15"/>
      <c r="AB727" s="15"/>
      <c r="AC727" s="15"/>
      <c r="AD727" s="15"/>
      <c r="AE727" s="15"/>
    </row>
    <row r="728">
      <c r="A728" s="15"/>
      <c r="B728" s="15"/>
      <c r="C728" s="15"/>
      <c r="D728" s="15"/>
      <c r="E728" s="15"/>
      <c r="F728" s="15"/>
      <c r="G728" s="15"/>
      <c r="H728" s="15"/>
      <c r="I728" s="15"/>
      <c r="J728" s="25"/>
      <c r="K728" s="15"/>
      <c r="L728" s="25"/>
      <c r="M728" s="15"/>
      <c r="N728" s="15"/>
      <c r="O728" s="15"/>
      <c r="P728" s="15"/>
      <c r="Q728" s="15"/>
      <c r="R728" s="15"/>
      <c r="S728" s="15"/>
      <c r="T728" s="15"/>
      <c r="U728" s="15"/>
      <c r="V728" s="15"/>
      <c r="W728" s="15"/>
      <c r="X728" s="15"/>
      <c r="Y728" s="15"/>
      <c r="Z728" s="15"/>
      <c r="AA728" s="15"/>
      <c r="AB728" s="15"/>
      <c r="AC728" s="15"/>
      <c r="AD728" s="15"/>
      <c r="AE728" s="15"/>
    </row>
    <row r="729">
      <c r="A729" s="15"/>
      <c r="B729" s="15"/>
      <c r="C729" s="15"/>
      <c r="D729" s="15"/>
      <c r="E729" s="15"/>
      <c r="F729" s="15"/>
      <c r="G729" s="15"/>
      <c r="H729" s="15"/>
      <c r="I729" s="15"/>
      <c r="J729" s="25"/>
      <c r="K729" s="15"/>
      <c r="L729" s="25"/>
      <c r="M729" s="15"/>
      <c r="N729" s="15"/>
      <c r="O729" s="15"/>
      <c r="P729" s="15"/>
      <c r="Q729" s="15"/>
      <c r="R729" s="15"/>
      <c r="S729" s="15"/>
      <c r="T729" s="15"/>
      <c r="U729" s="15"/>
      <c r="V729" s="15"/>
      <c r="W729" s="15"/>
      <c r="X729" s="15"/>
      <c r="Y729" s="15"/>
      <c r="Z729" s="15"/>
      <c r="AA729" s="15"/>
      <c r="AB729" s="15"/>
      <c r="AC729" s="15"/>
      <c r="AD729" s="15"/>
      <c r="AE729" s="15"/>
    </row>
    <row r="730">
      <c r="A730" s="15"/>
      <c r="B730" s="15"/>
      <c r="C730" s="15"/>
      <c r="D730" s="15"/>
      <c r="E730" s="15"/>
      <c r="F730" s="15"/>
      <c r="G730" s="15"/>
      <c r="H730" s="15"/>
      <c r="I730" s="15"/>
      <c r="J730" s="25"/>
      <c r="K730" s="15"/>
      <c r="L730" s="25"/>
      <c r="M730" s="15"/>
      <c r="N730" s="15"/>
      <c r="O730" s="15"/>
      <c r="P730" s="15"/>
      <c r="Q730" s="15"/>
      <c r="R730" s="15"/>
      <c r="S730" s="15"/>
      <c r="T730" s="15"/>
      <c r="U730" s="15"/>
      <c r="V730" s="15"/>
      <c r="W730" s="15"/>
      <c r="X730" s="15"/>
      <c r="Y730" s="15"/>
      <c r="Z730" s="15"/>
      <c r="AA730" s="15"/>
      <c r="AB730" s="15"/>
      <c r="AC730" s="15"/>
      <c r="AD730" s="15"/>
      <c r="AE730" s="15"/>
    </row>
    <row r="731">
      <c r="A731" s="15"/>
      <c r="B731" s="15"/>
      <c r="C731" s="15"/>
      <c r="D731" s="15"/>
      <c r="E731" s="15"/>
      <c r="F731" s="15"/>
      <c r="G731" s="15"/>
      <c r="H731" s="15"/>
      <c r="I731" s="15"/>
      <c r="J731" s="25"/>
      <c r="K731" s="15"/>
      <c r="L731" s="25"/>
      <c r="M731" s="15"/>
      <c r="N731" s="15"/>
      <c r="O731" s="15"/>
      <c r="P731" s="15"/>
      <c r="Q731" s="15"/>
      <c r="R731" s="15"/>
      <c r="S731" s="15"/>
      <c r="T731" s="15"/>
      <c r="U731" s="15"/>
      <c r="V731" s="15"/>
      <c r="W731" s="15"/>
      <c r="X731" s="15"/>
      <c r="Y731" s="15"/>
      <c r="Z731" s="15"/>
      <c r="AA731" s="15"/>
      <c r="AB731" s="15"/>
      <c r="AC731" s="15"/>
      <c r="AD731" s="15"/>
      <c r="AE731" s="15"/>
    </row>
    <row r="732">
      <c r="A732" s="15"/>
      <c r="B732" s="15"/>
      <c r="C732" s="15"/>
      <c r="D732" s="15"/>
      <c r="E732" s="15"/>
      <c r="F732" s="15"/>
      <c r="G732" s="15"/>
      <c r="H732" s="15"/>
      <c r="I732" s="15"/>
      <c r="J732" s="25"/>
      <c r="K732" s="15"/>
      <c r="L732" s="25"/>
      <c r="M732" s="15"/>
      <c r="N732" s="15"/>
      <c r="O732" s="15"/>
      <c r="P732" s="15"/>
      <c r="Q732" s="15"/>
      <c r="R732" s="15"/>
      <c r="S732" s="15"/>
      <c r="T732" s="15"/>
      <c r="U732" s="15"/>
      <c r="V732" s="15"/>
      <c r="W732" s="15"/>
      <c r="X732" s="15"/>
      <c r="Y732" s="15"/>
      <c r="Z732" s="15"/>
      <c r="AA732" s="15"/>
      <c r="AB732" s="15"/>
      <c r="AC732" s="15"/>
      <c r="AD732" s="15"/>
      <c r="AE732" s="15"/>
    </row>
    <row r="733">
      <c r="A733" s="15"/>
      <c r="B733" s="15"/>
      <c r="C733" s="15"/>
      <c r="D733" s="15"/>
      <c r="E733" s="15"/>
      <c r="F733" s="15"/>
      <c r="G733" s="15"/>
      <c r="H733" s="15"/>
      <c r="I733" s="15"/>
      <c r="J733" s="25"/>
      <c r="K733" s="15"/>
      <c r="L733" s="25"/>
      <c r="M733" s="15"/>
      <c r="N733" s="15"/>
      <c r="O733" s="15"/>
      <c r="P733" s="15"/>
      <c r="Q733" s="15"/>
      <c r="R733" s="15"/>
      <c r="S733" s="15"/>
      <c r="T733" s="15"/>
      <c r="U733" s="15"/>
      <c r="V733" s="15"/>
      <c r="W733" s="15"/>
      <c r="X733" s="15"/>
      <c r="Y733" s="15"/>
      <c r="Z733" s="15"/>
      <c r="AA733" s="15"/>
      <c r="AB733" s="15"/>
      <c r="AC733" s="15"/>
      <c r="AD733" s="15"/>
      <c r="AE733" s="15"/>
    </row>
    <row r="734">
      <c r="A734" s="15"/>
      <c r="B734" s="15"/>
      <c r="C734" s="15"/>
      <c r="D734" s="15"/>
      <c r="E734" s="15"/>
      <c r="F734" s="15"/>
      <c r="G734" s="15"/>
      <c r="H734" s="15"/>
      <c r="I734" s="15"/>
      <c r="J734" s="25"/>
      <c r="K734" s="15"/>
      <c r="L734" s="25"/>
      <c r="M734" s="15"/>
      <c r="N734" s="15"/>
      <c r="O734" s="15"/>
      <c r="P734" s="15"/>
      <c r="Q734" s="15"/>
      <c r="R734" s="15"/>
      <c r="S734" s="15"/>
      <c r="T734" s="15"/>
      <c r="U734" s="15"/>
      <c r="V734" s="15"/>
      <c r="W734" s="15"/>
      <c r="X734" s="15"/>
      <c r="Y734" s="15"/>
      <c r="Z734" s="15"/>
      <c r="AA734" s="15"/>
      <c r="AB734" s="15"/>
      <c r="AC734" s="15"/>
      <c r="AD734" s="15"/>
      <c r="AE734" s="15"/>
    </row>
    <row r="735">
      <c r="A735" s="15"/>
      <c r="B735" s="15"/>
      <c r="C735" s="15"/>
      <c r="D735" s="15"/>
      <c r="E735" s="15"/>
      <c r="F735" s="15"/>
      <c r="G735" s="15"/>
      <c r="H735" s="15"/>
      <c r="I735" s="15"/>
      <c r="J735" s="25"/>
      <c r="K735" s="15"/>
      <c r="L735" s="25"/>
      <c r="M735" s="15"/>
      <c r="N735" s="15"/>
      <c r="O735" s="15"/>
      <c r="P735" s="15"/>
      <c r="Q735" s="15"/>
      <c r="R735" s="15"/>
      <c r="S735" s="15"/>
      <c r="T735" s="15"/>
      <c r="U735" s="15"/>
      <c r="V735" s="15"/>
      <c r="W735" s="15"/>
      <c r="X735" s="15"/>
      <c r="Y735" s="15"/>
      <c r="Z735" s="15"/>
      <c r="AA735" s="15"/>
      <c r="AB735" s="15"/>
      <c r="AC735" s="15"/>
      <c r="AD735" s="15"/>
      <c r="AE735" s="15"/>
    </row>
    <row r="736">
      <c r="A736" s="15"/>
      <c r="B736" s="15"/>
      <c r="C736" s="15"/>
      <c r="D736" s="15"/>
      <c r="E736" s="15"/>
      <c r="F736" s="15"/>
      <c r="G736" s="15"/>
      <c r="H736" s="15"/>
      <c r="I736" s="15"/>
      <c r="J736" s="25"/>
      <c r="K736" s="15"/>
      <c r="L736" s="25"/>
      <c r="M736" s="15"/>
      <c r="N736" s="15"/>
      <c r="O736" s="15"/>
      <c r="P736" s="15"/>
      <c r="Q736" s="15"/>
      <c r="R736" s="15"/>
      <c r="S736" s="15"/>
      <c r="T736" s="15"/>
      <c r="U736" s="15"/>
      <c r="V736" s="15"/>
      <c r="W736" s="15"/>
      <c r="X736" s="15"/>
      <c r="Y736" s="15"/>
      <c r="Z736" s="15"/>
      <c r="AA736" s="15"/>
      <c r="AB736" s="15"/>
      <c r="AC736" s="15"/>
      <c r="AD736" s="15"/>
      <c r="AE736" s="15"/>
    </row>
    <row r="737">
      <c r="A737" s="15"/>
      <c r="B737" s="15"/>
      <c r="C737" s="15"/>
      <c r="D737" s="15"/>
      <c r="E737" s="15"/>
      <c r="F737" s="15"/>
      <c r="G737" s="15"/>
      <c r="H737" s="15"/>
      <c r="I737" s="15"/>
      <c r="J737" s="25"/>
      <c r="K737" s="15"/>
      <c r="L737" s="25"/>
      <c r="M737" s="15"/>
      <c r="N737" s="15"/>
      <c r="O737" s="15"/>
      <c r="P737" s="15"/>
      <c r="Q737" s="15"/>
      <c r="R737" s="15"/>
      <c r="S737" s="15"/>
      <c r="T737" s="15"/>
      <c r="U737" s="15"/>
      <c r="V737" s="15"/>
      <c r="W737" s="15"/>
      <c r="X737" s="15"/>
      <c r="Y737" s="15"/>
      <c r="Z737" s="15"/>
      <c r="AA737" s="15"/>
      <c r="AB737" s="15"/>
      <c r="AC737" s="15"/>
      <c r="AD737" s="15"/>
      <c r="AE737" s="15"/>
    </row>
    <row r="738">
      <c r="A738" s="15"/>
      <c r="B738" s="15"/>
      <c r="C738" s="15"/>
      <c r="D738" s="15"/>
      <c r="E738" s="15"/>
      <c r="F738" s="15"/>
      <c r="G738" s="15"/>
      <c r="H738" s="15"/>
      <c r="I738" s="15"/>
      <c r="J738" s="25"/>
      <c r="K738" s="15"/>
      <c r="L738" s="25"/>
      <c r="M738" s="15"/>
      <c r="N738" s="15"/>
      <c r="O738" s="15"/>
      <c r="P738" s="15"/>
      <c r="Q738" s="15"/>
      <c r="R738" s="15"/>
      <c r="S738" s="15"/>
      <c r="T738" s="15"/>
      <c r="U738" s="15"/>
      <c r="V738" s="15"/>
      <c r="W738" s="15"/>
      <c r="X738" s="15"/>
      <c r="Y738" s="15"/>
      <c r="Z738" s="15"/>
      <c r="AA738" s="15"/>
      <c r="AB738" s="15"/>
      <c r="AC738" s="15"/>
      <c r="AD738" s="15"/>
      <c r="AE738" s="15"/>
    </row>
    <row r="739">
      <c r="A739" s="15"/>
      <c r="B739" s="15"/>
      <c r="C739" s="15"/>
      <c r="D739" s="15"/>
      <c r="E739" s="15"/>
      <c r="F739" s="15"/>
      <c r="G739" s="15"/>
      <c r="H739" s="15"/>
      <c r="I739" s="15"/>
      <c r="J739" s="25"/>
      <c r="K739" s="15"/>
      <c r="L739" s="25"/>
      <c r="M739" s="15"/>
      <c r="N739" s="15"/>
      <c r="O739" s="15"/>
      <c r="P739" s="15"/>
      <c r="Q739" s="15"/>
      <c r="R739" s="15"/>
      <c r="S739" s="15"/>
      <c r="T739" s="15"/>
      <c r="U739" s="15"/>
      <c r="V739" s="15"/>
      <c r="W739" s="15"/>
      <c r="X739" s="15"/>
      <c r="Y739" s="15"/>
      <c r="Z739" s="15"/>
      <c r="AA739" s="15"/>
      <c r="AB739" s="15"/>
      <c r="AC739" s="15"/>
      <c r="AD739" s="15"/>
      <c r="AE739" s="15"/>
    </row>
    <row r="740">
      <c r="A740" s="15"/>
      <c r="B740" s="15"/>
      <c r="C740" s="15"/>
      <c r="D740" s="15"/>
      <c r="E740" s="15"/>
      <c r="F740" s="15"/>
      <c r="G740" s="15"/>
      <c r="H740" s="15"/>
      <c r="I740" s="15"/>
      <c r="J740" s="25"/>
      <c r="K740" s="15"/>
      <c r="L740" s="25"/>
      <c r="M740" s="15"/>
      <c r="N740" s="15"/>
      <c r="O740" s="15"/>
      <c r="P740" s="15"/>
      <c r="Q740" s="15"/>
      <c r="R740" s="15"/>
      <c r="S740" s="15"/>
      <c r="T740" s="15"/>
      <c r="U740" s="15"/>
      <c r="V740" s="15"/>
      <c r="W740" s="15"/>
      <c r="X740" s="15"/>
      <c r="Y740" s="15"/>
      <c r="Z740" s="15"/>
      <c r="AA740" s="15"/>
      <c r="AB740" s="15"/>
      <c r="AC740" s="15"/>
      <c r="AD740" s="15"/>
      <c r="AE740" s="15"/>
    </row>
    <row r="741">
      <c r="A741" s="15"/>
      <c r="B741" s="15"/>
      <c r="C741" s="15"/>
      <c r="D741" s="15"/>
      <c r="E741" s="15"/>
      <c r="F741" s="15"/>
      <c r="G741" s="15"/>
      <c r="H741" s="15"/>
      <c r="I741" s="15"/>
      <c r="J741" s="25"/>
      <c r="K741" s="15"/>
      <c r="L741" s="25"/>
      <c r="M741" s="15"/>
      <c r="N741" s="15"/>
      <c r="O741" s="15"/>
      <c r="P741" s="15"/>
      <c r="Q741" s="15"/>
      <c r="R741" s="15"/>
      <c r="S741" s="15"/>
      <c r="T741" s="15"/>
      <c r="U741" s="15"/>
      <c r="V741" s="15"/>
      <c r="W741" s="15"/>
      <c r="X741" s="15"/>
      <c r="Y741" s="15"/>
      <c r="Z741" s="15"/>
      <c r="AA741" s="15"/>
      <c r="AB741" s="15"/>
      <c r="AC741" s="15"/>
      <c r="AD741" s="15"/>
      <c r="AE741" s="15"/>
    </row>
    <row r="742">
      <c r="A742" s="15"/>
      <c r="B742" s="15"/>
      <c r="C742" s="15"/>
      <c r="D742" s="15"/>
      <c r="E742" s="15"/>
      <c r="F742" s="15"/>
      <c r="G742" s="15"/>
      <c r="H742" s="15"/>
      <c r="I742" s="15"/>
      <c r="J742" s="25"/>
      <c r="K742" s="15"/>
      <c r="L742" s="25"/>
      <c r="M742" s="15"/>
      <c r="N742" s="15"/>
      <c r="O742" s="15"/>
      <c r="P742" s="15"/>
      <c r="Q742" s="15"/>
      <c r="R742" s="15"/>
      <c r="S742" s="15"/>
      <c r="T742" s="15"/>
      <c r="U742" s="15"/>
      <c r="V742" s="15"/>
      <c r="W742" s="15"/>
      <c r="X742" s="15"/>
      <c r="Y742" s="15"/>
      <c r="Z742" s="15"/>
      <c r="AA742" s="15"/>
      <c r="AB742" s="15"/>
      <c r="AC742" s="15"/>
      <c r="AD742" s="15"/>
      <c r="AE742" s="15"/>
    </row>
    <row r="743">
      <c r="A743" s="15"/>
      <c r="B743" s="15"/>
      <c r="C743" s="15"/>
      <c r="D743" s="15"/>
      <c r="E743" s="15"/>
      <c r="F743" s="15"/>
      <c r="G743" s="15"/>
      <c r="H743" s="15"/>
      <c r="I743" s="15"/>
      <c r="J743" s="25"/>
      <c r="K743" s="15"/>
      <c r="L743" s="25"/>
      <c r="M743" s="15"/>
      <c r="N743" s="15"/>
      <c r="O743" s="15"/>
      <c r="P743" s="15"/>
      <c r="Q743" s="15"/>
      <c r="R743" s="15"/>
      <c r="S743" s="15"/>
      <c r="T743" s="15"/>
      <c r="U743" s="15"/>
      <c r="V743" s="15"/>
      <c r="W743" s="15"/>
      <c r="X743" s="15"/>
      <c r="Y743" s="15"/>
      <c r="Z743" s="15"/>
      <c r="AA743" s="15"/>
      <c r="AB743" s="15"/>
      <c r="AC743" s="15"/>
      <c r="AD743" s="15"/>
      <c r="AE743" s="15"/>
    </row>
    <row r="744">
      <c r="A744" s="15"/>
      <c r="B744" s="15"/>
      <c r="C744" s="15"/>
      <c r="D744" s="15"/>
      <c r="E744" s="15"/>
      <c r="F744" s="15"/>
      <c r="G744" s="15"/>
      <c r="H744" s="15"/>
      <c r="I744" s="15"/>
      <c r="J744" s="25"/>
      <c r="K744" s="15"/>
      <c r="L744" s="25"/>
      <c r="M744" s="15"/>
      <c r="N744" s="15"/>
      <c r="O744" s="15"/>
      <c r="P744" s="15"/>
      <c r="Q744" s="15"/>
      <c r="R744" s="15"/>
      <c r="S744" s="15"/>
      <c r="T744" s="15"/>
      <c r="U744" s="15"/>
      <c r="V744" s="15"/>
      <c r="W744" s="15"/>
      <c r="X744" s="15"/>
      <c r="Y744" s="15"/>
      <c r="Z744" s="15"/>
      <c r="AA744" s="15"/>
      <c r="AB744" s="15"/>
      <c r="AC744" s="15"/>
      <c r="AD744" s="15"/>
      <c r="AE744" s="15"/>
    </row>
    <row r="745">
      <c r="A745" s="15"/>
      <c r="B745" s="15"/>
      <c r="C745" s="15"/>
      <c r="D745" s="15"/>
      <c r="E745" s="15"/>
      <c r="F745" s="15"/>
      <c r="G745" s="15"/>
      <c r="H745" s="15"/>
      <c r="I745" s="15"/>
      <c r="J745" s="25"/>
      <c r="K745" s="15"/>
      <c r="L745" s="25"/>
      <c r="M745" s="15"/>
      <c r="N745" s="15"/>
      <c r="O745" s="15"/>
      <c r="P745" s="15"/>
      <c r="Q745" s="15"/>
      <c r="R745" s="15"/>
      <c r="S745" s="15"/>
      <c r="T745" s="15"/>
      <c r="U745" s="15"/>
      <c r="V745" s="15"/>
      <c r="W745" s="15"/>
      <c r="X745" s="15"/>
      <c r="Y745" s="15"/>
      <c r="Z745" s="15"/>
      <c r="AA745" s="15"/>
      <c r="AB745" s="15"/>
      <c r="AC745" s="15"/>
      <c r="AD745" s="15"/>
      <c r="AE745" s="15"/>
    </row>
    <row r="746">
      <c r="A746" s="15"/>
      <c r="B746" s="15"/>
      <c r="C746" s="15"/>
      <c r="D746" s="15"/>
      <c r="E746" s="15"/>
      <c r="F746" s="15"/>
      <c r="G746" s="15"/>
      <c r="H746" s="15"/>
      <c r="I746" s="15"/>
      <c r="J746" s="25"/>
      <c r="K746" s="15"/>
      <c r="L746" s="25"/>
      <c r="M746" s="15"/>
      <c r="N746" s="15"/>
      <c r="O746" s="15"/>
      <c r="P746" s="15"/>
      <c r="Q746" s="15"/>
      <c r="R746" s="15"/>
      <c r="S746" s="15"/>
      <c r="T746" s="15"/>
      <c r="U746" s="15"/>
      <c r="V746" s="15"/>
      <c r="W746" s="15"/>
      <c r="X746" s="15"/>
      <c r="Y746" s="15"/>
      <c r="Z746" s="15"/>
      <c r="AA746" s="15"/>
      <c r="AB746" s="15"/>
      <c r="AC746" s="15"/>
      <c r="AD746" s="15"/>
      <c r="AE746" s="15"/>
    </row>
    <row r="747">
      <c r="A747" s="15"/>
      <c r="B747" s="15"/>
      <c r="C747" s="15"/>
      <c r="D747" s="15"/>
      <c r="E747" s="15"/>
      <c r="F747" s="15"/>
      <c r="G747" s="15"/>
      <c r="H747" s="15"/>
      <c r="I747" s="15"/>
      <c r="J747" s="25"/>
      <c r="K747" s="15"/>
      <c r="L747" s="25"/>
      <c r="M747" s="15"/>
      <c r="N747" s="15"/>
      <c r="O747" s="15"/>
      <c r="P747" s="15"/>
      <c r="Q747" s="15"/>
      <c r="R747" s="15"/>
      <c r="S747" s="15"/>
      <c r="T747" s="15"/>
      <c r="U747" s="15"/>
      <c r="V747" s="15"/>
      <c r="W747" s="15"/>
      <c r="X747" s="15"/>
      <c r="Y747" s="15"/>
      <c r="Z747" s="15"/>
      <c r="AA747" s="15"/>
      <c r="AB747" s="15"/>
      <c r="AC747" s="15"/>
      <c r="AD747" s="15"/>
      <c r="AE747" s="15"/>
    </row>
    <row r="748">
      <c r="A748" s="15"/>
      <c r="B748" s="15"/>
      <c r="C748" s="15"/>
      <c r="D748" s="15"/>
      <c r="E748" s="15"/>
      <c r="F748" s="15"/>
      <c r="G748" s="15"/>
      <c r="H748" s="15"/>
      <c r="I748" s="15"/>
      <c r="J748" s="25"/>
      <c r="K748" s="15"/>
      <c r="L748" s="25"/>
      <c r="M748" s="15"/>
      <c r="N748" s="15"/>
      <c r="O748" s="15"/>
      <c r="P748" s="15"/>
      <c r="Q748" s="15"/>
      <c r="R748" s="15"/>
      <c r="S748" s="15"/>
      <c r="T748" s="15"/>
      <c r="U748" s="15"/>
      <c r="V748" s="15"/>
      <c r="W748" s="15"/>
      <c r="X748" s="15"/>
      <c r="Y748" s="15"/>
      <c r="Z748" s="15"/>
      <c r="AA748" s="15"/>
      <c r="AB748" s="15"/>
      <c r="AC748" s="15"/>
      <c r="AD748" s="15"/>
      <c r="AE748" s="15"/>
    </row>
    <row r="749">
      <c r="A749" s="15"/>
      <c r="B749" s="15"/>
      <c r="C749" s="15"/>
      <c r="D749" s="15"/>
      <c r="E749" s="15"/>
      <c r="F749" s="15"/>
      <c r="G749" s="15"/>
      <c r="H749" s="15"/>
      <c r="I749" s="15"/>
      <c r="J749" s="25"/>
      <c r="K749" s="15"/>
      <c r="L749" s="25"/>
      <c r="M749" s="15"/>
      <c r="N749" s="15"/>
      <c r="O749" s="15"/>
      <c r="P749" s="15"/>
      <c r="Q749" s="15"/>
      <c r="R749" s="15"/>
      <c r="S749" s="15"/>
      <c r="T749" s="15"/>
      <c r="U749" s="15"/>
      <c r="V749" s="15"/>
      <c r="W749" s="15"/>
      <c r="X749" s="15"/>
      <c r="Y749" s="15"/>
      <c r="Z749" s="15"/>
      <c r="AA749" s="15"/>
      <c r="AB749" s="15"/>
      <c r="AC749" s="15"/>
      <c r="AD749" s="15"/>
      <c r="AE749" s="15"/>
    </row>
    <row r="750">
      <c r="A750" s="15"/>
      <c r="B750" s="15"/>
      <c r="C750" s="15"/>
      <c r="D750" s="15"/>
      <c r="E750" s="15"/>
      <c r="F750" s="15"/>
      <c r="G750" s="15"/>
      <c r="H750" s="15"/>
      <c r="I750" s="15"/>
      <c r="J750" s="25"/>
      <c r="K750" s="15"/>
      <c r="L750" s="25"/>
      <c r="M750" s="15"/>
      <c r="N750" s="15"/>
      <c r="O750" s="15"/>
      <c r="P750" s="15"/>
      <c r="Q750" s="15"/>
      <c r="R750" s="15"/>
      <c r="S750" s="15"/>
      <c r="T750" s="15"/>
      <c r="U750" s="15"/>
      <c r="V750" s="15"/>
      <c r="W750" s="15"/>
      <c r="X750" s="15"/>
      <c r="Y750" s="15"/>
      <c r="Z750" s="15"/>
      <c r="AA750" s="15"/>
      <c r="AB750" s="15"/>
      <c r="AC750" s="15"/>
      <c r="AD750" s="15"/>
      <c r="AE750" s="15"/>
    </row>
    <row r="751">
      <c r="A751" s="15"/>
      <c r="B751" s="15"/>
      <c r="C751" s="15"/>
      <c r="D751" s="15"/>
      <c r="E751" s="15"/>
      <c r="F751" s="15"/>
      <c r="G751" s="15"/>
      <c r="H751" s="15"/>
      <c r="I751" s="15"/>
      <c r="J751" s="25"/>
      <c r="K751" s="15"/>
      <c r="L751" s="25"/>
      <c r="M751" s="15"/>
      <c r="N751" s="15"/>
      <c r="O751" s="15"/>
      <c r="P751" s="15"/>
      <c r="Q751" s="15"/>
      <c r="R751" s="15"/>
      <c r="S751" s="15"/>
      <c r="T751" s="15"/>
      <c r="U751" s="15"/>
      <c r="V751" s="15"/>
      <c r="W751" s="15"/>
      <c r="X751" s="15"/>
      <c r="Y751" s="15"/>
      <c r="Z751" s="15"/>
      <c r="AA751" s="15"/>
      <c r="AB751" s="15"/>
      <c r="AC751" s="15"/>
      <c r="AD751" s="15"/>
      <c r="AE751" s="15"/>
    </row>
    <row r="752">
      <c r="A752" s="15"/>
      <c r="B752" s="15"/>
      <c r="C752" s="15"/>
      <c r="D752" s="15"/>
      <c r="E752" s="15"/>
      <c r="F752" s="15"/>
      <c r="G752" s="15"/>
      <c r="H752" s="15"/>
      <c r="I752" s="15"/>
      <c r="J752" s="25"/>
      <c r="K752" s="15"/>
      <c r="L752" s="25"/>
      <c r="M752" s="15"/>
      <c r="N752" s="15"/>
      <c r="O752" s="15"/>
      <c r="P752" s="15"/>
      <c r="Q752" s="15"/>
      <c r="R752" s="15"/>
      <c r="S752" s="15"/>
      <c r="T752" s="15"/>
      <c r="U752" s="15"/>
      <c r="V752" s="15"/>
      <c r="W752" s="15"/>
      <c r="X752" s="15"/>
      <c r="Y752" s="15"/>
      <c r="Z752" s="15"/>
      <c r="AA752" s="15"/>
      <c r="AB752" s="15"/>
      <c r="AC752" s="15"/>
      <c r="AD752" s="15"/>
      <c r="AE752" s="15"/>
    </row>
    <row r="753">
      <c r="A753" s="15"/>
      <c r="B753" s="15"/>
      <c r="C753" s="15"/>
      <c r="D753" s="15"/>
      <c r="E753" s="15"/>
      <c r="F753" s="15"/>
      <c r="G753" s="15"/>
      <c r="H753" s="15"/>
      <c r="I753" s="15"/>
      <c r="J753" s="25"/>
      <c r="K753" s="15"/>
      <c r="L753" s="25"/>
      <c r="M753" s="15"/>
      <c r="N753" s="15"/>
      <c r="O753" s="15"/>
      <c r="P753" s="15"/>
      <c r="Q753" s="15"/>
      <c r="R753" s="15"/>
      <c r="S753" s="15"/>
      <c r="T753" s="15"/>
      <c r="U753" s="15"/>
      <c r="V753" s="15"/>
      <c r="W753" s="15"/>
      <c r="X753" s="15"/>
      <c r="Y753" s="15"/>
      <c r="Z753" s="15"/>
      <c r="AA753" s="15"/>
      <c r="AB753" s="15"/>
      <c r="AC753" s="15"/>
      <c r="AD753" s="15"/>
      <c r="AE753" s="15"/>
    </row>
    <row r="754">
      <c r="A754" s="15"/>
      <c r="B754" s="15"/>
      <c r="C754" s="15"/>
      <c r="D754" s="15"/>
      <c r="E754" s="15"/>
      <c r="F754" s="15"/>
      <c r="G754" s="15"/>
      <c r="H754" s="15"/>
      <c r="I754" s="15"/>
      <c r="J754" s="25"/>
      <c r="K754" s="15"/>
      <c r="L754" s="25"/>
      <c r="M754" s="15"/>
      <c r="N754" s="15"/>
      <c r="O754" s="15"/>
      <c r="P754" s="15"/>
      <c r="Q754" s="15"/>
      <c r="R754" s="15"/>
      <c r="S754" s="15"/>
      <c r="T754" s="15"/>
      <c r="U754" s="15"/>
      <c r="V754" s="15"/>
      <c r="W754" s="15"/>
      <c r="X754" s="15"/>
      <c r="Y754" s="15"/>
      <c r="Z754" s="15"/>
      <c r="AA754" s="15"/>
      <c r="AB754" s="15"/>
      <c r="AC754" s="15"/>
      <c r="AD754" s="15"/>
      <c r="AE754" s="15"/>
    </row>
    <row r="755">
      <c r="A755" s="15"/>
      <c r="B755" s="15"/>
      <c r="C755" s="15"/>
      <c r="D755" s="15"/>
      <c r="E755" s="15"/>
      <c r="F755" s="15"/>
      <c r="G755" s="15"/>
      <c r="H755" s="15"/>
      <c r="I755" s="15"/>
      <c r="J755" s="25"/>
      <c r="K755" s="15"/>
      <c r="L755" s="25"/>
      <c r="M755" s="15"/>
      <c r="N755" s="15"/>
      <c r="O755" s="15"/>
      <c r="P755" s="15"/>
      <c r="Q755" s="15"/>
      <c r="R755" s="15"/>
      <c r="S755" s="15"/>
      <c r="T755" s="15"/>
      <c r="U755" s="15"/>
      <c r="V755" s="15"/>
      <c r="W755" s="15"/>
      <c r="X755" s="15"/>
      <c r="Y755" s="15"/>
      <c r="Z755" s="15"/>
      <c r="AA755" s="15"/>
      <c r="AB755" s="15"/>
      <c r="AC755" s="15"/>
      <c r="AD755" s="15"/>
      <c r="AE755" s="15"/>
    </row>
    <row r="756">
      <c r="A756" s="15"/>
      <c r="B756" s="15"/>
      <c r="C756" s="15"/>
      <c r="D756" s="15"/>
      <c r="E756" s="15"/>
      <c r="F756" s="15"/>
      <c r="G756" s="15"/>
      <c r="H756" s="15"/>
      <c r="I756" s="15"/>
      <c r="J756" s="25"/>
      <c r="K756" s="15"/>
      <c r="L756" s="25"/>
      <c r="M756" s="15"/>
      <c r="N756" s="15"/>
      <c r="O756" s="15"/>
      <c r="P756" s="15"/>
      <c r="Q756" s="15"/>
      <c r="R756" s="15"/>
      <c r="S756" s="15"/>
      <c r="T756" s="15"/>
      <c r="U756" s="15"/>
      <c r="V756" s="15"/>
      <c r="W756" s="15"/>
      <c r="X756" s="15"/>
      <c r="Y756" s="15"/>
      <c r="Z756" s="15"/>
      <c r="AA756" s="15"/>
      <c r="AB756" s="15"/>
      <c r="AC756" s="15"/>
      <c r="AD756" s="15"/>
      <c r="AE756" s="15"/>
    </row>
    <row r="757">
      <c r="A757" s="15"/>
      <c r="B757" s="15"/>
      <c r="C757" s="15"/>
      <c r="D757" s="15"/>
      <c r="E757" s="15"/>
      <c r="F757" s="15"/>
      <c r="G757" s="15"/>
      <c r="H757" s="15"/>
      <c r="I757" s="15"/>
      <c r="J757" s="25"/>
      <c r="K757" s="15"/>
      <c r="L757" s="25"/>
      <c r="M757" s="15"/>
      <c r="N757" s="15"/>
      <c r="O757" s="15"/>
      <c r="P757" s="15"/>
      <c r="Q757" s="15"/>
      <c r="R757" s="15"/>
      <c r="S757" s="15"/>
      <c r="T757" s="15"/>
      <c r="U757" s="15"/>
      <c r="V757" s="15"/>
      <c r="W757" s="15"/>
      <c r="X757" s="15"/>
      <c r="Y757" s="15"/>
      <c r="Z757" s="15"/>
      <c r="AA757" s="15"/>
      <c r="AB757" s="15"/>
      <c r="AC757" s="15"/>
      <c r="AD757" s="15"/>
      <c r="AE757" s="15"/>
    </row>
    <row r="758">
      <c r="A758" s="15"/>
      <c r="B758" s="15"/>
      <c r="C758" s="15"/>
      <c r="D758" s="15"/>
      <c r="E758" s="15"/>
      <c r="F758" s="15"/>
      <c r="G758" s="15"/>
      <c r="H758" s="15"/>
      <c r="I758" s="15"/>
      <c r="J758" s="25"/>
      <c r="K758" s="15"/>
      <c r="L758" s="25"/>
      <c r="M758" s="15"/>
      <c r="N758" s="15"/>
      <c r="O758" s="15"/>
      <c r="P758" s="15"/>
      <c r="Q758" s="15"/>
      <c r="R758" s="15"/>
      <c r="S758" s="15"/>
      <c r="T758" s="15"/>
      <c r="U758" s="15"/>
      <c r="V758" s="15"/>
      <c r="W758" s="15"/>
      <c r="X758" s="15"/>
      <c r="Y758" s="15"/>
      <c r="Z758" s="15"/>
      <c r="AA758" s="15"/>
      <c r="AB758" s="15"/>
      <c r="AC758" s="15"/>
      <c r="AD758" s="15"/>
      <c r="AE758" s="15"/>
    </row>
    <row r="759">
      <c r="A759" s="15"/>
      <c r="B759" s="15"/>
      <c r="C759" s="15"/>
      <c r="D759" s="15"/>
      <c r="E759" s="15"/>
      <c r="F759" s="15"/>
      <c r="G759" s="15"/>
      <c r="H759" s="15"/>
      <c r="I759" s="15"/>
      <c r="J759" s="25"/>
      <c r="K759" s="15"/>
      <c r="L759" s="25"/>
      <c r="M759" s="15"/>
      <c r="N759" s="15"/>
      <c r="O759" s="15"/>
      <c r="P759" s="15"/>
      <c r="Q759" s="15"/>
      <c r="R759" s="15"/>
      <c r="S759" s="15"/>
      <c r="T759" s="15"/>
      <c r="U759" s="15"/>
      <c r="V759" s="15"/>
      <c r="W759" s="15"/>
      <c r="X759" s="15"/>
      <c r="Y759" s="15"/>
      <c r="Z759" s="15"/>
      <c r="AA759" s="15"/>
      <c r="AB759" s="15"/>
      <c r="AC759" s="15"/>
      <c r="AD759" s="15"/>
      <c r="AE759" s="15"/>
    </row>
    <row r="760">
      <c r="A760" s="15"/>
      <c r="B760" s="15"/>
      <c r="C760" s="15"/>
      <c r="D760" s="15"/>
      <c r="E760" s="15"/>
      <c r="F760" s="15"/>
      <c r="G760" s="15"/>
      <c r="H760" s="15"/>
      <c r="I760" s="15"/>
      <c r="J760" s="25"/>
      <c r="K760" s="15"/>
      <c r="L760" s="25"/>
      <c r="M760" s="15"/>
      <c r="N760" s="15"/>
      <c r="O760" s="15"/>
      <c r="P760" s="15"/>
      <c r="Q760" s="15"/>
      <c r="R760" s="15"/>
      <c r="S760" s="15"/>
      <c r="T760" s="15"/>
      <c r="U760" s="15"/>
      <c r="V760" s="15"/>
      <c r="W760" s="15"/>
      <c r="X760" s="15"/>
      <c r="Y760" s="15"/>
      <c r="Z760" s="15"/>
      <c r="AA760" s="15"/>
      <c r="AB760" s="15"/>
      <c r="AC760" s="15"/>
      <c r="AD760" s="15"/>
      <c r="AE760" s="15"/>
    </row>
    <row r="761">
      <c r="A761" s="15"/>
      <c r="B761" s="15"/>
      <c r="C761" s="15"/>
      <c r="D761" s="15"/>
      <c r="E761" s="15"/>
      <c r="F761" s="15"/>
      <c r="G761" s="15"/>
      <c r="H761" s="15"/>
      <c r="I761" s="15"/>
      <c r="J761" s="25"/>
      <c r="K761" s="15"/>
      <c r="L761" s="25"/>
      <c r="M761" s="15"/>
      <c r="N761" s="15"/>
      <c r="O761" s="15"/>
      <c r="P761" s="15"/>
      <c r="Q761" s="15"/>
      <c r="R761" s="15"/>
      <c r="S761" s="15"/>
      <c r="T761" s="15"/>
      <c r="U761" s="15"/>
      <c r="V761" s="15"/>
      <c r="W761" s="15"/>
      <c r="X761" s="15"/>
      <c r="Y761" s="15"/>
      <c r="Z761" s="15"/>
      <c r="AA761" s="15"/>
      <c r="AB761" s="15"/>
      <c r="AC761" s="15"/>
      <c r="AD761" s="15"/>
      <c r="AE761" s="15"/>
    </row>
    <row r="762">
      <c r="A762" s="15"/>
      <c r="B762" s="15"/>
      <c r="C762" s="15"/>
      <c r="D762" s="15"/>
      <c r="E762" s="15"/>
      <c r="F762" s="15"/>
      <c r="G762" s="15"/>
      <c r="H762" s="15"/>
      <c r="I762" s="15"/>
      <c r="J762" s="25"/>
      <c r="K762" s="15"/>
      <c r="L762" s="25"/>
      <c r="M762" s="15"/>
      <c r="N762" s="15"/>
      <c r="O762" s="15"/>
      <c r="P762" s="15"/>
      <c r="Q762" s="15"/>
      <c r="R762" s="15"/>
      <c r="S762" s="15"/>
      <c r="T762" s="15"/>
      <c r="U762" s="15"/>
      <c r="V762" s="15"/>
      <c r="W762" s="15"/>
      <c r="X762" s="15"/>
      <c r="Y762" s="15"/>
      <c r="Z762" s="15"/>
      <c r="AA762" s="15"/>
      <c r="AB762" s="15"/>
      <c r="AC762" s="15"/>
      <c r="AD762" s="15"/>
      <c r="AE762" s="15"/>
    </row>
    <row r="763">
      <c r="A763" s="15"/>
      <c r="B763" s="15"/>
      <c r="C763" s="15"/>
      <c r="D763" s="15"/>
      <c r="E763" s="15"/>
      <c r="F763" s="15"/>
      <c r="G763" s="15"/>
      <c r="H763" s="15"/>
      <c r="I763" s="15"/>
      <c r="J763" s="25"/>
      <c r="K763" s="15"/>
      <c r="L763" s="25"/>
      <c r="M763" s="15"/>
      <c r="N763" s="15"/>
      <c r="O763" s="15"/>
      <c r="P763" s="15"/>
      <c r="Q763" s="15"/>
      <c r="R763" s="15"/>
      <c r="S763" s="15"/>
      <c r="T763" s="15"/>
      <c r="U763" s="15"/>
      <c r="V763" s="15"/>
      <c r="W763" s="15"/>
      <c r="X763" s="15"/>
      <c r="Y763" s="15"/>
      <c r="Z763" s="15"/>
      <c r="AA763" s="15"/>
      <c r="AB763" s="15"/>
      <c r="AC763" s="15"/>
      <c r="AD763" s="15"/>
      <c r="AE763" s="15"/>
    </row>
    <row r="764">
      <c r="A764" s="15"/>
      <c r="B764" s="15"/>
      <c r="C764" s="15"/>
      <c r="D764" s="15"/>
      <c r="E764" s="15"/>
      <c r="F764" s="15"/>
      <c r="G764" s="15"/>
      <c r="H764" s="15"/>
      <c r="I764" s="15"/>
      <c r="J764" s="25"/>
      <c r="K764" s="15"/>
      <c r="L764" s="25"/>
      <c r="M764" s="15"/>
      <c r="N764" s="15"/>
      <c r="O764" s="15"/>
      <c r="P764" s="15"/>
      <c r="Q764" s="15"/>
      <c r="R764" s="15"/>
      <c r="S764" s="15"/>
      <c r="T764" s="15"/>
      <c r="U764" s="15"/>
      <c r="V764" s="15"/>
      <c r="W764" s="15"/>
      <c r="X764" s="15"/>
      <c r="Y764" s="15"/>
      <c r="Z764" s="15"/>
      <c r="AA764" s="15"/>
      <c r="AB764" s="15"/>
      <c r="AC764" s="15"/>
      <c r="AD764" s="15"/>
      <c r="AE764" s="15"/>
    </row>
    <row r="765">
      <c r="A765" s="15"/>
      <c r="B765" s="15"/>
      <c r="C765" s="15"/>
      <c r="D765" s="15"/>
      <c r="E765" s="15"/>
      <c r="F765" s="15"/>
      <c r="G765" s="15"/>
      <c r="H765" s="15"/>
      <c r="I765" s="15"/>
      <c r="J765" s="25"/>
      <c r="K765" s="15"/>
      <c r="L765" s="25"/>
      <c r="M765" s="15"/>
      <c r="N765" s="15"/>
      <c r="O765" s="15"/>
      <c r="P765" s="15"/>
      <c r="Q765" s="15"/>
      <c r="R765" s="15"/>
      <c r="S765" s="15"/>
      <c r="T765" s="15"/>
      <c r="U765" s="15"/>
      <c r="V765" s="15"/>
      <c r="W765" s="15"/>
      <c r="X765" s="15"/>
      <c r="Y765" s="15"/>
      <c r="Z765" s="15"/>
      <c r="AA765" s="15"/>
      <c r="AB765" s="15"/>
      <c r="AC765" s="15"/>
      <c r="AD765" s="15"/>
      <c r="AE765" s="15"/>
    </row>
    <row r="766">
      <c r="A766" s="15"/>
      <c r="B766" s="15"/>
      <c r="C766" s="15"/>
      <c r="D766" s="15"/>
      <c r="E766" s="15"/>
      <c r="F766" s="15"/>
      <c r="G766" s="15"/>
      <c r="H766" s="15"/>
      <c r="I766" s="15"/>
      <c r="J766" s="25"/>
      <c r="K766" s="15"/>
      <c r="L766" s="25"/>
      <c r="M766" s="15"/>
      <c r="N766" s="15"/>
      <c r="O766" s="15"/>
      <c r="P766" s="15"/>
      <c r="Q766" s="15"/>
      <c r="R766" s="15"/>
      <c r="S766" s="15"/>
      <c r="T766" s="15"/>
      <c r="U766" s="15"/>
      <c r="V766" s="15"/>
      <c r="W766" s="15"/>
      <c r="X766" s="15"/>
      <c r="Y766" s="15"/>
      <c r="Z766" s="15"/>
      <c r="AA766" s="15"/>
      <c r="AB766" s="15"/>
      <c r="AC766" s="15"/>
      <c r="AD766" s="15"/>
      <c r="AE766" s="15"/>
    </row>
    <row r="767">
      <c r="A767" s="15"/>
      <c r="B767" s="15"/>
      <c r="C767" s="15"/>
      <c r="D767" s="15"/>
      <c r="E767" s="15"/>
      <c r="F767" s="15"/>
      <c r="G767" s="15"/>
      <c r="H767" s="15"/>
      <c r="I767" s="15"/>
      <c r="J767" s="25"/>
      <c r="K767" s="15"/>
      <c r="L767" s="25"/>
      <c r="M767" s="15"/>
      <c r="N767" s="15"/>
      <c r="O767" s="15"/>
      <c r="P767" s="15"/>
      <c r="Q767" s="15"/>
      <c r="R767" s="15"/>
      <c r="S767" s="15"/>
      <c r="T767" s="15"/>
      <c r="U767" s="15"/>
      <c r="V767" s="15"/>
      <c r="W767" s="15"/>
      <c r="X767" s="15"/>
      <c r="Y767" s="15"/>
      <c r="Z767" s="15"/>
      <c r="AA767" s="15"/>
      <c r="AB767" s="15"/>
      <c r="AC767" s="15"/>
      <c r="AD767" s="15"/>
      <c r="AE767" s="15"/>
    </row>
    <row r="768">
      <c r="A768" s="15"/>
      <c r="B768" s="15"/>
      <c r="C768" s="15"/>
      <c r="D768" s="15"/>
      <c r="E768" s="15"/>
      <c r="F768" s="15"/>
      <c r="G768" s="15"/>
      <c r="H768" s="15"/>
      <c r="I768" s="15"/>
      <c r="J768" s="25"/>
      <c r="K768" s="15"/>
      <c r="L768" s="25"/>
      <c r="M768" s="15"/>
      <c r="N768" s="15"/>
      <c r="O768" s="15"/>
      <c r="P768" s="15"/>
      <c r="Q768" s="15"/>
      <c r="R768" s="15"/>
      <c r="S768" s="15"/>
      <c r="T768" s="15"/>
      <c r="U768" s="15"/>
      <c r="V768" s="15"/>
      <c r="W768" s="15"/>
      <c r="X768" s="15"/>
      <c r="Y768" s="15"/>
      <c r="Z768" s="15"/>
      <c r="AA768" s="15"/>
      <c r="AB768" s="15"/>
      <c r="AC768" s="15"/>
      <c r="AD768" s="15"/>
      <c r="AE768" s="15"/>
    </row>
    <row r="769">
      <c r="A769" s="15"/>
      <c r="B769" s="15"/>
      <c r="C769" s="15"/>
      <c r="D769" s="15"/>
      <c r="E769" s="15"/>
      <c r="F769" s="15"/>
      <c r="G769" s="15"/>
      <c r="H769" s="15"/>
      <c r="I769" s="15"/>
      <c r="J769" s="25"/>
      <c r="K769" s="15"/>
      <c r="L769" s="25"/>
      <c r="M769" s="15"/>
      <c r="N769" s="15"/>
      <c r="O769" s="15"/>
      <c r="P769" s="15"/>
      <c r="Q769" s="15"/>
      <c r="R769" s="15"/>
      <c r="S769" s="15"/>
      <c r="T769" s="15"/>
      <c r="U769" s="15"/>
      <c r="V769" s="15"/>
      <c r="W769" s="15"/>
      <c r="X769" s="15"/>
      <c r="Y769" s="15"/>
      <c r="Z769" s="15"/>
      <c r="AA769" s="15"/>
      <c r="AB769" s="15"/>
      <c r="AC769" s="15"/>
      <c r="AD769" s="15"/>
      <c r="AE769" s="15"/>
    </row>
    <row r="770">
      <c r="A770" s="15"/>
      <c r="B770" s="15"/>
      <c r="C770" s="15"/>
      <c r="D770" s="15"/>
      <c r="E770" s="15"/>
      <c r="F770" s="15"/>
      <c r="G770" s="15"/>
      <c r="H770" s="15"/>
      <c r="I770" s="15"/>
      <c r="J770" s="25"/>
      <c r="K770" s="15"/>
      <c r="L770" s="25"/>
      <c r="M770" s="15"/>
      <c r="N770" s="15"/>
      <c r="O770" s="15"/>
      <c r="P770" s="15"/>
      <c r="Q770" s="15"/>
      <c r="R770" s="15"/>
      <c r="S770" s="15"/>
      <c r="T770" s="15"/>
      <c r="U770" s="15"/>
      <c r="V770" s="15"/>
      <c r="W770" s="15"/>
      <c r="X770" s="15"/>
      <c r="Y770" s="15"/>
      <c r="Z770" s="15"/>
      <c r="AA770" s="15"/>
      <c r="AB770" s="15"/>
      <c r="AC770" s="15"/>
      <c r="AD770" s="15"/>
      <c r="AE770" s="15"/>
    </row>
    <row r="771">
      <c r="A771" s="15"/>
      <c r="B771" s="15"/>
      <c r="C771" s="15"/>
      <c r="D771" s="15"/>
      <c r="E771" s="15"/>
      <c r="F771" s="15"/>
      <c r="G771" s="15"/>
      <c r="H771" s="15"/>
      <c r="I771" s="15"/>
      <c r="J771" s="25"/>
      <c r="K771" s="15"/>
      <c r="L771" s="25"/>
      <c r="M771" s="15"/>
      <c r="N771" s="15"/>
      <c r="O771" s="15"/>
      <c r="P771" s="15"/>
      <c r="Q771" s="15"/>
      <c r="R771" s="15"/>
      <c r="S771" s="15"/>
      <c r="T771" s="15"/>
      <c r="U771" s="15"/>
      <c r="V771" s="15"/>
      <c r="W771" s="15"/>
      <c r="X771" s="15"/>
      <c r="Y771" s="15"/>
      <c r="Z771" s="15"/>
      <c r="AA771" s="15"/>
      <c r="AB771" s="15"/>
      <c r="AC771" s="15"/>
      <c r="AD771" s="15"/>
      <c r="AE771" s="15"/>
    </row>
    <row r="772">
      <c r="A772" s="15"/>
      <c r="B772" s="15"/>
      <c r="C772" s="15"/>
      <c r="D772" s="15"/>
      <c r="E772" s="15"/>
      <c r="F772" s="15"/>
      <c r="G772" s="15"/>
      <c r="H772" s="15"/>
      <c r="I772" s="15"/>
      <c r="J772" s="25"/>
      <c r="K772" s="15"/>
      <c r="L772" s="25"/>
      <c r="M772" s="15"/>
      <c r="N772" s="15"/>
      <c r="O772" s="15"/>
      <c r="P772" s="15"/>
      <c r="Q772" s="15"/>
      <c r="R772" s="15"/>
      <c r="S772" s="15"/>
      <c r="T772" s="15"/>
      <c r="U772" s="15"/>
      <c r="V772" s="15"/>
      <c r="W772" s="15"/>
      <c r="X772" s="15"/>
      <c r="Y772" s="15"/>
      <c r="Z772" s="15"/>
      <c r="AA772" s="15"/>
      <c r="AB772" s="15"/>
      <c r="AC772" s="15"/>
      <c r="AD772" s="15"/>
      <c r="AE772" s="15"/>
    </row>
    <row r="773">
      <c r="A773" s="15"/>
      <c r="B773" s="15"/>
      <c r="C773" s="15"/>
      <c r="D773" s="15"/>
      <c r="E773" s="15"/>
      <c r="F773" s="15"/>
      <c r="G773" s="15"/>
      <c r="H773" s="15"/>
      <c r="I773" s="15"/>
      <c r="J773" s="25"/>
      <c r="K773" s="15"/>
      <c r="L773" s="25"/>
      <c r="M773" s="15"/>
      <c r="N773" s="15"/>
      <c r="O773" s="15"/>
      <c r="P773" s="15"/>
      <c r="Q773" s="15"/>
      <c r="R773" s="15"/>
      <c r="S773" s="15"/>
      <c r="T773" s="15"/>
      <c r="U773" s="15"/>
      <c r="V773" s="15"/>
      <c r="W773" s="15"/>
      <c r="X773" s="15"/>
      <c r="Y773" s="15"/>
      <c r="Z773" s="15"/>
      <c r="AA773" s="15"/>
      <c r="AB773" s="15"/>
      <c r="AC773" s="15"/>
      <c r="AD773" s="15"/>
      <c r="AE773" s="15"/>
    </row>
    <row r="774">
      <c r="A774" s="15"/>
      <c r="B774" s="15"/>
      <c r="C774" s="15"/>
      <c r="D774" s="15"/>
      <c r="E774" s="15"/>
      <c r="F774" s="15"/>
      <c r="G774" s="15"/>
      <c r="H774" s="15"/>
      <c r="I774" s="15"/>
      <c r="J774" s="25"/>
      <c r="K774" s="15"/>
      <c r="L774" s="25"/>
      <c r="M774" s="15"/>
      <c r="N774" s="15"/>
      <c r="O774" s="15"/>
      <c r="P774" s="15"/>
      <c r="Q774" s="15"/>
      <c r="R774" s="15"/>
      <c r="S774" s="15"/>
      <c r="T774" s="15"/>
      <c r="U774" s="15"/>
      <c r="V774" s="15"/>
      <c r="W774" s="15"/>
      <c r="X774" s="15"/>
      <c r="Y774" s="15"/>
      <c r="Z774" s="15"/>
      <c r="AA774" s="15"/>
      <c r="AB774" s="15"/>
      <c r="AC774" s="15"/>
      <c r="AD774" s="15"/>
      <c r="AE774" s="15"/>
    </row>
    <row r="775">
      <c r="A775" s="15"/>
      <c r="B775" s="15"/>
      <c r="C775" s="15"/>
      <c r="D775" s="15"/>
      <c r="E775" s="15"/>
      <c r="F775" s="15"/>
      <c r="G775" s="15"/>
      <c r="H775" s="15"/>
      <c r="I775" s="15"/>
      <c r="J775" s="25"/>
      <c r="K775" s="15"/>
      <c r="L775" s="25"/>
      <c r="M775" s="15"/>
      <c r="N775" s="15"/>
      <c r="O775" s="15"/>
      <c r="P775" s="15"/>
      <c r="Q775" s="15"/>
      <c r="R775" s="15"/>
      <c r="S775" s="15"/>
      <c r="T775" s="15"/>
      <c r="U775" s="15"/>
      <c r="V775" s="15"/>
      <c r="W775" s="15"/>
      <c r="X775" s="15"/>
      <c r="Y775" s="15"/>
      <c r="Z775" s="15"/>
      <c r="AA775" s="15"/>
      <c r="AB775" s="15"/>
      <c r="AC775" s="15"/>
      <c r="AD775" s="15"/>
      <c r="AE775" s="15"/>
    </row>
    <row r="776">
      <c r="A776" s="15"/>
      <c r="B776" s="15"/>
      <c r="C776" s="15"/>
      <c r="D776" s="15"/>
      <c r="E776" s="15"/>
      <c r="F776" s="15"/>
      <c r="G776" s="15"/>
      <c r="H776" s="15"/>
      <c r="I776" s="15"/>
      <c r="J776" s="25"/>
      <c r="K776" s="15"/>
      <c r="L776" s="25"/>
      <c r="M776" s="15"/>
      <c r="N776" s="15"/>
      <c r="O776" s="15"/>
      <c r="P776" s="15"/>
      <c r="Q776" s="15"/>
      <c r="R776" s="15"/>
      <c r="S776" s="15"/>
      <c r="T776" s="15"/>
      <c r="U776" s="15"/>
      <c r="V776" s="15"/>
      <c r="W776" s="15"/>
      <c r="X776" s="15"/>
      <c r="Y776" s="15"/>
      <c r="Z776" s="15"/>
      <c r="AA776" s="15"/>
      <c r="AB776" s="15"/>
      <c r="AC776" s="15"/>
      <c r="AD776" s="15"/>
      <c r="AE776" s="15"/>
    </row>
    <row r="777">
      <c r="A777" s="15"/>
      <c r="B777" s="15"/>
      <c r="C777" s="15"/>
      <c r="D777" s="15"/>
      <c r="E777" s="15"/>
      <c r="F777" s="15"/>
      <c r="G777" s="15"/>
      <c r="H777" s="15"/>
      <c r="I777" s="15"/>
      <c r="J777" s="25"/>
      <c r="K777" s="15"/>
      <c r="L777" s="25"/>
      <c r="M777" s="15"/>
      <c r="N777" s="15"/>
      <c r="O777" s="15"/>
      <c r="P777" s="15"/>
      <c r="Q777" s="15"/>
      <c r="R777" s="15"/>
      <c r="S777" s="15"/>
      <c r="T777" s="15"/>
      <c r="U777" s="15"/>
      <c r="V777" s="15"/>
      <c r="W777" s="15"/>
      <c r="X777" s="15"/>
      <c r="Y777" s="15"/>
      <c r="Z777" s="15"/>
      <c r="AA777" s="15"/>
      <c r="AB777" s="15"/>
      <c r="AC777" s="15"/>
      <c r="AD777" s="15"/>
      <c r="AE777" s="15"/>
    </row>
    <row r="778">
      <c r="A778" s="15"/>
      <c r="B778" s="15"/>
      <c r="C778" s="15"/>
      <c r="D778" s="15"/>
      <c r="E778" s="15"/>
      <c r="F778" s="15"/>
      <c r="G778" s="15"/>
      <c r="H778" s="15"/>
      <c r="I778" s="15"/>
      <c r="J778" s="25"/>
      <c r="K778" s="15"/>
      <c r="L778" s="25"/>
      <c r="M778" s="15"/>
      <c r="N778" s="15"/>
      <c r="O778" s="15"/>
      <c r="P778" s="15"/>
      <c r="Q778" s="15"/>
      <c r="R778" s="15"/>
      <c r="S778" s="15"/>
      <c r="T778" s="15"/>
      <c r="U778" s="15"/>
      <c r="V778" s="15"/>
      <c r="W778" s="15"/>
      <c r="X778" s="15"/>
      <c r="Y778" s="15"/>
      <c r="Z778" s="15"/>
      <c r="AA778" s="15"/>
      <c r="AB778" s="15"/>
      <c r="AC778" s="15"/>
      <c r="AD778" s="15"/>
      <c r="AE778" s="15"/>
    </row>
    <row r="779">
      <c r="A779" s="15"/>
      <c r="B779" s="15"/>
      <c r="C779" s="15"/>
      <c r="D779" s="15"/>
      <c r="E779" s="15"/>
      <c r="F779" s="15"/>
      <c r="G779" s="15"/>
      <c r="H779" s="15"/>
      <c r="I779" s="15"/>
      <c r="J779" s="25"/>
      <c r="K779" s="15"/>
      <c r="L779" s="25"/>
      <c r="M779" s="15"/>
      <c r="N779" s="15"/>
      <c r="O779" s="15"/>
      <c r="P779" s="15"/>
      <c r="Q779" s="15"/>
      <c r="R779" s="15"/>
      <c r="S779" s="15"/>
      <c r="T779" s="15"/>
      <c r="U779" s="15"/>
      <c r="V779" s="15"/>
      <c r="W779" s="15"/>
      <c r="X779" s="15"/>
      <c r="Y779" s="15"/>
      <c r="Z779" s="15"/>
      <c r="AA779" s="15"/>
      <c r="AB779" s="15"/>
      <c r="AC779" s="15"/>
      <c r="AD779" s="15"/>
      <c r="AE779" s="15"/>
    </row>
    <row r="780">
      <c r="A780" s="15"/>
      <c r="B780" s="15"/>
      <c r="C780" s="15"/>
      <c r="D780" s="15"/>
      <c r="E780" s="15"/>
      <c r="F780" s="15"/>
      <c r="G780" s="15"/>
      <c r="H780" s="15"/>
      <c r="I780" s="15"/>
      <c r="J780" s="25"/>
      <c r="K780" s="15"/>
      <c r="L780" s="25"/>
      <c r="M780" s="15"/>
      <c r="N780" s="15"/>
      <c r="O780" s="15"/>
      <c r="P780" s="15"/>
      <c r="Q780" s="15"/>
      <c r="R780" s="15"/>
      <c r="S780" s="15"/>
      <c r="T780" s="15"/>
      <c r="U780" s="15"/>
      <c r="V780" s="15"/>
      <c r="W780" s="15"/>
      <c r="X780" s="15"/>
      <c r="Y780" s="15"/>
      <c r="Z780" s="15"/>
      <c r="AA780" s="15"/>
      <c r="AB780" s="15"/>
      <c r="AC780" s="15"/>
      <c r="AD780" s="15"/>
      <c r="AE780" s="15"/>
    </row>
    <row r="781">
      <c r="A781" s="15"/>
      <c r="B781" s="15"/>
      <c r="C781" s="15"/>
      <c r="D781" s="15"/>
      <c r="E781" s="15"/>
      <c r="F781" s="15"/>
      <c r="G781" s="15"/>
      <c r="H781" s="15"/>
      <c r="I781" s="15"/>
      <c r="J781" s="25"/>
      <c r="K781" s="15"/>
      <c r="L781" s="25"/>
      <c r="M781" s="15"/>
      <c r="N781" s="15"/>
      <c r="O781" s="15"/>
      <c r="P781" s="15"/>
      <c r="Q781" s="15"/>
      <c r="R781" s="15"/>
      <c r="S781" s="15"/>
      <c r="T781" s="15"/>
      <c r="U781" s="15"/>
      <c r="V781" s="15"/>
      <c r="W781" s="15"/>
      <c r="X781" s="15"/>
      <c r="Y781" s="15"/>
      <c r="Z781" s="15"/>
      <c r="AA781" s="15"/>
      <c r="AB781" s="15"/>
      <c r="AC781" s="15"/>
      <c r="AD781" s="15"/>
      <c r="AE781" s="15"/>
    </row>
    <row r="782">
      <c r="A782" s="15"/>
      <c r="B782" s="15"/>
      <c r="C782" s="15"/>
      <c r="D782" s="15"/>
      <c r="E782" s="15"/>
      <c r="F782" s="15"/>
      <c r="G782" s="15"/>
      <c r="H782" s="15"/>
      <c r="I782" s="15"/>
      <c r="J782" s="25"/>
      <c r="K782" s="15"/>
      <c r="L782" s="25"/>
      <c r="M782" s="15"/>
      <c r="N782" s="15"/>
      <c r="O782" s="15"/>
      <c r="P782" s="15"/>
      <c r="Q782" s="15"/>
      <c r="R782" s="15"/>
      <c r="S782" s="15"/>
      <c r="T782" s="15"/>
      <c r="U782" s="15"/>
      <c r="V782" s="15"/>
      <c r="W782" s="15"/>
      <c r="X782" s="15"/>
      <c r="Y782" s="15"/>
      <c r="Z782" s="15"/>
      <c r="AA782" s="15"/>
      <c r="AB782" s="15"/>
      <c r="AC782" s="15"/>
      <c r="AD782" s="15"/>
      <c r="AE782" s="15"/>
    </row>
    <row r="783">
      <c r="A783" s="15"/>
      <c r="B783" s="15"/>
      <c r="C783" s="15"/>
      <c r="D783" s="15"/>
      <c r="E783" s="15"/>
      <c r="F783" s="15"/>
      <c r="G783" s="15"/>
      <c r="H783" s="15"/>
      <c r="I783" s="15"/>
      <c r="J783" s="25"/>
      <c r="K783" s="15"/>
      <c r="L783" s="25"/>
      <c r="M783" s="15"/>
      <c r="N783" s="15"/>
      <c r="O783" s="15"/>
      <c r="P783" s="15"/>
      <c r="Q783" s="15"/>
      <c r="R783" s="15"/>
      <c r="S783" s="15"/>
      <c r="T783" s="15"/>
      <c r="U783" s="15"/>
      <c r="V783" s="15"/>
      <c r="W783" s="15"/>
      <c r="X783" s="15"/>
      <c r="Y783" s="15"/>
      <c r="Z783" s="15"/>
      <c r="AA783" s="15"/>
      <c r="AB783" s="15"/>
      <c r="AC783" s="15"/>
      <c r="AD783" s="15"/>
      <c r="AE783" s="15"/>
    </row>
    <row r="784">
      <c r="A784" s="15"/>
      <c r="B784" s="15"/>
      <c r="C784" s="15"/>
      <c r="D784" s="15"/>
      <c r="E784" s="15"/>
      <c r="F784" s="15"/>
      <c r="G784" s="15"/>
      <c r="H784" s="15"/>
      <c r="I784" s="15"/>
      <c r="J784" s="25"/>
      <c r="K784" s="15"/>
      <c r="L784" s="25"/>
      <c r="M784" s="15"/>
      <c r="N784" s="15"/>
      <c r="O784" s="15"/>
      <c r="P784" s="15"/>
      <c r="Q784" s="15"/>
      <c r="R784" s="15"/>
      <c r="S784" s="15"/>
      <c r="T784" s="15"/>
      <c r="U784" s="15"/>
      <c r="V784" s="15"/>
      <c r="W784" s="15"/>
      <c r="X784" s="15"/>
      <c r="Y784" s="15"/>
      <c r="Z784" s="15"/>
      <c r="AA784" s="15"/>
      <c r="AB784" s="15"/>
      <c r="AC784" s="15"/>
      <c r="AD784" s="15"/>
      <c r="AE784" s="15"/>
    </row>
    <row r="785">
      <c r="A785" s="15"/>
      <c r="B785" s="15"/>
      <c r="C785" s="15"/>
      <c r="D785" s="15"/>
      <c r="E785" s="15"/>
      <c r="F785" s="15"/>
      <c r="G785" s="15"/>
      <c r="H785" s="15"/>
      <c r="I785" s="15"/>
      <c r="J785" s="25"/>
      <c r="K785" s="15"/>
      <c r="L785" s="25"/>
      <c r="M785" s="15"/>
      <c r="N785" s="15"/>
      <c r="O785" s="15"/>
      <c r="P785" s="15"/>
      <c r="Q785" s="15"/>
      <c r="R785" s="15"/>
      <c r="S785" s="15"/>
      <c r="T785" s="15"/>
      <c r="U785" s="15"/>
      <c r="V785" s="15"/>
      <c r="W785" s="15"/>
      <c r="X785" s="15"/>
      <c r="Y785" s="15"/>
      <c r="Z785" s="15"/>
      <c r="AA785" s="15"/>
      <c r="AB785" s="15"/>
      <c r="AC785" s="15"/>
      <c r="AD785" s="15"/>
      <c r="AE785" s="15"/>
    </row>
    <row r="786">
      <c r="A786" s="15"/>
      <c r="B786" s="15"/>
      <c r="C786" s="15"/>
      <c r="D786" s="15"/>
      <c r="E786" s="15"/>
      <c r="F786" s="15"/>
      <c r="G786" s="15"/>
      <c r="H786" s="15"/>
      <c r="I786" s="15"/>
      <c r="J786" s="25"/>
      <c r="K786" s="15"/>
      <c r="L786" s="25"/>
      <c r="M786" s="15"/>
      <c r="N786" s="15"/>
      <c r="O786" s="15"/>
      <c r="P786" s="15"/>
      <c r="Q786" s="15"/>
      <c r="R786" s="15"/>
      <c r="S786" s="15"/>
      <c r="T786" s="15"/>
      <c r="U786" s="15"/>
      <c r="V786" s="15"/>
      <c r="W786" s="15"/>
      <c r="X786" s="15"/>
      <c r="Y786" s="15"/>
      <c r="Z786" s="15"/>
      <c r="AA786" s="15"/>
      <c r="AB786" s="15"/>
      <c r="AC786" s="15"/>
      <c r="AD786" s="15"/>
      <c r="AE786" s="15"/>
    </row>
    <row r="787">
      <c r="A787" s="15"/>
      <c r="B787" s="15"/>
      <c r="C787" s="15"/>
      <c r="D787" s="15"/>
      <c r="E787" s="15"/>
      <c r="F787" s="15"/>
      <c r="G787" s="15"/>
      <c r="H787" s="15"/>
      <c r="I787" s="15"/>
      <c r="J787" s="25"/>
      <c r="K787" s="15"/>
      <c r="L787" s="25"/>
      <c r="M787" s="15"/>
      <c r="N787" s="15"/>
      <c r="O787" s="15"/>
      <c r="P787" s="15"/>
      <c r="Q787" s="15"/>
      <c r="R787" s="15"/>
      <c r="S787" s="15"/>
      <c r="T787" s="15"/>
      <c r="U787" s="15"/>
      <c r="V787" s="15"/>
      <c r="W787" s="15"/>
      <c r="X787" s="15"/>
      <c r="Y787" s="15"/>
      <c r="Z787" s="15"/>
      <c r="AA787" s="15"/>
      <c r="AB787" s="15"/>
      <c r="AC787" s="15"/>
      <c r="AD787" s="15"/>
      <c r="AE787" s="15"/>
    </row>
    <row r="788">
      <c r="A788" s="15"/>
      <c r="B788" s="15"/>
      <c r="C788" s="15"/>
      <c r="D788" s="15"/>
      <c r="E788" s="15"/>
      <c r="F788" s="15"/>
      <c r="G788" s="15"/>
      <c r="H788" s="15"/>
      <c r="I788" s="15"/>
      <c r="J788" s="25"/>
      <c r="K788" s="15"/>
      <c r="L788" s="25"/>
      <c r="M788" s="15"/>
      <c r="N788" s="15"/>
      <c r="O788" s="15"/>
      <c r="P788" s="15"/>
      <c r="Q788" s="15"/>
      <c r="R788" s="15"/>
      <c r="S788" s="15"/>
      <c r="T788" s="15"/>
      <c r="U788" s="15"/>
      <c r="V788" s="15"/>
      <c r="W788" s="15"/>
      <c r="X788" s="15"/>
      <c r="Y788" s="15"/>
      <c r="Z788" s="15"/>
      <c r="AA788" s="15"/>
      <c r="AB788" s="15"/>
      <c r="AC788" s="15"/>
      <c r="AD788" s="15"/>
      <c r="AE788" s="15"/>
    </row>
    <row r="789">
      <c r="A789" s="15"/>
      <c r="B789" s="15"/>
      <c r="C789" s="15"/>
      <c r="D789" s="15"/>
      <c r="E789" s="15"/>
      <c r="F789" s="15"/>
      <c r="G789" s="15"/>
      <c r="H789" s="15"/>
      <c r="I789" s="15"/>
      <c r="J789" s="25"/>
      <c r="K789" s="15"/>
      <c r="L789" s="25"/>
      <c r="M789" s="15"/>
      <c r="N789" s="15"/>
      <c r="O789" s="15"/>
      <c r="P789" s="15"/>
      <c r="Q789" s="15"/>
      <c r="R789" s="15"/>
      <c r="S789" s="15"/>
      <c r="T789" s="15"/>
      <c r="U789" s="15"/>
      <c r="V789" s="15"/>
      <c r="W789" s="15"/>
      <c r="X789" s="15"/>
      <c r="Y789" s="15"/>
      <c r="Z789" s="15"/>
      <c r="AA789" s="15"/>
      <c r="AB789" s="15"/>
      <c r="AC789" s="15"/>
      <c r="AD789" s="15"/>
      <c r="AE789" s="15"/>
    </row>
    <row r="790">
      <c r="A790" s="15"/>
      <c r="B790" s="15"/>
      <c r="C790" s="15"/>
      <c r="D790" s="15"/>
      <c r="E790" s="15"/>
      <c r="F790" s="15"/>
      <c r="G790" s="15"/>
      <c r="H790" s="15"/>
      <c r="I790" s="15"/>
      <c r="J790" s="25"/>
      <c r="K790" s="15"/>
      <c r="L790" s="25"/>
      <c r="M790" s="15"/>
      <c r="N790" s="15"/>
      <c r="O790" s="15"/>
      <c r="P790" s="15"/>
      <c r="Q790" s="15"/>
      <c r="R790" s="15"/>
      <c r="S790" s="15"/>
      <c r="T790" s="15"/>
      <c r="U790" s="15"/>
      <c r="V790" s="15"/>
      <c r="W790" s="15"/>
      <c r="X790" s="15"/>
      <c r="Y790" s="15"/>
      <c r="Z790" s="15"/>
      <c r="AA790" s="15"/>
      <c r="AB790" s="15"/>
      <c r="AC790" s="15"/>
      <c r="AD790" s="15"/>
      <c r="AE790" s="15"/>
    </row>
    <row r="791">
      <c r="A791" s="15"/>
      <c r="B791" s="15"/>
      <c r="C791" s="15"/>
      <c r="D791" s="15"/>
      <c r="E791" s="15"/>
      <c r="F791" s="15"/>
      <c r="G791" s="15"/>
      <c r="H791" s="15"/>
      <c r="I791" s="15"/>
      <c r="J791" s="25"/>
      <c r="K791" s="15"/>
      <c r="L791" s="25"/>
      <c r="M791" s="15"/>
      <c r="N791" s="15"/>
      <c r="O791" s="15"/>
      <c r="P791" s="15"/>
      <c r="Q791" s="15"/>
      <c r="R791" s="15"/>
      <c r="S791" s="15"/>
      <c r="T791" s="15"/>
      <c r="U791" s="15"/>
      <c r="V791" s="15"/>
      <c r="W791" s="15"/>
      <c r="X791" s="15"/>
      <c r="Y791" s="15"/>
      <c r="Z791" s="15"/>
      <c r="AA791" s="15"/>
      <c r="AB791" s="15"/>
      <c r="AC791" s="15"/>
      <c r="AD791" s="15"/>
      <c r="AE791" s="15"/>
    </row>
    <row r="792">
      <c r="A792" s="15"/>
      <c r="B792" s="15"/>
      <c r="C792" s="15"/>
      <c r="D792" s="15"/>
      <c r="E792" s="15"/>
      <c r="F792" s="15"/>
      <c r="G792" s="15"/>
      <c r="H792" s="15"/>
      <c r="I792" s="15"/>
      <c r="J792" s="25"/>
      <c r="K792" s="15"/>
      <c r="L792" s="25"/>
      <c r="M792" s="15"/>
      <c r="N792" s="15"/>
      <c r="O792" s="15"/>
      <c r="P792" s="15"/>
      <c r="Q792" s="15"/>
      <c r="R792" s="15"/>
      <c r="S792" s="15"/>
      <c r="T792" s="15"/>
      <c r="U792" s="15"/>
      <c r="V792" s="15"/>
      <c r="W792" s="15"/>
      <c r="X792" s="15"/>
      <c r="Y792" s="15"/>
      <c r="Z792" s="15"/>
      <c r="AA792" s="15"/>
      <c r="AB792" s="15"/>
      <c r="AC792" s="15"/>
      <c r="AD792" s="15"/>
      <c r="AE792" s="15"/>
    </row>
    <row r="793">
      <c r="A793" s="15"/>
      <c r="B793" s="15"/>
      <c r="C793" s="15"/>
      <c r="D793" s="15"/>
      <c r="E793" s="15"/>
      <c r="F793" s="15"/>
      <c r="G793" s="15"/>
      <c r="H793" s="15"/>
      <c r="I793" s="15"/>
      <c r="J793" s="25"/>
      <c r="K793" s="15"/>
      <c r="L793" s="25"/>
      <c r="M793" s="15"/>
      <c r="N793" s="15"/>
      <c r="O793" s="15"/>
      <c r="P793" s="15"/>
      <c r="Q793" s="15"/>
      <c r="R793" s="15"/>
      <c r="S793" s="15"/>
      <c r="T793" s="15"/>
      <c r="U793" s="15"/>
      <c r="V793" s="15"/>
      <c r="W793" s="15"/>
      <c r="X793" s="15"/>
      <c r="Y793" s="15"/>
      <c r="Z793" s="15"/>
      <c r="AA793" s="15"/>
      <c r="AB793" s="15"/>
      <c r="AC793" s="15"/>
      <c r="AD793" s="15"/>
      <c r="AE793" s="15"/>
    </row>
    <row r="794">
      <c r="A794" s="15"/>
      <c r="B794" s="15"/>
      <c r="C794" s="15"/>
      <c r="D794" s="15"/>
      <c r="E794" s="15"/>
      <c r="F794" s="15"/>
      <c r="G794" s="15"/>
      <c r="H794" s="15"/>
      <c r="I794" s="15"/>
      <c r="J794" s="25"/>
      <c r="K794" s="15"/>
      <c r="L794" s="25"/>
      <c r="M794" s="15"/>
      <c r="N794" s="15"/>
      <c r="O794" s="15"/>
      <c r="P794" s="15"/>
      <c r="Q794" s="15"/>
      <c r="R794" s="15"/>
      <c r="S794" s="15"/>
      <c r="T794" s="15"/>
      <c r="U794" s="15"/>
      <c r="V794" s="15"/>
      <c r="W794" s="15"/>
      <c r="X794" s="15"/>
      <c r="Y794" s="15"/>
      <c r="Z794" s="15"/>
      <c r="AA794" s="15"/>
      <c r="AB794" s="15"/>
      <c r="AC794" s="15"/>
      <c r="AD794" s="15"/>
      <c r="AE794" s="15"/>
    </row>
    <row r="795">
      <c r="A795" s="15"/>
      <c r="B795" s="15"/>
      <c r="C795" s="15"/>
      <c r="D795" s="15"/>
      <c r="E795" s="15"/>
      <c r="F795" s="15"/>
      <c r="G795" s="15"/>
      <c r="H795" s="15"/>
      <c r="I795" s="15"/>
      <c r="J795" s="25"/>
      <c r="K795" s="15"/>
      <c r="L795" s="25"/>
      <c r="M795" s="15"/>
      <c r="N795" s="15"/>
      <c r="O795" s="15"/>
      <c r="P795" s="15"/>
      <c r="Q795" s="15"/>
      <c r="R795" s="15"/>
      <c r="S795" s="15"/>
      <c r="T795" s="15"/>
      <c r="U795" s="15"/>
      <c r="V795" s="15"/>
      <c r="W795" s="15"/>
      <c r="X795" s="15"/>
      <c r="Y795" s="15"/>
      <c r="Z795" s="15"/>
      <c r="AA795" s="15"/>
      <c r="AB795" s="15"/>
      <c r="AC795" s="15"/>
      <c r="AD795" s="15"/>
      <c r="AE795" s="15"/>
    </row>
    <row r="796">
      <c r="A796" s="15"/>
      <c r="B796" s="15"/>
      <c r="C796" s="15"/>
      <c r="D796" s="15"/>
      <c r="E796" s="15"/>
      <c r="F796" s="15"/>
      <c r="G796" s="15"/>
      <c r="H796" s="15"/>
      <c r="I796" s="15"/>
      <c r="J796" s="25"/>
      <c r="K796" s="15"/>
      <c r="L796" s="25"/>
      <c r="M796" s="15"/>
      <c r="N796" s="15"/>
      <c r="O796" s="15"/>
      <c r="P796" s="15"/>
      <c r="Q796" s="15"/>
      <c r="R796" s="15"/>
      <c r="S796" s="15"/>
      <c r="T796" s="15"/>
      <c r="U796" s="15"/>
      <c r="V796" s="15"/>
      <c r="W796" s="15"/>
      <c r="X796" s="15"/>
      <c r="Y796" s="15"/>
      <c r="Z796" s="15"/>
      <c r="AA796" s="15"/>
      <c r="AB796" s="15"/>
      <c r="AC796" s="15"/>
      <c r="AD796" s="15"/>
      <c r="AE796" s="15"/>
    </row>
    <row r="797">
      <c r="A797" s="15"/>
      <c r="B797" s="15"/>
      <c r="C797" s="15"/>
      <c r="D797" s="15"/>
      <c r="E797" s="15"/>
      <c r="F797" s="15"/>
      <c r="G797" s="15"/>
      <c r="H797" s="15"/>
      <c r="I797" s="15"/>
      <c r="J797" s="25"/>
      <c r="K797" s="15"/>
      <c r="L797" s="25"/>
      <c r="M797" s="15"/>
      <c r="N797" s="15"/>
      <c r="O797" s="15"/>
      <c r="P797" s="15"/>
      <c r="Q797" s="15"/>
      <c r="R797" s="15"/>
      <c r="S797" s="15"/>
      <c r="T797" s="15"/>
      <c r="U797" s="15"/>
      <c r="V797" s="15"/>
      <c r="W797" s="15"/>
      <c r="X797" s="15"/>
      <c r="Y797" s="15"/>
      <c r="Z797" s="15"/>
      <c r="AA797" s="15"/>
      <c r="AB797" s="15"/>
      <c r="AC797" s="15"/>
      <c r="AD797" s="15"/>
      <c r="AE797" s="15"/>
    </row>
    <row r="798">
      <c r="A798" s="15"/>
      <c r="B798" s="15"/>
      <c r="C798" s="15"/>
      <c r="D798" s="15"/>
      <c r="E798" s="15"/>
      <c r="F798" s="15"/>
      <c r="G798" s="15"/>
      <c r="H798" s="15"/>
      <c r="I798" s="15"/>
      <c r="J798" s="25"/>
      <c r="K798" s="15"/>
      <c r="L798" s="25"/>
      <c r="M798" s="15"/>
      <c r="N798" s="15"/>
      <c r="O798" s="15"/>
      <c r="P798" s="15"/>
      <c r="Q798" s="15"/>
      <c r="R798" s="15"/>
      <c r="S798" s="15"/>
      <c r="T798" s="15"/>
      <c r="U798" s="15"/>
      <c r="V798" s="15"/>
      <c r="W798" s="15"/>
      <c r="X798" s="15"/>
      <c r="Y798" s="15"/>
      <c r="Z798" s="15"/>
      <c r="AA798" s="15"/>
      <c r="AB798" s="15"/>
      <c r="AC798" s="15"/>
      <c r="AD798" s="15"/>
      <c r="AE798" s="15"/>
    </row>
    <row r="799">
      <c r="A799" s="15"/>
      <c r="B799" s="15"/>
      <c r="C799" s="15"/>
      <c r="D799" s="15"/>
      <c r="E799" s="15"/>
      <c r="F799" s="15"/>
      <c r="G799" s="15"/>
      <c r="H799" s="15"/>
      <c r="I799" s="15"/>
      <c r="J799" s="25"/>
      <c r="K799" s="15"/>
      <c r="L799" s="25"/>
      <c r="M799" s="15"/>
      <c r="N799" s="15"/>
      <c r="O799" s="15"/>
      <c r="P799" s="15"/>
      <c r="Q799" s="15"/>
      <c r="R799" s="15"/>
      <c r="S799" s="15"/>
      <c r="T799" s="15"/>
      <c r="U799" s="15"/>
      <c r="V799" s="15"/>
      <c r="W799" s="15"/>
      <c r="X799" s="15"/>
      <c r="Y799" s="15"/>
      <c r="Z799" s="15"/>
      <c r="AA799" s="15"/>
      <c r="AB799" s="15"/>
      <c r="AC799" s="15"/>
      <c r="AD799" s="15"/>
      <c r="AE799" s="15"/>
    </row>
    <row r="800">
      <c r="A800" s="15"/>
      <c r="B800" s="15"/>
      <c r="C800" s="15"/>
      <c r="D800" s="15"/>
      <c r="E800" s="15"/>
      <c r="F800" s="15"/>
      <c r="G800" s="15"/>
      <c r="H800" s="15"/>
      <c r="I800" s="15"/>
      <c r="J800" s="25"/>
      <c r="K800" s="15"/>
      <c r="L800" s="25"/>
      <c r="M800" s="15"/>
      <c r="N800" s="15"/>
      <c r="O800" s="15"/>
      <c r="P800" s="15"/>
      <c r="Q800" s="15"/>
      <c r="R800" s="15"/>
      <c r="S800" s="15"/>
      <c r="T800" s="15"/>
      <c r="U800" s="15"/>
      <c r="V800" s="15"/>
      <c r="W800" s="15"/>
      <c r="X800" s="15"/>
      <c r="Y800" s="15"/>
      <c r="Z800" s="15"/>
      <c r="AA800" s="15"/>
      <c r="AB800" s="15"/>
      <c r="AC800" s="15"/>
      <c r="AD800" s="15"/>
      <c r="AE800" s="15"/>
    </row>
    <row r="801">
      <c r="A801" s="15"/>
      <c r="B801" s="15"/>
      <c r="C801" s="15"/>
      <c r="D801" s="15"/>
      <c r="E801" s="15"/>
      <c r="F801" s="15"/>
      <c r="G801" s="15"/>
      <c r="H801" s="15"/>
      <c r="I801" s="15"/>
      <c r="J801" s="25"/>
      <c r="K801" s="15"/>
      <c r="L801" s="25"/>
      <c r="M801" s="15"/>
      <c r="N801" s="15"/>
      <c r="O801" s="15"/>
      <c r="P801" s="15"/>
      <c r="Q801" s="15"/>
      <c r="R801" s="15"/>
      <c r="S801" s="15"/>
      <c r="T801" s="15"/>
      <c r="U801" s="15"/>
      <c r="V801" s="15"/>
      <c r="W801" s="15"/>
      <c r="X801" s="15"/>
      <c r="Y801" s="15"/>
      <c r="Z801" s="15"/>
      <c r="AA801" s="15"/>
      <c r="AB801" s="15"/>
      <c r="AC801" s="15"/>
      <c r="AD801" s="15"/>
      <c r="AE801" s="15"/>
    </row>
    <row r="802">
      <c r="A802" s="15"/>
      <c r="B802" s="15"/>
      <c r="C802" s="15"/>
      <c r="D802" s="15"/>
      <c r="E802" s="15"/>
      <c r="F802" s="15"/>
      <c r="G802" s="15"/>
      <c r="H802" s="15"/>
      <c r="I802" s="15"/>
      <c r="J802" s="25"/>
      <c r="K802" s="15"/>
      <c r="L802" s="25"/>
      <c r="M802" s="15"/>
      <c r="N802" s="15"/>
      <c r="O802" s="15"/>
      <c r="P802" s="15"/>
      <c r="Q802" s="15"/>
      <c r="R802" s="15"/>
      <c r="S802" s="15"/>
      <c r="T802" s="15"/>
      <c r="U802" s="15"/>
      <c r="V802" s="15"/>
      <c r="W802" s="15"/>
      <c r="X802" s="15"/>
      <c r="Y802" s="15"/>
      <c r="Z802" s="15"/>
      <c r="AA802" s="15"/>
      <c r="AB802" s="15"/>
      <c r="AC802" s="15"/>
      <c r="AD802" s="15"/>
      <c r="AE802" s="15"/>
    </row>
    <row r="803">
      <c r="A803" s="15"/>
      <c r="B803" s="15"/>
      <c r="C803" s="15"/>
      <c r="D803" s="15"/>
      <c r="E803" s="15"/>
      <c r="F803" s="15"/>
      <c r="G803" s="15"/>
      <c r="H803" s="15"/>
      <c r="I803" s="15"/>
      <c r="J803" s="25"/>
      <c r="K803" s="15"/>
      <c r="L803" s="25"/>
      <c r="M803" s="15"/>
      <c r="N803" s="15"/>
      <c r="O803" s="15"/>
      <c r="P803" s="15"/>
      <c r="Q803" s="15"/>
      <c r="R803" s="15"/>
      <c r="S803" s="15"/>
      <c r="T803" s="15"/>
      <c r="U803" s="15"/>
      <c r="V803" s="15"/>
      <c r="W803" s="15"/>
      <c r="X803" s="15"/>
      <c r="Y803" s="15"/>
      <c r="Z803" s="15"/>
      <c r="AA803" s="15"/>
      <c r="AB803" s="15"/>
      <c r="AC803" s="15"/>
      <c r="AD803" s="15"/>
      <c r="AE803" s="15"/>
    </row>
    <row r="804">
      <c r="A804" s="15"/>
      <c r="B804" s="15"/>
      <c r="C804" s="15"/>
      <c r="D804" s="15"/>
      <c r="E804" s="15"/>
      <c r="F804" s="15"/>
      <c r="G804" s="15"/>
      <c r="H804" s="15"/>
      <c r="I804" s="15"/>
      <c r="J804" s="25"/>
      <c r="K804" s="15"/>
      <c r="L804" s="25"/>
      <c r="M804" s="15"/>
      <c r="N804" s="15"/>
      <c r="O804" s="15"/>
      <c r="P804" s="15"/>
      <c r="Q804" s="15"/>
      <c r="R804" s="15"/>
      <c r="S804" s="15"/>
      <c r="T804" s="15"/>
      <c r="U804" s="15"/>
      <c r="V804" s="15"/>
      <c r="W804" s="15"/>
      <c r="X804" s="15"/>
      <c r="Y804" s="15"/>
      <c r="Z804" s="15"/>
      <c r="AA804" s="15"/>
      <c r="AB804" s="15"/>
      <c r="AC804" s="15"/>
      <c r="AD804" s="15"/>
      <c r="AE804" s="15"/>
    </row>
    <row r="805">
      <c r="A805" s="15"/>
      <c r="B805" s="15"/>
      <c r="C805" s="15"/>
      <c r="D805" s="15"/>
      <c r="E805" s="15"/>
      <c r="F805" s="15"/>
      <c r="G805" s="15"/>
      <c r="H805" s="15"/>
      <c r="I805" s="15"/>
      <c r="J805" s="25"/>
      <c r="K805" s="15"/>
      <c r="L805" s="25"/>
      <c r="M805" s="15"/>
      <c r="N805" s="15"/>
      <c r="O805" s="15"/>
      <c r="P805" s="15"/>
      <c r="Q805" s="15"/>
      <c r="R805" s="15"/>
      <c r="S805" s="15"/>
      <c r="T805" s="15"/>
      <c r="U805" s="15"/>
      <c r="V805" s="15"/>
      <c r="W805" s="15"/>
      <c r="X805" s="15"/>
      <c r="Y805" s="15"/>
      <c r="Z805" s="15"/>
      <c r="AA805" s="15"/>
      <c r="AB805" s="15"/>
      <c r="AC805" s="15"/>
      <c r="AD805" s="15"/>
      <c r="AE805" s="15"/>
    </row>
    <row r="806">
      <c r="A806" s="15"/>
      <c r="B806" s="15"/>
      <c r="C806" s="15"/>
      <c r="D806" s="15"/>
      <c r="E806" s="15"/>
      <c r="F806" s="15"/>
      <c r="G806" s="15"/>
      <c r="H806" s="15"/>
      <c r="I806" s="15"/>
      <c r="J806" s="25"/>
      <c r="K806" s="15"/>
      <c r="L806" s="25"/>
      <c r="M806" s="15"/>
      <c r="N806" s="15"/>
      <c r="O806" s="15"/>
      <c r="P806" s="15"/>
      <c r="Q806" s="15"/>
      <c r="R806" s="15"/>
      <c r="S806" s="15"/>
      <c r="T806" s="15"/>
      <c r="U806" s="15"/>
      <c r="V806" s="15"/>
      <c r="W806" s="15"/>
      <c r="X806" s="15"/>
      <c r="Y806" s="15"/>
      <c r="Z806" s="15"/>
      <c r="AA806" s="15"/>
      <c r="AB806" s="15"/>
      <c r="AC806" s="15"/>
      <c r="AD806" s="15"/>
      <c r="AE806" s="15"/>
    </row>
    <row r="807">
      <c r="A807" s="15"/>
      <c r="B807" s="15"/>
      <c r="C807" s="15"/>
      <c r="D807" s="15"/>
      <c r="E807" s="15"/>
      <c r="F807" s="15"/>
      <c r="G807" s="15"/>
      <c r="H807" s="15"/>
      <c r="I807" s="15"/>
      <c r="J807" s="25"/>
      <c r="K807" s="15"/>
      <c r="L807" s="25"/>
      <c r="M807" s="15"/>
      <c r="N807" s="15"/>
      <c r="O807" s="15"/>
      <c r="P807" s="15"/>
      <c r="Q807" s="15"/>
      <c r="R807" s="15"/>
      <c r="S807" s="15"/>
      <c r="T807" s="15"/>
      <c r="U807" s="15"/>
      <c r="V807" s="15"/>
      <c r="W807" s="15"/>
      <c r="X807" s="15"/>
      <c r="Y807" s="15"/>
      <c r="Z807" s="15"/>
      <c r="AA807" s="15"/>
      <c r="AB807" s="15"/>
      <c r="AC807" s="15"/>
      <c r="AD807" s="15"/>
      <c r="AE807" s="15"/>
    </row>
    <row r="808">
      <c r="A808" s="15"/>
      <c r="B808" s="15"/>
      <c r="C808" s="15"/>
      <c r="D808" s="15"/>
      <c r="E808" s="15"/>
      <c r="F808" s="15"/>
      <c r="G808" s="15"/>
      <c r="H808" s="15"/>
      <c r="I808" s="15"/>
      <c r="J808" s="25"/>
      <c r="K808" s="15"/>
      <c r="L808" s="25"/>
      <c r="M808" s="15"/>
      <c r="N808" s="15"/>
      <c r="O808" s="15"/>
      <c r="P808" s="15"/>
      <c r="Q808" s="15"/>
      <c r="R808" s="15"/>
      <c r="S808" s="15"/>
      <c r="T808" s="15"/>
      <c r="U808" s="15"/>
      <c r="V808" s="15"/>
      <c r="W808" s="15"/>
      <c r="X808" s="15"/>
      <c r="Y808" s="15"/>
      <c r="Z808" s="15"/>
      <c r="AA808" s="15"/>
      <c r="AB808" s="15"/>
      <c r="AC808" s="15"/>
      <c r="AD808" s="15"/>
      <c r="AE808" s="15"/>
    </row>
    <row r="809">
      <c r="A809" s="15"/>
      <c r="B809" s="15"/>
      <c r="C809" s="15"/>
      <c r="D809" s="15"/>
      <c r="E809" s="15"/>
      <c r="F809" s="15"/>
      <c r="G809" s="15"/>
      <c r="H809" s="15"/>
      <c r="I809" s="15"/>
      <c r="J809" s="25"/>
      <c r="K809" s="15"/>
      <c r="L809" s="25"/>
      <c r="M809" s="15"/>
      <c r="N809" s="15"/>
      <c r="O809" s="15"/>
      <c r="P809" s="15"/>
      <c r="Q809" s="15"/>
      <c r="R809" s="15"/>
      <c r="S809" s="15"/>
      <c r="T809" s="15"/>
      <c r="U809" s="15"/>
      <c r="V809" s="15"/>
      <c r="W809" s="15"/>
      <c r="X809" s="15"/>
      <c r="Y809" s="15"/>
      <c r="Z809" s="15"/>
      <c r="AA809" s="15"/>
      <c r="AB809" s="15"/>
      <c r="AC809" s="15"/>
      <c r="AD809" s="15"/>
      <c r="AE809" s="15"/>
    </row>
    <row r="810">
      <c r="A810" s="15"/>
      <c r="B810" s="15"/>
      <c r="C810" s="15"/>
      <c r="D810" s="15"/>
      <c r="E810" s="15"/>
      <c r="F810" s="15"/>
      <c r="G810" s="15"/>
      <c r="H810" s="15"/>
      <c r="I810" s="15"/>
      <c r="J810" s="25"/>
      <c r="K810" s="15"/>
      <c r="L810" s="25"/>
      <c r="M810" s="15"/>
      <c r="N810" s="15"/>
      <c r="O810" s="15"/>
      <c r="P810" s="15"/>
      <c r="Q810" s="15"/>
      <c r="R810" s="15"/>
      <c r="S810" s="15"/>
      <c r="T810" s="15"/>
      <c r="U810" s="15"/>
      <c r="V810" s="15"/>
      <c r="W810" s="15"/>
      <c r="X810" s="15"/>
      <c r="Y810" s="15"/>
      <c r="Z810" s="15"/>
      <c r="AA810" s="15"/>
      <c r="AB810" s="15"/>
      <c r="AC810" s="15"/>
      <c r="AD810" s="15"/>
      <c r="AE810" s="15"/>
    </row>
    <row r="811">
      <c r="A811" s="15"/>
      <c r="B811" s="15"/>
      <c r="C811" s="15"/>
      <c r="D811" s="15"/>
      <c r="E811" s="15"/>
      <c r="F811" s="15"/>
      <c r="G811" s="15"/>
      <c r="H811" s="15"/>
      <c r="I811" s="15"/>
      <c r="J811" s="25"/>
      <c r="K811" s="15"/>
      <c r="L811" s="25"/>
      <c r="M811" s="15"/>
      <c r="N811" s="15"/>
      <c r="O811" s="15"/>
      <c r="P811" s="15"/>
      <c r="Q811" s="15"/>
      <c r="R811" s="15"/>
      <c r="S811" s="15"/>
      <c r="T811" s="15"/>
      <c r="U811" s="15"/>
      <c r="V811" s="15"/>
      <c r="W811" s="15"/>
      <c r="X811" s="15"/>
      <c r="Y811" s="15"/>
      <c r="Z811" s="15"/>
      <c r="AA811" s="15"/>
      <c r="AB811" s="15"/>
      <c r="AC811" s="15"/>
      <c r="AD811" s="15"/>
      <c r="AE811" s="15"/>
    </row>
    <row r="812">
      <c r="A812" s="15"/>
      <c r="B812" s="15"/>
      <c r="C812" s="15"/>
      <c r="D812" s="15"/>
      <c r="E812" s="15"/>
      <c r="F812" s="15"/>
      <c r="G812" s="15"/>
      <c r="H812" s="15"/>
      <c r="I812" s="15"/>
      <c r="J812" s="25"/>
      <c r="K812" s="15"/>
      <c r="L812" s="25"/>
      <c r="M812" s="15"/>
      <c r="N812" s="15"/>
      <c r="O812" s="15"/>
      <c r="P812" s="15"/>
      <c r="Q812" s="15"/>
      <c r="R812" s="15"/>
      <c r="S812" s="15"/>
      <c r="T812" s="15"/>
      <c r="U812" s="15"/>
      <c r="V812" s="15"/>
      <c r="W812" s="15"/>
      <c r="X812" s="15"/>
      <c r="Y812" s="15"/>
      <c r="Z812" s="15"/>
      <c r="AA812" s="15"/>
      <c r="AB812" s="15"/>
      <c r="AC812" s="15"/>
      <c r="AD812" s="15"/>
      <c r="AE812" s="15"/>
    </row>
    <row r="813">
      <c r="A813" s="15"/>
      <c r="B813" s="15"/>
      <c r="C813" s="15"/>
      <c r="D813" s="15"/>
      <c r="E813" s="15"/>
      <c r="F813" s="15"/>
      <c r="G813" s="15"/>
      <c r="H813" s="15"/>
      <c r="I813" s="15"/>
      <c r="J813" s="25"/>
      <c r="K813" s="15"/>
      <c r="L813" s="25"/>
      <c r="M813" s="15"/>
      <c r="N813" s="15"/>
      <c r="O813" s="15"/>
      <c r="P813" s="15"/>
      <c r="Q813" s="15"/>
      <c r="R813" s="15"/>
      <c r="S813" s="15"/>
      <c r="T813" s="15"/>
      <c r="U813" s="15"/>
      <c r="V813" s="15"/>
      <c r="W813" s="15"/>
      <c r="X813" s="15"/>
      <c r="Y813" s="15"/>
      <c r="Z813" s="15"/>
      <c r="AA813" s="15"/>
      <c r="AB813" s="15"/>
      <c r="AC813" s="15"/>
      <c r="AD813" s="15"/>
      <c r="AE813" s="15"/>
    </row>
    <row r="814">
      <c r="A814" s="15"/>
      <c r="B814" s="15"/>
      <c r="C814" s="15"/>
      <c r="D814" s="15"/>
      <c r="E814" s="15"/>
      <c r="F814" s="15"/>
      <c r="G814" s="15"/>
      <c r="H814" s="15"/>
      <c r="I814" s="15"/>
      <c r="J814" s="25"/>
      <c r="K814" s="15"/>
      <c r="L814" s="25"/>
      <c r="M814" s="15"/>
      <c r="N814" s="15"/>
      <c r="O814" s="15"/>
      <c r="P814" s="15"/>
      <c r="Q814" s="15"/>
      <c r="R814" s="15"/>
      <c r="S814" s="15"/>
      <c r="T814" s="15"/>
      <c r="U814" s="15"/>
      <c r="V814" s="15"/>
      <c r="W814" s="15"/>
      <c r="X814" s="15"/>
      <c r="Y814" s="15"/>
      <c r="Z814" s="15"/>
      <c r="AA814" s="15"/>
      <c r="AB814" s="15"/>
      <c r="AC814" s="15"/>
      <c r="AD814" s="15"/>
      <c r="AE814" s="15"/>
    </row>
    <row r="815">
      <c r="A815" s="15"/>
      <c r="B815" s="15"/>
      <c r="C815" s="15"/>
      <c r="D815" s="15"/>
      <c r="E815" s="15"/>
      <c r="F815" s="15"/>
      <c r="G815" s="15"/>
      <c r="H815" s="15"/>
      <c r="I815" s="15"/>
      <c r="J815" s="25"/>
      <c r="K815" s="15"/>
      <c r="L815" s="25"/>
      <c r="M815" s="15"/>
      <c r="N815" s="15"/>
      <c r="O815" s="15"/>
      <c r="P815" s="15"/>
      <c r="Q815" s="15"/>
      <c r="R815" s="15"/>
      <c r="S815" s="15"/>
      <c r="T815" s="15"/>
      <c r="U815" s="15"/>
      <c r="V815" s="15"/>
      <c r="W815" s="15"/>
      <c r="X815" s="15"/>
      <c r="Y815" s="15"/>
      <c r="Z815" s="15"/>
      <c r="AA815" s="15"/>
      <c r="AB815" s="15"/>
      <c r="AC815" s="15"/>
      <c r="AD815" s="15"/>
      <c r="AE815" s="15"/>
    </row>
    <row r="816">
      <c r="A816" s="15"/>
      <c r="B816" s="15"/>
      <c r="C816" s="15"/>
      <c r="D816" s="15"/>
      <c r="E816" s="15"/>
      <c r="F816" s="15"/>
      <c r="G816" s="15"/>
      <c r="H816" s="15"/>
      <c r="I816" s="15"/>
      <c r="J816" s="25"/>
      <c r="K816" s="15"/>
      <c r="L816" s="25"/>
      <c r="M816" s="15"/>
      <c r="N816" s="15"/>
      <c r="O816" s="15"/>
      <c r="P816" s="15"/>
      <c r="Q816" s="15"/>
      <c r="R816" s="15"/>
      <c r="S816" s="15"/>
      <c r="T816" s="15"/>
      <c r="U816" s="15"/>
      <c r="V816" s="15"/>
      <c r="W816" s="15"/>
      <c r="X816" s="15"/>
      <c r="Y816" s="15"/>
      <c r="Z816" s="15"/>
      <c r="AA816" s="15"/>
      <c r="AB816" s="15"/>
      <c r="AC816" s="15"/>
      <c r="AD816" s="15"/>
      <c r="AE816" s="15"/>
    </row>
    <row r="817">
      <c r="A817" s="15"/>
      <c r="B817" s="15"/>
      <c r="C817" s="15"/>
      <c r="D817" s="15"/>
      <c r="E817" s="15"/>
      <c r="F817" s="15"/>
      <c r="G817" s="15"/>
      <c r="H817" s="15"/>
      <c r="I817" s="15"/>
      <c r="J817" s="25"/>
      <c r="K817" s="15"/>
      <c r="L817" s="25"/>
      <c r="M817" s="15"/>
      <c r="N817" s="15"/>
      <c r="O817" s="15"/>
      <c r="P817" s="15"/>
      <c r="Q817" s="15"/>
      <c r="R817" s="15"/>
      <c r="S817" s="15"/>
      <c r="T817" s="15"/>
      <c r="U817" s="15"/>
      <c r="V817" s="15"/>
      <c r="W817" s="15"/>
      <c r="X817" s="15"/>
      <c r="Y817" s="15"/>
      <c r="Z817" s="15"/>
      <c r="AA817" s="15"/>
      <c r="AB817" s="15"/>
      <c r="AC817" s="15"/>
      <c r="AD817" s="15"/>
      <c r="AE817" s="15"/>
    </row>
    <row r="818">
      <c r="A818" s="15"/>
      <c r="B818" s="15"/>
      <c r="C818" s="15"/>
      <c r="D818" s="15"/>
      <c r="E818" s="15"/>
      <c r="F818" s="15"/>
      <c r="G818" s="15"/>
      <c r="H818" s="15"/>
      <c r="I818" s="15"/>
      <c r="J818" s="25"/>
      <c r="K818" s="15"/>
      <c r="L818" s="25"/>
      <c r="M818" s="15"/>
      <c r="N818" s="15"/>
      <c r="O818" s="15"/>
      <c r="P818" s="15"/>
      <c r="Q818" s="15"/>
      <c r="R818" s="15"/>
      <c r="S818" s="15"/>
      <c r="T818" s="15"/>
      <c r="U818" s="15"/>
      <c r="V818" s="15"/>
      <c r="W818" s="15"/>
      <c r="X818" s="15"/>
      <c r="Y818" s="15"/>
      <c r="Z818" s="15"/>
      <c r="AA818" s="15"/>
      <c r="AB818" s="15"/>
      <c r="AC818" s="15"/>
      <c r="AD818" s="15"/>
      <c r="AE818" s="15"/>
    </row>
    <row r="819">
      <c r="A819" s="15"/>
      <c r="B819" s="15"/>
      <c r="C819" s="15"/>
      <c r="D819" s="15"/>
      <c r="E819" s="15"/>
      <c r="F819" s="15"/>
      <c r="G819" s="15"/>
      <c r="H819" s="15"/>
      <c r="I819" s="15"/>
      <c r="J819" s="25"/>
      <c r="K819" s="15"/>
      <c r="L819" s="25"/>
      <c r="M819" s="15"/>
      <c r="N819" s="15"/>
      <c r="O819" s="15"/>
      <c r="P819" s="15"/>
      <c r="Q819" s="15"/>
      <c r="R819" s="15"/>
      <c r="S819" s="15"/>
      <c r="T819" s="15"/>
      <c r="U819" s="15"/>
      <c r="V819" s="15"/>
      <c r="W819" s="15"/>
      <c r="X819" s="15"/>
      <c r="Y819" s="15"/>
      <c r="Z819" s="15"/>
      <c r="AA819" s="15"/>
      <c r="AB819" s="15"/>
      <c r="AC819" s="15"/>
      <c r="AD819" s="15"/>
      <c r="AE819" s="15"/>
    </row>
    <row r="820">
      <c r="A820" s="15"/>
      <c r="B820" s="15"/>
      <c r="C820" s="15"/>
      <c r="D820" s="15"/>
      <c r="E820" s="15"/>
      <c r="F820" s="15"/>
      <c r="G820" s="15"/>
      <c r="H820" s="15"/>
      <c r="I820" s="15"/>
      <c r="J820" s="25"/>
      <c r="K820" s="15"/>
      <c r="L820" s="25"/>
      <c r="M820" s="15"/>
      <c r="N820" s="15"/>
      <c r="O820" s="15"/>
      <c r="P820" s="15"/>
      <c r="Q820" s="15"/>
      <c r="R820" s="15"/>
      <c r="S820" s="15"/>
      <c r="T820" s="15"/>
      <c r="U820" s="15"/>
      <c r="V820" s="15"/>
      <c r="W820" s="15"/>
      <c r="X820" s="15"/>
      <c r="Y820" s="15"/>
      <c r="Z820" s="15"/>
      <c r="AA820" s="15"/>
      <c r="AB820" s="15"/>
      <c r="AC820" s="15"/>
      <c r="AD820" s="15"/>
      <c r="AE820" s="15"/>
    </row>
    <row r="821">
      <c r="A821" s="15"/>
      <c r="B821" s="15"/>
      <c r="C821" s="15"/>
      <c r="D821" s="15"/>
      <c r="E821" s="15"/>
      <c r="F821" s="15"/>
      <c r="G821" s="15"/>
      <c r="H821" s="15"/>
      <c r="I821" s="15"/>
      <c r="J821" s="25"/>
      <c r="K821" s="15"/>
      <c r="L821" s="25"/>
      <c r="M821" s="15"/>
      <c r="N821" s="15"/>
      <c r="O821" s="15"/>
      <c r="P821" s="15"/>
      <c r="Q821" s="15"/>
      <c r="R821" s="15"/>
      <c r="S821" s="15"/>
      <c r="T821" s="15"/>
      <c r="U821" s="15"/>
      <c r="V821" s="15"/>
      <c r="W821" s="15"/>
      <c r="X821" s="15"/>
      <c r="Y821" s="15"/>
      <c r="Z821" s="15"/>
      <c r="AA821" s="15"/>
      <c r="AB821" s="15"/>
      <c r="AC821" s="15"/>
      <c r="AD821" s="15"/>
      <c r="AE821" s="15"/>
    </row>
    <row r="822">
      <c r="A822" s="15"/>
      <c r="B822" s="15"/>
      <c r="C822" s="15"/>
      <c r="D822" s="15"/>
      <c r="E822" s="15"/>
      <c r="F822" s="15"/>
      <c r="G822" s="15"/>
      <c r="H822" s="15"/>
      <c r="I822" s="15"/>
      <c r="J822" s="25"/>
      <c r="K822" s="15"/>
      <c r="L822" s="25"/>
      <c r="M822" s="15"/>
      <c r="N822" s="15"/>
      <c r="O822" s="15"/>
      <c r="P822" s="15"/>
      <c r="Q822" s="15"/>
      <c r="R822" s="15"/>
      <c r="S822" s="15"/>
      <c r="T822" s="15"/>
      <c r="U822" s="15"/>
      <c r="V822" s="15"/>
      <c r="W822" s="15"/>
      <c r="X822" s="15"/>
      <c r="Y822" s="15"/>
      <c r="Z822" s="15"/>
      <c r="AA822" s="15"/>
      <c r="AB822" s="15"/>
      <c r="AC822" s="15"/>
      <c r="AD822" s="15"/>
      <c r="AE822" s="15"/>
    </row>
    <row r="823">
      <c r="A823" s="15"/>
      <c r="B823" s="15"/>
      <c r="C823" s="15"/>
      <c r="D823" s="15"/>
      <c r="E823" s="15"/>
      <c r="F823" s="15"/>
      <c r="G823" s="15"/>
      <c r="H823" s="15"/>
      <c r="I823" s="15"/>
      <c r="J823" s="25"/>
      <c r="K823" s="15"/>
      <c r="L823" s="25"/>
      <c r="M823" s="15"/>
      <c r="N823" s="15"/>
      <c r="O823" s="15"/>
      <c r="P823" s="15"/>
      <c r="Q823" s="15"/>
      <c r="R823" s="15"/>
      <c r="S823" s="15"/>
      <c r="T823" s="15"/>
      <c r="U823" s="15"/>
      <c r="V823" s="15"/>
      <c r="W823" s="15"/>
      <c r="X823" s="15"/>
      <c r="Y823" s="15"/>
      <c r="Z823" s="15"/>
      <c r="AA823" s="15"/>
      <c r="AB823" s="15"/>
      <c r="AC823" s="15"/>
      <c r="AD823" s="15"/>
      <c r="AE823" s="15"/>
    </row>
    <row r="824">
      <c r="A824" s="15"/>
      <c r="B824" s="15"/>
      <c r="C824" s="15"/>
      <c r="D824" s="15"/>
      <c r="E824" s="15"/>
      <c r="F824" s="15"/>
      <c r="G824" s="15"/>
      <c r="H824" s="15"/>
      <c r="I824" s="15"/>
      <c r="J824" s="25"/>
      <c r="K824" s="15"/>
      <c r="L824" s="25"/>
      <c r="M824" s="15"/>
      <c r="N824" s="15"/>
      <c r="O824" s="15"/>
      <c r="P824" s="15"/>
      <c r="Q824" s="15"/>
      <c r="R824" s="15"/>
      <c r="S824" s="15"/>
      <c r="T824" s="15"/>
      <c r="U824" s="15"/>
      <c r="V824" s="15"/>
      <c r="W824" s="15"/>
      <c r="X824" s="15"/>
      <c r="Y824" s="15"/>
      <c r="Z824" s="15"/>
      <c r="AA824" s="15"/>
      <c r="AB824" s="15"/>
      <c r="AC824" s="15"/>
      <c r="AD824" s="15"/>
      <c r="AE824" s="15"/>
    </row>
    <row r="825">
      <c r="A825" s="15"/>
      <c r="B825" s="15"/>
      <c r="C825" s="15"/>
      <c r="D825" s="15"/>
      <c r="E825" s="15"/>
      <c r="F825" s="15"/>
      <c r="G825" s="15"/>
      <c r="H825" s="15"/>
      <c r="I825" s="15"/>
      <c r="J825" s="25"/>
      <c r="K825" s="15"/>
      <c r="L825" s="25"/>
      <c r="M825" s="15"/>
      <c r="N825" s="15"/>
      <c r="O825" s="15"/>
      <c r="P825" s="15"/>
      <c r="Q825" s="15"/>
      <c r="R825" s="15"/>
      <c r="S825" s="15"/>
      <c r="T825" s="15"/>
      <c r="U825" s="15"/>
      <c r="V825" s="15"/>
      <c r="W825" s="15"/>
      <c r="X825" s="15"/>
      <c r="Y825" s="15"/>
      <c r="Z825" s="15"/>
      <c r="AA825" s="15"/>
      <c r="AB825" s="15"/>
      <c r="AC825" s="15"/>
      <c r="AD825" s="15"/>
      <c r="AE825" s="15"/>
    </row>
    <row r="826">
      <c r="A826" s="15"/>
      <c r="B826" s="15"/>
      <c r="C826" s="15"/>
      <c r="D826" s="15"/>
      <c r="E826" s="15"/>
      <c r="F826" s="15"/>
      <c r="G826" s="15"/>
      <c r="H826" s="15"/>
      <c r="I826" s="15"/>
      <c r="J826" s="25"/>
      <c r="K826" s="15"/>
      <c r="L826" s="25"/>
      <c r="M826" s="15"/>
      <c r="N826" s="15"/>
      <c r="O826" s="15"/>
      <c r="P826" s="15"/>
      <c r="Q826" s="15"/>
      <c r="R826" s="15"/>
      <c r="S826" s="15"/>
      <c r="T826" s="15"/>
      <c r="U826" s="15"/>
      <c r="V826" s="15"/>
      <c r="W826" s="15"/>
      <c r="X826" s="15"/>
      <c r="Y826" s="15"/>
      <c r="Z826" s="15"/>
      <c r="AA826" s="15"/>
      <c r="AB826" s="15"/>
      <c r="AC826" s="15"/>
      <c r="AD826" s="15"/>
      <c r="AE826" s="15"/>
    </row>
    <row r="827">
      <c r="A827" s="15"/>
      <c r="B827" s="15"/>
      <c r="C827" s="15"/>
      <c r="D827" s="15"/>
      <c r="E827" s="15"/>
      <c r="F827" s="15"/>
      <c r="G827" s="15"/>
      <c r="H827" s="15"/>
      <c r="I827" s="15"/>
      <c r="J827" s="25"/>
      <c r="K827" s="15"/>
      <c r="L827" s="25"/>
      <c r="M827" s="15"/>
      <c r="N827" s="15"/>
      <c r="O827" s="15"/>
      <c r="P827" s="15"/>
      <c r="Q827" s="15"/>
      <c r="R827" s="15"/>
      <c r="S827" s="15"/>
      <c r="T827" s="15"/>
      <c r="U827" s="15"/>
      <c r="V827" s="15"/>
      <c r="W827" s="15"/>
      <c r="X827" s="15"/>
      <c r="Y827" s="15"/>
      <c r="Z827" s="15"/>
      <c r="AA827" s="15"/>
      <c r="AB827" s="15"/>
      <c r="AC827" s="15"/>
      <c r="AD827" s="15"/>
      <c r="AE827" s="15"/>
    </row>
    <row r="828">
      <c r="A828" s="15"/>
      <c r="B828" s="15"/>
      <c r="C828" s="15"/>
      <c r="D828" s="15"/>
      <c r="E828" s="15"/>
      <c r="F828" s="15"/>
      <c r="G828" s="15"/>
      <c r="H828" s="15"/>
      <c r="I828" s="15"/>
      <c r="J828" s="25"/>
      <c r="K828" s="15"/>
      <c r="L828" s="25"/>
      <c r="M828" s="15"/>
      <c r="N828" s="15"/>
      <c r="O828" s="15"/>
      <c r="P828" s="15"/>
      <c r="Q828" s="15"/>
      <c r="R828" s="15"/>
      <c r="S828" s="15"/>
      <c r="T828" s="15"/>
      <c r="U828" s="15"/>
      <c r="V828" s="15"/>
      <c r="W828" s="15"/>
      <c r="X828" s="15"/>
      <c r="Y828" s="15"/>
      <c r="Z828" s="15"/>
      <c r="AA828" s="15"/>
      <c r="AB828" s="15"/>
      <c r="AC828" s="15"/>
      <c r="AD828" s="15"/>
      <c r="AE828" s="15"/>
    </row>
    <row r="829">
      <c r="A829" s="15"/>
      <c r="B829" s="15"/>
      <c r="C829" s="15"/>
      <c r="D829" s="15"/>
      <c r="E829" s="15"/>
      <c r="F829" s="15"/>
      <c r="G829" s="15"/>
      <c r="H829" s="15"/>
      <c r="I829" s="15"/>
      <c r="J829" s="25"/>
      <c r="K829" s="15"/>
      <c r="L829" s="25"/>
      <c r="M829" s="15"/>
      <c r="N829" s="15"/>
      <c r="O829" s="15"/>
      <c r="P829" s="15"/>
      <c r="Q829" s="15"/>
      <c r="R829" s="15"/>
      <c r="S829" s="15"/>
      <c r="T829" s="15"/>
      <c r="U829" s="15"/>
      <c r="V829" s="15"/>
      <c r="W829" s="15"/>
      <c r="X829" s="15"/>
      <c r="Y829" s="15"/>
      <c r="Z829" s="15"/>
      <c r="AA829" s="15"/>
      <c r="AB829" s="15"/>
      <c r="AC829" s="15"/>
      <c r="AD829" s="15"/>
      <c r="AE829" s="15"/>
    </row>
    <row r="830">
      <c r="A830" s="15"/>
      <c r="B830" s="15"/>
      <c r="C830" s="15"/>
      <c r="D830" s="15"/>
      <c r="E830" s="15"/>
      <c r="F830" s="15"/>
      <c r="G830" s="15"/>
      <c r="H830" s="15"/>
      <c r="I830" s="15"/>
      <c r="J830" s="25"/>
      <c r="K830" s="15"/>
      <c r="L830" s="25"/>
      <c r="M830" s="15"/>
      <c r="N830" s="15"/>
      <c r="O830" s="15"/>
      <c r="P830" s="15"/>
      <c r="Q830" s="15"/>
      <c r="R830" s="15"/>
      <c r="S830" s="15"/>
      <c r="T830" s="15"/>
      <c r="U830" s="15"/>
      <c r="V830" s="15"/>
      <c r="W830" s="15"/>
      <c r="X830" s="15"/>
      <c r="Y830" s="15"/>
      <c r="Z830" s="15"/>
      <c r="AA830" s="15"/>
      <c r="AB830" s="15"/>
      <c r="AC830" s="15"/>
      <c r="AD830" s="15"/>
      <c r="AE830" s="15"/>
    </row>
    <row r="831">
      <c r="A831" s="15"/>
      <c r="B831" s="15"/>
      <c r="C831" s="15"/>
      <c r="D831" s="15"/>
      <c r="E831" s="15"/>
      <c r="F831" s="15"/>
      <c r="G831" s="15"/>
      <c r="H831" s="15"/>
      <c r="I831" s="15"/>
      <c r="J831" s="25"/>
      <c r="K831" s="15"/>
      <c r="L831" s="25"/>
      <c r="M831" s="15"/>
      <c r="N831" s="15"/>
      <c r="O831" s="15"/>
      <c r="P831" s="15"/>
      <c r="Q831" s="15"/>
      <c r="R831" s="15"/>
      <c r="S831" s="15"/>
      <c r="T831" s="15"/>
      <c r="U831" s="15"/>
      <c r="V831" s="15"/>
      <c r="W831" s="15"/>
      <c r="X831" s="15"/>
      <c r="Y831" s="15"/>
      <c r="Z831" s="15"/>
      <c r="AA831" s="15"/>
      <c r="AB831" s="15"/>
      <c r="AC831" s="15"/>
      <c r="AD831" s="15"/>
      <c r="AE831" s="15"/>
    </row>
    <row r="832">
      <c r="A832" s="15"/>
      <c r="B832" s="15"/>
      <c r="C832" s="15"/>
      <c r="D832" s="15"/>
      <c r="E832" s="15"/>
      <c r="F832" s="15"/>
      <c r="G832" s="15"/>
      <c r="H832" s="15"/>
      <c r="I832" s="15"/>
      <c r="J832" s="25"/>
      <c r="K832" s="15"/>
      <c r="L832" s="25"/>
      <c r="M832" s="15"/>
      <c r="N832" s="15"/>
      <c r="O832" s="15"/>
      <c r="P832" s="15"/>
      <c r="Q832" s="15"/>
      <c r="R832" s="15"/>
      <c r="S832" s="15"/>
      <c r="T832" s="15"/>
      <c r="U832" s="15"/>
      <c r="V832" s="15"/>
      <c r="W832" s="15"/>
      <c r="X832" s="15"/>
      <c r="Y832" s="15"/>
      <c r="Z832" s="15"/>
      <c r="AA832" s="15"/>
      <c r="AB832" s="15"/>
      <c r="AC832" s="15"/>
      <c r="AD832" s="15"/>
      <c r="AE832" s="15"/>
    </row>
    <row r="833">
      <c r="A833" s="15"/>
      <c r="B833" s="15"/>
      <c r="C833" s="15"/>
      <c r="D833" s="15"/>
      <c r="E833" s="15"/>
      <c r="F833" s="15"/>
      <c r="G833" s="15"/>
      <c r="H833" s="15"/>
      <c r="I833" s="15"/>
      <c r="J833" s="25"/>
      <c r="K833" s="15"/>
      <c r="L833" s="25"/>
      <c r="M833" s="15"/>
      <c r="N833" s="15"/>
      <c r="O833" s="15"/>
      <c r="P833" s="15"/>
      <c r="Q833" s="15"/>
      <c r="R833" s="15"/>
      <c r="S833" s="15"/>
      <c r="T833" s="15"/>
      <c r="U833" s="15"/>
      <c r="V833" s="15"/>
      <c r="W833" s="15"/>
      <c r="X833" s="15"/>
      <c r="Y833" s="15"/>
      <c r="Z833" s="15"/>
      <c r="AA833" s="15"/>
      <c r="AB833" s="15"/>
      <c r="AC833" s="15"/>
      <c r="AD833" s="15"/>
      <c r="AE833" s="15"/>
    </row>
    <row r="834">
      <c r="A834" s="15"/>
      <c r="B834" s="15"/>
      <c r="C834" s="15"/>
      <c r="D834" s="15"/>
      <c r="E834" s="15"/>
      <c r="F834" s="15"/>
      <c r="G834" s="15"/>
      <c r="H834" s="15"/>
      <c r="I834" s="15"/>
      <c r="J834" s="25"/>
      <c r="K834" s="15"/>
      <c r="L834" s="25"/>
      <c r="M834" s="15"/>
      <c r="N834" s="15"/>
      <c r="O834" s="15"/>
      <c r="P834" s="15"/>
      <c r="Q834" s="15"/>
      <c r="R834" s="15"/>
      <c r="S834" s="15"/>
      <c r="T834" s="15"/>
      <c r="U834" s="15"/>
      <c r="V834" s="15"/>
      <c r="W834" s="15"/>
      <c r="X834" s="15"/>
      <c r="Y834" s="15"/>
      <c r="Z834" s="15"/>
      <c r="AA834" s="15"/>
      <c r="AB834" s="15"/>
      <c r="AC834" s="15"/>
      <c r="AD834" s="15"/>
      <c r="AE834" s="15"/>
    </row>
    <row r="835">
      <c r="A835" s="15"/>
      <c r="B835" s="15"/>
      <c r="C835" s="15"/>
      <c r="D835" s="15"/>
      <c r="E835" s="15"/>
      <c r="F835" s="15"/>
      <c r="G835" s="15"/>
      <c r="H835" s="15"/>
      <c r="I835" s="15"/>
      <c r="J835" s="25"/>
      <c r="K835" s="15"/>
      <c r="L835" s="25"/>
      <c r="M835" s="15"/>
      <c r="N835" s="15"/>
      <c r="O835" s="15"/>
      <c r="P835" s="15"/>
      <c r="Q835" s="15"/>
      <c r="R835" s="15"/>
      <c r="S835" s="15"/>
      <c r="T835" s="15"/>
      <c r="U835" s="15"/>
      <c r="V835" s="15"/>
      <c r="W835" s="15"/>
      <c r="X835" s="15"/>
      <c r="Y835" s="15"/>
      <c r="Z835" s="15"/>
      <c r="AA835" s="15"/>
      <c r="AB835" s="15"/>
      <c r="AC835" s="15"/>
      <c r="AD835" s="15"/>
      <c r="AE835" s="15"/>
    </row>
    <row r="836">
      <c r="A836" s="15"/>
      <c r="B836" s="15"/>
      <c r="C836" s="15"/>
      <c r="D836" s="15"/>
      <c r="E836" s="15"/>
      <c r="F836" s="15"/>
      <c r="G836" s="15"/>
      <c r="H836" s="15"/>
      <c r="I836" s="15"/>
      <c r="J836" s="25"/>
      <c r="K836" s="15"/>
      <c r="L836" s="25"/>
      <c r="M836" s="15"/>
      <c r="N836" s="15"/>
      <c r="O836" s="15"/>
      <c r="P836" s="15"/>
      <c r="Q836" s="15"/>
      <c r="R836" s="15"/>
      <c r="S836" s="15"/>
      <c r="T836" s="15"/>
      <c r="U836" s="15"/>
      <c r="V836" s="15"/>
      <c r="W836" s="15"/>
      <c r="X836" s="15"/>
      <c r="Y836" s="15"/>
      <c r="Z836" s="15"/>
      <c r="AA836" s="15"/>
      <c r="AB836" s="15"/>
      <c r="AC836" s="15"/>
      <c r="AD836" s="15"/>
      <c r="AE836" s="15"/>
    </row>
    <row r="837">
      <c r="A837" s="15"/>
      <c r="B837" s="15"/>
      <c r="C837" s="15"/>
      <c r="D837" s="15"/>
      <c r="E837" s="15"/>
      <c r="F837" s="15"/>
      <c r="G837" s="15"/>
      <c r="H837" s="15"/>
      <c r="I837" s="15"/>
      <c r="J837" s="25"/>
      <c r="K837" s="15"/>
      <c r="L837" s="25"/>
      <c r="M837" s="15"/>
      <c r="N837" s="15"/>
      <c r="O837" s="15"/>
      <c r="P837" s="15"/>
      <c r="Q837" s="15"/>
      <c r="R837" s="15"/>
      <c r="S837" s="15"/>
      <c r="T837" s="15"/>
      <c r="U837" s="15"/>
      <c r="V837" s="15"/>
      <c r="W837" s="15"/>
      <c r="X837" s="15"/>
      <c r="Y837" s="15"/>
      <c r="Z837" s="15"/>
      <c r="AA837" s="15"/>
      <c r="AB837" s="15"/>
      <c r="AC837" s="15"/>
      <c r="AD837" s="15"/>
      <c r="AE837" s="15"/>
    </row>
    <row r="838">
      <c r="A838" s="15"/>
      <c r="B838" s="15"/>
      <c r="C838" s="15"/>
      <c r="D838" s="15"/>
      <c r="E838" s="15"/>
      <c r="F838" s="15"/>
      <c r="G838" s="15"/>
      <c r="H838" s="15"/>
      <c r="I838" s="15"/>
      <c r="J838" s="25"/>
      <c r="K838" s="15"/>
      <c r="L838" s="25"/>
      <c r="M838" s="15"/>
      <c r="N838" s="15"/>
      <c r="O838" s="15"/>
      <c r="P838" s="15"/>
      <c r="Q838" s="15"/>
      <c r="R838" s="15"/>
      <c r="S838" s="15"/>
      <c r="T838" s="15"/>
      <c r="U838" s="15"/>
      <c r="V838" s="15"/>
      <c r="W838" s="15"/>
      <c r="X838" s="15"/>
      <c r="Y838" s="15"/>
      <c r="Z838" s="15"/>
      <c r="AA838" s="15"/>
      <c r="AB838" s="15"/>
      <c r="AC838" s="15"/>
      <c r="AD838" s="15"/>
      <c r="AE838" s="15"/>
    </row>
    <row r="839">
      <c r="A839" s="15"/>
      <c r="B839" s="15"/>
      <c r="C839" s="15"/>
      <c r="D839" s="15"/>
      <c r="E839" s="15"/>
      <c r="F839" s="15"/>
      <c r="G839" s="15"/>
      <c r="H839" s="15"/>
      <c r="I839" s="15"/>
      <c r="J839" s="25"/>
      <c r="K839" s="15"/>
      <c r="L839" s="25"/>
      <c r="M839" s="15"/>
      <c r="N839" s="15"/>
      <c r="O839" s="15"/>
      <c r="P839" s="15"/>
      <c r="Q839" s="15"/>
      <c r="R839" s="15"/>
      <c r="S839" s="15"/>
      <c r="T839" s="15"/>
      <c r="U839" s="15"/>
      <c r="V839" s="15"/>
      <c r="W839" s="15"/>
      <c r="X839" s="15"/>
      <c r="Y839" s="15"/>
      <c r="Z839" s="15"/>
      <c r="AA839" s="15"/>
      <c r="AB839" s="15"/>
      <c r="AC839" s="15"/>
      <c r="AD839" s="15"/>
      <c r="AE839" s="15"/>
    </row>
    <row r="840">
      <c r="A840" s="15"/>
      <c r="B840" s="15"/>
      <c r="C840" s="15"/>
      <c r="D840" s="15"/>
      <c r="E840" s="15"/>
      <c r="F840" s="15"/>
      <c r="G840" s="15"/>
      <c r="H840" s="15"/>
      <c r="I840" s="15"/>
      <c r="J840" s="25"/>
      <c r="K840" s="15"/>
      <c r="L840" s="25"/>
      <c r="M840" s="15"/>
      <c r="N840" s="15"/>
      <c r="O840" s="15"/>
      <c r="P840" s="15"/>
      <c r="Q840" s="15"/>
      <c r="R840" s="15"/>
      <c r="S840" s="15"/>
      <c r="T840" s="15"/>
      <c r="U840" s="15"/>
      <c r="V840" s="15"/>
      <c r="W840" s="15"/>
      <c r="X840" s="15"/>
      <c r="Y840" s="15"/>
      <c r="Z840" s="15"/>
      <c r="AA840" s="15"/>
      <c r="AB840" s="15"/>
      <c r="AC840" s="15"/>
      <c r="AD840" s="15"/>
      <c r="AE840" s="15"/>
    </row>
    <row r="841">
      <c r="A841" s="15"/>
      <c r="B841" s="15"/>
      <c r="C841" s="15"/>
      <c r="D841" s="15"/>
      <c r="E841" s="15"/>
      <c r="F841" s="15"/>
      <c r="G841" s="15"/>
      <c r="H841" s="15"/>
      <c r="I841" s="15"/>
      <c r="J841" s="25"/>
      <c r="K841" s="15"/>
      <c r="L841" s="25"/>
      <c r="M841" s="15"/>
      <c r="N841" s="15"/>
      <c r="O841" s="15"/>
      <c r="P841" s="15"/>
      <c r="Q841" s="15"/>
      <c r="R841" s="15"/>
      <c r="S841" s="15"/>
      <c r="T841" s="15"/>
      <c r="U841" s="15"/>
      <c r="V841" s="15"/>
      <c r="W841" s="15"/>
      <c r="X841" s="15"/>
      <c r="Y841" s="15"/>
      <c r="Z841" s="15"/>
      <c r="AA841" s="15"/>
      <c r="AB841" s="15"/>
      <c r="AC841" s="15"/>
      <c r="AD841" s="15"/>
      <c r="AE841" s="15"/>
    </row>
    <row r="842">
      <c r="A842" s="15"/>
      <c r="B842" s="15"/>
      <c r="C842" s="15"/>
      <c r="D842" s="15"/>
      <c r="E842" s="15"/>
      <c r="F842" s="15"/>
      <c r="G842" s="15"/>
      <c r="H842" s="15"/>
      <c r="I842" s="15"/>
      <c r="J842" s="25"/>
      <c r="K842" s="15"/>
      <c r="L842" s="25"/>
      <c r="M842" s="15"/>
      <c r="N842" s="15"/>
      <c r="O842" s="15"/>
      <c r="P842" s="15"/>
      <c r="Q842" s="15"/>
      <c r="R842" s="15"/>
      <c r="S842" s="15"/>
      <c r="T842" s="15"/>
      <c r="U842" s="15"/>
      <c r="V842" s="15"/>
      <c r="W842" s="15"/>
      <c r="X842" s="15"/>
      <c r="Y842" s="15"/>
      <c r="Z842" s="15"/>
      <c r="AA842" s="15"/>
      <c r="AB842" s="15"/>
      <c r="AC842" s="15"/>
      <c r="AD842" s="15"/>
      <c r="AE842" s="15"/>
    </row>
    <row r="843">
      <c r="A843" s="15"/>
      <c r="B843" s="15"/>
      <c r="C843" s="15"/>
      <c r="D843" s="15"/>
      <c r="E843" s="15"/>
      <c r="F843" s="15"/>
      <c r="G843" s="15"/>
      <c r="H843" s="15"/>
      <c r="I843" s="15"/>
      <c r="J843" s="25"/>
      <c r="K843" s="15"/>
      <c r="L843" s="25"/>
      <c r="M843" s="15"/>
      <c r="N843" s="15"/>
      <c r="O843" s="15"/>
      <c r="P843" s="15"/>
      <c r="Q843" s="15"/>
      <c r="R843" s="15"/>
      <c r="S843" s="15"/>
      <c r="T843" s="15"/>
      <c r="U843" s="15"/>
      <c r="V843" s="15"/>
      <c r="W843" s="15"/>
      <c r="X843" s="15"/>
      <c r="Y843" s="15"/>
      <c r="Z843" s="15"/>
      <c r="AA843" s="15"/>
      <c r="AB843" s="15"/>
      <c r="AC843" s="15"/>
      <c r="AD843" s="15"/>
      <c r="AE843" s="15"/>
    </row>
    <row r="844">
      <c r="A844" s="15"/>
      <c r="B844" s="15"/>
      <c r="C844" s="15"/>
      <c r="D844" s="15"/>
      <c r="E844" s="15"/>
      <c r="F844" s="15"/>
      <c r="G844" s="15"/>
      <c r="H844" s="15"/>
      <c r="I844" s="15"/>
      <c r="J844" s="25"/>
      <c r="K844" s="15"/>
      <c r="L844" s="25"/>
      <c r="M844" s="15"/>
      <c r="N844" s="15"/>
      <c r="O844" s="15"/>
      <c r="P844" s="15"/>
      <c r="Q844" s="15"/>
      <c r="R844" s="15"/>
      <c r="S844" s="15"/>
      <c r="T844" s="15"/>
      <c r="U844" s="15"/>
      <c r="V844" s="15"/>
      <c r="W844" s="15"/>
      <c r="X844" s="15"/>
      <c r="Y844" s="15"/>
      <c r="Z844" s="15"/>
      <c r="AA844" s="15"/>
      <c r="AB844" s="15"/>
      <c r="AC844" s="15"/>
      <c r="AD844" s="15"/>
      <c r="AE844" s="15"/>
    </row>
    <row r="845">
      <c r="A845" s="15"/>
      <c r="B845" s="15"/>
      <c r="C845" s="15"/>
      <c r="D845" s="15"/>
      <c r="E845" s="15"/>
      <c r="F845" s="15"/>
      <c r="G845" s="15"/>
      <c r="H845" s="15"/>
      <c r="I845" s="15"/>
      <c r="J845" s="25"/>
      <c r="K845" s="15"/>
      <c r="L845" s="25"/>
      <c r="M845" s="15"/>
      <c r="N845" s="15"/>
      <c r="O845" s="15"/>
      <c r="P845" s="15"/>
      <c r="Q845" s="15"/>
      <c r="R845" s="15"/>
      <c r="S845" s="15"/>
      <c r="T845" s="15"/>
      <c r="U845" s="15"/>
      <c r="V845" s="15"/>
      <c r="W845" s="15"/>
      <c r="X845" s="15"/>
      <c r="Y845" s="15"/>
      <c r="Z845" s="15"/>
      <c r="AA845" s="15"/>
      <c r="AB845" s="15"/>
      <c r="AC845" s="15"/>
      <c r="AD845" s="15"/>
      <c r="AE845" s="15"/>
    </row>
    <row r="846">
      <c r="A846" s="15"/>
      <c r="B846" s="15"/>
      <c r="C846" s="15"/>
      <c r="D846" s="15"/>
      <c r="E846" s="15"/>
      <c r="F846" s="15"/>
      <c r="G846" s="15"/>
      <c r="H846" s="15"/>
      <c r="I846" s="15"/>
      <c r="J846" s="25"/>
      <c r="K846" s="15"/>
      <c r="L846" s="25"/>
      <c r="M846" s="15"/>
      <c r="N846" s="15"/>
      <c r="O846" s="15"/>
      <c r="P846" s="15"/>
      <c r="Q846" s="15"/>
      <c r="R846" s="15"/>
      <c r="S846" s="15"/>
      <c r="T846" s="15"/>
      <c r="U846" s="15"/>
      <c r="V846" s="15"/>
      <c r="W846" s="15"/>
      <c r="X846" s="15"/>
      <c r="Y846" s="15"/>
      <c r="Z846" s="15"/>
      <c r="AA846" s="15"/>
      <c r="AB846" s="15"/>
      <c r="AC846" s="15"/>
      <c r="AD846" s="15"/>
      <c r="AE846" s="15"/>
    </row>
    <row r="847">
      <c r="A847" s="15"/>
      <c r="B847" s="15"/>
      <c r="C847" s="15"/>
      <c r="D847" s="15"/>
      <c r="E847" s="15"/>
      <c r="F847" s="15"/>
      <c r="G847" s="15"/>
      <c r="H847" s="15"/>
      <c r="I847" s="15"/>
      <c r="J847" s="25"/>
      <c r="K847" s="15"/>
      <c r="L847" s="25"/>
      <c r="M847" s="15"/>
      <c r="N847" s="15"/>
      <c r="O847" s="15"/>
      <c r="P847" s="15"/>
      <c r="Q847" s="15"/>
      <c r="R847" s="15"/>
      <c r="S847" s="15"/>
      <c r="T847" s="15"/>
      <c r="U847" s="15"/>
      <c r="V847" s="15"/>
      <c r="W847" s="15"/>
      <c r="X847" s="15"/>
      <c r="Y847" s="15"/>
      <c r="Z847" s="15"/>
      <c r="AA847" s="15"/>
      <c r="AB847" s="15"/>
      <c r="AC847" s="15"/>
      <c r="AD847" s="15"/>
      <c r="AE847" s="15"/>
    </row>
    <row r="848">
      <c r="A848" s="15"/>
      <c r="B848" s="15"/>
      <c r="C848" s="15"/>
      <c r="D848" s="15"/>
      <c r="E848" s="15"/>
      <c r="F848" s="15"/>
      <c r="G848" s="15"/>
      <c r="H848" s="15"/>
      <c r="I848" s="15"/>
      <c r="J848" s="25"/>
      <c r="K848" s="15"/>
      <c r="L848" s="25"/>
      <c r="M848" s="15"/>
      <c r="N848" s="15"/>
      <c r="O848" s="15"/>
      <c r="P848" s="15"/>
      <c r="Q848" s="15"/>
      <c r="R848" s="15"/>
      <c r="S848" s="15"/>
      <c r="T848" s="15"/>
      <c r="U848" s="15"/>
      <c r="V848" s="15"/>
      <c r="W848" s="15"/>
      <c r="X848" s="15"/>
      <c r="Y848" s="15"/>
      <c r="Z848" s="15"/>
      <c r="AA848" s="15"/>
      <c r="AB848" s="15"/>
      <c r="AC848" s="15"/>
      <c r="AD848" s="15"/>
      <c r="AE848" s="15"/>
    </row>
    <row r="849">
      <c r="A849" s="15"/>
      <c r="B849" s="15"/>
      <c r="C849" s="15"/>
      <c r="D849" s="15"/>
      <c r="E849" s="15"/>
      <c r="F849" s="15"/>
      <c r="G849" s="15"/>
      <c r="H849" s="15"/>
      <c r="I849" s="15"/>
      <c r="J849" s="25"/>
      <c r="K849" s="15"/>
      <c r="L849" s="25"/>
      <c r="M849" s="15"/>
      <c r="N849" s="15"/>
      <c r="O849" s="15"/>
      <c r="P849" s="15"/>
      <c r="Q849" s="15"/>
      <c r="R849" s="15"/>
      <c r="S849" s="15"/>
      <c r="T849" s="15"/>
      <c r="U849" s="15"/>
      <c r="V849" s="15"/>
      <c r="W849" s="15"/>
      <c r="X849" s="15"/>
      <c r="Y849" s="15"/>
      <c r="Z849" s="15"/>
      <c r="AA849" s="15"/>
      <c r="AB849" s="15"/>
      <c r="AC849" s="15"/>
      <c r="AD849" s="15"/>
      <c r="AE849" s="15"/>
    </row>
    <row r="850">
      <c r="A850" s="15"/>
      <c r="B850" s="15"/>
      <c r="C850" s="15"/>
      <c r="D850" s="15"/>
      <c r="E850" s="15"/>
      <c r="F850" s="15"/>
      <c r="G850" s="15"/>
      <c r="H850" s="15"/>
      <c r="I850" s="15"/>
      <c r="J850" s="25"/>
      <c r="K850" s="15"/>
      <c r="L850" s="25"/>
      <c r="M850" s="15"/>
      <c r="N850" s="15"/>
      <c r="O850" s="15"/>
      <c r="P850" s="15"/>
      <c r="Q850" s="15"/>
      <c r="R850" s="15"/>
      <c r="S850" s="15"/>
      <c r="T850" s="15"/>
      <c r="U850" s="15"/>
      <c r="V850" s="15"/>
      <c r="W850" s="15"/>
      <c r="X850" s="15"/>
      <c r="Y850" s="15"/>
      <c r="Z850" s="15"/>
      <c r="AA850" s="15"/>
      <c r="AB850" s="15"/>
      <c r="AC850" s="15"/>
      <c r="AD850" s="15"/>
      <c r="AE850" s="15"/>
    </row>
    <row r="851">
      <c r="A851" s="15"/>
      <c r="B851" s="15"/>
      <c r="C851" s="15"/>
      <c r="D851" s="15"/>
      <c r="E851" s="15"/>
      <c r="F851" s="15"/>
      <c r="G851" s="15"/>
      <c r="H851" s="15"/>
      <c r="I851" s="15"/>
      <c r="J851" s="25"/>
      <c r="K851" s="15"/>
      <c r="L851" s="25"/>
      <c r="M851" s="15"/>
      <c r="N851" s="15"/>
      <c r="O851" s="15"/>
      <c r="P851" s="15"/>
      <c r="Q851" s="15"/>
      <c r="R851" s="15"/>
      <c r="S851" s="15"/>
      <c r="T851" s="15"/>
      <c r="U851" s="15"/>
      <c r="V851" s="15"/>
      <c r="W851" s="15"/>
      <c r="X851" s="15"/>
      <c r="Y851" s="15"/>
      <c r="Z851" s="15"/>
      <c r="AA851" s="15"/>
      <c r="AB851" s="15"/>
      <c r="AC851" s="15"/>
      <c r="AD851" s="15"/>
      <c r="AE851" s="15"/>
    </row>
    <row r="852">
      <c r="A852" s="15"/>
      <c r="B852" s="15"/>
      <c r="C852" s="15"/>
      <c r="D852" s="15"/>
      <c r="E852" s="15"/>
      <c r="F852" s="15"/>
      <c r="G852" s="15"/>
      <c r="H852" s="15"/>
      <c r="I852" s="15"/>
      <c r="J852" s="25"/>
      <c r="K852" s="15"/>
      <c r="L852" s="25"/>
      <c r="M852" s="15"/>
      <c r="N852" s="15"/>
      <c r="O852" s="15"/>
      <c r="P852" s="15"/>
      <c r="Q852" s="15"/>
      <c r="R852" s="15"/>
      <c r="S852" s="15"/>
      <c r="T852" s="15"/>
      <c r="U852" s="15"/>
      <c r="V852" s="15"/>
      <c r="W852" s="15"/>
      <c r="X852" s="15"/>
      <c r="Y852" s="15"/>
      <c r="Z852" s="15"/>
      <c r="AA852" s="15"/>
      <c r="AB852" s="15"/>
      <c r="AC852" s="15"/>
      <c r="AD852" s="15"/>
      <c r="AE852" s="15"/>
    </row>
    <row r="853">
      <c r="A853" s="15"/>
      <c r="B853" s="15"/>
      <c r="C853" s="15"/>
      <c r="D853" s="15"/>
      <c r="E853" s="15"/>
      <c r="F853" s="15"/>
      <c r="G853" s="15"/>
      <c r="H853" s="15"/>
      <c r="I853" s="15"/>
      <c r="J853" s="25"/>
      <c r="K853" s="15"/>
      <c r="L853" s="25"/>
      <c r="M853" s="15"/>
      <c r="N853" s="15"/>
      <c r="O853" s="15"/>
      <c r="P853" s="15"/>
      <c r="Q853" s="15"/>
      <c r="R853" s="15"/>
      <c r="S853" s="15"/>
      <c r="T853" s="15"/>
      <c r="U853" s="15"/>
      <c r="V853" s="15"/>
      <c r="W853" s="15"/>
      <c r="X853" s="15"/>
      <c r="Y853" s="15"/>
      <c r="Z853" s="15"/>
      <c r="AA853" s="15"/>
      <c r="AB853" s="15"/>
      <c r="AC853" s="15"/>
      <c r="AD853" s="15"/>
      <c r="AE853" s="15"/>
    </row>
    <row r="854">
      <c r="A854" s="15"/>
      <c r="B854" s="15"/>
      <c r="C854" s="15"/>
      <c r="D854" s="15"/>
      <c r="E854" s="15"/>
      <c r="F854" s="15"/>
      <c r="G854" s="15"/>
      <c r="H854" s="15"/>
      <c r="I854" s="15"/>
      <c r="J854" s="25"/>
      <c r="K854" s="15"/>
      <c r="L854" s="25"/>
      <c r="M854" s="15"/>
      <c r="N854" s="15"/>
      <c r="O854" s="15"/>
      <c r="P854" s="15"/>
      <c r="Q854" s="15"/>
      <c r="R854" s="15"/>
      <c r="S854" s="15"/>
      <c r="T854" s="15"/>
      <c r="U854" s="15"/>
      <c r="V854" s="15"/>
      <c r="W854" s="15"/>
      <c r="X854" s="15"/>
      <c r="Y854" s="15"/>
      <c r="Z854" s="15"/>
      <c r="AA854" s="15"/>
      <c r="AB854" s="15"/>
      <c r="AC854" s="15"/>
      <c r="AD854" s="15"/>
      <c r="AE854" s="15"/>
    </row>
    <row r="855">
      <c r="A855" s="15"/>
      <c r="B855" s="15"/>
      <c r="C855" s="15"/>
      <c r="D855" s="15"/>
      <c r="E855" s="15"/>
      <c r="F855" s="15"/>
      <c r="G855" s="15"/>
      <c r="H855" s="15"/>
      <c r="I855" s="15"/>
      <c r="J855" s="25"/>
      <c r="K855" s="15"/>
      <c r="L855" s="25"/>
      <c r="M855" s="15"/>
      <c r="N855" s="15"/>
      <c r="O855" s="15"/>
      <c r="P855" s="15"/>
      <c r="Q855" s="15"/>
      <c r="R855" s="15"/>
      <c r="S855" s="15"/>
      <c r="T855" s="15"/>
      <c r="U855" s="15"/>
      <c r="V855" s="15"/>
      <c r="W855" s="15"/>
      <c r="X855" s="15"/>
      <c r="Y855" s="15"/>
      <c r="Z855" s="15"/>
      <c r="AA855" s="15"/>
      <c r="AB855" s="15"/>
      <c r="AC855" s="15"/>
      <c r="AD855" s="15"/>
      <c r="AE855" s="15"/>
    </row>
    <row r="856">
      <c r="A856" s="15"/>
      <c r="B856" s="15"/>
      <c r="C856" s="15"/>
      <c r="D856" s="15"/>
      <c r="E856" s="15"/>
      <c r="F856" s="15"/>
      <c r="G856" s="15"/>
      <c r="H856" s="15"/>
      <c r="I856" s="15"/>
      <c r="J856" s="25"/>
      <c r="K856" s="15"/>
      <c r="L856" s="25"/>
      <c r="M856" s="15"/>
      <c r="N856" s="15"/>
      <c r="O856" s="15"/>
      <c r="P856" s="15"/>
      <c r="Q856" s="15"/>
      <c r="R856" s="15"/>
      <c r="S856" s="15"/>
      <c r="T856" s="15"/>
      <c r="U856" s="15"/>
      <c r="V856" s="15"/>
      <c r="W856" s="15"/>
      <c r="X856" s="15"/>
      <c r="Y856" s="15"/>
      <c r="Z856" s="15"/>
      <c r="AA856" s="15"/>
      <c r="AB856" s="15"/>
      <c r="AC856" s="15"/>
      <c r="AD856" s="15"/>
      <c r="AE856" s="15"/>
    </row>
    <row r="857">
      <c r="A857" s="15"/>
      <c r="B857" s="15"/>
      <c r="C857" s="15"/>
      <c r="D857" s="15"/>
      <c r="E857" s="15"/>
      <c r="F857" s="15"/>
      <c r="G857" s="15"/>
      <c r="H857" s="15"/>
      <c r="I857" s="15"/>
      <c r="J857" s="25"/>
      <c r="K857" s="15"/>
      <c r="L857" s="25"/>
      <c r="M857" s="15"/>
      <c r="N857" s="15"/>
      <c r="O857" s="15"/>
      <c r="P857" s="15"/>
      <c r="Q857" s="15"/>
      <c r="R857" s="15"/>
      <c r="S857" s="15"/>
      <c r="T857" s="15"/>
      <c r="U857" s="15"/>
      <c r="V857" s="15"/>
      <c r="W857" s="15"/>
      <c r="X857" s="15"/>
      <c r="Y857" s="15"/>
      <c r="Z857" s="15"/>
      <c r="AA857" s="15"/>
      <c r="AB857" s="15"/>
      <c r="AC857" s="15"/>
      <c r="AD857" s="15"/>
      <c r="AE857" s="15"/>
    </row>
    <row r="858">
      <c r="A858" s="15"/>
      <c r="B858" s="15"/>
      <c r="C858" s="15"/>
      <c r="D858" s="15"/>
      <c r="E858" s="15"/>
      <c r="F858" s="15"/>
      <c r="G858" s="15"/>
      <c r="H858" s="15"/>
      <c r="I858" s="15"/>
      <c r="J858" s="25"/>
      <c r="K858" s="15"/>
      <c r="L858" s="25"/>
      <c r="M858" s="15"/>
      <c r="N858" s="15"/>
      <c r="O858" s="15"/>
      <c r="P858" s="15"/>
      <c r="Q858" s="15"/>
      <c r="R858" s="15"/>
      <c r="S858" s="15"/>
      <c r="T858" s="15"/>
      <c r="U858" s="15"/>
      <c r="V858" s="15"/>
      <c r="W858" s="15"/>
      <c r="X858" s="15"/>
      <c r="Y858" s="15"/>
      <c r="Z858" s="15"/>
      <c r="AA858" s="15"/>
      <c r="AB858" s="15"/>
      <c r="AC858" s="15"/>
      <c r="AD858" s="15"/>
      <c r="AE858" s="15"/>
    </row>
    <row r="859">
      <c r="A859" s="15"/>
      <c r="B859" s="15"/>
      <c r="C859" s="15"/>
      <c r="D859" s="15"/>
      <c r="E859" s="15"/>
      <c r="F859" s="15"/>
      <c r="G859" s="15"/>
      <c r="H859" s="15"/>
      <c r="I859" s="15"/>
      <c r="J859" s="25"/>
      <c r="K859" s="15"/>
      <c r="L859" s="25"/>
      <c r="M859" s="15"/>
      <c r="N859" s="15"/>
      <c r="O859" s="15"/>
      <c r="P859" s="15"/>
      <c r="Q859" s="15"/>
      <c r="R859" s="15"/>
      <c r="S859" s="15"/>
      <c r="T859" s="15"/>
      <c r="U859" s="15"/>
      <c r="V859" s="15"/>
      <c r="W859" s="15"/>
      <c r="X859" s="15"/>
      <c r="Y859" s="15"/>
      <c r="Z859" s="15"/>
      <c r="AA859" s="15"/>
      <c r="AB859" s="15"/>
      <c r="AC859" s="15"/>
      <c r="AD859" s="15"/>
      <c r="AE859" s="15"/>
    </row>
    <row r="860">
      <c r="A860" s="15"/>
      <c r="B860" s="15"/>
      <c r="C860" s="15"/>
      <c r="D860" s="15"/>
      <c r="E860" s="15"/>
      <c r="F860" s="15"/>
      <c r="G860" s="15"/>
      <c r="H860" s="15"/>
      <c r="I860" s="15"/>
      <c r="J860" s="25"/>
      <c r="K860" s="15"/>
      <c r="L860" s="25"/>
      <c r="M860" s="15"/>
      <c r="N860" s="15"/>
      <c r="O860" s="15"/>
      <c r="P860" s="15"/>
      <c r="Q860" s="15"/>
      <c r="R860" s="15"/>
      <c r="S860" s="15"/>
      <c r="T860" s="15"/>
      <c r="U860" s="15"/>
      <c r="V860" s="15"/>
      <c r="W860" s="15"/>
      <c r="X860" s="15"/>
      <c r="Y860" s="15"/>
      <c r="Z860" s="15"/>
      <c r="AA860" s="15"/>
      <c r="AB860" s="15"/>
      <c r="AC860" s="15"/>
      <c r="AD860" s="15"/>
      <c r="AE860" s="15"/>
    </row>
    <row r="861">
      <c r="A861" s="15"/>
      <c r="B861" s="15"/>
      <c r="C861" s="15"/>
      <c r="D861" s="15"/>
      <c r="E861" s="15"/>
      <c r="F861" s="15"/>
      <c r="G861" s="15"/>
      <c r="H861" s="15"/>
      <c r="I861" s="15"/>
      <c r="J861" s="25"/>
      <c r="K861" s="15"/>
      <c r="L861" s="25"/>
      <c r="M861" s="15"/>
      <c r="N861" s="15"/>
      <c r="O861" s="15"/>
      <c r="P861" s="15"/>
      <c r="Q861" s="15"/>
      <c r="R861" s="15"/>
      <c r="S861" s="15"/>
      <c r="T861" s="15"/>
      <c r="U861" s="15"/>
      <c r="V861" s="15"/>
      <c r="W861" s="15"/>
      <c r="X861" s="15"/>
      <c r="Y861" s="15"/>
      <c r="Z861" s="15"/>
      <c r="AA861" s="15"/>
      <c r="AB861" s="15"/>
      <c r="AC861" s="15"/>
      <c r="AD861" s="15"/>
      <c r="AE861" s="15"/>
    </row>
    <row r="862">
      <c r="A862" s="15"/>
      <c r="B862" s="15"/>
      <c r="C862" s="15"/>
      <c r="D862" s="15"/>
      <c r="E862" s="15"/>
      <c r="F862" s="15"/>
      <c r="G862" s="15"/>
      <c r="H862" s="15"/>
      <c r="I862" s="15"/>
      <c r="J862" s="25"/>
      <c r="K862" s="15"/>
      <c r="L862" s="25"/>
      <c r="M862" s="15"/>
      <c r="N862" s="15"/>
      <c r="O862" s="15"/>
      <c r="P862" s="15"/>
      <c r="Q862" s="15"/>
      <c r="R862" s="15"/>
      <c r="S862" s="15"/>
      <c r="T862" s="15"/>
      <c r="U862" s="15"/>
      <c r="V862" s="15"/>
      <c r="W862" s="15"/>
      <c r="X862" s="15"/>
      <c r="Y862" s="15"/>
      <c r="Z862" s="15"/>
      <c r="AA862" s="15"/>
      <c r="AB862" s="15"/>
      <c r="AC862" s="15"/>
      <c r="AD862" s="15"/>
      <c r="AE862" s="15"/>
    </row>
    <row r="863">
      <c r="A863" s="15"/>
      <c r="B863" s="15"/>
      <c r="C863" s="15"/>
      <c r="D863" s="15"/>
      <c r="E863" s="15"/>
      <c r="F863" s="15"/>
      <c r="G863" s="15"/>
      <c r="H863" s="15"/>
      <c r="I863" s="15"/>
      <c r="J863" s="25"/>
      <c r="K863" s="15"/>
      <c r="L863" s="25"/>
      <c r="M863" s="15"/>
      <c r="N863" s="15"/>
      <c r="O863" s="15"/>
      <c r="P863" s="15"/>
      <c r="Q863" s="15"/>
      <c r="R863" s="15"/>
      <c r="S863" s="15"/>
      <c r="T863" s="15"/>
      <c r="U863" s="15"/>
      <c r="V863" s="15"/>
      <c r="W863" s="15"/>
      <c r="X863" s="15"/>
      <c r="Y863" s="15"/>
      <c r="Z863" s="15"/>
      <c r="AA863" s="15"/>
      <c r="AB863" s="15"/>
      <c r="AC863" s="15"/>
      <c r="AD863" s="15"/>
      <c r="AE863" s="15"/>
    </row>
    <row r="864">
      <c r="A864" s="15"/>
      <c r="B864" s="15"/>
      <c r="C864" s="15"/>
      <c r="D864" s="15"/>
      <c r="E864" s="15"/>
      <c r="F864" s="15"/>
      <c r="G864" s="15"/>
      <c r="H864" s="15"/>
      <c r="I864" s="15"/>
      <c r="J864" s="25"/>
      <c r="K864" s="15"/>
      <c r="L864" s="25"/>
      <c r="M864" s="15"/>
      <c r="N864" s="15"/>
      <c r="O864" s="15"/>
      <c r="P864" s="15"/>
      <c r="Q864" s="15"/>
      <c r="R864" s="15"/>
      <c r="S864" s="15"/>
      <c r="T864" s="15"/>
      <c r="U864" s="15"/>
      <c r="V864" s="15"/>
      <c r="W864" s="15"/>
      <c r="X864" s="15"/>
      <c r="Y864" s="15"/>
      <c r="Z864" s="15"/>
      <c r="AA864" s="15"/>
      <c r="AB864" s="15"/>
      <c r="AC864" s="15"/>
      <c r="AD864" s="15"/>
      <c r="AE864" s="15"/>
    </row>
    <row r="865">
      <c r="A865" s="15"/>
      <c r="B865" s="15"/>
      <c r="C865" s="15"/>
      <c r="D865" s="15"/>
      <c r="E865" s="15"/>
      <c r="F865" s="15"/>
      <c r="G865" s="15"/>
      <c r="H865" s="15"/>
      <c r="I865" s="15"/>
      <c r="J865" s="25"/>
      <c r="K865" s="15"/>
      <c r="L865" s="25"/>
      <c r="M865" s="15"/>
      <c r="N865" s="15"/>
      <c r="O865" s="15"/>
      <c r="P865" s="15"/>
      <c r="Q865" s="15"/>
      <c r="R865" s="15"/>
      <c r="S865" s="15"/>
      <c r="T865" s="15"/>
      <c r="U865" s="15"/>
      <c r="V865" s="15"/>
      <c r="W865" s="15"/>
      <c r="X865" s="15"/>
      <c r="Y865" s="15"/>
      <c r="Z865" s="15"/>
      <c r="AA865" s="15"/>
      <c r="AB865" s="15"/>
      <c r="AC865" s="15"/>
      <c r="AD865" s="15"/>
      <c r="AE865" s="15"/>
    </row>
    <row r="866">
      <c r="A866" s="15"/>
      <c r="B866" s="15"/>
      <c r="C866" s="15"/>
      <c r="D866" s="15"/>
      <c r="E866" s="15"/>
      <c r="F866" s="15"/>
      <c r="G866" s="15"/>
      <c r="H866" s="15"/>
      <c r="I866" s="15"/>
      <c r="J866" s="25"/>
      <c r="K866" s="15"/>
      <c r="L866" s="25"/>
      <c r="M866" s="15"/>
      <c r="N866" s="15"/>
      <c r="O866" s="15"/>
      <c r="P866" s="15"/>
      <c r="Q866" s="15"/>
      <c r="R866" s="15"/>
      <c r="S866" s="15"/>
      <c r="T866" s="15"/>
      <c r="U866" s="15"/>
      <c r="V866" s="15"/>
      <c r="W866" s="15"/>
      <c r="X866" s="15"/>
      <c r="Y866" s="15"/>
      <c r="Z866" s="15"/>
      <c r="AA866" s="15"/>
      <c r="AB866" s="15"/>
      <c r="AC866" s="15"/>
      <c r="AD866" s="15"/>
      <c r="AE866" s="15"/>
    </row>
    <row r="867">
      <c r="A867" s="15"/>
      <c r="B867" s="15"/>
      <c r="C867" s="15"/>
      <c r="D867" s="15"/>
      <c r="E867" s="15"/>
      <c r="F867" s="15"/>
      <c r="G867" s="15"/>
      <c r="H867" s="15"/>
      <c r="I867" s="15"/>
      <c r="J867" s="25"/>
      <c r="K867" s="15"/>
      <c r="L867" s="25"/>
      <c r="M867" s="15"/>
      <c r="N867" s="15"/>
      <c r="O867" s="15"/>
      <c r="P867" s="15"/>
      <c r="Q867" s="15"/>
      <c r="R867" s="15"/>
      <c r="S867" s="15"/>
      <c r="T867" s="15"/>
      <c r="U867" s="15"/>
      <c r="V867" s="15"/>
      <c r="W867" s="15"/>
      <c r="X867" s="15"/>
      <c r="Y867" s="15"/>
      <c r="Z867" s="15"/>
      <c r="AA867" s="15"/>
      <c r="AB867" s="15"/>
      <c r="AC867" s="15"/>
      <c r="AD867" s="15"/>
      <c r="AE867" s="15"/>
    </row>
    <row r="868">
      <c r="A868" s="15"/>
      <c r="B868" s="15"/>
      <c r="C868" s="15"/>
      <c r="D868" s="15"/>
      <c r="E868" s="15"/>
      <c r="F868" s="15"/>
      <c r="G868" s="15"/>
      <c r="H868" s="15"/>
      <c r="I868" s="15"/>
      <c r="J868" s="25"/>
      <c r="K868" s="15"/>
      <c r="L868" s="25"/>
      <c r="M868" s="15"/>
      <c r="N868" s="15"/>
      <c r="O868" s="15"/>
      <c r="P868" s="15"/>
      <c r="Q868" s="15"/>
      <c r="R868" s="15"/>
      <c r="S868" s="15"/>
      <c r="T868" s="15"/>
      <c r="U868" s="15"/>
      <c r="V868" s="15"/>
      <c r="W868" s="15"/>
      <c r="X868" s="15"/>
      <c r="Y868" s="15"/>
      <c r="Z868" s="15"/>
      <c r="AA868" s="15"/>
      <c r="AB868" s="15"/>
      <c r="AC868" s="15"/>
      <c r="AD868" s="15"/>
      <c r="AE868" s="15"/>
    </row>
    <row r="869">
      <c r="A869" s="15"/>
      <c r="B869" s="15"/>
      <c r="C869" s="15"/>
      <c r="D869" s="15"/>
      <c r="E869" s="15"/>
      <c r="F869" s="15"/>
      <c r="G869" s="15"/>
      <c r="H869" s="15"/>
      <c r="I869" s="15"/>
      <c r="J869" s="25"/>
      <c r="K869" s="15"/>
      <c r="L869" s="25"/>
      <c r="M869" s="15"/>
      <c r="N869" s="15"/>
      <c r="O869" s="15"/>
      <c r="P869" s="15"/>
      <c r="Q869" s="15"/>
      <c r="R869" s="15"/>
      <c r="S869" s="15"/>
      <c r="T869" s="15"/>
      <c r="U869" s="15"/>
      <c r="V869" s="15"/>
      <c r="W869" s="15"/>
      <c r="X869" s="15"/>
      <c r="Y869" s="15"/>
      <c r="Z869" s="15"/>
      <c r="AA869" s="15"/>
      <c r="AB869" s="15"/>
      <c r="AC869" s="15"/>
      <c r="AD869" s="15"/>
      <c r="AE869" s="15"/>
    </row>
    <row r="870">
      <c r="A870" s="15"/>
      <c r="B870" s="15"/>
      <c r="C870" s="15"/>
      <c r="D870" s="15"/>
      <c r="E870" s="15"/>
      <c r="F870" s="15"/>
      <c r="G870" s="15"/>
      <c r="H870" s="15"/>
      <c r="I870" s="15"/>
      <c r="J870" s="25"/>
      <c r="K870" s="15"/>
      <c r="L870" s="25"/>
      <c r="M870" s="15"/>
      <c r="N870" s="15"/>
      <c r="O870" s="15"/>
      <c r="P870" s="15"/>
      <c r="Q870" s="15"/>
      <c r="R870" s="15"/>
      <c r="S870" s="15"/>
      <c r="T870" s="15"/>
      <c r="U870" s="15"/>
      <c r="V870" s="15"/>
      <c r="W870" s="15"/>
      <c r="X870" s="15"/>
      <c r="Y870" s="15"/>
      <c r="Z870" s="15"/>
      <c r="AA870" s="15"/>
      <c r="AB870" s="15"/>
      <c r="AC870" s="15"/>
      <c r="AD870" s="15"/>
      <c r="AE870" s="15"/>
    </row>
    <row r="871">
      <c r="A871" s="15"/>
      <c r="B871" s="15"/>
      <c r="C871" s="15"/>
      <c r="D871" s="15"/>
      <c r="E871" s="15"/>
      <c r="F871" s="15"/>
      <c r="G871" s="15"/>
      <c r="H871" s="15"/>
      <c r="I871" s="15"/>
      <c r="J871" s="25"/>
      <c r="K871" s="15"/>
      <c r="L871" s="25"/>
      <c r="M871" s="15"/>
      <c r="N871" s="15"/>
      <c r="O871" s="15"/>
      <c r="P871" s="15"/>
      <c r="Q871" s="15"/>
      <c r="R871" s="15"/>
      <c r="S871" s="15"/>
      <c r="T871" s="15"/>
      <c r="U871" s="15"/>
      <c r="V871" s="15"/>
      <c r="W871" s="15"/>
      <c r="X871" s="15"/>
      <c r="Y871" s="15"/>
      <c r="Z871" s="15"/>
      <c r="AA871" s="15"/>
      <c r="AB871" s="15"/>
      <c r="AC871" s="15"/>
      <c r="AD871" s="15"/>
      <c r="AE871" s="15"/>
    </row>
    <row r="872">
      <c r="A872" s="15"/>
      <c r="B872" s="15"/>
      <c r="C872" s="15"/>
      <c r="D872" s="15"/>
      <c r="E872" s="15"/>
      <c r="F872" s="15"/>
      <c r="G872" s="15"/>
      <c r="H872" s="15"/>
      <c r="I872" s="15"/>
      <c r="J872" s="25"/>
      <c r="K872" s="15"/>
      <c r="L872" s="25"/>
      <c r="M872" s="15"/>
      <c r="N872" s="15"/>
      <c r="O872" s="15"/>
      <c r="P872" s="15"/>
      <c r="Q872" s="15"/>
      <c r="R872" s="15"/>
      <c r="S872" s="15"/>
      <c r="T872" s="15"/>
      <c r="U872" s="15"/>
      <c r="V872" s="15"/>
      <c r="W872" s="15"/>
      <c r="X872" s="15"/>
      <c r="Y872" s="15"/>
      <c r="Z872" s="15"/>
      <c r="AA872" s="15"/>
      <c r="AB872" s="15"/>
      <c r="AC872" s="15"/>
      <c r="AD872" s="15"/>
      <c r="AE872" s="15"/>
    </row>
    <row r="873">
      <c r="A873" s="15"/>
      <c r="B873" s="15"/>
      <c r="C873" s="15"/>
      <c r="D873" s="15"/>
      <c r="E873" s="15"/>
      <c r="F873" s="15"/>
      <c r="G873" s="15"/>
      <c r="H873" s="15"/>
      <c r="I873" s="15"/>
      <c r="J873" s="25"/>
      <c r="K873" s="15"/>
      <c r="L873" s="25"/>
      <c r="M873" s="15"/>
      <c r="N873" s="15"/>
      <c r="O873" s="15"/>
      <c r="P873" s="15"/>
      <c r="Q873" s="15"/>
      <c r="R873" s="15"/>
      <c r="S873" s="15"/>
      <c r="T873" s="15"/>
      <c r="U873" s="15"/>
      <c r="V873" s="15"/>
      <c r="W873" s="15"/>
      <c r="X873" s="15"/>
      <c r="Y873" s="15"/>
      <c r="Z873" s="15"/>
      <c r="AA873" s="15"/>
      <c r="AB873" s="15"/>
      <c r="AC873" s="15"/>
      <c r="AD873" s="15"/>
      <c r="AE873" s="15"/>
    </row>
    <row r="874">
      <c r="A874" s="15"/>
      <c r="B874" s="15"/>
      <c r="C874" s="15"/>
      <c r="D874" s="15"/>
      <c r="E874" s="15"/>
      <c r="F874" s="15"/>
      <c r="G874" s="15"/>
      <c r="H874" s="15"/>
      <c r="I874" s="15"/>
      <c r="J874" s="25"/>
      <c r="K874" s="15"/>
      <c r="L874" s="25"/>
      <c r="M874" s="15"/>
      <c r="N874" s="15"/>
      <c r="O874" s="15"/>
      <c r="P874" s="15"/>
      <c r="Q874" s="15"/>
      <c r="R874" s="15"/>
      <c r="S874" s="15"/>
      <c r="T874" s="15"/>
      <c r="U874" s="15"/>
      <c r="V874" s="15"/>
      <c r="W874" s="15"/>
      <c r="X874" s="15"/>
      <c r="Y874" s="15"/>
      <c r="Z874" s="15"/>
      <c r="AA874" s="15"/>
      <c r="AB874" s="15"/>
      <c r="AC874" s="15"/>
      <c r="AD874" s="15"/>
      <c r="AE874" s="15"/>
    </row>
    <row r="875">
      <c r="A875" s="15"/>
      <c r="B875" s="15"/>
      <c r="C875" s="15"/>
      <c r="D875" s="15"/>
      <c r="E875" s="15"/>
      <c r="F875" s="15"/>
      <c r="G875" s="15"/>
      <c r="H875" s="15"/>
      <c r="I875" s="15"/>
      <c r="J875" s="25"/>
      <c r="K875" s="15"/>
      <c r="L875" s="25"/>
      <c r="M875" s="15"/>
      <c r="N875" s="15"/>
      <c r="O875" s="15"/>
      <c r="P875" s="15"/>
      <c r="Q875" s="15"/>
      <c r="R875" s="15"/>
      <c r="S875" s="15"/>
      <c r="T875" s="15"/>
      <c r="U875" s="15"/>
      <c r="V875" s="15"/>
      <c r="W875" s="15"/>
      <c r="X875" s="15"/>
      <c r="Y875" s="15"/>
      <c r="Z875" s="15"/>
      <c r="AA875" s="15"/>
      <c r="AB875" s="15"/>
      <c r="AC875" s="15"/>
      <c r="AD875" s="15"/>
      <c r="AE875" s="15"/>
    </row>
    <row r="876">
      <c r="A876" s="15"/>
      <c r="B876" s="15"/>
      <c r="C876" s="15"/>
      <c r="D876" s="15"/>
      <c r="E876" s="15"/>
      <c r="F876" s="15"/>
      <c r="G876" s="15"/>
      <c r="H876" s="15"/>
      <c r="I876" s="15"/>
      <c r="J876" s="25"/>
      <c r="K876" s="15"/>
      <c r="L876" s="25"/>
      <c r="M876" s="15"/>
      <c r="N876" s="15"/>
      <c r="O876" s="15"/>
      <c r="P876" s="15"/>
      <c r="Q876" s="15"/>
      <c r="R876" s="15"/>
      <c r="S876" s="15"/>
      <c r="T876" s="15"/>
      <c r="U876" s="15"/>
      <c r="V876" s="15"/>
      <c r="W876" s="15"/>
      <c r="X876" s="15"/>
      <c r="Y876" s="15"/>
      <c r="Z876" s="15"/>
      <c r="AA876" s="15"/>
      <c r="AB876" s="15"/>
      <c r="AC876" s="15"/>
      <c r="AD876" s="15"/>
      <c r="AE876" s="15"/>
    </row>
    <row r="877">
      <c r="A877" s="15"/>
      <c r="B877" s="15"/>
      <c r="C877" s="15"/>
      <c r="D877" s="15"/>
      <c r="E877" s="15"/>
      <c r="F877" s="15"/>
      <c r="G877" s="15"/>
      <c r="H877" s="15"/>
      <c r="I877" s="15"/>
      <c r="J877" s="25"/>
      <c r="K877" s="15"/>
      <c r="L877" s="25"/>
      <c r="M877" s="15"/>
      <c r="N877" s="15"/>
      <c r="O877" s="15"/>
      <c r="P877" s="15"/>
      <c r="Q877" s="15"/>
      <c r="R877" s="15"/>
      <c r="S877" s="15"/>
      <c r="T877" s="15"/>
      <c r="U877" s="15"/>
      <c r="V877" s="15"/>
      <c r="W877" s="15"/>
      <c r="X877" s="15"/>
      <c r="Y877" s="15"/>
      <c r="Z877" s="15"/>
      <c r="AA877" s="15"/>
      <c r="AB877" s="15"/>
      <c r="AC877" s="15"/>
      <c r="AD877" s="15"/>
      <c r="AE877" s="15"/>
    </row>
    <row r="878">
      <c r="A878" s="15"/>
      <c r="B878" s="15"/>
      <c r="C878" s="15"/>
      <c r="D878" s="15"/>
      <c r="E878" s="15"/>
      <c r="F878" s="15"/>
      <c r="G878" s="15"/>
      <c r="H878" s="15"/>
      <c r="I878" s="15"/>
      <c r="J878" s="25"/>
      <c r="K878" s="15"/>
      <c r="L878" s="25"/>
      <c r="M878" s="15"/>
      <c r="N878" s="15"/>
      <c r="O878" s="15"/>
      <c r="P878" s="15"/>
      <c r="Q878" s="15"/>
      <c r="R878" s="15"/>
      <c r="S878" s="15"/>
      <c r="T878" s="15"/>
      <c r="U878" s="15"/>
      <c r="V878" s="15"/>
      <c r="W878" s="15"/>
      <c r="X878" s="15"/>
      <c r="Y878" s="15"/>
      <c r="Z878" s="15"/>
      <c r="AA878" s="15"/>
      <c r="AB878" s="15"/>
      <c r="AC878" s="15"/>
      <c r="AD878" s="15"/>
      <c r="AE878" s="15"/>
    </row>
    <row r="879">
      <c r="A879" s="15"/>
      <c r="B879" s="15"/>
      <c r="C879" s="15"/>
      <c r="D879" s="15"/>
      <c r="E879" s="15"/>
      <c r="F879" s="15"/>
      <c r="G879" s="15"/>
      <c r="H879" s="15"/>
      <c r="I879" s="15"/>
      <c r="J879" s="25"/>
      <c r="K879" s="15"/>
      <c r="L879" s="25"/>
      <c r="M879" s="15"/>
      <c r="N879" s="15"/>
      <c r="O879" s="15"/>
      <c r="P879" s="15"/>
      <c r="Q879" s="15"/>
      <c r="R879" s="15"/>
      <c r="S879" s="15"/>
      <c r="T879" s="15"/>
      <c r="U879" s="15"/>
      <c r="V879" s="15"/>
      <c r="W879" s="15"/>
      <c r="X879" s="15"/>
      <c r="Y879" s="15"/>
      <c r="Z879" s="15"/>
      <c r="AA879" s="15"/>
      <c r="AB879" s="15"/>
      <c r="AC879" s="15"/>
      <c r="AD879" s="15"/>
      <c r="AE879" s="15"/>
    </row>
    <row r="880">
      <c r="A880" s="15"/>
      <c r="B880" s="15"/>
      <c r="C880" s="15"/>
      <c r="D880" s="15"/>
      <c r="E880" s="15"/>
      <c r="F880" s="15"/>
      <c r="G880" s="15"/>
      <c r="H880" s="15"/>
      <c r="I880" s="15"/>
      <c r="J880" s="25"/>
      <c r="K880" s="15"/>
      <c r="L880" s="25"/>
      <c r="M880" s="15"/>
      <c r="N880" s="15"/>
      <c r="O880" s="15"/>
      <c r="P880" s="15"/>
      <c r="Q880" s="15"/>
      <c r="R880" s="15"/>
      <c r="S880" s="15"/>
      <c r="T880" s="15"/>
      <c r="U880" s="15"/>
      <c r="V880" s="15"/>
      <c r="W880" s="15"/>
      <c r="X880" s="15"/>
      <c r="Y880" s="15"/>
      <c r="Z880" s="15"/>
      <c r="AA880" s="15"/>
      <c r="AB880" s="15"/>
      <c r="AC880" s="15"/>
      <c r="AD880" s="15"/>
      <c r="AE880" s="15"/>
    </row>
    <row r="881">
      <c r="A881" s="15"/>
      <c r="B881" s="15"/>
      <c r="C881" s="15"/>
      <c r="D881" s="15"/>
      <c r="E881" s="15"/>
      <c r="F881" s="15"/>
      <c r="G881" s="15"/>
      <c r="H881" s="15"/>
      <c r="I881" s="15"/>
      <c r="J881" s="25"/>
      <c r="K881" s="15"/>
      <c r="L881" s="25"/>
      <c r="M881" s="15"/>
      <c r="N881" s="15"/>
      <c r="O881" s="15"/>
      <c r="P881" s="15"/>
      <c r="Q881" s="15"/>
      <c r="R881" s="15"/>
      <c r="S881" s="15"/>
      <c r="T881" s="15"/>
      <c r="U881" s="15"/>
      <c r="V881" s="15"/>
      <c r="W881" s="15"/>
      <c r="X881" s="15"/>
      <c r="Y881" s="15"/>
      <c r="Z881" s="15"/>
      <c r="AA881" s="15"/>
      <c r="AB881" s="15"/>
      <c r="AC881" s="15"/>
      <c r="AD881" s="15"/>
      <c r="AE881" s="15"/>
    </row>
    <row r="882">
      <c r="A882" s="15"/>
      <c r="B882" s="15"/>
      <c r="C882" s="15"/>
      <c r="D882" s="15"/>
      <c r="E882" s="15"/>
      <c r="F882" s="15"/>
      <c r="G882" s="15"/>
      <c r="H882" s="15"/>
      <c r="I882" s="15"/>
      <c r="J882" s="25"/>
      <c r="K882" s="15"/>
      <c r="L882" s="25"/>
      <c r="M882" s="15"/>
      <c r="N882" s="15"/>
      <c r="O882" s="15"/>
      <c r="P882" s="15"/>
      <c r="Q882" s="15"/>
      <c r="R882" s="15"/>
      <c r="S882" s="15"/>
      <c r="T882" s="15"/>
      <c r="U882" s="15"/>
      <c r="V882" s="15"/>
      <c r="W882" s="15"/>
      <c r="X882" s="15"/>
      <c r="Y882" s="15"/>
      <c r="Z882" s="15"/>
      <c r="AA882" s="15"/>
      <c r="AB882" s="15"/>
      <c r="AC882" s="15"/>
      <c r="AD882" s="15"/>
      <c r="AE882" s="15"/>
    </row>
    <row r="883">
      <c r="A883" s="15"/>
      <c r="B883" s="15"/>
      <c r="C883" s="15"/>
      <c r="D883" s="15"/>
      <c r="E883" s="15"/>
      <c r="F883" s="15"/>
      <c r="G883" s="15"/>
      <c r="H883" s="15"/>
      <c r="I883" s="15"/>
      <c r="J883" s="25"/>
      <c r="K883" s="15"/>
      <c r="L883" s="25"/>
      <c r="M883" s="15"/>
      <c r="N883" s="15"/>
      <c r="O883" s="15"/>
      <c r="P883" s="15"/>
      <c r="Q883" s="15"/>
      <c r="R883" s="15"/>
      <c r="S883" s="15"/>
      <c r="T883" s="15"/>
      <c r="U883" s="15"/>
      <c r="V883" s="15"/>
      <c r="W883" s="15"/>
      <c r="X883" s="15"/>
      <c r="Y883" s="15"/>
      <c r="Z883" s="15"/>
      <c r="AA883" s="15"/>
      <c r="AB883" s="15"/>
      <c r="AC883" s="15"/>
      <c r="AD883" s="15"/>
      <c r="AE883" s="15"/>
    </row>
    <row r="884">
      <c r="A884" s="15"/>
      <c r="B884" s="15"/>
      <c r="C884" s="15"/>
      <c r="D884" s="15"/>
      <c r="E884" s="15"/>
      <c r="F884" s="15"/>
      <c r="G884" s="15"/>
      <c r="H884" s="15"/>
      <c r="I884" s="15"/>
      <c r="J884" s="25"/>
      <c r="K884" s="15"/>
      <c r="L884" s="25"/>
      <c r="M884" s="15"/>
      <c r="N884" s="15"/>
      <c r="O884" s="15"/>
      <c r="P884" s="15"/>
      <c r="Q884" s="15"/>
      <c r="R884" s="15"/>
      <c r="S884" s="15"/>
      <c r="T884" s="15"/>
      <c r="U884" s="15"/>
      <c r="V884" s="15"/>
      <c r="W884" s="15"/>
      <c r="X884" s="15"/>
      <c r="Y884" s="15"/>
      <c r="Z884" s="15"/>
      <c r="AA884" s="15"/>
      <c r="AB884" s="15"/>
      <c r="AC884" s="15"/>
      <c r="AD884" s="15"/>
      <c r="AE884" s="15"/>
    </row>
    <row r="885">
      <c r="A885" s="15"/>
      <c r="B885" s="15"/>
      <c r="C885" s="15"/>
      <c r="D885" s="15"/>
      <c r="E885" s="15"/>
      <c r="F885" s="15"/>
      <c r="G885" s="15"/>
      <c r="H885" s="15"/>
      <c r="I885" s="15"/>
      <c r="J885" s="25"/>
      <c r="K885" s="15"/>
      <c r="L885" s="25"/>
      <c r="M885" s="15"/>
      <c r="N885" s="15"/>
      <c r="O885" s="15"/>
      <c r="P885" s="15"/>
      <c r="Q885" s="15"/>
      <c r="R885" s="15"/>
      <c r="S885" s="15"/>
      <c r="T885" s="15"/>
      <c r="U885" s="15"/>
      <c r="V885" s="15"/>
      <c r="W885" s="15"/>
      <c r="X885" s="15"/>
      <c r="Y885" s="15"/>
      <c r="Z885" s="15"/>
      <c r="AA885" s="15"/>
      <c r="AB885" s="15"/>
      <c r="AC885" s="15"/>
      <c r="AD885" s="15"/>
      <c r="AE885" s="15"/>
    </row>
    <row r="886">
      <c r="A886" s="15"/>
      <c r="B886" s="15"/>
      <c r="C886" s="15"/>
      <c r="D886" s="15"/>
      <c r="E886" s="15"/>
      <c r="F886" s="15"/>
      <c r="G886" s="15"/>
      <c r="H886" s="15"/>
      <c r="I886" s="15"/>
      <c r="J886" s="25"/>
      <c r="K886" s="15"/>
      <c r="L886" s="25"/>
      <c r="M886" s="15"/>
      <c r="N886" s="15"/>
      <c r="O886" s="15"/>
      <c r="P886" s="15"/>
      <c r="Q886" s="15"/>
      <c r="R886" s="15"/>
      <c r="S886" s="15"/>
      <c r="T886" s="15"/>
      <c r="U886" s="15"/>
      <c r="V886" s="15"/>
      <c r="W886" s="15"/>
      <c r="X886" s="15"/>
      <c r="Y886" s="15"/>
      <c r="Z886" s="15"/>
      <c r="AA886" s="15"/>
      <c r="AB886" s="15"/>
      <c r="AC886" s="15"/>
      <c r="AD886" s="15"/>
      <c r="AE886" s="15"/>
    </row>
    <row r="887">
      <c r="A887" s="15"/>
      <c r="B887" s="15"/>
      <c r="C887" s="15"/>
      <c r="D887" s="15"/>
      <c r="E887" s="15"/>
      <c r="F887" s="15"/>
      <c r="G887" s="15"/>
      <c r="H887" s="15"/>
      <c r="I887" s="15"/>
      <c r="J887" s="25"/>
      <c r="K887" s="15"/>
      <c r="L887" s="25"/>
      <c r="M887" s="15"/>
      <c r="N887" s="15"/>
      <c r="O887" s="15"/>
      <c r="P887" s="15"/>
      <c r="Q887" s="15"/>
      <c r="R887" s="15"/>
      <c r="S887" s="15"/>
      <c r="T887" s="15"/>
      <c r="U887" s="15"/>
      <c r="V887" s="15"/>
      <c r="W887" s="15"/>
      <c r="X887" s="15"/>
      <c r="Y887" s="15"/>
      <c r="Z887" s="15"/>
      <c r="AA887" s="15"/>
      <c r="AB887" s="15"/>
      <c r="AC887" s="15"/>
      <c r="AD887" s="15"/>
      <c r="AE887" s="15"/>
    </row>
    <row r="888">
      <c r="A888" s="15"/>
      <c r="B888" s="15"/>
      <c r="C888" s="15"/>
      <c r="D888" s="15"/>
      <c r="E888" s="15"/>
      <c r="F888" s="15"/>
      <c r="G888" s="15"/>
      <c r="H888" s="15"/>
      <c r="I888" s="15"/>
      <c r="J888" s="25"/>
      <c r="K888" s="15"/>
      <c r="L888" s="25"/>
      <c r="M888" s="15"/>
      <c r="N888" s="15"/>
      <c r="O888" s="15"/>
      <c r="P888" s="15"/>
      <c r="Q888" s="15"/>
      <c r="R888" s="15"/>
      <c r="S888" s="15"/>
      <c r="T888" s="15"/>
      <c r="U888" s="15"/>
      <c r="V888" s="15"/>
      <c r="W888" s="15"/>
      <c r="X888" s="15"/>
      <c r="Y888" s="15"/>
      <c r="Z888" s="15"/>
      <c r="AA888" s="15"/>
      <c r="AB888" s="15"/>
      <c r="AC888" s="15"/>
      <c r="AD888" s="15"/>
      <c r="AE888" s="15"/>
    </row>
    <row r="889">
      <c r="A889" s="15"/>
      <c r="B889" s="15"/>
      <c r="C889" s="15"/>
      <c r="D889" s="15"/>
      <c r="E889" s="15"/>
      <c r="F889" s="15"/>
      <c r="G889" s="15"/>
      <c r="H889" s="15"/>
      <c r="I889" s="15"/>
      <c r="J889" s="25"/>
      <c r="K889" s="15"/>
      <c r="L889" s="25"/>
      <c r="M889" s="15"/>
      <c r="N889" s="15"/>
      <c r="O889" s="15"/>
      <c r="P889" s="15"/>
      <c r="Q889" s="15"/>
      <c r="R889" s="15"/>
      <c r="S889" s="15"/>
      <c r="T889" s="15"/>
      <c r="U889" s="15"/>
      <c r="V889" s="15"/>
      <c r="W889" s="15"/>
      <c r="X889" s="15"/>
      <c r="Y889" s="15"/>
      <c r="Z889" s="15"/>
      <c r="AA889" s="15"/>
      <c r="AB889" s="15"/>
      <c r="AC889" s="15"/>
      <c r="AD889" s="15"/>
      <c r="AE889" s="15"/>
    </row>
    <row r="890">
      <c r="A890" s="15"/>
      <c r="B890" s="15"/>
      <c r="C890" s="15"/>
      <c r="D890" s="15"/>
      <c r="E890" s="15"/>
      <c r="F890" s="15"/>
      <c r="G890" s="15"/>
      <c r="H890" s="15"/>
      <c r="I890" s="15"/>
      <c r="J890" s="25"/>
      <c r="K890" s="15"/>
      <c r="L890" s="25"/>
      <c r="M890" s="15"/>
      <c r="N890" s="15"/>
      <c r="O890" s="15"/>
      <c r="P890" s="15"/>
      <c r="Q890" s="15"/>
      <c r="R890" s="15"/>
      <c r="S890" s="15"/>
      <c r="T890" s="15"/>
      <c r="U890" s="15"/>
      <c r="V890" s="15"/>
      <c r="W890" s="15"/>
      <c r="X890" s="15"/>
      <c r="Y890" s="15"/>
      <c r="Z890" s="15"/>
      <c r="AA890" s="15"/>
      <c r="AB890" s="15"/>
      <c r="AC890" s="15"/>
      <c r="AD890" s="15"/>
      <c r="AE890" s="15"/>
    </row>
    <row r="891">
      <c r="A891" s="15"/>
      <c r="B891" s="15"/>
      <c r="C891" s="15"/>
      <c r="D891" s="15"/>
      <c r="E891" s="15"/>
      <c r="F891" s="15"/>
      <c r="G891" s="15"/>
      <c r="H891" s="15"/>
      <c r="I891" s="15"/>
      <c r="J891" s="25"/>
      <c r="K891" s="15"/>
      <c r="L891" s="25"/>
      <c r="M891" s="15"/>
      <c r="N891" s="15"/>
      <c r="O891" s="15"/>
      <c r="P891" s="15"/>
      <c r="Q891" s="15"/>
      <c r="R891" s="15"/>
      <c r="S891" s="15"/>
      <c r="T891" s="15"/>
      <c r="U891" s="15"/>
      <c r="V891" s="15"/>
      <c r="W891" s="15"/>
      <c r="X891" s="15"/>
      <c r="Y891" s="15"/>
      <c r="Z891" s="15"/>
      <c r="AA891" s="15"/>
      <c r="AB891" s="15"/>
      <c r="AC891" s="15"/>
      <c r="AD891" s="15"/>
      <c r="AE891" s="15"/>
    </row>
    <row r="892">
      <c r="A892" s="15"/>
      <c r="B892" s="15"/>
      <c r="C892" s="15"/>
      <c r="D892" s="15"/>
      <c r="E892" s="15"/>
      <c r="F892" s="15"/>
      <c r="G892" s="15"/>
      <c r="H892" s="15"/>
      <c r="I892" s="15"/>
      <c r="J892" s="25"/>
      <c r="K892" s="15"/>
      <c r="L892" s="25"/>
      <c r="M892" s="15"/>
      <c r="N892" s="15"/>
      <c r="O892" s="15"/>
      <c r="P892" s="15"/>
      <c r="Q892" s="15"/>
      <c r="R892" s="15"/>
      <c r="S892" s="15"/>
      <c r="T892" s="15"/>
      <c r="U892" s="15"/>
      <c r="V892" s="15"/>
      <c r="W892" s="15"/>
      <c r="X892" s="15"/>
      <c r="Y892" s="15"/>
      <c r="Z892" s="15"/>
      <c r="AA892" s="15"/>
      <c r="AB892" s="15"/>
      <c r="AC892" s="15"/>
      <c r="AD892" s="15"/>
      <c r="AE892" s="15"/>
    </row>
    <row r="893">
      <c r="A893" s="15"/>
      <c r="B893" s="15"/>
      <c r="C893" s="15"/>
      <c r="D893" s="15"/>
      <c r="E893" s="15"/>
      <c r="F893" s="15"/>
      <c r="G893" s="15"/>
      <c r="H893" s="15"/>
      <c r="I893" s="15"/>
      <c r="J893" s="25"/>
      <c r="K893" s="15"/>
      <c r="L893" s="25"/>
      <c r="M893" s="15"/>
      <c r="N893" s="15"/>
      <c r="O893" s="15"/>
      <c r="P893" s="15"/>
      <c r="Q893" s="15"/>
      <c r="R893" s="15"/>
      <c r="S893" s="15"/>
      <c r="T893" s="15"/>
      <c r="U893" s="15"/>
      <c r="V893" s="15"/>
      <c r="W893" s="15"/>
      <c r="X893" s="15"/>
      <c r="Y893" s="15"/>
      <c r="Z893" s="15"/>
      <c r="AA893" s="15"/>
      <c r="AB893" s="15"/>
      <c r="AC893" s="15"/>
      <c r="AD893" s="15"/>
      <c r="AE893" s="15"/>
    </row>
    <row r="894">
      <c r="A894" s="15"/>
      <c r="B894" s="15"/>
      <c r="C894" s="15"/>
      <c r="D894" s="15"/>
      <c r="E894" s="15"/>
      <c r="F894" s="15"/>
      <c r="G894" s="15"/>
      <c r="H894" s="15"/>
      <c r="I894" s="15"/>
      <c r="J894" s="25"/>
      <c r="K894" s="15"/>
      <c r="L894" s="25"/>
      <c r="M894" s="15"/>
      <c r="N894" s="15"/>
      <c r="O894" s="15"/>
      <c r="P894" s="15"/>
      <c r="Q894" s="15"/>
      <c r="R894" s="15"/>
      <c r="S894" s="15"/>
      <c r="T894" s="15"/>
      <c r="U894" s="15"/>
      <c r="V894" s="15"/>
      <c r="W894" s="15"/>
      <c r="X894" s="15"/>
      <c r="Y894" s="15"/>
      <c r="Z894" s="15"/>
      <c r="AA894" s="15"/>
      <c r="AB894" s="15"/>
      <c r="AC894" s="15"/>
      <c r="AD894" s="15"/>
      <c r="AE894" s="15"/>
    </row>
    <row r="895">
      <c r="A895" s="15"/>
      <c r="B895" s="15"/>
      <c r="C895" s="15"/>
      <c r="D895" s="15"/>
      <c r="E895" s="15"/>
      <c r="F895" s="15"/>
      <c r="G895" s="15"/>
      <c r="H895" s="15"/>
      <c r="I895" s="15"/>
      <c r="J895" s="25"/>
      <c r="K895" s="15"/>
      <c r="L895" s="25"/>
      <c r="M895" s="15"/>
      <c r="N895" s="15"/>
      <c r="O895" s="15"/>
      <c r="P895" s="15"/>
      <c r="Q895" s="15"/>
      <c r="R895" s="15"/>
      <c r="S895" s="15"/>
      <c r="T895" s="15"/>
      <c r="U895" s="15"/>
      <c r="V895" s="15"/>
      <c r="W895" s="15"/>
      <c r="X895" s="15"/>
      <c r="Y895" s="15"/>
      <c r="Z895" s="15"/>
      <c r="AA895" s="15"/>
      <c r="AB895" s="15"/>
      <c r="AC895" s="15"/>
      <c r="AD895" s="15"/>
      <c r="AE895" s="15"/>
    </row>
    <row r="896">
      <c r="A896" s="15"/>
      <c r="B896" s="15"/>
      <c r="C896" s="15"/>
      <c r="D896" s="15"/>
      <c r="E896" s="15"/>
      <c r="F896" s="15"/>
      <c r="G896" s="15"/>
      <c r="H896" s="15"/>
      <c r="I896" s="15"/>
      <c r="J896" s="25"/>
      <c r="K896" s="15"/>
      <c r="L896" s="25"/>
      <c r="M896" s="15"/>
      <c r="N896" s="15"/>
      <c r="O896" s="15"/>
      <c r="P896" s="15"/>
      <c r="Q896" s="15"/>
      <c r="R896" s="15"/>
      <c r="S896" s="15"/>
      <c r="T896" s="15"/>
      <c r="U896" s="15"/>
      <c r="V896" s="15"/>
      <c r="W896" s="15"/>
      <c r="X896" s="15"/>
      <c r="Y896" s="15"/>
      <c r="Z896" s="15"/>
      <c r="AA896" s="15"/>
      <c r="AB896" s="15"/>
      <c r="AC896" s="15"/>
      <c r="AD896" s="15"/>
      <c r="AE896" s="15"/>
    </row>
    <row r="897">
      <c r="A897" s="15"/>
      <c r="B897" s="15"/>
      <c r="C897" s="15"/>
      <c r="D897" s="15"/>
      <c r="E897" s="15"/>
      <c r="F897" s="15"/>
      <c r="G897" s="15"/>
      <c r="H897" s="15"/>
      <c r="I897" s="15"/>
      <c r="J897" s="25"/>
      <c r="K897" s="15"/>
      <c r="L897" s="25"/>
      <c r="M897" s="15"/>
      <c r="N897" s="15"/>
      <c r="O897" s="15"/>
      <c r="P897" s="15"/>
      <c r="Q897" s="15"/>
      <c r="R897" s="15"/>
      <c r="S897" s="15"/>
      <c r="T897" s="15"/>
      <c r="U897" s="15"/>
      <c r="V897" s="15"/>
      <c r="W897" s="15"/>
      <c r="X897" s="15"/>
      <c r="Y897" s="15"/>
      <c r="Z897" s="15"/>
      <c r="AA897" s="15"/>
      <c r="AB897" s="15"/>
      <c r="AC897" s="15"/>
      <c r="AD897" s="15"/>
      <c r="AE897" s="15"/>
    </row>
    <row r="898">
      <c r="A898" s="15"/>
      <c r="B898" s="15"/>
      <c r="C898" s="15"/>
      <c r="D898" s="15"/>
      <c r="E898" s="15"/>
      <c r="F898" s="15"/>
      <c r="G898" s="15"/>
      <c r="H898" s="15"/>
      <c r="I898" s="15"/>
      <c r="J898" s="25"/>
      <c r="K898" s="15"/>
      <c r="L898" s="25"/>
      <c r="M898" s="15"/>
      <c r="N898" s="15"/>
      <c r="O898" s="15"/>
      <c r="P898" s="15"/>
      <c r="Q898" s="15"/>
      <c r="R898" s="15"/>
      <c r="S898" s="15"/>
      <c r="T898" s="15"/>
      <c r="U898" s="15"/>
      <c r="V898" s="15"/>
      <c r="W898" s="15"/>
      <c r="X898" s="15"/>
      <c r="Y898" s="15"/>
      <c r="Z898" s="15"/>
      <c r="AA898" s="15"/>
      <c r="AB898" s="15"/>
      <c r="AC898" s="15"/>
      <c r="AD898" s="15"/>
      <c r="AE898" s="15"/>
    </row>
    <row r="899">
      <c r="A899" s="15"/>
      <c r="B899" s="15"/>
      <c r="C899" s="15"/>
      <c r="D899" s="15"/>
      <c r="E899" s="15"/>
      <c r="F899" s="15"/>
      <c r="G899" s="15"/>
      <c r="H899" s="15"/>
      <c r="I899" s="15"/>
      <c r="J899" s="25"/>
      <c r="K899" s="15"/>
      <c r="L899" s="25"/>
      <c r="M899" s="15"/>
      <c r="N899" s="15"/>
      <c r="O899" s="15"/>
      <c r="P899" s="15"/>
      <c r="Q899" s="15"/>
      <c r="R899" s="15"/>
      <c r="S899" s="15"/>
      <c r="T899" s="15"/>
      <c r="U899" s="15"/>
      <c r="V899" s="15"/>
      <c r="W899" s="15"/>
      <c r="X899" s="15"/>
      <c r="Y899" s="15"/>
      <c r="Z899" s="15"/>
      <c r="AA899" s="15"/>
      <c r="AB899" s="15"/>
      <c r="AC899" s="15"/>
      <c r="AD899" s="15"/>
      <c r="AE899" s="15"/>
    </row>
    <row r="900">
      <c r="A900" s="15"/>
      <c r="B900" s="15"/>
      <c r="C900" s="15"/>
      <c r="D900" s="15"/>
      <c r="E900" s="15"/>
      <c r="F900" s="15"/>
      <c r="G900" s="15"/>
      <c r="H900" s="15"/>
      <c r="I900" s="15"/>
      <c r="J900" s="25"/>
      <c r="K900" s="15"/>
      <c r="L900" s="25"/>
      <c r="M900" s="15"/>
      <c r="N900" s="15"/>
      <c r="O900" s="15"/>
      <c r="P900" s="15"/>
      <c r="Q900" s="15"/>
      <c r="R900" s="15"/>
      <c r="S900" s="15"/>
      <c r="T900" s="15"/>
      <c r="U900" s="15"/>
      <c r="V900" s="15"/>
      <c r="W900" s="15"/>
      <c r="X900" s="15"/>
      <c r="Y900" s="15"/>
      <c r="Z900" s="15"/>
      <c r="AA900" s="15"/>
      <c r="AB900" s="15"/>
      <c r="AC900" s="15"/>
      <c r="AD900" s="15"/>
      <c r="AE900" s="15"/>
    </row>
    <row r="901">
      <c r="A901" s="15"/>
      <c r="B901" s="15"/>
      <c r="C901" s="15"/>
      <c r="D901" s="15"/>
      <c r="E901" s="15"/>
      <c r="F901" s="15"/>
      <c r="G901" s="15"/>
      <c r="H901" s="15"/>
      <c r="I901" s="15"/>
      <c r="J901" s="25"/>
      <c r="K901" s="15"/>
      <c r="L901" s="25"/>
      <c r="M901" s="15"/>
      <c r="N901" s="15"/>
      <c r="O901" s="15"/>
      <c r="P901" s="15"/>
      <c r="Q901" s="15"/>
      <c r="R901" s="15"/>
      <c r="S901" s="15"/>
      <c r="T901" s="15"/>
      <c r="U901" s="15"/>
      <c r="V901" s="15"/>
      <c r="W901" s="15"/>
      <c r="X901" s="15"/>
      <c r="Y901" s="15"/>
      <c r="Z901" s="15"/>
      <c r="AA901" s="15"/>
      <c r="AB901" s="15"/>
      <c r="AC901" s="15"/>
      <c r="AD901" s="15"/>
      <c r="AE901" s="15"/>
    </row>
    <row r="902">
      <c r="A902" s="15"/>
      <c r="B902" s="15"/>
      <c r="C902" s="15"/>
      <c r="D902" s="15"/>
      <c r="E902" s="15"/>
      <c r="F902" s="15"/>
      <c r="G902" s="15"/>
      <c r="H902" s="15"/>
      <c r="I902" s="15"/>
      <c r="J902" s="25"/>
      <c r="K902" s="15"/>
      <c r="L902" s="25"/>
      <c r="M902" s="15"/>
      <c r="N902" s="15"/>
      <c r="O902" s="15"/>
      <c r="P902" s="15"/>
      <c r="Q902" s="15"/>
      <c r="R902" s="15"/>
      <c r="S902" s="15"/>
      <c r="T902" s="15"/>
      <c r="U902" s="15"/>
      <c r="V902" s="15"/>
      <c r="W902" s="15"/>
      <c r="X902" s="15"/>
      <c r="Y902" s="15"/>
      <c r="Z902" s="15"/>
      <c r="AA902" s="15"/>
      <c r="AB902" s="15"/>
      <c r="AC902" s="15"/>
      <c r="AD902" s="15"/>
      <c r="AE902" s="15"/>
    </row>
    <row r="903">
      <c r="A903" s="15"/>
      <c r="B903" s="15"/>
      <c r="C903" s="15"/>
      <c r="D903" s="15"/>
      <c r="E903" s="15"/>
      <c r="F903" s="15"/>
      <c r="G903" s="15"/>
      <c r="H903" s="15"/>
      <c r="I903" s="15"/>
      <c r="J903" s="25"/>
      <c r="K903" s="15"/>
      <c r="L903" s="25"/>
      <c r="M903" s="15"/>
      <c r="N903" s="15"/>
      <c r="O903" s="15"/>
      <c r="P903" s="15"/>
      <c r="Q903" s="15"/>
      <c r="R903" s="15"/>
      <c r="S903" s="15"/>
      <c r="T903" s="15"/>
      <c r="U903" s="15"/>
      <c r="V903" s="15"/>
      <c r="W903" s="15"/>
      <c r="X903" s="15"/>
      <c r="Y903" s="15"/>
      <c r="Z903" s="15"/>
      <c r="AA903" s="15"/>
      <c r="AB903" s="15"/>
      <c r="AC903" s="15"/>
      <c r="AD903" s="15"/>
      <c r="AE903" s="15"/>
    </row>
    <row r="904">
      <c r="A904" s="15"/>
      <c r="B904" s="15"/>
      <c r="C904" s="15"/>
      <c r="D904" s="15"/>
      <c r="E904" s="15"/>
      <c r="F904" s="15"/>
      <c r="G904" s="15"/>
      <c r="H904" s="15"/>
      <c r="I904" s="15"/>
      <c r="J904" s="25"/>
      <c r="K904" s="15"/>
      <c r="L904" s="25"/>
      <c r="M904" s="15"/>
      <c r="N904" s="15"/>
      <c r="O904" s="15"/>
      <c r="P904" s="15"/>
      <c r="Q904" s="15"/>
      <c r="R904" s="15"/>
      <c r="S904" s="15"/>
      <c r="T904" s="15"/>
      <c r="U904" s="15"/>
      <c r="V904" s="15"/>
      <c r="W904" s="15"/>
      <c r="X904" s="15"/>
      <c r="Y904" s="15"/>
      <c r="Z904" s="15"/>
      <c r="AA904" s="15"/>
      <c r="AB904" s="15"/>
      <c r="AC904" s="15"/>
      <c r="AD904" s="15"/>
      <c r="AE904" s="15"/>
    </row>
    <row r="905">
      <c r="A905" s="15"/>
      <c r="B905" s="15"/>
      <c r="C905" s="15"/>
      <c r="D905" s="15"/>
      <c r="E905" s="15"/>
      <c r="F905" s="15"/>
      <c r="G905" s="15"/>
      <c r="H905" s="15"/>
      <c r="I905" s="15"/>
      <c r="J905" s="25"/>
      <c r="K905" s="15"/>
      <c r="L905" s="25"/>
      <c r="M905" s="15"/>
      <c r="N905" s="15"/>
      <c r="O905" s="15"/>
      <c r="P905" s="15"/>
      <c r="Q905" s="15"/>
      <c r="R905" s="15"/>
      <c r="S905" s="15"/>
      <c r="T905" s="15"/>
      <c r="U905" s="15"/>
      <c r="V905" s="15"/>
      <c r="W905" s="15"/>
      <c r="X905" s="15"/>
      <c r="Y905" s="15"/>
      <c r="Z905" s="15"/>
      <c r="AA905" s="15"/>
      <c r="AB905" s="15"/>
      <c r="AC905" s="15"/>
      <c r="AD905" s="15"/>
      <c r="AE905" s="15"/>
    </row>
    <row r="906">
      <c r="A906" s="15"/>
      <c r="B906" s="15"/>
      <c r="C906" s="15"/>
      <c r="D906" s="15"/>
      <c r="E906" s="15"/>
      <c r="F906" s="15"/>
      <c r="G906" s="15"/>
      <c r="H906" s="15"/>
      <c r="I906" s="15"/>
      <c r="J906" s="25"/>
      <c r="K906" s="15"/>
      <c r="L906" s="25"/>
      <c r="M906" s="15"/>
      <c r="N906" s="15"/>
      <c r="O906" s="15"/>
      <c r="P906" s="15"/>
      <c r="Q906" s="15"/>
      <c r="R906" s="15"/>
      <c r="S906" s="15"/>
      <c r="T906" s="15"/>
      <c r="U906" s="15"/>
      <c r="V906" s="15"/>
      <c r="W906" s="15"/>
      <c r="X906" s="15"/>
      <c r="Y906" s="15"/>
      <c r="Z906" s="15"/>
      <c r="AA906" s="15"/>
      <c r="AB906" s="15"/>
      <c r="AC906" s="15"/>
      <c r="AD906" s="15"/>
      <c r="AE906" s="15"/>
    </row>
    <row r="907">
      <c r="A907" s="15"/>
      <c r="B907" s="15"/>
      <c r="C907" s="15"/>
      <c r="D907" s="15"/>
      <c r="E907" s="15"/>
      <c r="F907" s="15"/>
      <c r="G907" s="15"/>
      <c r="H907" s="15"/>
      <c r="I907" s="15"/>
      <c r="J907" s="25"/>
      <c r="K907" s="15"/>
      <c r="L907" s="25"/>
      <c r="M907" s="15"/>
      <c r="N907" s="15"/>
      <c r="O907" s="15"/>
      <c r="P907" s="15"/>
      <c r="Q907" s="15"/>
      <c r="R907" s="15"/>
      <c r="S907" s="15"/>
      <c r="T907" s="15"/>
      <c r="U907" s="15"/>
      <c r="V907" s="15"/>
      <c r="W907" s="15"/>
      <c r="X907" s="15"/>
      <c r="Y907" s="15"/>
      <c r="Z907" s="15"/>
      <c r="AA907" s="15"/>
      <c r="AB907" s="15"/>
      <c r="AC907" s="15"/>
      <c r="AD907" s="15"/>
      <c r="AE907" s="15"/>
    </row>
    <row r="908">
      <c r="A908" s="15"/>
      <c r="B908" s="15"/>
      <c r="C908" s="15"/>
      <c r="D908" s="15"/>
      <c r="E908" s="15"/>
      <c r="F908" s="15"/>
      <c r="G908" s="15"/>
      <c r="H908" s="15"/>
      <c r="I908" s="15"/>
      <c r="J908" s="25"/>
      <c r="K908" s="15"/>
      <c r="L908" s="25"/>
      <c r="M908" s="15"/>
      <c r="N908" s="15"/>
      <c r="O908" s="15"/>
      <c r="P908" s="15"/>
      <c r="Q908" s="15"/>
      <c r="R908" s="15"/>
      <c r="S908" s="15"/>
      <c r="T908" s="15"/>
      <c r="U908" s="15"/>
      <c r="V908" s="15"/>
      <c r="W908" s="15"/>
      <c r="X908" s="15"/>
      <c r="Y908" s="15"/>
      <c r="Z908" s="15"/>
      <c r="AA908" s="15"/>
      <c r="AB908" s="15"/>
      <c r="AC908" s="15"/>
      <c r="AD908" s="15"/>
      <c r="AE908" s="15"/>
    </row>
    <row r="909">
      <c r="A909" s="15"/>
      <c r="B909" s="15"/>
      <c r="C909" s="15"/>
      <c r="D909" s="15"/>
      <c r="E909" s="15"/>
      <c r="F909" s="15"/>
      <c r="G909" s="15"/>
      <c r="H909" s="15"/>
      <c r="I909" s="15"/>
      <c r="J909" s="25"/>
      <c r="K909" s="15"/>
      <c r="L909" s="25"/>
      <c r="M909" s="15"/>
      <c r="N909" s="15"/>
      <c r="O909" s="15"/>
      <c r="P909" s="15"/>
      <c r="Q909" s="15"/>
      <c r="R909" s="15"/>
      <c r="S909" s="15"/>
      <c r="T909" s="15"/>
      <c r="U909" s="15"/>
      <c r="V909" s="15"/>
      <c r="W909" s="15"/>
      <c r="X909" s="15"/>
      <c r="Y909" s="15"/>
      <c r="Z909" s="15"/>
      <c r="AA909" s="15"/>
      <c r="AB909" s="15"/>
      <c r="AC909" s="15"/>
      <c r="AD909" s="15"/>
      <c r="AE909" s="15"/>
    </row>
    <row r="910">
      <c r="A910" s="15"/>
      <c r="B910" s="15"/>
      <c r="C910" s="15"/>
      <c r="D910" s="15"/>
      <c r="E910" s="15"/>
      <c r="F910" s="15"/>
      <c r="G910" s="15"/>
      <c r="H910" s="15"/>
      <c r="I910" s="15"/>
      <c r="J910" s="25"/>
      <c r="K910" s="15"/>
      <c r="L910" s="25"/>
      <c r="M910" s="15"/>
      <c r="N910" s="15"/>
      <c r="O910" s="15"/>
      <c r="P910" s="15"/>
      <c r="Q910" s="15"/>
      <c r="R910" s="15"/>
      <c r="S910" s="15"/>
      <c r="T910" s="15"/>
      <c r="U910" s="15"/>
      <c r="V910" s="15"/>
      <c r="W910" s="15"/>
      <c r="X910" s="15"/>
      <c r="Y910" s="15"/>
      <c r="Z910" s="15"/>
      <c r="AA910" s="15"/>
      <c r="AB910" s="15"/>
      <c r="AC910" s="15"/>
      <c r="AD910" s="15"/>
      <c r="AE910" s="15"/>
    </row>
    <row r="911">
      <c r="A911" s="15"/>
      <c r="B911" s="15"/>
      <c r="C911" s="15"/>
      <c r="D911" s="15"/>
      <c r="E911" s="15"/>
      <c r="F911" s="15"/>
      <c r="G911" s="15"/>
      <c r="H911" s="15"/>
      <c r="I911" s="15"/>
      <c r="J911" s="25"/>
      <c r="K911" s="15"/>
      <c r="L911" s="25"/>
      <c r="M911" s="15"/>
      <c r="N911" s="15"/>
      <c r="O911" s="15"/>
      <c r="P911" s="15"/>
      <c r="Q911" s="15"/>
      <c r="R911" s="15"/>
      <c r="S911" s="15"/>
      <c r="T911" s="15"/>
      <c r="U911" s="15"/>
      <c r="V911" s="15"/>
      <c r="W911" s="15"/>
      <c r="X911" s="15"/>
      <c r="Y911" s="15"/>
      <c r="Z911" s="15"/>
      <c r="AA911" s="15"/>
      <c r="AB911" s="15"/>
      <c r="AC911" s="15"/>
      <c r="AD911" s="15"/>
      <c r="AE911" s="15"/>
    </row>
    <row r="912">
      <c r="A912" s="15"/>
      <c r="B912" s="15"/>
      <c r="C912" s="15"/>
      <c r="D912" s="15"/>
      <c r="E912" s="15"/>
      <c r="F912" s="15"/>
      <c r="G912" s="15"/>
      <c r="H912" s="15"/>
      <c r="I912" s="15"/>
      <c r="J912" s="25"/>
      <c r="K912" s="15"/>
      <c r="L912" s="25"/>
      <c r="M912" s="15"/>
      <c r="N912" s="15"/>
      <c r="O912" s="15"/>
      <c r="P912" s="15"/>
      <c r="Q912" s="15"/>
      <c r="R912" s="15"/>
      <c r="S912" s="15"/>
      <c r="T912" s="15"/>
      <c r="U912" s="15"/>
      <c r="V912" s="15"/>
      <c r="W912" s="15"/>
      <c r="X912" s="15"/>
      <c r="Y912" s="15"/>
      <c r="Z912" s="15"/>
      <c r="AA912" s="15"/>
      <c r="AB912" s="15"/>
      <c r="AC912" s="15"/>
      <c r="AD912" s="15"/>
      <c r="AE912" s="15"/>
    </row>
    <row r="913">
      <c r="A913" s="15"/>
      <c r="B913" s="15"/>
      <c r="C913" s="15"/>
      <c r="D913" s="15"/>
      <c r="E913" s="15"/>
      <c r="F913" s="15"/>
      <c r="G913" s="15"/>
      <c r="H913" s="15"/>
      <c r="I913" s="15"/>
      <c r="J913" s="25"/>
      <c r="K913" s="15"/>
      <c r="L913" s="25"/>
      <c r="M913" s="15"/>
      <c r="N913" s="15"/>
      <c r="O913" s="15"/>
      <c r="P913" s="15"/>
      <c r="Q913" s="15"/>
      <c r="R913" s="15"/>
      <c r="S913" s="15"/>
      <c r="T913" s="15"/>
      <c r="U913" s="15"/>
      <c r="V913" s="15"/>
      <c r="W913" s="15"/>
      <c r="X913" s="15"/>
      <c r="Y913" s="15"/>
      <c r="Z913" s="15"/>
      <c r="AA913" s="15"/>
      <c r="AB913" s="15"/>
      <c r="AC913" s="15"/>
      <c r="AD913" s="15"/>
      <c r="AE913" s="15"/>
    </row>
    <row r="914">
      <c r="A914" s="15"/>
      <c r="B914" s="15"/>
      <c r="C914" s="15"/>
      <c r="D914" s="15"/>
      <c r="E914" s="15"/>
      <c r="F914" s="15"/>
      <c r="G914" s="15"/>
      <c r="H914" s="15"/>
      <c r="I914" s="15"/>
      <c r="J914" s="25"/>
      <c r="K914" s="15"/>
      <c r="L914" s="25"/>
      <c r="M914" s="15"/>
      <c r="N914" s="15"/>
      <c r="O914" s="15"/>
      <c r="P914" s="15"/>
      <c r="Q914" s="15"/>
      <c r="R914" s="15"/>
      <c r="S914" s="15"/>
      <c r="T914" s="15"/>
      <c r="U914" s="15"/>
      <c r="V914" s="15"/>
      <c r="W914" s="15"/>
      <c r="X914" s="15"/>
      <c r="Y914" s="15"/>
      <c r="Z914" s="15"/>
      <c r="AA914" s="15"/>
      <c r="AB914" s="15"/>
      <c r="AC914" s="15"/>
      <c r="AD914" s="15"/>
      <c r="AE914" s="15"/>
    </row>
    <row r="915">
      <c r="A915" s="15"/>
      <c r="B915" s="15"/>
      <c r="C915" s="15"/>
      <c r="D915" s="15"/>
      <c r="E915" s="15"/>
      <c r="F915" s="15"/>
      <c r="G915" s="15"/>
      <c r="H915" s="15"/>
      <c r="I915" s="15"/>
      <c r="J915" s="25"/>
      <c r="K915" s="15"/>
      <c r="L915" s="25"/>
      <c r="M915" s="15"/>
      <c r="N915" s="15"/>
      <c r="O915" s="15"/>
      <c r="P915" s="15"/>
      <c r="Q915" s="15"/>
      <c r="R915" s="15"/>
      <c r="S915" s="15"/>
      <c r="T915" s="15"/>
      <c r="U915" s="15"/>
      <c r="V915" s="15"/>
      <c r="W915" s="15"/>
      <c r="X915" s="15"/>
      <c r="Y915" s="15"/>
      <c r="Z915" s="15"/>
      <c r="AA915" s="15"/>
      <c r="AB915" s="15"/>
      <c r="AC915" s="15"/>
      <c r="AD915" s="15"/>
      <c r="AE915" s="15"/>
    </row>
    <row r="916">
      <c r="A916" s="15"/>
      <c r="B916" s="15"/>
      <c r="C916" s="15"/>
      <c r="D916" s="15"/>
      <c r="E916" s="15"/>
      <c r="F916" s="15"/>
      <c r="G916" s="15"/>
      <c r="H916" s="15"/>
      <c r="I916" s="15"/>
      <c r="J916" s="25"/>
      <c r="K916" s="15"/>
      <c r="L916" s="25"/>
      <c r="M916" s="15"/>
      <c r="N916" s="15"/>
      <c r="O916" s="15"/>
      <c r="P916" s="15"/>
      <c r="Q916" s="15"/>
      <c r="R916" s="15"/>
      <c r="S916" s="15"/>
      <c r="T916" s="15"/>
      <c r="U916" s="15"/>
      <c r="V916" s="15"/>
      <c r="W916" s="15"/>
      <c r="X916" s="15"/>
      <c r="Y916" s="15"/>
      <c r="Z916" s="15"/>
      <c r="AA916" s="15"/>
      <c r="AB916" s="15"/>
      <c r="AC916" s="15"/>
      <c r="AD916" s="15"/>
      <c r="AE916" s="15"/>
    </row>
    <row r="917">
      <c r="A917" s="15"/>
      <c r="B917" s="15"/>
      <c r="C917" s="15"/>
      <c r="D917" s="15"/>
      <c r="E917" s="15"/>
      <c r="F917" s="15"/>
      <c r="G917" s="15"/>
      <c r="H917" s="15"/>
      <c r="I917" s="15"/>
      <c r="J917" s="25"/>
      <c r="K917" s="15"/>
      <c r="L917" s="25"/>
      <c r="M917" s="15"/>
      <c r="N917" s="15"/>
      <c r="O917" s="15"/>
      <c r="P917" s="15"/>
      <c r="Q917" s="15"/>
      <c r="R917" s="15"/>
      <c r="S917" s="15"/>
      <c r="T917" s="15"/>
      <c r="U917" s="15"/>
      <c r="V917" s="15"/>
      <c r="W917" s="15"/>
      <c r="X917" s="15"/>
      <c r="Y917" s="15"/>
      <c r="Z917" s="15"/>
      <c r="AA917" s="15"/>
      <c r="AB917" s="15"/>
      <c r="AC917" s="15"/>
      <c r="AD917" s="15"/>
      <c r="AE917" s="15"/>
    </row>
    <row r="918">
      <c r="A918" s="15"/>
      <c r="B918" s="15"/>
      <c r="C918" s="15"/>
      <c r="D918" s="15"/>
      <c r="E918" s="15"/>
      <c r="F918" s="15"/>
      <c r="G918" s="15"/>
      <c r="H918" s="15"/>
      <c r="I918" s="15"/>
      <c r="J918" s="25"/>
      <c r="K918" s="15"/>
      <c r="L918" s="25"/>
      <c r="M918" s="15"/>
      <c r="N918" s="15"/>
      <c r="O918" s="15"/>
      <c r="P918" s="15"/>
      <c r="Q918" s="15"/>
      <c r="R918" s="15"/>
      <c r="S918" s="15"/>
      <c r="T918" s="15"/>
      <c r="U918" s="15"/>
      <c r="V918" s="15"/>
      <c r="W918" s="15"/>
      <c r="X918" s="15"/>
      <c r="Y918" s="15"/>
      <c r="Z918" s="15"/>
      <c r="AA918" s="15"/>
      <c r="AB918" s="15"/>
      <c r="AC918" s="15"/>
      <c r="AD918" s="15"/>
      <c r="AE918" s="15"/>
    </row>
    <row r="919">
      <c r="A919" s="15"/>
      <c r="B919" s="15"/>
      <c r="C919" s="15"/>
      <c r="D919" s="15"/>
      <c r="E919" s="15"/>
      <c r="F919" s="15"/>
      <c r="G919" s="15"/>
      <c r="H919" s="15"/>
      <c r="I919" s="15"/>
      <c r="J919" s="25"/>
      <c r="K919" s="15"/>
      <c r="L919" s="25"/>
      <c r="M919" s="15"/>
      <c r="N919" s="15"/>
      <c r="O919" s="15"/>
      <c r="P919" s="15"/>
      <c r="Q919" s="15"/>
      <c r="R919" s="15"/>
      <c r="S919" s="15"/>
      <c r="T919" s="15"/>
      <c r="U919" s="15"/>
      <c r="V919" s="15"/>
      <c r="W919" s="15"/>
      <c r="X919" s="15"/>
      <c r="Y919" s="15"/>
      <c r="Z919" s="15"/>
      <c r="AA919" s="15"/>
      <c r="AB919" s="15"/>
      <c r="AC919" s="15"/>
      <c r="AD919" s="15"/>
      <c r="AE919" s="15"/>
    </row>
    <row r="920">
      <c r="A920" s="15"/>
      <c r="B920" s="15"/>
      <c r="C920" s="15"/>
      <c r="D920" s="15"/>
      <c r="E920" s="15"/>
      <c r="F920" s="15"/>
      <c r="G920" s="15"/>
      <c r="H920" s="15"/>
      <c r="I920" s="15"/>
      <c r="J920" s="25"/>
      <c r="K920" s="15"/>
      <c r="L920" s="25"/>
      <c r="M920" s="15"/>
      <c r="N920" s="15"/>
      <c r="O920" s="15"/>
      <c r="P920" s="15"/>
      <c r="Q920" s="15"/>
      <c r="R920" s="15"/>
      <c r="S920" s="15"/>
      <c r="T920" s="15"/>
      <c r="U920" s="15"/>
      <c r="V920" s="15"/>
      <c r="W920" s="15"/>
      <c r="X920" s="15"/>
      <c r="Y920" s="15"/>
      <c r="Z920" s="15"/>
      <c r="AA920" s="15"/>
      <c r="AB920" s="15"/>
      <c r="AC920" s="15"/>
      <c r="AD920" s="15"/>
      <c r="AE920" s="15"/>
    </row>
    <row r="921">
      <c r="A921" s="15"/>
      <c r="B921" s="15"/>
      <c r="C921" s="15"/>
      <c r="D921" s="15"/>
      <c r="E921" s="15"/>
      <c r="F921" s="15"/>
      <c r="G921" s="15"/>
      <c r="H921" s="15"/>
      <c r="I921" s="15"/>
      <c r="J921" s="25"/>
      <c r="K921" s="15"/>
      <c r="L921" s="25"/>
      <c r="M921" s="15"/>
      <c r="N921" s="15"/>
      <c r="O921" s="15"/>
      <c r="P921" s="15"/>
      <c r="Q921" s="15"/>
      <c r="R921" s="15"/>
      <c r="S921" s="15"/>
      <c r="T921" s="15"/>
      <c r="U921" s="15"/>
      <c r="V921" s="15"/>
      <c r="W921" s="15"/>
      <c r="X921" s="15"/>
      <c r="Y921" s="15"/>
      <c r="Z921" s="15"/>
      <c r="AA921" s="15"/>
      <c r="AB921" s="15"/>
      <c r="AC921" s="15"/>
      <c r="AD921" s="15"/>
      <c r="AE921" s="15"/>
    </row>
    <row r="922">
      <c r="A922" s="15"/>
      <c r="B922" s="15"/>
      <c r="C922" s="15"/>
      <c r="D922" s="15"/>
      <c r="E922" s="15"/>
      <c r="F922" s="15"/>
      <c r="G922" s="15"/>
      <c r="H922" s="15"/>
      <c r="I922" s="15"/>
      <c r="J922" s="25"/>
      <c r="K922" s="15"/>
      <c r="L922" s="25"/>
      <c r="M922" s="15"/>
      <c r="N922" s="15"/>
      <c r="O922" s="15"/>
      <c r="P922" s="15"/>
      <c r="Q922" s="15"/>
      <c r="R922" s="15"/>
      <c r="S922" s="15"/>
      <c r="T922" s="15"/>
      <c r="U922" s="15"/>
      <c r="V922" s="15"/>
      <c r="W922" s="15"/>
      <c r="X922" s="15"/>
      <c r="Y922" s="15"/>
      <c r="Z922" s="15"/>
      <c r="AA922" s="15"/>
      <c r="AB922" s="15"/>
      <c r="AC922" s="15"/>
      <c r="AD922" s="15"/>
      <c r="AE922" s="15"/>
    </row>
    <row r="923">
      <c r="A923" s="15"/>
      <c r="B923" s="15"/>
      <c r="C923" s="15"/>
      <c r="D923" s="15"/>
      <c r="E923" s="15"/>
      <c r="F923" s="15"/>
      <c r="G923" s="15"/>
      <c r="H923" s="15"/>
      <c r="I923" s="15"/>
      <c r="J923" s="25"/>
      <c r="K923" s="15"/>
      <c r="L923" s="25"/>
      <c r="M923" s="15"/>
      <c r="N923" s="15"/>
      <c r="O923" s="15"/>
      <c r="P923" s="15"/>
      <c r="Q923" s="15"/>
      <c r="R923" s="15"/>
      <c r="S923" s="15"/>
      <c r="T923" s="15"/>
      <c r="U923" s="15"/>
      <c r="V923" s="15"/>
      <c r="W923" s="15"/>
      <c r="X923" s="15"/>
      <c r="Y923" s="15"/>
      <c r="Z923" s="15"/>
      <c r="AA923" s="15"/>
      <c r="AB923" s="15"/>
      <c r="AC923" s="15"/>
      <c r="AD923" s="15"/>
      <c r="AE923" s="15"/>
    </row>
    <row r="924">
      <c r="A924" s="15"/>
      <c r="B924" s="15"/>
      <c r="C924" s="15"/>
      <c r="D924" s="15"/>
      <c r="E924" s="15"/>
      <c r="F924" s="15"/>
      <c r="G924" s="15"/>
      <c r="H924" s="15"/>
      <c r="I924" s="15"/>
      <c r="J924" s="25"/>
      <c r="K924" s="15"/>
      <c r="L924" s="25"/>
      <c r="M924" s="15"/>
      <c r="N924" s="15"/>
      <c r="O924" s="15"/>
      <c r="P924" s="15"/>
      <c r="Q924" s="15"/>
      <c r="R924" s="15"/>
      <c r="S924" s="15"/>
      <c r="T924" s="15"/>
      <c r="U924" s="15"/>
      <c r="V924" s="15"/>
      <c r="W924" s="15"/>
      <c r="X924" s="15"/>
      <c r="Y924" s="15"/>
      <c r="Z924" s="15"/>
      <c r="AA924" s="15"/>
      <c r="AB924" s="15"/>
      <c r="AC924" s="15"/>
      <c r="AD924" s="15"/>
      <c r="AE924" s="15"/>
    </row>
    <row r="925">
      <c r="A925" s="15"/>
      <c r="B925" s="15"/>
      <c r="C925" s="15"/>
      <c r="D925" s="15"/>
      <c r="E925" s="15"/>
      <c r="F925" s="15"/>
      <c r="G925" s="15"/>
      <c r="H925" s="15"/>
      <c r="I925" s="15"/>
      <c r="J925" s="25"/>
      <c r="K925" s="15"/>
      <c r="L925" s="25"/>
      <c r="M925" s="15"/>
      <c r="N925" s="15"/>
      <c r="O925" s="15"/>
      <c r="P925" s="15"/>
      <c r="Q925" s="15"/>
      <c r="R925" s="15"/>
      <c r="S925" s="15"/>
      <c r="T925" s="15"/>
      <c r="U925" s="15"/>
      <c r="V925" s="15"/>
      <c r="W925" s="15"/>
      <c r="X925" s="15"/>
      <c r="Y925" s="15"/>
      <c r="Z925" s="15"/>
      <c r="AA925" s="15"/>
      <c r="AB925" s="15"/>
      <c r="AC925" s="15"/>
      <c r="AD925" s="15"/>
      <c r="AE925" s="15"/>
    </row>
    <row r="926">
      <c r="A926" s="15"/>
      <c r="B926" s="15"/>
      <c r="C926" s="15"/>
      <c r="D926" s="15"/>
      <c r="E926" s="15"/>
      <c r="F926" s="15"/>
      <c r="G926" s="15"/>
      <c r="H926" s="15"/>
      <c r="I926" s="15"/>
      <c r="J926" s="25"/>
      <c r="K926" s="15"/>
      <c r="L926" s="25"/>
      <c r="M926" s="15"/>
      <c r="N926" s="15"/>
      <c r="O926" s="15"/>
      <c r="P926" s="15"/>
      <c r="Q926" s="15"/>
      <c r="R926" s="15"/>
      <c r="S926" s="15"/>
      <c r="T926" s="15"/>
      <c r="U926" s="15"/>
      <c r="V926" s="15"/>
      <c r="W926" s="15"/>
      <c r="X926" s="15"/>
      <c r="Y926" s="15"/>
      <c r="Z926" s="15"/>
      <c r="AA926" s="15"/>
      <c r="AB926" s="15"/>
      <c r="AC926" s="15"/>
      <c r="AD926" s="15"/>
      <c r="AE926" s="15"/>
    </row>
    <row r="927">
      <c r="A927" s="15"/>
      <c r="B927" s="15"/>
      <c r="C927" s="15"/>
      <c r="D927" s="15"/>
      <c r="E927" s="15"/>
      <c r="F927" s="15"/>
      <c r="G927" s="15"/>
      <c r="H927" s="15"/>
      <c r="I927" s="15"/>
      <c r="J927" s="25"/>
      <c r="K927" s="15"/>
      <c r="L927" s="25"/>
      <c r="M927" s="15"/>
      <c r="N927" s="15"/>
      <c r="O927" s="15"/>
      <c r="P927" s="15"/>
      <c r="Q927" s="15"/>
      <c r="R927" s="15"/>
      <c r="S927" s="15"/>
      <c r="T927" s="15"/>
      <c r="U927" s="15"/>
      <c r="V927" s="15"/>
      <c r="W927" s="15"/>
      <c r="X927" s="15"/>
      <c r="Y927" s="15"/>
      <c r="Z927" s="15"/>
      <c r="AA927" s="15"/>
      <c r="AB927" s="15"/>
      <c r="AC927" s="15"/>
      <c r="AD927" s="15"/>
      <c r="AE927" s="15"/>
    </row>
    <row r="928">
      <c r="A928" s="15"/>
      <c r="B928" s="15"/>
      <c r="C928" s="15"/>
      <c r="D928" s="15"/>
      <c r="E928" s="15"/>
      <c r="F928" s="15"/>
      <c r="G928" s="15"/>
      <c r="H928" s="15"/>
      <c r="I928" s="15"/>
      <c r="J928" s="25"/>
      <c r="K928" s="15"/>
      <c r="L928" s="25"/>
      <c r="M928" s="15"/>
      <c r="N928" s="15"/>
      <c r="O928" s="15"/>
      <c r="P928" s="15"/>
      <c r="Q928" s="15"/>
      <c r="R928" s="15"/>
      <c r="S928" s="15"/>
      <c r="T928" s="15"/>
      <c r="U928" s="15"/>
      <c r="V928" s="15"/>
      <c r="W928" s="15"/>
      <c r="X928" s="15"/>
      <c r="Y928" s="15"/>
      <c r="Z928" s="15"/>
      <c r="AA928" s="15"/>
      <c r="AB928" s="15"/>
      <c r="AC928" s="15"/>
      <c r="AD928" s="15"/>
      <c r="AE928" s="15"/>
    </row>
    <row r="929">
      <c r="A929" s="15"/>
      <c r="B929" s="15"/>
      <c r="C929" s="15"/>
      <c r="D929" s="15"/>
      <c r="E929" s="15"/>
      <c r="F929" s="15"/>
      <c r="G929" s="15"/>
      <c r="H929" s="15"/>
      <c r="I929" s="15"/>
      <c r="J929" s="25"/>
      <c r="K929" s="15"/>
      <c r="L929" s="25"/>
      <c r="M929" s="15"/>
      <c r="N929" s="15"/>
      <c r="O929" s="15"/>
      <c r="P929" s="15"/>
      <c r="Q929" s="15"/>
      <c r="R929" s="15"/>
      <c r="S929" s="15"/>
      <c r="T929" s="15"/>
      <c r="U929" s="15"/>
      <c r="V929" s="15"/>
      <c r="W929" s="15"/>
      <c r="X929" s="15"/>
      <c r="Y929" s="15"/>
      <c r="Z929" s="15"/>
      <c r="AA929" s="15"/>
      <c r="AB929" s="15"/>
      <c r="AC929" s="15"/>
      <c r="AD929" s="15"/>
      <c r="AE929" s="15"/>
    </row>
    <row r="930">
      <c r="A930" s="15"/>
      <c r="B930" s="15"/>
      <c r="C930" s="15"/>
      <c r="D930" s="15"/>
      <c r="E930" s="15"/>
      <c r="F930" s="15"/>
      <c r="G930" s="15"/>
      <c r="H930" s="15"/>
      <c r="I930" s="15"/>
      <c r="J930" s="25"/>
      <c r="K930" s="15"/>
      <c r="L930" s="25"/>
      <c r="M930" s="15"/>
      <c r="N930" s="15"/>
      <c r="O930" s="15"/>
      <c r="P930" s="15"/>
      <c r="Q930" s="15"/>
      <c r="R930" s="15"/>
      <c r="S930" s="15"/>
      <c r="T930" s="15"/>
      <c r="U930" s="15"/>
      <c r="V930" s="15"/>
      <c r="W930" s="15"/>
      <c r="X930" s="15"/>
      <c r="Y930" s="15"/>
      <c r="Z930" s="15"/>
      <c r="AA930" s="15"/>
      <c r="AB930" s="15"/>
      <c r="AC930" s="15"/>
      <c r="AD930" s="15"/>
      <c r="AE930" s="15"/>
    </row>
    <row r="931">
      <c r="A931" s="15"/>
      <c r="B931" s="15"/>
      <c r="C931" s="15"/>
      <c r="D931" s="15"/>
      <c r="E931" s="15"/>
      <c r="F931" s="15"/>
      <c r="G931" s="15"/>
      <c r="H931" s="15"/>
      <c r="I931" s="15"/>
      <c r="J931" s="25"/>
      <c r="K931" s="15"/>
      <c r="L931" s="25"/>
      <c r="M931" s="15"/>
      <c r="N931" s="15"/>
      <c r="O931" s="15"/>
      <c r="P931" s="15"/>
      <c r="Q931" s="15"/>
      <c r="R931" s="15"/>
      <c r="S931" s="15"/>
      <c r="T931" s="15"/>
      <c r="U931" s="15"/>
      <c r="V931" s="15"/>
      <c r="W931" s="15"/>
      <c r="X931" s="15"/>
      <c r="Y931" s="15"/>
      <c r="Z931" s="15"/>
      <c r="AA931" s="15"/>
      <c r="AB931" s="15"/>
      <c r="AC931" s="15"/>
      <c r="AD931" s="15"/>
      <c r="AE931" s="15"/>
    </row>
    <row r="932">
      <c r="A932" s="15"/>
      <c r="B932" s="15"/>
      <c r="C932" s="15"/>
      <c r="D932" s="15"/>
      <c r="E932" s="15"/>
      <c r="F932" s="15"/>
      <c r="G932" s="15"/>
      <c r="H932" s="15"/>
      <c r="I932" s="15"/>
      <c r="J932" s="25"/>
      <c r="K932" s="15"/>
      <c r="L932" s="25"/>
      <c r="M932" s="15"/>
      <c r="N932" s="15"/>
      <c r="O932" s="15"/>
      <c r="P932" s="15"/>
      <c r="Q932" s="15"/>
      <c r="R932" s="15"/>
      <c r="S932" s="15"/>
      <c r="T932" s="15"/>
      <c r="U932" s="15"/>
      <c r="V932" s="15"/>
      <c r="W932" s="15"/>
      <c r="X932" s="15"/>
      <c r="Y932" s="15"/>
      <c r="Z932" s="15"/>
      <c r="AA932" s="15"/>
      <c r="AB932" s="15"/>
      <c r="AC932" s="15"/>
      <c r="AD932" s="15"/>
      <c r="AE932" s="15"/>
    </row>
    <row r="933">
      <c r="A933" s="15"/>
      <c r="B933" s="15"/>
      <c r="C933" s="15"/>
      <c r="D933" s="15"/>
      <c r="E933" s="15"/>
      <c r="F933" s="15"/>
      <c r="G933" s="15"/>
      <c r="H933" s="15"/>
      <c r="I933" s="15"/>
      <c r="J933" s="25"/>
      <c r="K933" s="15"/>
      <c r="L933" s="25"/>
      <c r="M933" s="15"/>
      <c r="N933" s="15"/>
      <c r="O933" s="15"/>
      <c r="P933" s="15"/>
      <c r="Q933" s="15"/>
      <c r="R933" s="15"/>
      <c r="S933" s="15"/>
      <c r="T933" s="15"/>
      <c r="U933" s="15"/>
      <c r="V933" s="15"/>
      <c r="W933" s="15"/>
      <c r="X933" s="15"/>
      <c r="Y933" s="15"/>
      <c r="Z933" s="15"/>
      <c r="AA933" s="15"/>
      <c r="AB933" s="15"/>
      <c r="AC933" s="15"/>
      <c r="AD933" s="15"/>
      <c r="AE933" s="15"/>
    </row>
    <row r="934">
      <c r="A934" s="15"/>
      <c r="B934" s="15"/>
      <c r="C934" s="15"/>
      <c r="D934" s="15"/>
      <c r="E934" s="15"/>
      <c r="F934" s="15"/>
      <c r="G934" s="15"/>
      <c r="H934" s="15"/>
      <c r="I934" s="15"/>
      <c r="J934" s="25"/>
      <c r="K934" s="15"/>
      <c r="L934" s="25"/>
      <c r="M934" s="15"/>
      <c r="N934" s="15"/>
      <c r="O934" s="15"/>
      <c r="P934" s="15"/>
      <c r="Q934" s="15"/>
      <c r="R934" s="15"/>
      <c r="S934" s="15"/>
      <c r="T934" s="15"/>
      <c r="U934" s="15"/>
      <c r="V934" s="15"/>
      <c r="W934" s="15"/>
      <c r="X934" s="15"/>
      <c r="Y934" s="15"/>
      <c r="Z934" s="15"/>
      <c r="AA934" s="15"/>
      <c r="AB934" s="15"/>
      <c r="AC934" s="15"/>
      <c r="AD934" s="15"/>
      <c r="AE934" s="15"/>
    </row>
    <row r="935">
      <c r="A935" s="15"/>
      <c r="B935" s="15"/>
      <c r="C935" s="15"/>
      <c r="D935" s="15"/>
      <c r="E935" s="15"/>
      <c r="F935" s="15"/>
      <c r="G935" s="15"/>
      <c r="H935" s="15"/>
      <c r="I935" s="15"/>
      <c r="J935" s="25"/>
      <c r="K935" s="15"/>
      <c r="L935" s="25"/>
      <c r="M935" s="15"/>
      <c r="N935" s="15"/>
      <c r="O935" s="15"/>
      <c r="P935" s="15"/>
      <c r="Q935" s="15"/>
      <c r="R935" s="15"/>
      <c r="S935" s="15"/>
      <c r="T935" s="15"/>
      <c r="U935" s="15"/>
      <c r="V935" s="15"/>
      <c r="W935" s="15"/>
      <c r="X935" s="15"/>
      <c r="Y935" s="15"/>
      <c r="Z935" s="15"/>
      <c r="AA935" s="15"/>
      <c r="AB935" s="15"/>
      <c r="AC935" s="15"/>
      <c r="AD935" s="15"/>
      <c r="AE935" s="15"/>
    </row>
    <row r="936">
      <c r="A936" s="15"/>
      <c r="B936" s="15"/>
      <c r="C936" s="15"/>
      <c r="D936" s="15"/>
      <c r="E936" s="15"/>
      <c r="F936" s="15"/>
      <c r="G936" s="15"/>
      <c r="H936" s="15"/>
      <c r="I936" s="15"/>
      <c r="J936" s="25"/>
      <c r="K936" s="15"/>
      <c r="L936" s="25"/>
      <c r="M936" s="15"/>
      <c r="N936" s="15"/>
      <c r="O936" s="15"/>
      <c r="P936" s="15"/>
      <c r="Q936" s="15"/>
      <c r="R936" s="15"/>
      <c r="S936" s="15"/>
      <c r="T936" s="15"/>
      <c r="U936" s="15"/>
      <c r="V936" s="15"/>
      <c r="W936" s="15"/>
      <c r="X936" s="15"/>
      <c r="Y936" s="15"/>
      <c r="Z936" s="15"/>
      <c r="AA936" s="15"/>
      <c r="AB936" s="15"/>
      <c r="AC936" s="15"/>
      <c r="AD936" s="15"/>
      <c r="AE936" s="15"/>
    </row>
    <row r="937">
      <c r="A937" s="15"/>
      <c r="B937" s="15"/>
      <c r="C937" s="15"/>
      <c r="D937" s="15"/>
      <c r="E937" s="15"/>
      <c r="F937" s="15"/>
      <c r="G937" s="15"/>
      <c r="H937" s="15"/>
      <c r="I937" s="15"/>
      <c r="J937" s="25"/>
      <c r="K937" s="15"/>
      <c r="L937" s="25"/>
      <c r="M937" s="15"/>
      <c r="N937" s="15"/>
      <c r="O937" s="15"/>
      <c r="P937" s="15"/>
      <c r="Q937" s="15"/>
      <c r="R937" s="15"/>
      <c r="S937" s="15"/>
      <c r="T937" s="15"/>
      <c r="U937" s="15"/>
      <c r="V937" s="15"/>
      <c r="W937" s="15"/>
      <c r="X937" s="15"/>
      <c r="Y937" s="15"/>
      <c r="Z937" s="15"/>
      <c r="AA937" s="15"/>
      <c r="AB937" s="15"/>
      <c r="AC937" s="15"/>
      <c r="AD937" s="15"/>
      <c r="AE937" s="15"/>
    </row>
    <row r="938">
      <c r="A938" s="15"/>
      <c r="B938" s="15"/>
      <c r="C938" s="15"/>
      <c r="D938" s="15"/>
      <c r="E938" s="15"/>
      <c r="F938" s="15"/>
      <c r="G938" s="15"/>
      <c r="H938" s="15"/>
      <c r="I938" s="15"/>
      <c r="J938" s="25"/>
      <c r="K938" s="15"/>
      <c r="L938" s="25"/>
      <c r="M938" s="15"/>
      <c r="N938" s="15"/>
      <c r="O938" s="15"/>
      <c r="P938" s="15"/>
      <c r="Q938" s="15"/>
      <c r="R938" s="15"/>
      <c r="S938" s="15"/>
      <c r="T938" s="15"/>
      <c r="U938" s="15"/>
      <c r="V938" s="15"/>
      <c r="W938" s="15"/>
      <c r="X938" s="15"/>
      <c r="Y938" s="15"/>
      <c r="Z938" s="15"/>
      <c r="AA938" s="15"/>
      <c r="AB938" s="15"/>
      <c r="AC938" s="15"/>
      <c r="AD938" s="15"/>
      <c r="AE938" s="15"/>
    </row>
    <row r="939">
      <c r="A939" s="15"/>
      <c r="B939" s="15"/>
      <c r="C939" s="15"/>
      <c r="D939" s="15"/>
      <c r="E939" s="15"/>
      <c r="F939" s="15"/>
      <c r="G939" s="15"/>
      <c r="H939" s="15"/>
      <c r="I939" s="15"/>
      <c r="J939" s="25"/>
      <c r="K939" s="15"/>
      <c r="L939" s="25"/>
      <c r="M939" s="15"/>
      <c r="N939" s="15"/>
      <c r="O939" s="15"/>
      <c r="P939" s="15"/>
      <c r="Q939" s="15"/>
      <c r="R939" s="15"/>
      <c r="S939" s="15"/>
      <c r="T939" s="15"/>
      <c r="U939" s="15"/>
      <c r="V939" s="15"/>
      <c r="W939" s="15"/>
      <c r="X939" s="15"/>
      <c r="Y939" s="15"/>
      <c r="Z939" s="15"/>
      <c r="AA939" s="15"/>
      <c r="AB939" s="15"/>
      <c r="AC939" s="15"/>
      <c r="AD939" s="15"/>
      <c r="AE939" s="15"/>
    </row>
    <row r="940">
      <c r="A940" s="15"/>
      <c r="B940" s="15"/>
      <c r="C940" s="15"/>
      <c r="D940" s="15"/>
      <c r="E940" s="15"/>
      <c r="F940" s="15"/>
      <c r="G940" s="15"/>
      <c r="H940" s="15"/>
      <c r="I940" s="15"/>
      <c r="J940" s="25"/>
      <c r="K940" s="15"/>
      <c r="L940" s="25"/>
      <c r="M940" s="15"/>
      <c r="N940" s="15"/>
      <c r="O940" s="15"/>
      <c r="P940" s="15"/>
      <c r="Q940" s="15"/>
      <c r="R940" s="15"/>
      <c r="S940" s="15"/>
      <c r="T940" s="15"/>
      <c r="U940" s="15"/>
      <c r="V940" s="15"/>
      <c r="W940" s="15"/>
      <c r="X940" s="15"/>
      <c r="Y940" s="15"/>
      <c r="Z940" s="15"/>
      <c r="AA940" s="15"/>
      <c r="AB940" s="15"/>
      <c r="AC940" s="15"/>
      <c r="AD940" s="15"/>
      <c r="AE940" s="15"/>
    </row>
    <row r="941">
      <c r="A941" s="15"/>
      <c r="B941" s="15"/>
      <c r="C941" s="15"/>
      <c r="D941" s="15"/>
      <c r="E941" s="15"/>
      <c r="F941" s="15"/>
      <c r="G941" s="15"/>
      <c r="H941" s="15"/>
      <c r="I941" s="15"/>
      <c r="J941" s="25"/>
      <c r="K941" s="15"/>
      <c r="L941" s="25"/>
      <c r="M941" s="15"/>
      <c r="N941" s="15"/>
      <c r="O941" s="15"/>
      <c r="P941" s="15"/>
      <c r="Q941" s="15"/>
      <c r="R941" s="15"/>
      <c r="S941" s="15"/>
      <c r="T941" s="15"/>
      <c r="U941" s="15"/>
      <c r="V941" s="15"/>
      <c r="W941" s="15"/>
      <c r="X941" s="15"/>
      <c r="Y941" s="15"/>
      <c r="Z941" s="15"/>
      <c r="AA941" s="15"/>
      <c r="AB941" s="15"/>
      <c r="AC941" s="15"/>
      <c r="AD941" s="15"/>
      <c r="AE941" s="15"/>
    </row>
    <row r="942">
      <c r="A942" s="15"/>
      <c r="B942" s="15"/>
      <c r="C942" s="15"/>
      <c r="D942" s="15"/>
      <c r="E942" s="15"/>
      <c r="F942" s="15"/>
      <c r="G942" s="15"/>
      <c r="H942" s="15"/>
      <c r="I942" s="15"/>
      <c r="J942" s="25"/>
      <c r="K942" s="15"/>
      <c r="L942" s="25"/>
      <c r="M942" s="15"/>
      <c r="N942" s="15"/>
      <c r="O942" s="15"/>
      <c r="P942" s="15"/>
      <c r="Q942" s="15"/>
      <c r="R942" s="15"/>
      <c r="S942" s="15"/>
      <c r="T942" s="15"/>
      <c r="U942" s="15"/>
      <c r="V942" s="15"/>
      <c r="W942" s="15"/>
      <c r="X942" s="15"/>
      <c r="Y942" s="15"/>
      <c r="Z942" s="15"/>
      <c r="AA942" s="15"/>
      <c r="AB942" s="15"/>
      <c r="AC942" s="15"/>
      <c r="AD942" s="15"/>
      <c r="AE942" s="15"/>
    </row>
    <row r="943">
      <c r="A943" s="15"/>
      <c r="B943" s="15"/>
      <c r="C943" s="15"/>
      <c r="D943" s="15"/>
      <c r="E943" s="15"/>
      <c r="F943" s="15"/>
      <c r="G943" s="15"/>
      <c r="H943" s="15"/>
      <c r="I943" s="15"/>
      <c r="J943" s="25"/>
      <c r="K943" s="15"/>
      <c r="L943" s="25"/>
      <c r="M943" s="15"/>
      <c r="N943" s="15"/>
      <c r="O943" s="15"/>
      <c r="P943" s="15"/>
      <c r="Q943" s="15"/>
      <c r="R943" s="15"/>
      <c r="S943" s="15"/>
      <c r="T943" s="15"/>
      <c r="U943" s="15"/>
      <c r="V943" s="15"/>
      <c r="W943" s="15"/>
      <c r="X943" s="15"/>
      <c r="Y943" s="15"/>
      <c r="Z943" s="15"/>
      <c r="AA943" s="15"/>
      <c r="AB943" s="15"/>
      <c r="AC943" s="15"/>
      <c r="AD943" s="15"/>
      <c r="AE943" s="15"/>
    </row>
    <row r="944">
      <c r="A944" s="15"/>
      <c r="B944" s="15"/>
      <c r="C944" s="15"/>
      <c r="D944" s="15"/>
      <c r="E944" s="15"/>
      <c r="F944" s="15"/>
      <c r="G944" s="15"/>
      <c r="H944" s="15"/>
      <c r="I944" s="15"/>
      <c r="J944" s="25"/>
      <c r="K944" s="15"/>
      <c r="L944" s="25"/>
      <c r="M944" s="15"/>
      <c r="N944" s="15"/>
      <c r="O944" s="15"/>
      <c r="P944" s="15"/>
      <c r="Q944" s="15"/>
      <c r="R944" s="15"/>
      <c r="S944" s="15"/>
      <c r="T944" s="15"/>
      <c r="U944" s="15"/>
      <c r="V944" s="15"/>
      <c r="W944" s="15"/>
      <c r="X944" s="15"/>
      <c r="Y944" s="15"/>
      <c r="Z944" s="15"/>
      <c r="AA944" s="15"/>
      <c r="AB944" s="15"/>
      <c r="AC944" s="15"/>
      <c r="AD944" s="15"/>
      <c r="AE944" s="15"/>
    </row>
    <row r="945">
      <c r="A945" s="15"/>
      <c r="B945" s="15"/>
      <c r="C945" s="15"/>
      <c r="D945" s="15"/>
      <c r="E945" s="15"/>
      <c r="F945" s="15"/>
      <c r="G945" s="15"/>
      <c r="H945" s="15"/>
      <c r="I945" s="15"/>
      <c r="J945" s="25"/>
      <c r="K945" s="15"/>
      <c r="L945" s="25"/>
      <c r="M945" s="15"/>
      <c r="N945" s="15"/>
      <c r="O945" s="15"/>
      <c r="P945" s="15"/>
      <c r="Q945" s="15"/>
      <c r="R945" s="15"/>
      <c r="S945" s="15"/>
      <c r="T945" s="15"/>
      <c r="U945" s="15"/>
      <c r="V945" s="15"/>
      <c r="W945" s="15"/>
      <c r="X945" s="15"/>
      <c r="Y945" s="15"/>
      <c r="Z945" s="15"/>
      <c r="AA945" s="15"/>
      <c r="AB945" s="15"/>
      <c r="AC945" s="15"/>
      <c r="AD945" s="15"/>
      <c r="AE945" s="15"/>
    </row>
    <row r="946">
      <c r="A946" s="15"/>
      <c r="B946" s="15"/>
      <c r="C946" s="15"/>
      <c r="D946" s="15"/>
      <c r="E946" s="15"/>
      <c r="F946" s="15"/>
      <c r="G946" s="15"/>
      <c r="H946" s="15"/>
      <c r="I946" s="15"/>
      <c r="J946" s="25"/>
      <c r="K946" s="15"/>
      <c r="L946" s="25"/>
      <c r="M946" s="15"/>
      <c r="N946" s="15"/>
      <c r="O946" s="15"/>
      <c r="P946" s="15"/>
      <c r="Q946" s="15"/>
      <c r="R946" s="15"/>
      <c r="S946" s="15"/>
      <c r="T946" s="15"/>
      <c r="U946" s="15"/>
      <c r="V946" s="15"/>
      <c r="W946" s="15"/>
      <c r="X946" s="15"/>
      <c r="Y946" s="15"/>
      <c r="Z946" s="15"/>
      <c r="AA946" s="15"/>
      <c r="AB946" s="15"/>
      <c r="AC946" s="15"/>
      <c r="AD946" s="15"/>
      <c r="AE946" s="15"/>
    </row>
    <row r="947">
      <c r="A947" s="15"/>
      <c r="B947" s="15"/>
      <c r="C947" s="15"/>
      <c r="D947" s="15"/>
      <c r="E947" s="15"/>
      <c r="F947" s="15"/>
      <c r="G947" s="15"/>
      <c r="H947" s="15"/>
      <c r="I947" s="15"/>
      <c r="J947" s="25"/>
      <c r="K947" s="15"/>
      <c r="L947" s="25"/>
      <c r="M947" s="15"/>
      <c r="N947" s="15"/>
      <c r="O947" s="15"/>
      <c r="P947" s="15"/>
      <c r="Q947" s="15"/>
      <c r="R947" s="15"/>
      <c r="S947" s="15"/>
      <c r="T947" s="15"/>
      <c r="U947" s="15"/>
      <c r="V947" s="15"/>
      <c r="W947" s="15"/>
      <c r="X947" s="15"/>
      <c r="Y947" s="15"/>
      <c r="Z947" s="15"/>
      <c r="AA947" s="15"/>
      <c r="AB947" s="15"/>
      <c r="AC947" s="15"/>
      <c r="AD947" s="15"/>
      <c r="AE947" s="15"/>
    </row>
    <row r="948">
      <c r="A948" s="15"/>
      <c r="B948" s="15"/>
      <c r="C948" s="15"/>
      <c r="D948" s="15"/>
      <c r="E948" s="15"/>
      <c r="F948" s="15"/>
      <c r="G948" s="15"/>
      <c r="H948" s="15"/>
      <c r="I948" s="15"/>
      <c r="J948" s="25"/>
      <c r="K948" s="15"/>
      <c r="L948" s="25"/>
      <c r="M948" s="15"/>
      <c r="N948" s="15"/>
      <c r="O948" s="15"/>
      <c r="P948" s="15"/>
      <c r="Q948" s="15"/>
      <c r="R948" s="15"/>
      <c r="S948" s="15"/>
      <c r="T948" s="15"/>
      <c r="U948" s="15"/>
      <c r="V948" s="15"/>
      <c r="W948" s="15"/>
      <c r="X948" s="15"/>
      <c r="Y948" s="15"/>
      <c r="Z948" s="15"/>
      <c r="AA948" s="15"/>
      <c r="AB948" s="15"/>
      <c r="AC948" s="15"/>
      <c r="AD948" s="15"/>
      <c r="AE948" s="15"/>
    </row>
    <row r="949">
      <c r="A949" s="15"/>
      <c r="B949" s="15"/>
      <c r="C949" s="15"/>
      <c r="D949" s="15"/>
      <c r="E949" s="15"/>
      <c r="F949" s="15"/>
      <c r="G949" s="15"/>
      <c r="H949" s="15"/>
      <c r="I949" s="15"/>
      <c r="J949" s="25"/>
      <c r="K949" s="15"/>
      <c r="L949" s="25"/>
      <c r="M949" s="15"/>
      <c r="N949" s="15"/>
      <c r="O949" s="15"/>
      <c r="P949" s="15"/>
      <c r="Q949" s="15"/>
      <c r="R949" s="15"/>
      <c r="S949" s="15"/>
      <c r="T949" s="15"/>
      <c r="U949" s="15"/>
      <c r="V949" s="15"/>
      <c r="W949" s="15"/>
      <c r="X949" s="15"/>
      <c r="Y949" s="15"/>
      <c r="Z949" s="15"/>
      <c r="AA949" s="15"/>
      <c r="AB949" s="15"/>
      <c r="AC949" s="15"/>
      <c r="AD949" s="15"/>
      <c r="AE949" s="15"/>
    </row>
    <row r="950">
      <c r="A950" s="15"/>
      <c r="B950" s="15"/>
      <c r="C950" s="15"/>
      <c r="D950" s="15"/>
      <c r="E950" s="15"/>
      <c r="F950" s="15"/>
      <c r="G950" s="15"/>
      <c r="H950" s="15"/>
      <c r="I950" s="15"/>
      <c r="J950" s="25"/>
      <c r="K950" s="15"/>
      <c r="L950" s="25"/>
      <c r="M950" s="15"/>
      <c r="N950" s="15"/>
      <c r="O950" s="15"/>
      <c r="P950" s="15"/>
      <c r="Q950" s="15"/>
      <c r="R950" s="15"/>
      <c r="S950" s="15"/>
      <c r="T950" s="15"/>
      <c r="U950" s="15"/>
      <c r="V950" s="15"/>
      <c r="W950" s="15"/>
      <c r="X950" s="15"/>
      <c r="Y950" s="15"/>
      <c r="Z950" s="15"/>
      <c r="AA950" s="15"/>
      <c r="AB950" s="15"/>
      <c r="AC950" s="15"/>
      <c r="AD950" s="15"/>
      <c r="AE950" s="15"/>
    </row>
    <row r="951">
      <c r="A951" s="15"/>
      <c r="B951" s="15"/>
      <c r="C951" s="15"/>
      <c r="D951" s="15"/>
      <c r="E951" s="15"/>
      <c r="F951" s="15"/>
      <c r="G951" s="15"/>
      <c r="H951" s="15"/>
      <c r="I951" s="15"/>
      <c r="J951" s="25"/>
      <c r="K951" s="15"/>
      <c r="L951" s="25"/>
      <c r="M951" s="15"/>
      <c r="N951" s="15"/>
      <c r="O951" s="15"/>
      <c r="P951" s="15"/>
      <c r="Q951" s="15"/>
      <c r="R951" s="15"/>
      <c r="S951" s="15"/>
      <c r="T951" s="15"/>
      <c r="U951" s="15"/>
      <c r="V951" s="15"/>
      <c r="W951" s="15"/>
      <c r="X951" s="15"/>
      <c r="Y951" s="15"/>
      <c r="Z951" s="15"/>
      <c r="AA951" s="15"/>
      <c r="AB951" s="15"/>
      <c r="AC951" s="15"/>
      <c r="AD951" s="15"/>
      <c r="AE951" s="15"/>
    </row>
    <row r="952">
      <c r="A952" s="15"/>
      <c r="B952" s="15"/>
      <c r="C952" s="15"/>
      <c r="D952" s="15"/>
      <c r="E952" s="15"/>
      <c r="F952" s="15"/>
      <c r="G952" s="15"/>
      <c r="H952" s="15"/>
      <c r="I952" s="15"/>
      <c r="J952" s="25"/>
      <c r="K952" s="15"/>
      <c r="L952" s="25"/>
      <c r="M952" s="15"/>
      <c r="N952" s="15"/>
      <c r="O952" s="15"/>
      <c r="P952" s="15"/>
      <c r="Q952" s="15"/>
      <c r="R952" s="15"/>
      <c r="S952" s="15"/>
      <c r="T952" s="15"/>
      <c r="U952" s="15"/>
      <c r="V952" s="15"/>
      <c r="W952" s="15"/>
      <c r="X952" s="15"/>
      <c r="Y952" s="15"/>
      <c r="Z952" s="15"/>
      <c r="AA952" s="15"/>
      <c r="AB952" s="15"/>
      <c r="AC952" s="15"/>
      <c r="AD952" s="15"/>
      <c r="AE952" s="15"/>
    </row>
    <row r="953">
      <c r="A953" s="15"/>
      <c r="B953" s="15"/>
      <c r="C953" s="15"/>
      <c r="D953" s="15"/>
      <c r="E953" s="15"/>
      <c r="F953" s="15"/>
      <c r="G953" s="15"/>
      <c r="H953" s="15"/>
      <c r="I953" s="15"/>
      <c r="J953" s="25"/>
      <c r="K953" s="15"/>
      <c r="L953" s="25"/>
      <c r="M953" s="15"/>
      <c r="N953" s="15"/>
      <c r="O953" s="15"/>
      <c r="P953" s="15"/>
      <c r="Q953" s="15"/>
      <c r="R953" s="15"/>
      <c r="S953" s="15"/>
      <c r="T953" s="15"/>
      <c r="U953" s="15"/>
      <c r="V953" s="15"/>
      <c r="W953" s="15"/>
      <c r="X953" s="15"/>
      <c r="Y953" s="15"/>
      <c r="Z953" s="15"/>
      <c r="AA953" s="15"/>
      <c r="AB953" s="15"/>
      <c r="AC953" s="15"/>
      <c r="AD953" s="15"/>
      <c r="AE953" s="15"/>
    </row>
    <row r="954">
      <c r="A954" s="15"/>
      <c r="B954" s="15"/>
      <c r="C954" s="15"/>
      <c r="D954" s="15"/>
      <c r="E954" s="15"/>
      <c r="F954" s="15"/>
      <c r="G954" s="15"/>
      <c r="H954" s="15"/>
      <c r="I954" s="15"/>
      <c r="J954" s="25"/>
      <c r="K954" s="15"/>
      <c r="L954" s="25"/>
      <c r="M954" s="15"/>
      <c r="N954" s="15"/>
      <c r="O954" s="15"/>
      <c r="P954" s="15"/>
      <c r="Q954" s="15"/>
      <c r="R954" s="15"/>
      <c r="S954" s="15"/>
      <c r="T954" s="15"/>
      <c r="U954" s="15"/>
      <c r="V954" s="15"/>
      <c r="W954" s="15"/>
      <c r="X954" s="15"/>
      <c r="Y954" s="15"/>
      <c r="Z954" s="15"/>
      <c r="AA954" s="15"/>
      <c r="AB954" s="15"/>
      <c r="AC954" s="15"/>
      <c r="AD954" s="15"/>
      <c r="AE954" s="15"/>
    </row>
    <row r="955">
      <c r="A955" s="15"/>
      <c r="B955" s="15"/>
      <c r="C955" s="15"/>
      <c r="D955" s="15"/>
      <c r="E955" s="15"/>
      <c r="F955" s="15"/>
      <c r="G955" s="15"/>
      <c r="H955" s="15"/>
      <c r="I955" s="15"/>
      <c r="J955" s="25"/>
      <c r="K955" s="15"/>
      <c r="L955" s="25"/>
      <c r="M955" s="15"/>
      <c r="N955" s="15"/>
      <c r="O955" s="15"/>
      <c r="P955" s="15"/>
      <c r="Q955" s="15"/>
      <c r="R955" s="15"/>
      <c r="S955" s="15"/>
      <c r="T955" s="15"/>
      <c r="U955" s="15"/>
      <c r="V955" s="15"/>
      <c r="W955" s="15"/>
      <c r="X955" s="15"/>
      <c r="Y955" s="15"/>
      <c r="Z955" s="15"/>
      <c r="AA955" s="15"/>
      <c r="AB955" s="15"/>
      <c r="AC955" s="15"/>
      <c r="AD955" s="15"/>
      <c r="AE955" s="15"/>
    </row>
    <row r="956">
      <c r="A956" s="15"/>
      <c r="B956" s="15"/>
      <c r="C956" s="15"/>
      <c r="D956" s="15"/>
      <c r="E956" s="15"/>
      <c r="F956" s="15"/>
      <c r="G956" s="15"/>
      <c r="H956" s="15"/>
      <c r="I956" s="15"/>
      <c r="J956" s="25"/>
      <c r="K956" s="15"/>
      <c r="L956" s="25"/>
      <c r="M956" s="15"/>
      <c r="N956" s="15"/>
      <c r="O956" s="15"/>
      <c r="P956" s="15"/>
      <c r="Q956" s="15"/>
      <c r="R956" s="15"/>
      <c r="S956" s="15"/>
      <c r="T956" s="15"/>
      <c r="U956" s="15"/>
      <c r="V956" s="15"/>
      <c r="W956" s="15"/>
      <c r="X956" s="15"/>
      <c r="Y956" s="15"/>
      <c r="Z956" s="15"/>
      <c r="AA956" s="15"/>
      <c r="AB956" s="15"/>
      <c r="AC956" s="15"/>
      <c r="AD956" s="15"/>
      <c r="AE956" s="15"/>
    </row>
    <row r="957">
      <c r="A957" s="15"/>
      <c r="B957" s="15"/>
      <c r="C957" s="15"/>
      <c r="D957" s="15"/>
      <c r="E957" s="15"/>
      <c r="F957" s="15"/>
      <c r="G957" s="15"/>
      <c r="H957" s="15"/>
      <c r="I957" s="15"/>
      <c r="J957" s="25"/>
      <c r="K957" s="15"/>
      <c r="L957" s="25"/>
      <c r="M957" s="15"/>
      <c r="N957" s="15"/>
      <c r="O957" s="15"/>
      <c r="P957" s="15"/>
      <c r="Q957" s="15"/>
      <c r="R957" s="15"/>
      <c r="S957" s="15"/>
      <c r="T957" s="15"/>
      <c r="U957" s="15"/>
      <c r="V957" s="15"/>
      <c r="W957" s="15"/>
      <c r="X957" s="15"/>
      <c r="Y957" s="15"/>
      <c r="Z957" s="15"/>
      <c r="AA957" s="15"/>
      <c r="AB957" s="15"/>
      <c r="AC957" s="15"/>
      <c r="AD957" s="15"/>
      <c r="AE957" s="15"/>
    </row>
    <row r="958">
      <c r="A958" s="15"/>
      <c r="B958" s="15"/>
      <c r="C958" s="15"/>
      <c r="D958" s="15"/>
      <c r="E958" s="15"/>
      <c r="F958" s="15"/>
      <c r="G958" s="15"/>
      <c r="H958" s="15"/>
      <c r="I958" s="15"/>
      <c r="J958" s="25"/>
      <c r="K958" s="15"/>
      <c r="L958" s="25"/>
      <c r="M958" s="15"/>
      <c r="N958" s="15"/>
      <c r="O958" s="15"/>
      <c r="P958" s="15"/>
      <c r="Q958" s="15"/>
      <c r="R958" s="15"/>
      <c r="S958" s="15"/>
      <c r="T958" s="15"/>
      <c r="U958" s="15"/>
      <c r="V958" s="15"/>
      <c r="W958" s="15"/>
      <c r="X958" s="15"/>
      <c r="Y958" s="15"/>
      <c r="Z958" s="15"/>
      <c r="AA958" s="15"/>
      <c r="AB958" s="15"/>
      <c r="AC958" s="15"/>
      <c r="AD958" s="15"/>
      <c r="AE958" s="15"/>
    </row>
    <row r="959">
      <c r="A959" s="15"/>
      <c r="B959" s="15"/>
      <c r="C959" s="15"/>
      <c r="D959" s="15"/>
      <c r="E959" s="15"/>
      <c r="F959" s="15"/>
      <c r="G959" s="15"/>
      <c r="H959" s="15"/>
      <c r="I959" s="15"/>
      <c r="J959" s="25"/>
      <c r="K959" s="15"/>
      <c r="L959" s="25"/>
      <c r="M959" s="15"/>
      <c r="N959" s="15"/>
      <c r="O959" s="15"/>
      <c r="P959" s="15"/>
      <c r="Q959" s="15"/>
      <c r="R959" s="15"/>
      <c r="S959" s="15"/>
      <c r="T959" s="15"/>
      <c r="U959" s="15"/>
      <c r="V959" s="15"/>
      <c r="W959" s="15"/>
      <c r="X959" s="15"/>
      <c r="Y959" s="15"/>
      <c r="Z959" s="15"/>
      <c r="AA959" s="15"/>
      <c r="AB959" s="15"/>
      <c r="AC959" s="15"/>
      <c r="AD959" s="15"/>
      <c r="AE959" s="15"/>
    </row>
    <row r="960">
      <c r="A960" s="15"/>
      <c r="B960" s="15"/>
      <c r="C960" s="15"/>
      <c r="D960" s="15"/>
      <c r="E960" s="15"/>
      <c r="F960" s="15"/>
      <c r="G960" s="15"/>
      <c r="H960" s="15"/>
      <c r="I960" s="15"/>
      <c r="J960" s="25"/>
      <c r="K960" s="15"/>
      <c r="L960" s="25"/>
      <c r="M960" s="15"/>
      <c r="N960" s="15"/>
      <c r="O960" s="15"/>
      <c r="P960" s="15"/>
      <c r="Q960" s="15"/>
      <c r="R960" s="15"/>
      <c r="S960" s="15"/>
      <c r="T960" s="15"/>
      <c r="U960" s="15"/>
      <c r="V960" s="15"/>
      <c r="W960" s="15"/>
      <c r="X960" s="15"/>
      <c r="Y960" s="15"/>
      <c r="Z960" s="15"/>
      <c r="AA960" s="15"/>
      <c r="AB960" s="15"/>
      <c r="AC960" s="15"/>
      <c r="AD960" s="15"/>
      <c r="AE960" s="15"/>
    </row>
    <row r="961">
      <c r="A961" s="15"/>
      <c r="B961" s="15"/>
      <c r="C961" s="15"/>
      <c r="D961" s="15"/>
      <c r="E961" s="15"/>
      <c r="F961" s="15"/>
      <c r="G961" s="15"/>
      <c r="H961" s="15"/>
      <c r="I961" s="15"/>
      <c r="J961" s="25"/>
      <c r="K961" s="15"/>
      <c r="L961" s="25"/>
      <c r="M961" s="15"/>
      <c r="N961" s="15"/>
      <c r="O961" s="15"/>
      <c r="P961" s="15"/>
      <c r="Q961" s="15"/>
      <c r="R961" s="15"/>
      <c r="S961" s="15"/>
      <c r="T961" s="15"/>
      <c r="U961" s="15"/>
      <c r="V961" s="15"/>
      <c r="W961" s="15"/>
      <c r="X961" s="15"/>
      <c r="Y961" s="15"/>
      <c r="Z961" s="15"/>
      <c r="AA961" s="15"/>
      <c r="AB961" s="15"/>
      <c r="AC961" s="15"/>
      <c r="AD961" s="15"/>
      <c r="AE961" s="15"/>
    </row>
    <row r="962">
      <c r="A962" s="15"/>
      <c r="B962" s="15"/>
      <c r="C962" s="15"/>
      <c r="D962" s="15"/>
      <c r="E962" s="15"/>
      <c r="F962" s="15"/>
      <c r="G962" s="15"/>
      <c r="H962" s="15"/>
      <c r="I962" s="15"/>
      <c r="J962" s="25"/>
      <c r="K962" s="15"/>
      <c r="L962" s="25"/>
      <c r="M962" s="15"/>
      <c r="N962" s="15"/>
      <c r="O962" s="15"/>
      <c r="P962" s="15"/>
      <c r="Q962" s="15"/>
      <c r="R962" s="15"/>
      <c r="S962" s="15"/>
      <c r="T962" s="15"/>
      <c r="U962" s="15"/>
      <c r="V962" s="15"/>
      <c r="W962" s="15"/>
      <c r="X962" s="15"/>
      <c r="Y962" s="15"/>
      <c r="Z962" s="15"/>
      <c r="AA962" s="15"/>
      <c r="AB962" s="15"/>
      <c r="AC962" s="15"/>
      <c r="AD962" s="15"/>
      <c r="AE962" s="15"/>
    </row>
    <row r="963">
      <c r="A963" s="15"/>
      <c r="B963" s="15"/>
      <c r="C963" s="15"/>
      <c r="D963" s="15"/>
      <c r="E963" s="15"/>
      <c r="F963" s="15"/>
      <c r="G963" s="15"/>
      <c r="H963" s="15"/>
      <c r="I963" s="15"/>
      <c r="J963" s="25"/>
      <c r="K963" s="15"/>
      <c r="L963" s="25"/>
      <c r="M963" s="15"/>
      <c r="N963" s="15"/>
      <c r="O963" s="15"/>
      <c r="P963" s="15"/>
      <c r="Q963" s="15"/>
      <c r="R963" s="15"/>
      <c r="S963" s="15"/>
      <c r="T963" s="15"/>
      <c r="U963" s="15"/>
      <c r="V963" s="15"/>
      <c r="W963" s="15"/>
      <c r="X963" s="15"/>
      <c r="Y963" s="15"/>
      <c r="Z963" s="15"/>
      <c r="AA963" s="15"/>
      <c r="AB963" s="15"/>
      <c r="AC963" s="15"/>
      <c r="AD963" s="15"/>
      <c r="AE963" s="15"/>
    </row>
    <row r="964">
      <c r="A964" s="15"/>
      <c r="B964" s="15"/>
      <c r="C964" s="15"/>
      <c r="D964" s="15"/>
      <c r="E964" s="15"/>
      <c r="F964" s="15"/>
      <c r="G964" s="15"/>
      <c r="H964" s="15"/>
      <c r="I964" s="15"/>
      <c r="J964" s="25"/>
      <c r="K964" s="15"/>
      <c r="L964" s="25"/>
      <c r="M964" s="15"/>
      <c r="N964" s="15"/>
      <c r="O964" s="15"/>
      <c r="P964" s="15"/>
      <c r="Q964" s="15"/>
      <c r="R964" s="15"/>
      <c r="S964" s="15"/>
      <c r="T964" s="15"/>
      <c r="U964" s="15"/>
      <c r="V964" s="15"/>
      <c r="W964" s="15"/>
      <c r="X964" s="15"/>
      <c r="Y964" s="15"/>
      <c r="Z964" s="15"/>
      <c r="AA964" s="15"/>
      <c r="AB964" s="15"/>
      <c r="AC964" s="15"/>
      <c r="AD964" s="15"/>
      <c r="AE964" s="15"/>
    </row>
    <row r="965">
      <c r="A965" s="15"/>
      <c r="B965" s="15"/>
      <c r="C965" s="15"/>
      <c r="D965" s="15"/>
      <c r="E965" s="15"/>
      <c r="F965" s="15"/>
      <c r="G965" s="15"/>
      <c r="H965" s="15"/>
      <c r="I965" s="15"/>
      <c r="J965" s="25"/>
      <c r="K965" s="15"/>
      <c r="L965" s="25"/>
      <c r="M965" s="15"/>
      <c r="N965" s="15"/>
      <c r="O965" s="15"/>
      <c r="P965" s="15"/>
      <c r="Q965" s="15"/>
      <c r="R965" s="15"/>
      <c r="S965" s="15"/>
      <c r="T965" s="15"/>
      <c r="U965" s="15"/>
      <c r="V965" s="15"/>
      <c r="W965" s="15"/>
      <c r="X965" s="15"/>
      <c r="Y965" s="15"/>
      <c r="Z965" s="15"/>
      <c r="AA965" s="15"/>
      <c r="AB965" s="15"/>
      <c r="AC965" s="15"/>
      <c r="AD965" s="15"/>
      <c r="AE965" s="15"/>
    </row>
    <row r="966">
      <c r="A966" s="15"/>
      <c r="B966" s="15"/>
      <c r="C966" s="15"/>
      <c r="D966" s="15"/>
      <c r="E966" s="15"/>
      <c r="F966" s="15"/>
      <c r="G966" s="15"/>
      <c r="H966" s="15"/>
      <c r="I966" s="15"/>
      <c r="J966" s="25"/>
      <c r="K966" s="15"/>
      <c r="L966" s="25"/>
      <c r="M966" s="15"/>
      <c r="N966" s="15"/>
      <c r="O966" s="15"/>
      <c r="P966" s="15"/>
      <c r="Q966" s="15"/>
      <c r="R966" s="15"/>
      <c r="S966" s="15"/>
      <c r="T966" s="15"/>
      <c r="U966" s="15"/>
      <c r="V966" s="15"/>
      <c r="W966" s="15"/>
      <c r="X966" s="15"/>
      <c r="Y966" s="15"/>
      <c r="Z966" s="15"/>
      <c r="AA966" s="15"/>
      <c r="AB966" s="15"/>
      <c r="AC966" s="15"/>
      <c r="AD966" s="15"/>
      <c r="AE966" s="15"/>
    </row>
    <row r="967">
      <c r="A967" s="15"/>
      <c r="B967" s="15"/>
      <c r="C967" s="15"/>
      <c r="D967" s="15"/>
      <c r="E967" s="15"/>
      <c r="F967" s="15"/>
      <c r="G967" s="15"/>
      <c r="H967" s="15"/>
      <c r="I967" s="15"/>
      <c r="J967" s="25"/>
      <c r="K967" s="15"/>
      <c r="L967" s="25"/>
      <c r="M967" s="15"/>
      <c r="N967" s="15"/>
      <c r="O967" s="15"/>
      <c r="P967" s="15"/>
      <c r="Q967" s="15"/>
      <c r="R967" s="15"/>
      <c r="S967" s="15"/>
      <c r="T967" s="15"/>
      <c r="U967" s="15"/>
      <c r="V967" s="15"/>
      <c r="W967" s="15"/>
      <c r="X967" s="15"/>
      <c r="Y967" s="15"/>
      <c r="Z967" s="15"/>
      <c r="AA967" s="15"/>
      <c r="AB967" s="15"/>
      <c r="AC967" s="15"/>
      <c r="AD967" s="15"/>
      <c r="AE967" s="15"/>
    </row>
    <row r="968">
      <c r="A968" s="15"/>
      <c r="B968" s="15"/>
      <c r="C968" s="15"/>
      <c r="D968" s="15"/>
      <c r="E968" s="15"/>
      <c r="F968" s="15"/>
      <c r="G968" s="15"/>
      <c r="H968" s="15"/>
      <c r="I968" s="15"/>
      <c r="J968" s="25"/>
      <c r="K968" s="15"/>
      <c r="L968" s="25"/>
      <c r="M968" s="15"/>
      <c r="N968" s="15"/>
      <c r="O968" s="15"/>
      <c r="P968" s="15"/>
      <c r="Q968" s="15"/>
      <c r="R968" s="15"/>
      <c r="S968" s="15"/>
      <c r="T968" s="15"/>
      <c r="U968" s="15"/>
      <c r="V968" s="15"/>
      <c r="W968" s="15"/>
      <c r="X968" s="15"/>
      <c r="Y968" s="15"/>
      <c r="Z968" s="15"/>
      <c r="AA968" s="15"/>
      <c r="AB968" s="15"/>
      <c r="AC968" s="15"/>
      <c r="AD968" s="15"/>
      <c r="AE968" s="15"/>
    </row>
    <row r="969">
      <c r="A969" s="15"/>
      <c r="B969" s="15"/>
      <c r="C969" s="15"/>
      <c r="D969" s="15"/>
      <c r="E969" s="15"/>
      <c r="F969" s="15"/>
      <c r="G969" s="15"/>
      <c r="H969" s="15"/>
      <c r="I969" s="15"/>
      <c r="J969" s="25"/>
      <c r="K969" s="15"/>
      <c r="L969" s="25"/>
      <c r="M969" s="15"/>
      <c r="N969" s="15"/>
      <c r="O969" s="15"/>
      <c r="P969" s="15"/>
      <c r="Q969" s="15"/>
      <c r="R969" s="15"/>
      <c r="S969" s="15"/>
      <c r="T969" s="15"/>
      <c r="U969" s="15"/>
      <c r="V969" s="15"/>
      <c r="W969" s="15"/>
      <c r="X969" s="15"/>
      <c r="Y969" s="15"/>
      <c r="Z969" s="15"/>
      <c r="AA969" s="15"/>
      <c r="AB969" s="15"/>
      <c r="AC969" s="15"/>
      <c r="AD969" s="15"/>
      <c r="AE969" s="15"/>
    </row>
    <row r="970">
      <c r="A970" s="15"/>
      <c r="B970" s="15"/>
      <c r="C970" s="15"/>
      <c r="D970" s="15"/>
      <c r="E970" s="15"/>
      <c r="F970" s="15"/>
      <c r="G970" s="15"/>
      <c r="H970" s="15"/>
      <c r="I970" s="15"/>
      <c r="J970" s="25"/>
      <c r="K970" s="15"/>
      <c r="L970" s="25"/>
      <c r="M970" s="15"/>
      <c r="N970" s="15"/>
      <c r="O970" s="15"/>
      <c r="P970" s="15"/>
      <c r="Q970" s="15"/>
      <c r="R970" s="15"/>
      <c r="S970" s="15"/>
      <c r="T970" s="15"/>
      <c r="U970" s="15"/>
      <c r="V970" s="15"/>
      <c r="W970" s="15"/>
      <c r="X970" s="15"/>
      <c r="Y970" s="15"/>
      <c r="Z970" s="15"/>
      <c r="AA970" s="15"/>
      <c r="AB970" s="15"/>
      <c r="AC970" s="15"/>
      <c r="AD970" s="15"/>
      <c r="AE970" s="15"/>
    </row>
    <row r="971">
      <c r="A971" s="15"/>
      <c r="B971" s="15"/>
      <c r="C971" s="15"/>
      <c r="D971" s="15"/>
      <c r="E971" s="15"/>
      <c r="F971" s="15"/>
      <c r="G971" s="15"/>
      <c r="H971" s="15"/>
      <c r="I971" s="15"/>
      <c r="J971" s="25"/>
      <c r="K971" s="15"/>
      <c r="L971" s="25"/>
      <c r="M971" s="15"/>
      <c r="N971" s="15"/>
      <c r="O971" s="15"/>
      <c r="P971" s="15"/>
      <c r="Q971" s="15"/>
      <c r="R971" s="15"/>
      <c r="S971" s="15"/>
      <c r="T971" s="15"/>
      <c r="U971" s="15"/>
      <c r="V971" s="15"/>
      <c r="W971" s="15"/>
      <c r="X971" s="15"/>
      <c r="Y971" s="15"/>
      <c r="Z971" s="15"/>
      <c r="AA971" s="15"/>
      <c r="AB971" s="15"/>
      <c r="AC971" s="15"/>
      <c r="AD971" s="15"/>
      <c r="AE971" s="15"/>
    </row>
    <row r="972">
      <c r="A972" s="15"/>
      <c r="B972" s="15"/>
      <c r="C972" s="15"/>
      <c r="D972" s="15"/>
      <c r="E972" s="15"/>
      <c r="F972" s="15"/>
      <c r="G972" s="15"/>
      <c r="H972" s="15"/>
      <c r="I972" s="15"/>
      <c r="J972" s="25"/>
      <c r="K972" s="15"/>
      <c r="L972" s="25"/>
      <c r="M972" s="15"/>
      <c r="N972" s="15"/>
      <c r="O972" s="15"/>
      <c r="P972" s="15"/>
      <c r="Q972" s="15"/>
      <c r="R972" s="15"/>
      <c r="S972" s="15"/>
      <c r="T972" s="15"/>
      <c r="U972" s="15"/>
      <c r="V972" s="15"/>
      <c r="W972" s="15"/>
      <c r="X972" s="15"/>
      <c r="Y972" s="15"/>
      <c r="Z972" s="15"/>
      <c r="AA972" s="15"/>
      <c r="AB972" s="15"/>
      <c r="AC972" s="15"/>
      <c r="AD972" s="15"/>
      <c r="AE972" s="15"/>
    </row>
    <row r="973">
      <c r="A973" s="15"/>
      <c r="B973" s="15"/>
      <c r="C973" s="15"/>
      <c r="D973" s="15"/>
      <c r="E973" s="15"/>
      <c r="F973" s="15"/>
      <c r="G973" s="15"/>
      <c r="H973" s="15"/>
      <c r="I973" s="15"/>
      <c r="J973" s="25"/>
      <c r="K973" s="15"/>
      <c r="L973" s="25"/>
      <c r="M973" s="15"/>
      <c r="N973" s="15"/>
      <c r="O973" s="15"/>
      <c r="P973" s="15"/>
      <c r="Q973" s="15"/>
      <c r="R973" s="15"/>
      <c r="S973" s="15"/>
      <c r="T973" s="15"/>
      <c r="U973" s="15"/>
      <c r="V973" s="15"/>
      <c r="W973" s="15"/>
      <c r="X973" s="15"/>
      <c r="Y973" s="15"/>
      <c r="Z973" s="15"/>
      <c r="AA973" s="15"/>
      <c r="AB973" s="15"/>
      <c r="AC973" s="15"/>
      <c r="AD973" s="15"/>
      <c r="AE973" s="15"/>
    </row>
    <row r="974">
      <c r="A974" s="15"/>
      <c r="B974" s="15"/>
      <c r="C974" s="15"/>
      <c r="D974" s="15"/>
      <c r="E974" s="15"/>
      <c r="F974" s="15"/>
      <c r="G974" s="15"/>
      <c r="H974" s="15"/>
      <c r="I974" s="15"/>
      <c r="J974" s="25"/>
      <c r="K974" s="15"/>
      <c r="L974" s="25"/>
      <c r="M974" s="15"/>
      <c r="N974" s="15"/>
      <c r="O974" s="15"/>
      <c r="P974" s="15"/>
      <c r="Q974" s="15"/>
      <c r="R974" s="15"/>
      <c r="S974" s="15"/>
      <c r="T974" s="15"/>
      <c r="U974" s="15"/>
      <c r="V974" s="15"/>
      <c r="W974" s="15"/>
      <c r="X974" s="15"/>
      <c r="Y974" s="15"/>
      <c r="Z974" s="15"/>
      <c r="AA974" s="15"/>
      <c r="AB974" s="15"/>
      <c r="AC974" s="15"/>
      <c r="AD974" s="15"/>
      <c r="AE974" s="15"/>
    </row>
    <row r="975">
      <c r="A975" s="15"/>
      <c r="B975" s="15"/>
      <c r="C975" s="15"/>
      <c r="D975" s="15"/>
      <c r="E975" s="15"/>
      <c r="F975" s="15"/>
      <c r="G975" s="15"/>
      <c r="H975" s="15"/>
      <c r="I975" s="15"/>
      <c r="J975" s="25"/>
      <c r="K975" s="15"/>
      <c r="L975" s="25"/>
      <c r="M975" s="15"/>
      <c r="N975" s="15"/>
      <c r="O975" s="15"/>
      <c r="P975" s="15"/>
      <c r="Q975" s="15"/>
      <c r="R975" s="15"/>
      <c r="S975" s="15"/>
      <c r="T975" s="15"/>
      <c r="U975" s="15"/>
      <c r="V975" s="15"/>
      <c r="W975" s="15"/>
      <c r="X975" s="15"/>
      <c r="Y975" s="15"/>
      <c r="Z975" s="15"/>
      <c r="AA975" s="15"/>
      <c r="AB975" s="15"/>
      <c r="AC975" s="15"/>
      <c r="AD975" s="15"/>
      <c r="AE975" s="15"/>
    </row>
    <row r="976">
      <c r="A976" s="15"/>
      <c r="B976" s="15"/>
      <c r="C976" s="15"/>
      <c r="D976" s="15"/>
      <c r="E976" s="15"/>
      <c r="F976" s="15"/>
      <c r="G976" s="15"/>
      <c r="H976" s="15"/>
      <c r="I976" s="15"/>
      <c r="J976" s="25"/>
      <c r="K976" s="15"/>
      <c r="L976" s="25"/>
      <c r="M976" s="15"/>
      <c r="N976" s="15"/>
      <c r="O976" s="15"/>
      <c r="P976" s="15"/>
      <c r="Q976" s="15"/>
      <c r="R976" s="15"/>
      <c r="S976" s="15"/>
      <c r="T976" s="15"/>
      <c r="U976" s="15"/>
      <c r="V976" s="15"/>
      <c r="W976" s="15"/>
      <c r="X976" s="15"/>
      <c r="Y976" s="15"/>
      <c r="Z976" s="15"/>
      <c r="AA976" s="15"/>
      <c r="AB976" s="15"/>
      <c r="AC976" s="15"/>
      <c r="AD976" s="15"/>
      <c r="AE976" s="15"/>
    </row>
    <row r="977">
      <c r="A977" s="15"/>
      <c r="B977" s="15"/>
      <c r="C977" s="15"/>
      <c r="D977" s="15"/>
      <c r="E977" s="15"/>
      <c r="F977" s="15"/>
      <c r="G977" s="15"/>
      <c r="H977" s="15"/>
      <c r="I977" s="15"/>
      <c r="J977" s="25"/>
      <c r="K977" s="15"/>
      <c r="L977" s="25"/>
      <c r="M977" s="15"/>
      <c r="N977" s="15"/>
      <c r="O977" s="15"/>
      <c r="P977" s="15"/>
      <c r="Q977" s="15"/>
      <c r="R977" s="15"/>
      <c r="S977" s="15"/>
      <c r="T977" s="15"/>
      <c r="U977" s="15"/>
      <c r="V977" s="15"/>
      <c r="W977" s="15"/>
      <c r="X977" s="15"/>
      <c r="Y977" s="15"/>
      <c r="Z977" s="15"/>
      <c r="AA977" s="15"/>
      <c r="AB977" s="15"/>
      <c r="AC977" s="15"/>
      <c r="AD977" s="15"/>
      <c r="AE977" s="15"/>
    </row>
    <row r="978">
      <c r="A978" s="15"/>
      <c r="B978" s="15"/>
      <c r="C978" s="15"/>
      <c r="D978" s="15"/>
      <c r="E978" s="15"/>
      <c r="F978" s="15"/>
      <c r="G978" s="15"/>
      <c r="H978" s="15"/>
      <c r="I978" s="15"/>
      <c r="J978" s="25"/>
      <c r="K978" s="15"/>
      <c r="L978" s="25"/>
      <c r="M978" s="15"/>
      <c r="N978" s="15"/>
      <c r="O978" s="15"/>
      <c r="P978" s="15"/>
      <c r="Q978" s="15"/>
      <c r="R978" s="15"/>
      <c r="S978" s="15"/>
      <c r="T978" s="15"/>
      <c r="U978" s="15"/>
      <c r="V978" s="15"/>
      <c r="W978" s="15"/>
      <c r="X978" s="15"/>
      <c r="Y978" s="15"/>
      <c r="Z978" s="15"/>
      <c r="AA978" s="15"/>
      <c r="AB978" s="15"/>
      <c r="AC978" s="15"/>
      <c r="AD978" s="15"/>
      <c r="AE978" s="15"/>
    </row>
    <row r="979">
      <c r="A979" s="15"/>
      <c r="B979" s="15"/>
      <c r="C979" s="15"/>
      <c r="D979" s="15"/>
      <c r="E979" s="15"/>
      <c r="F979" s="15"/>
      <c r="G979" s="15"/>
      <c r="H979" s="15"/>
      <c r="I979" s="15"/>
      <c r="J979" s="25"/>
      <c r="K979" s="15"/>
      <c r="L979" s="25"/>
      <c r="M979" s="15"/>
      <c r="N979" s="15"/>
      <c r="O979" s="15"/>
      <c r="P979" s="15"/>
      <c r="Q979" s="15"/>
      <c r="R979" s="15"/>
      <c r="S979" s="15"/>
      <c r="T979" s="15"/>
      <c r="U979" s="15"/>
      <c r="V979" s="15"/>
      <c r="W979" s="15"/>
      <c r="X979" s="15"/>
      <c r="Y979" s="15"/>
      <c r="Z979" s="15"/>
      <c r="AA979" s="15"/>
      <c r="AB979" s="15"/>
      <c r="AC979" s="15"/>
      <c r="AD979" s="15"/>
      <c r="AE979" s="15"/>
    </row>
    <row r="980">
      <c r="A980" s="15"/>
      <c r="B980" s="15"/>
      <c r="C980" s="15"/>
      <c r="D980" s="15"/>
      <c r="E980" s="15"/>
      <c r="F980" s="15"/>
      <c r="G980" s="15"/>
      <c r="H980" s="15"/>
      <c r="I980" s="15"/>
      <c r="J980" s="25"/>
      <c r="K980" s="15"/>
      <c r="L980" s="25"/>
      <c r="M980" s="15"/>
      <c r="N980" s="15"/>
      <c r="O980" s="15"/>
      <c r="P980" s="15"/>
      <c r="Q980" s="15"/>
      <c r="R980" s="15"/>
      <c r="S980" s="15"/>
      <c r="T980" s="15"/>
      <c r="U980" s="15"/>
      <c r="V980" s="15"/>
      <c r="W980" s="15"/>
      <c r="X980" s="15"/>
      <c r="Y980" s="15"/>
      <c r="Z980" s="15"/>
      <c r="AA980" s="15"/>
      <c r="AB980" s="15"/>
      <c r="AC980" s="15"/>
      <c r="AD980" s="15"/>
      <c r="AE980" s="15"/>
    </row>
    <row r="981">
      <c r="A981" s="15"/>
      <c r="B981" s="15"/>
      <c r="C981" s="15"/>
      <c r="D981" s="15"/>
      <c r="E981" s="15"/>
      <c r="F981" s="15"/>
      <c r="G981" s="15"/>
      <c r="H981" s="15"/>
      <c r="I981" s="15"/>
      <c r="J981" s="25"/>
      <c r="K981" s="15"/>
      <c r="L981" s="25"/>
      <c r="M981" s="15"/>
      <c r="N981" s="15"/>
      <c r="O981" s="15"/>
      <c r="P981" s="15"/>
      <c r="Q981" s="15"/>
      <c r="R981" s="15"/>
      <c r="S981" s="15"/>
      <c r="T981" s="15"/>
      <c r="U981" s="15"/>
      <c r="V981" s="15"/>
      <c r="W981" s="15"/>
      <c r="X981" s="15"/>
      <c r="Y981" s="15"/>
      <c r="Z981" s="15"/>
      <c r="AA981" s="15"/>
      <c r="AB981" s="15"/>
      <c r="AC981" s="15"/>
      <c r="AD981" s="15"/>
      <c r="AE981" s="15"/>
    </row>
    <row r="982">
      <c r="A982" s="15"/>
      <c r="B982" s="15"/>
      <c r="C982" s="15"/>
      <c r="D982" s="15"/>
      <c r="E982" s="15"/>
      <c r="F982" s="15"/>
      <c r="G982" s="15"/>
      <c r="H982" s="15"/>
      <c r="I982" s="15"/>
      <c r="J982" s="25"/>
      <c r="K982" s="15"/>
      <c r="L982" s="25"/>
      <c r="M982" s="15"/>
      <c r="N982" s="15"/>
      <c r="O982" s="15"/>
      <c r="P982" s="15"/>
      <c r="Q982" s="15"/>
      <c r="R982" s="15"/>
      <c r="S982" s="15"/>
      <c r="T982" s="15"/>
      <c r="U982" s="15"/>
      <c r="V982" s="15"/>
      <c r="W982" s="15"/>
      <c r="X982" s="15"/>
      <c r="Y982" s="15"/>
      <c r="Z982" s="15"/>
      <c r="AA982" s="15"/>
      <c r="AB982" s="15"/>
      <c r="AC982" s="15"/>
      <c r="AD982" s="15"/>
      <c r="AE982" s="15"/>
    </row>
    <row r="983">
      <c r="A983" s="15"/>
      <c r="B983" s="15"/>
      <c r="C983" s="15"/>
      <c r="D983" s="15"/>
      <c r="E983" s="15"/>
      <c r="F983" s="15"/>
      <c r="G983" s="15"/>
      <c r="H983" s="15"/>
      <c r="I983" s="15"/>
      <c r="J983" s="25"/>
      <c r="K983" s="15"/>
      <c r="L983" s="25"/>
      <c r="M983" s="15"/>
      <c r="N983" s="15"/>
      <c r="O983" s="15"/>
      <c r="P983" s="15"/>
      <c r="Q983" s="15"/>
      <c r="R983" s="15"/>
      <c r="S983" s="15"/>
      <c r="T983" s="15"/>
      <c r="U983" s="15"/>
      <c r="V983" s="15"/>
      <c r="W983" s="15"/>
      <c r="X983" s="15"/>
      <c r="Y983" s="15"/>
      <c r="Z983" s="15"/>
      <c r="AA983" s="15"/>
      <c r="AB983" s="15"/>
      <c r="AC983" s="15"/>
      <c r="AD983" s="15"/>
      <c r="AE983" s="15"/>
    </row>
    <row r="984">
      <c r="A984" s="15"/>
      <c r="B984" s="15"/>
      <c r="C984" s="15"/>
      <c r="D984" s="15"/>
      <c r="E984" s="15"/>
      <c r="F984" s="15"/>
      <c r="G984" s="15"/>
      <c r="H984" s="15"/>
      <c r="I984" s="15"/>
      <c r="J984" s="25"/>
      <c r="K984" s="15"/>
      <c r="L984" s="25"/>
      <c r="M984" s="15"/>
      <c r="N984" s="15"/>
      <c r="O984" s="15"/>
      <c r="P984" s="15"/>
      <c r="Q984" s="15"/>
      <c r="R984" s="15"/>
      <c r="S984" s="15"/>
      <c r="T984" s="15"/>
      <c r="U984" s="15"/>
      <c r="V984" s="15"/>
      <c r="W984" s="15"/>
      <c r="X984" s="15"/>
      <c r="Y984" s="15"/>
      <c r="Z984" s="15"/>
      <c r="AA984" s="15"/>
      <c r="AB984" s="15"/>
      <c r="AC984" s="15"/>
      <c r="AD984" s="15"/>
      <c r="AE984" s="15"/>
    </row>
    <row r="985">
      <c r="A985" s="15"/>
      <c r="B985" s="15"/>
      <c r="C985" s="15"/>
      <c r="D985" s="15"/>
      <c r="E985" s="15"/>
      <c r="F985" s="15"/>
      <c r="G985" s="15"/>
      <c r="H985" s="15"/>
      <c r="I985" s="15"/>
      <c r="J985" s="25"/>
      <c r="K985" s="15"/>
      <c r="L985" s="25"/>
      <c r="M985" s="15"/>
      <c r="N985" s="15"/>
      <c r="O985" s="15"/>
      <c r="P985" s="15"/>
      <c r="Q985" s="15"/>
      <c r="R985" s="15"/>
      <c r="S985" s="15"/>
      <c r="T985" s="15"/>
      <c r="U985" s="15"/>
      <c r="V985" s="15"/>
      <c r="W985" s="15"/>
      <c r="X985" s="15"/>
      <c r="Y985" s="15"/>
      <c r="Z985" s="15"/>
      <c r="AA985" s="15"/>
      <c r="AB985" s="15"/>
      <c r="AC985" s="15"/>
      <c r="AD985" s="15"/>
      <c r="AE985" s="15"/>
    </row>
    <row r="986">
      <c r="A986" s="15"/>
      <c r="B986" s="15"/>
      <c r="C986" s="15"/>
      <c r="D986" s="15"/>
      <c r="E986" s="15"/>
      <c r="F986" s="15"/>
      <c r="G986" s="15"/>
      <c r="H986" s="15"/>
      <c r="I986" s="15"/>
      <c r="J986" s="25"/>
      <c r="K986" s="15"/>
      <c r="L986" s="25"/>
      <c r="M986" s="15"/>
      <c r="N986" s="15"/>
      <c r="O986" s="15"/>
      <c r="P986" s="15"/>
      <c r="Q986" s="15"/>
      <c r="R986" s="15"/>
      <c r="S986" s="15"/>
      <c r="T986" s="15"/>
      <c r="U986" s="15"/>
      <c r="V986" s="15"/>
      <c r="W986" s="15"/>
      <c r="X986" s="15"/>
      <c r="Y986" s="15"/>
      <c r="Z986" s="15"/>
      <c r="AA986" s="15"/>
      <c r="AB986" s="15"/>
      <c r="AC986" s="15"/>
      <c r="AD986" s="15"/>
      <c r="AE986" s="15"/>
    </row>
    <row r="987">
      <c r="A987" s="15"/>
      <c r="B987" s="15"/>
      <c r="C987" s="15"/>
      <c r="D987" s="15"/>
      <c r="E987" s="15"/>
      <c r="F987" s="15"/>
      <c r="G987" s="15"/>
      <c r="H987" s="15"/>
      <c r="I987" s="15"/>
      <c r="J987" s="25"/>
      <c r="K987" s="15"/>
      <c r="L987" s="25"/>
      <c r="M987" s="15"/>
      <c r="N987" s="15"/>
      <c r="O987" s="15"/>
      <c r="P987" s="15"/>
      <c r="Q987" s="15"/>
      <c r="R987" s="15"/>
      <c r="S987" s="15"/>
      <c r="T987" s="15"/>
      <c r="U987" s="15"/>
      <c r="V987" s="15"/>
      <c r="W987" s="15"/>
      <c r="X987" s="15"/>
      <c r="Y987" s="15"/>
      <c r="Z987" s="15"/>
      <c r="AA987" s="15"/>
      <c r="AB987" s="15"/>
      <c r="AC987" s="15"/>
      <c r="AD987" s="15"/>
      <c r="AE987" s="15"/>
    </row>
    <row r="988">
      <c r="A988" s="15"/>
      <c r="B988" s="15"/>
      <c r="C988" s="15"/>
      <c r="D988" s="15"/>
      <c r="E988" s="15"/>
      <c r="F988" s="15"/>
      <c r="G988" s="15"/>
      <c r="H988" s="15"/>
      <c r="I988" s="15"/>
      <c r="J988" s="25"/>
      <c r="K988" s="15"/>
      <c r="L988" s="25"/>
      <c r="M988" s="15"/>
      <c r="N988" s="15"/>
      <c r="O988" s="15"/>
      <c r="P988" s="15"/>
      <c r="Q988" s="15"/>
      <c r="R988" s="15"/>
      <c r="S988" s="15"/>
      <c r="T988" s="15"/>
      <c r="U988" s="15"/>
      <c r="V988" s="15"/>
      <c r="W988" s="15"/>
      <c r="X988" s="15"/>
      <c r="Y988" s="15"/>
      <c r="Z988" s="15"/>
      <c r="AA988" s="15"/>
      <c r="AB988" s="15"/>
      <c r="AC988" s="15"/>
      <c r="AD988" s="15"/>
      <c r="AE988" s="15"/>
    </row>
    <row r="989">
      <c r="A989" s="15"/>
      <c r="B989" s="15"/>
      <c r="C989" s="15"/>
      <c r="D989" s="15"/>
      <c r="E989" s="15"/>
      <c r="F989" s="15"/>
      <c r="G989" s="15"/>
      <c r="H989" s="15"/>
      <c r="I989" s="15"/>
      <c r="J989" s="25"/>
      <c r="K989" s="15"/>
      <c r="L989" s="25"/>
      <c r="M989" s="15"/>
      <c r="N989" s="15"/>
      <c r="O989" s="15"/>
      <c r="P989" s="15"/>
      <c r="Q989" s="15"/>
      <c r="R989" s="15"/>
      <c r="S989" s="15"/>
      <c r="T989" s="15"/>
      <c r="U989" s="15"/>
      <c r="V989" s="15"/>
      <c r="W989" s="15"/>
      <c r="X989" s="15"/>
      <c r="Y989" s="15"/>
      <c r="Z989" s="15"/>
      <c r="AA989" s="15"/>
      <c r="AB989" s="15"/>
      <c r="AC989" s="15"/>
      <c r="AD989" s="15"/>
      <c r="AE989" s="15"/>
    </row>
    <row r="990">
      <c r="A990" s="15"/>
      <c r="B990" s="15"/>
      <c r="C990" s="15"/>
      <c r="D990" s="15"/>
      <c r="E990" s="15"/>
      <c r="F990" s="15"/>
      <c r="G990" s="15"/>
      <c r="H990" s="15"/>
      <c r="I990" s="15"/>
      <c r="J990" s="25"/>
      <c r="K990" s="15"/>
      <c r="L990" s="25"/>
      <c r="M990" s="15"/>
      <c r="N990" s="15"/>
      <c r="O990" s="15"/>
      <c r="P990" s="15"/>
      <c r="Q990" s="15"/>
      <c r="R990" s="15"/>
      <c r="S990" s="15"/>
      <c r="T990" s="15"/>
      <c r="U990" s="15"/>
      <c r="V990" s="15"/>
      <c r="W990" s="15"/>
      <c r="X990" s="15"/>
      <c r="Y990" s="15"/>
      <c r="Z990" s="15"/>
      <c r="AA990" s="15"/>
      <c r="AB990" s="15"/>
      <c r="AC990" s="15"/>
      <c r="AD990" s="15"/>
      <c r="AE990" s="15"/>
    </row>
    <row r="991">
      <c r="A991" s="15"/>
      <c r="B991" s="15"/>
      <c r="C991" s="15"/>
      <c r="D991" s="15"/>
      <c r="E991" s="15"/>
      <c r="F991" s="15"/>
      <c r="G991" s="15"/>
      <c r="H991" s="15"/>
      <c r="I991" s="15"/>
      <c r="J991" s="25"/>
      <c r="K991" s="15"/>
      <c r="L991" s="25"/>
      <c r="M991" s="15"/>
      <c r="N991" s="15"/>
      <c r="O991" s="15"/>
      <c r="P991" s="15"/>
      <c r="Q991" s="15"/>
      <c r="R991" s="15"/>
      <c r="S991" s="15"/>
      <c r="T991" s="15"/>
      <c r="U991" s="15"/>
      <c r="V991" s="15"/>
      <c r="W991" s="15"/>
      <c r="X991" s="15"/>
      <c r="Y991" s="15"/>
      <c r="Z991" s="15"/>
      <c r="AA991" s="15"/>
      <c r="AB991" s="15"/>
      <c r="AC991" s="15"/>
      <c r="AD991" s="15"/>
      <c r="AE991" s="15"/>
    </row>
    <row r="992">
      <c r="A992" s="15"/>
      <c r="B992" s="15"/>
      <c r="C992" s="15"/>
      <c r="D992" s="15"/>
      <c r="E992" s="15"/>
      <c r="F992" s="15"/>
      <c r="G992" s="15"/>
      <c r="H992" s="15"/>
      <c r="I992" s="15"/>
      <c r="J992" s="25"/>
      <c r="K992" s="15"/>
      <c r="L992" s="25"/>
      <c r="M992" s="15"/>
      <c r="N992" s="15"/>
      <c r="O992" s="15"/>
      <c r="P992" s="15"/>
      <c r="Q992" s="15"/>
      <c r="R992" s="15"/>
      <c r="S992" s="15"/>
      <c r="T992" s="15"/>
      <c r="U992" s="15"/>
      <c r="V992" s="15"/>
      <c r="W992" s="15"/>
      <c r="X992" s="15"/>
      <c r="Y992" s="15"/>
      <c r="Z992" s="15"/>
      <c r="AA992" s="15"/>
      <c r="AB992" s="15"/>
      <c r="AC992" s="15"/>
      <c r="AD992" s="15"/>
      <c r="AE992" s="15"/>
    </row>
    <row r="993">
      <c r="A993" s="15"/>
      <c r="B993" s="15"/>
      <c r="C993" s="15"/>
      <c r="D993" s="15"/>
      <c r="E993" s="15"/>
      <c r="F993" s="15"/>
      <c r="G993" s="15"/>
      <c r="H993" s="15"/>
      <c r="I993" s="15"/>
      <c r="J993" s="25"/>
      <c r="K993" s="15"/>
      <c r="L993" s="25"/>
      <c r="M993" s="15"/>
      <c r="N993" s="15"/>
      <c r="O993" s="15"/>
      <c r="P993" s="15"/>
      <c r="Q993" s="15"/>
      <c r="R993" s="15"/>
      <c r="S993" s="15"/>
      <c r="T993" s="15"/>
      <c r="U993" s="15"/>
      <c r="V993" s="15"/>
      <c r="W993" s="15"/>
      <c r="X993" s="15"/>
      <c r="Y993" s="15"/>
      <c r="Z993" s="15"/>
      <c r="AA993" s="15"/>
      <c r="AB993" s="15"/>
      <c r="AC993" s="15"/>
      <c r="AD993" s="15"/>
      <c r="AE993" s="15"/>
    </row>
    <row r="994">
      <c r="A994" s="15"/>
      <c r="B994" s="15"/>
      <c r="C994" s="15"/>
      <c r="D994" s="15"/>
      <c r="E994" s="15"/>
      <c r="F994" s="15"/>
      <c r="G994" s="15"/>
      <c r="H994" s="15"/>
      <c r="I994" s="15"/>
      <c r="J994" s="25"/>
      <c r="K994" s="15"/>
      <c r="L994" s="25"/>
      <c r="M994" s="15"/>
      <c r="N994" s="15"/>
      <c r="O994" s="15"/>
      <c r="P994" s="15"/>
      <c r="Q994" s="15"/>
      <c r="R994" s="15"/>
      <c r="S994" s="15"/>
      <c r="T994" s="15"/>
      <c r="U994" s="15"/>
      <c r="V994" s="15"/>
      <c r="W994" s="15"/>
      <c r="X994" s="15"/>
      <c r="Y994" s="15"/>
      <c r="Z994" s="15"/>
      <c r="AA994" s="15"/>
      <c r="AB994" s="15"/>
      <c r="AC994" s="15"/>
      <c r="AD994" s="15"/>
      <c r="AE994" s="15"/>
    </row>
    <row r="995">
      <c r="A995" s="15"/>
      <c r="B995" s="15"/>
      <c r="C995" s="15"/>
      <c r="D995" s="15"/>
      <c r="E995" s="15"/>
      <c r="F995" s="15"/>
      <c r="G995" s="15"/>
      <c r="H995" s="15"/>
      <c r="I995" s="15"/>
      <c r="J995" s="25"/>
      <c r="K995" s="15"/>
      <c r="L995" s="25"/>
      <c r="M995" s="15"/>
      <c r="N995" s="15"/>
      <c r="O995" s="15"/>
      <c r="P995" s="15"/>
      <c r="Q995" s="15"/>
      <c r="R995" s="15"/>
      <c r="S995" s="15"/>
      <c r="T995" s="15"/>
      <c r="U995" s="15"/>
      <c r="V995" s="15"/>
      <c r="W995" s="15"/>
      <c r="X995" s="15"/>
      <c r="Y995" s="15"/>
      <c r="Z995" s="15"/>
      <c r="AA995" s="15"/>
      <c r="AB995" s="15"/>
      <c r="AC995" s="15"/>
      <c r="AD995" s="15"/>
      <c r="AE995" s="15"/>
    </row>
    <row r="996">
      <c r="A996" s="15"/>
      <c r="B996" s="15"/>
      <c r="C996" s="15"/>
      <c r="D996" s="15"/>
      <c r="E996" s="15"/>
      <c r="F996" s="15"/>
      <c r="G996" s="15"/>
      <c r="H996" s="15"/>
      <c r="I996" s="15"/>
      <c r="J996" s="25"/>
      <c r="K996" s="15"/>
      <c r="L996" s="25"/>
      <c r="M996" s="15"/>
      <c r="N996" s="15"/>
      <c r="O996" s="15"/>
      <c r="P996" s="15"/>
      <c r="Q996" s="15"/>
      <c r="R996" s="15"/>
      <c r="S996" s="15"/>
      <c r="T996" s="15"/>
      <c r="U996" s="15"/>
      <c r="V996" s="15"/>
      <c r="W996" s="15"/>
      <c r="X996" s="15"/>
      <c r="Y996" s="15"/>
      <c r="Z996" s="15"/>
      <c r="AA996" s="15"/>
      <c r="AB996" s="15"/>
      <c r="AC996" s="15"/>
      <c r="AD996" s="15"/>
      <c r="AE996" s="15"/>
    </row>
    <row r="997">
      <c r="A997" s="15"/>
      <c r="B997" s="15"/>
      <c r="C997" s="15"/>
      <c r="D997" s="15"/>
      <c r="E997" s="15"/>
      <c r="F997" s="15"/>
      <c r="G997" s="15"/>
      <c r="H997" s="15"/>
      <c r="I997" s="15"/>
      <c r="J997" s="25"/>
      <c r="K997" s="15"/>
      <c r="L997" s="25"/>
      <c r="M997" s="15"/>
      <c r="N997" s="15"/>
      <c r="O997" s="15"/>
      <c r="P997" s="15"/>
      <c r="Q997" s="15"/>
      <c r="R997" s="15"/>
      <c r="S997" s="15"/>
      <c r="T997" s="15"/>
      <c r="U997" s="15"/>
      <c r="V997" s="15"/>
      <c r="W997" s="15"/>
      <c r="X997" s="15"/>
      <c r="Y997" s="15"/>
      <c r="Z997" s="15"/>
      <c r="AA997" s="15"/>
      <c r="AB997" s="15"/>
      <c r="AC997" s="15"/>
      <c r="AD997" s="15"/>
      <c r="AE997" s="15"/>
    </row>
    <row r="998">
      <c r="A998" s="15"/>
      <c r="B998" s="15"/>
      <c r="C998" s="15"/>
      <c r="D998" s="15"/>
      <c r="E998" s="15"/>
      <c r="F998" s="15"/>
      <c r="G998" s="15"/>
      <c r="H998" s="15"/>
      <c r="I998" s="15"/>
      <c r="J998" s="25"/>
      <c r="K998" s="15"/>
      <c r="L998" s="25"/>
      <c r="M998" s="15"/>
      <c r="N998" s="15"/>
      <c r="O998" s="15"/>
      <c r="P998" s="15"/>
      <c r="Q998" s="15"/>
      <c r="R998" s="15"/>
      <c r="S998" s="15"/>
      <c r="T998" s="15"/>
      <c r="U998" s="15"/>
      <c r="V998" s="15"/>
      <c r="W998" s="15"/>
      <c r="X998" s="15"/>
      <c r="Y998" s="15"/>
      <c r="Z998" s="15"/>
      <c r="AA998" s="15"/>
      <c r="AB998" s="15"/>
      <c r="AC998" s="15"/>
      <c r="AD998" s="15"/>
      <c r="AE998" s="15"/>
    </row>
    <row r="999">
      <c r="A999" s="15"/>
      <c r="B999" s="15"/>
      <c r="C999" s="15"/>
      <c r="D999" s="15"/>
      <c r="E999" s="15"/>
      <c r="F999" s="15"/>
      <c r="G999" s="15"/>
      <c r="H999" s="15"/>
      <c r="I999" s="15"/>
      <c r="J999" s="25"/>
      <c r="K999" s="15"/>
      <c r="L999" s="25"/>
      <c r="M999" s="15"/>
      <c r="N999" s="15"/>
      <c r="O999" s="15"/>
      <c r="P999" s="15"/>
      <c r="Q999" s="15"/>
      <c r="R999" s="15"/>
      <c r="S999" s="15"/>
      <c r="T999" s="15"/>
      <c r="U999" s="15"/>
      <c r="V999" s="15"/>
      <c r="W999" s="15"/>
      <c r="X999" s="15"/>
      <c r="Y999" s="15"/>
      <c r="Z999" s="15"/>
      <c r="AA999" s="15"/>
      <c r="AB999" s="15"/>
      <c r="AC999" s="15"/>
      <c r="AD999" s="15"/>
      <c r="AE999" s="15"/>
    </row>
    <row r="1000">
      <c r="A1000" s="15"/>
      <c r="B1000" s="15"/>
      <c r="C1000" s="15"/>
      <c r="D1000" s="15"/>
      <c r="E1000" s="15"/>
      <c r="F1000" s="15"/>
      <c r="G1000" s="15"/>
      <c r="H1000" s="15"/>
      <c r="I1000" s="15"/>
      <c r="J1000" s="25"/>
      <c r="K1000" s="15"/>
      <c r="L1000" s="25"/>
      <c r="M1000" s="15"/>
      <c r="N1000" s="15"/>
      <c r="O1000" s="15"/>
      <c r="P1000" s="15"/>
      <c r="Q1000" s="15"/>
      <c r="R1000" s="15"/>
      <c r="S1000" s="15"/>
      <c r="T1000" s="15"/>
      <c r="U1000" s="15"/>
      <c r="V1000" s="15"/>
      <c r="W1000" s="15"/>
      <c r="X1000" s="15"/>
      <c r="Y1000" s="15"/>
      <c r="Z1000" s="15"/>
      <c r="AA1000" s="15"/>
      <c r="AB1000" s="15"/>
      <c r="AC1000" s="15"/>
      <c r="AD1000" s="15"/>
      <c r="AE1000" s="1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6.63"/>
    <col customWidth="1" min="3" max="4" width="5.13"/>
    <col customWidth="1" min="5" max="5" width="29.38"/>
    <col customWidth="1" min="6" max="6" width="67.38"/>
    <col customWidth="1" min="7" max="7" width="5.13"/>
    <col customWidth="1" min="8" max="8" width="4.0"/>
    <col customWidth="1" min="9" max="9" width="2.88"/>
    <col customWidth="1" min="10" max="12" width="4.88"/>
    <col customWidth="1" min="13" max="13" width="4.13"/>
    <col customWidth="1" min="14" max="14" width="4.75"/>
    <col customWidth="1" min="15" max="15" width="8.75"/>
    <col customWidth="1" min="16" max="16" width="25.88"/>
  </cols>
  <sheetData>
    <row r="1">
      <c r="A1" s="26" t="s">
        <v>33</v>
      </c>
      <c r="B1" s="27" t="s">
        <v>34</v>
      </c>
      <c r="C1" s="28" t="s">
        <v>35</v>
      </c>
      <c r="D1" s="28" t="s">
        <v>36</v>
      </c>
      <c r="E1" s="28" t="s">
        <v>37</v>
      </c>
      <c r="F1" s="28" t="s">
        <v>38</v>
      </c>
      <c r="G1" s="28" t="s">
        <v>39</v>
      </c>
      <c r="H1" s="28" t="s">
        <v>40</v>
      </c>
      <c r="I1" s="28" t="s">
        <v>41</v>
      </c>
      <c r="J1" s="28" t="s">
        <v>42</v>
      </c>
      <c r="K1" s="28" t="s">
        <v>43</v>
      </c>
      <c r="L1" s="28" t="s">
        <v>44</v>
      </c>
      <c r="M1" s="28" t="s">
        <v>45</v>
      </c>
      <c r="N1" s="28" t="s">
        <v>46</v>
      </c>
      <c r="O1" s="29" t="s">
        <v>47</v>
      </c>
      <c r="P1" s="30" t="s">
        <v>48</v>
      </c>
      <c r="Q1" s="15"/>
      <c r="R1" s="15"/>
      <c r="S1" s="15"/>
      <c r="T1" s="15"/>
      <c r="U1" s="15"/>
      <c r="V1" s="15"/>
      <c r="W1" s="15"/>
      <c r="X1" s="15"/>
      <c r="Y1" s="15"/>
      <c r="Z1" s="15"/>
    </row>
    <row r="2">
      <c r="A2" s="31">
        <v>45799.0</v>
      </c>
      <c r="B2" s="11">
        <v>0.0</v>
      </c>
      <c r="C2" s="32">
        <v>0.42430555555555555</v>
      </c>
      <c r="D2" s="32">
        <v>0.43819444444444444</v>
      </c>
      <c r="E2" s="33" t="s">
        <v>49</v>
      </c>
      <c r="F2" s="11" t="s">
        <v>50</v>
      </c>
      <c r="G2" s="11">
        <v>2.0</v>
      </c>
      <c r="H2" s="11">
        <v>0.0</v>
      </c>
      <c r="I2" s="11">
        <v>1.0</v>
      </c>
      <c r="J2" s="11">
        <v>1.0</v>
      </c>
      <c r="K2" s="11">
        <v>1.0</v>
      </c>
      <c r="L2" s="11">
        <v>0.0</v>
      </c>
      <c r="M2" s="11">
        <v>0.0</v>
      </c>
      <c r="N2" s="11">
        <v>1.0</v>
      </c>
      <c r="O2" s="15"/>
      <c r="P2" s="15"/>
      <c r="Q2" s="15"/>
      <c r="R2" s="15"/>
      <c r="S2" s="15"/>
      <c r="T2" s="15"/>
      <c r="U2" s="15"/>
      <c r="V2" s="15"/>
      <c r="W2" s="15"/>
      <c r="X2" s="15"/>
      <c r="Y2" s="15"/>
      <c r="Z2" s="15"/>
    </row>
    <row r="3">
      <c r="A3" s="15"/>
      <c r="B3" s="11"/>
      <c r="C3" s="32">
        <v>0.48819444444444443</v>
      </c>
      <c r="D3" s="32">
        <v>0.4986111111111111</v>
      </c>
      <c r="E3" s="33" t="s">
        <v>51</v>
      </c>
      <c r="F3" s="11" t="s">
        <v>52</v>
      </c>
      <c r="G3" s="11">
        <v>1.0</v>
      </c>
      <c r="H3" s="11">
        <v>0.0</v>
      </c>
      <c r="I3" s="11">
        <v>0.0</v>
      </c>
      <c r="J3" s="11">
        <v>0.0</v>
      </c>
      <c r="K3" s="11">
        <v>1.0</v>
      </c>
      <c r="L3" s="11">
        <v>0.0</v>
      </c>
      <c r="M3" s="11">
        <v>0.0</v>
      </c>
      <c r="N3" s="11">
        <v>0.0</v>
      </c>
      <c r="O3" s="15"/>
      <c r="P3" s="15"/>
      <c r="Q3" s="15"/>
      <c r="R3" s="15"/>
      <c r="S3" s="15"/>
      <c r="T3" s="15"/>
      <c r="U3" s="15"/>
      <c r="V3" s="15"/>
      <c r="W3" s="15"/>
      <c r="X3" s="15"/>
      <c r="Y3" s="15"/>
      <c r="Z3" s="15"/>
    </row>
    <row r="4">
      <c r="A4" s="34"/>
      <c r="B4" s="11"/>
      <c r="C4" s="32"/>
      <c r="D4" s="32"/>
      <c r="F4" s="35"/>
      <c r="G4" s="35"/>
      <c r="H4" s="35"/>
      <c r="I4" s="35"/>
      <c r="J4" s="35"/>
      <c r="K4" s="35"/>
      <c r="L4" s="35"/>
      <c r="M4" s="35"/>
      <c r="N4" s="35"/>
      <c r="O4" s="15"/>
      <c r="P4" s="15"/>
      <c r="Q4" s="15"/>
      <c r="R4" s="15"/>
      <c r="S4" s="15"/>
      <c r="T4" s="15"/>
      <c r="U4" s="15"/>
      <c r="V4" s="15"/>
      <c r="W4" s="15"/>
      <c r="X4" s="15"/>
      <c r="Y4" s="15"/>
      <c r="Z4" s="15"/>
    </row>
    <row r="5">
      <c r="A5" s="34">
        <v>45800.0</v>
      </c>
      <c r="B5" s="11">
        <v>0.0</v>
      </c>
      <c r="C5" s="32">
        <v>0.4375</v>
      </c>
      <c r="D5" s="32">
        <v>0.4625</v>
      </c>
      <c r="E5" s="33" t="s">
        <v>53</v>
      </c>
      <c r="F5" s="11" t="s">
        <v>54</v>
      </c>
      <c r="G5" s="11">
        <v>1.0</v>
      </c>
      <c r="H5" s="11">
        <v>0.0</v>
      </c>
      <c r="I5" s="11">
        <v>0.0</v>
      </c>
      <c r="J5" s="11">
        <v>0.0</v>
      </c>
      <c r="K5" s="11">
        <v>1.0</v>
      </c>
      <c r="L5" s="11">
        <v>0.0</v>
      </c>
      <c r="M5" s="11">
        <v>0.0</v>
      </c>
      <c r="N5" s="11">
        <v>0.0</v>
      </c>
      <c r="O5" s="15"/>
      <c r="P5" s="15"/>
      <c r="Q5" s="15"/>
      <c r="R5" s="15"/>
      <c r="S5" s="15"/>
      <c r="T5" s="15"/>
      <c r="U5" s="15"/>
      <c r="V5" s="15"/>
      <c r="W5" s="15"/>
      <c r="X5" s="15"/>
      <c r="Y5" s="15"/>
      <c r="Z5" s="15"/>
    </row>
    <row r="6">
      <c r="C6" s="36">
        <v>0.5076388888888889</v>
      </c>
      <c r="D6" s="36">
        <v>0.5201388888888889</v>
      </c>
      <c r="E6" s="33" t="s">
        <v>55</v>
      </c>
      <c r="F6" s="11" t="s">
        <v>56</v>
      </c>
      <c r="G6" s="14">
        <v>2.0</v>
      </c>
      <c r="H6" s="14">
        <v>0.0</v>
      </c>
      <c r="I6" s="14">
        <v>0.0</v>
      </c>
      <c r="J6" s="14">
        <v>2.0</v>
      </c>
      <c r="K6" s="14">
        <v>0.0</v>
      </c>
      <c r="L6" s="14">
        <v>0.0</v>
      </c>
      <c r="M6" s="14">
        <v>0.0</v>
      </c>
      <c r="N6" s="14">
        <v>0.0</v>
      </c>
    </row>
    <row r="7">
      <c r="A7" s="37"/>
      <c r="C7" s="36"/>
      <c r="D7" s="36"/>
      <c r="F7" s="11"/>
    </row>
    <row r="8">
      <c r="A8" s="38">
        <v>45804.0</v>
      </c>
      <c r="B8" s="14">
        <v>0.0</v>
      </c>
      <c r="C8" s="36">
        <v>0.43819444444444444</v>
      </c>
      <c r="D8" s="36">
        <v>0.4638888888888889</v>
      </c>
      <c r="E8" s="14" t="s">
        <v>57</v>
      </c>
      <c r="F8" s="11"/>
      <c r="Q8" s="11"/>
    </row>
    <row r="9">
      <c r="C9" s="36">
        <v>0.4756944444444444</v>
      </c>
      <c r="D9" s="36">
        <v>0.4965277777777778</v>
      </c>
      <c r="E9" s="33" t="s">
        <v>58</v>
      </c>
      <c r="F9" s="11" t="s">
        <v>59</v>
      </c>
    </row>
    <row r="10">
      <c r="A10" s="31"/>
      <c r="B10" s="11"/>
      <c r="C10" s="32">
        <v>0.4965277777777778</v>
      </c>
      <c r="D10" s="32">
        <v>0.5326388888888889</v>
      </c>
      <c r="E10" s="39" t="s">
        <v>60</v>
      </c>
      <c r="F10" s="11"/>
      <c r="G10" s="11"/>
      <c r="H10" s="11"/>
      <c r="I10" s="11"/>
      <c r="J10" s="11"/>
      <c r="K10" s="11"/>
      <c r="L10" s="11"/>
      <c r="M10" s="11"/>
      <c r="N10" s="11"/>
      <c r="O10" s="15"/>
      <c r="P10" s="15"/>
      <c r="Q10" s="15"/>
      <c r="R10" s="15"/>
      <c r="S10" s="15"/>
      <c r="T10" s="15"/>
      <c r="U10" s="15"/>
      <c r="V10" s="15"/>
      <c r="W10" s="15"/>
      <c r="X10" s="15"/>
      <c r="Y10" s="15"/>
      <c r="Z10" s="15"/>
    </row>
    <row r="11">
      <c r="A11" s="15"/>
      <c r="B11" s="11"/>
      <c r="C11" s="32">
        <v>0.06111111111111111</v>
      </c>
      <c r="D11" s="32">
        <v>0.1076388888888889</v>
      </c>
      <c r="E11" s="33" t="s">
        <v>61</v>
      </c>
      <c r="F11" s="11" t="s">
        <v>62</v>
      </c>
      <c r="G11" s="15"/>
      <c r="H11" s="15"/>
      <c r="I11" s="15"/>
      <c r="J11" s="15"/>
      <c r="K11" s="15"/>
      <c r="L11" s="15"/>
      <c r="M11" s="15"/>
      <c r="N11" s="15"/>
      <c r="O11" s="15"/>
      <c r="P11" s="15"/>
      <c r="Q11" s="15"/>
      <c r="R11" s="15"/>
      <c r="S11" s="15"/>
      <c r="T11" s="15"/>
      <c r="U11" s="15"/>
      <c r="V11" s="15"/>
      <c r="W11" s="15"/>
      <c r="X11" s="15"/>
      <c r="Y11" s="15"/>
      <c r="Z11" s="15"/>
    </row>
    <row r="12">
      <c r="A12" s="31"/>
      <c r="B12" s="11"/>
      <c r="C12" s="32">
        <v>0.10972222222222222</v>
      </c>
      <c r="D12" s="32">
        <v>0.1375</v>
      </c>
      <c r="E12" s="11" t="s">
        <v>63</v>
      </c>
      <c r="F12" s="11"/>
      <c r="G12" s="11"/>
      <c r="H12" s="11"/>
      <c r="I12" s="11"/>
      <c r="J12" s="11"/>
      <c r="K12" s="11"/>
      <c r="L12" s="11"/>
      <c r="M12" s="11"/>
      <c r="N12" s="11"/>
      <c r="O12" s="15"/>
      <c r="P12" s="15"/>
      <c r="Q12" s="15"/>
      <c r="R12" s="15"/>
      <c r="S12" s="15"/>
      <c r="T12" s="15"/>
      <c r="U12" s="15"/>
      <c r="V12" s="15"/>
      <c r="W12" s="15"/>
      <c r="X12" s="15"/>
      <c r="Y12" s="15"/>
      <c r="Z12" s="15"/>
    </row>
    <row r="13">
      <c r="A13" s="31"/>
      <c r="B13" s="11"/>
      <c r="C13" s="32"/>
      <c r="D13" s="32"/>
      <c r="E13" s="11"/>
      <c r="F13" s="11"/>
      <c r="G13" s="15"/>
      <c r="H13" s="15"/>
      <c r="I13" s="15"/>
      <c r="J13" s="15"/>
      <c r="K13" s="15"/>
      <c r="L13" s="15"/>
      <c r="M13" s="15"/>
      <c r="N13" s="15"/>
      <c r="O13" s="15"/>
      <c r="P13" s="15"/>
      <c r="Q13" s="15"/>
      <c r="R13" s="15"/>
      <c r="S13" s="15"/>
      <c r="T13" s="15"/>
      <c r="U13" s="15"/>
      <c r="V13" s="15"/>
      <c r="W13" s="15"/>
      <c r="X13" s="15"/>
      <c r="Y13" s="15"/>
      <c r="Z13" s="15"/>
    </row>
    <row r="14">
      <c r="A14" s="34">
        <v>45805.0</v>
      </c>
      <c r="B14" s="11">
        <v>0.0</v>
      </c>
      <c r="C14" s="32">
        <v>0.3854166666666667</v>
      </c>
      <c r="D14" s="32">
        <v>0.4013888888888889</v>
      </c>
      <c r="E14" s="39" t="s">
        <v>57</v>
      </c>
      <c r="F14" s="11"/>
      <c r="G14" s="11"/>
      <c r="H14" s="11"/>
      <c r="I14" s="11"/>
      <c r="J14" s="11"/>
      <c r="K14" s="11"/>
      <c r="L14" s="11"/>
      <c r="M14" s="11"/>
      <c r="N14" s="11"/>
      <c r="O14" s="15"/>
      <c r="P14" s="15"/>
      <c r="Q14" s="15"/>
      <c r="R14" s="15"/>
      <c r="S14" s="15"/>
      <c r="T14" s="15"/>
      <c r="U14" s="15"/>
      <c r="V14" s="15"/>
      <c r="W14" s="15"/>
      <c r="X14" s="15"/>
      <c r="Y14" s="15"/>
      <c r="Z14" s="15"/>
    </row>
    <row r="15">
      <c r="A15" s="15"/>
      <c r="B15" s="11"/>
      <c r="C15" s="32">
        <v>0.41944444444444445</v>
      </c>
      <c r="D15" s="32">
        <v>0.4861111111111111</v>
      </c>
      <c r="E15" s="33" t="s">
        <v>64</v>
      </c>
      <c r="F15" s="11" t="s">
        <v>65</v>
      </c>
      <c r="G15" s="11">
        <v>57.0</v>
      </c>
      <c r="H15" s="11">
        <v>28.0</v>
      </c>
      <c r="I15" s="11">
        <v>23.0</v>
      </c>
      <c r="J15" s="11">
        <v>4.0</v>
      </c>
      <c r="K15" s="11">
        <v>24.0</v>
      </c>
      <c r="L15" s="11">
        <v>1.0</v>
      </c>
      <c r="M15" s="11">
        <v>15.0</v>
      </c>
      <c r="N15" s="11">
        <v>13.0</v>
      </c>
      <c r="O15" s="15"/>
      <c r="P15" s="15"/>
      <c r="Q15" s="15"/>
      <c r="R15" s="15"/>
      <c r="S15" s="15"/>
      <c r="T15" s="15"/>
      <c r="U15" s="15"/>
      <c r="V15" s="15"/>
      <c r="W15" s="15"/>
      <c r="X15" s="15"/>
      <c r="Y15" s="15"/>
      <c r="Z15" s="15"/>
    </row>
    <row r="16">
      <c r="A16" s="34"/>
      <c r="B16" s="11"/>
      <c r="C16" s="32">
        <v>0.4875</v>
      </c>
      <c r="D16" s="32">
        <v>0.5131944444444444</v>
      </c>
      <c r="E16" s="39" t="s">
        <v>60</v>
      </c>
      <c r="F16" s="11"/>
      <c r="G16" s="11"/>
      <c r="H16" s="11"/>
      <c r="I16" s="11"/>
      <c r="J16" s="11"/>
      <c r="K16" s="11"/>
      <c r="L16" s="11"/>
      <c r="M16" s="11"/>
      <c r="N16" s="11"/>
      <c r="O16" s="15"/>
      <c r="P16" s="11"/>
      <c r="Q16" s="15"/>
      <c r="R16" s="15"/>
      <c r="S16" s="15"/>
      <c r="T16" s="15"/>
      <c r="U16" s="15"/>
      <c r="V16" s="15"/>
      <c r="W16" s="15"/>
      <c r="X16" s="15"/>
      <c r="Y16" s="15"/>
      <c r="Z16" s="15"/>
    </row>
    <row r="17">
      <c r="A17" s="11"/>
      <c r="B17" s="11"/>
      <c r="C17" s="32">
        <v>0.5173611111111112</v>
      </c>
      <c r="D17" s="32">
        <v>0.5395833333333333</v>
      </c>
      <c r="E17" s="33" t="s">
        <v>66</v>
      </c>
      <c r="F17" s="11" t="s">
        <v>67</v>
      </c>
      <c r="G17" s="11">
        <v>1.0</v>
      </c>
      <c r="H17" s="11">
        <v>0.0</v>
      </c>
      <c r="I17" s="11">
        <v>1.0</v>
      </c>
      <c r="J17" s="11">
        <v>0.0</v>
      </c>
      <c r="K17" s="11">
        <v>0.0</v>
      </c>
      <c r="L17" s="11">
        <v>0.0</v>
      </c>
      <c r="M17" s="11">
        <v>0.0</v>
      </c>
      <c r="N17" s="11">
        <v>1.0</v>
      </c>
      <c r="O17" s="15"/>
      <c r="P17" s="15"/>
      <c r="Q17" s="15"/>
      <c r="R17" s="15"/>
      <c r="S17" s="15"/>
      <c r="T17" s="15"/>
      <c r="U17" s="15"/>
      <c r="V17" s="15"/>
      <c r="W17" s="15"/>
      <c r="X17" s="15"/>
      <c r="Y17" s="15"/>
      <c r="Z17" s="15"/>
    </row>
    <row r="18">
      <c r="A18" s="15"/>
      <c r="B18" s="11"/>
      <c r="C18" s="32">
        <v>0.041666666666666664</v>
      </c>
      <c r="D18" s="32">
        <v>0.075</v>
      </c>
      <c r="E18" s="11" t="s">
        <v>63</v>
      </c>
      <c r="F18" s="40"/>
      <c r="G18" s="15"/>
      <c r="H18" s="15"/>
      <c r="I18" s="15"/>
      <c r="J18" s="15"/>
      <c r="K18" s="15"/>
      <c r="L18" s="15"/>
      <c r="M18" s="15"/>
      <c r="N18" s="15"/>
      <c r="O18" s="15"/>
      <c r="P18" s="15"/>
      <c r="Q18" s="11"/>
      <c r="R18" s="15"/>
      <c r="S18" s="15"/>
      <c r="T18" s="15"/>
      <c r="U18" s="15"/>
      <c r="V18" s="15"/>
      <c r="W18" s="15"/>
      <c r="X18" s="15"/>
      <c r="Y18" s="15"/>
      <c r="Z18" s="15"/>
    </row>
    <row r="19">
      <c r="A19" s="34"/>
      <c r="B19" s="11"/>
      <c r="C19" s="32"/>
      <c r="D19" s="32"/>
      <c r="E19" s="11"/>
      <c r="F19" s="11"/>
      <c r="G19" s="11"/>
      <c r="H19" s="11"/>
      <c r="I19" s="11"/>
      <c r="J19" s="11"/>
      <c r="K19" s="11"/>
      <c r="L19" s="11"/>
      <c r="M19" s="11"/>
      <c r="N19" s="11"/>
      <c r="O19" s="15"/>
      <c r="P19" s="15"/>
      <c r="Q19" s="41"/>
      <c r="R19" s="15"/>
      <c r="S19" s="15"/>
      <c r="T19" s="15"/>
      <c r="U19" s="15"/>
      <c r="V19" s="15"/>
      <c r="W19" s="15"/>
      <c r="X19" s="15"/>
      <c r="Y19" s="15"/>
      <c r="Z19" s="15"/>
    </row>
    <row r="20">
      <c r="A20" s="34">
        <v>45806.0</v>
      </c>
      <c r="B20" s="11">
        <v>0.0</v>
      </c>
      <c r="C20" s="32">
        <v>0.4048611111111111</v>
      </c>
      <c r="D20" s="32">
        <v>0.42569444444444443</v>
      </c>
      <c r="E20" s="39" t="s">
        <v>57</v>
      </c>
      <c r="F20" s="11" t="s">
        <v>68</v>
      </c>
      <c r="G20" s="11"/>
      <c r="H20" s="11"/>
      <c r="I20" s="11"/>
      <c r="J20" s="11"/>
      <c r="K20" s="11"/>
      <c r="L20" s="11"/>
      <c r="M20" s="11"/>
      <c r="N20" s="11"/>
      <c r="O20" s="15"/>
      <c r="P20" s="11"/>
      <c r="Q20" s="15"/>
      <c r="R20" s="15"/>
      <c r="S20" s="15"/>
      <c r="T20" s="15"/>
      <c r="U20" s="15"/>
      <c r="V20" s="15"/>
      <c r="W20" s="15"/>
      <c r="X20" s="15"/>
      <c r="Y20" s="15"/>
      <c r="Z20" s="15"/>
    </row>
    <row r="21">
      <c r="A21" s="15"/>
      <c r="B21" s="11"/>
      <c r="C21" s="32">
        <v>0.43194444444444446</v>
      </c>
      <c r="D21" s="32">
        <v>0.4777777777777778</v>
      </c>
      <c r="E21" s="33" t="s">
        <v>69</v>
      </c>
      <c r="F21" s="11" t="s">
        <v>70</v>
      </c>
      <c r="G21" s="11">
        <v>37.0</v>
      </c>
      <c r="H21" s="11">
        <v>16.0</v>
      </c>
      <c r="I21" s="11">
        <v>20.0</v>
      </c>
      <c r="J21" s="11">
        <v>1.0</v>
      </c>
      <c r="K21" s="11">
        <v>18.0</v>
      </c>
      <c r="L21" s="11">
        <v>0.0</v>
      </c>
      <c r="M21" s="11">
        <v>10.0</v>
      </c>
      <c r="N21" s="11">
        <v>10.0</v>
      </c>
      <c r="O21" s="15"/>
      <c r="P21" s="15"/>
      <c r="Q21" s="15"/>
      <c r="R21" s="15"/>
      <c r="S21" s="15"/>
      <c r="T21" s="15"/>
      <c r="U21" s="15"/>
      <c r="V21" s="15"/>
      <c r="W21" s="15"/>
      <c r="X21" s="15"/>
      <c r="Y21" s="15"/>
      <c r="Z21" s="15"/>
    </row>
    <row r="22">
      <c r="A22" s="34"/>
      <c r="B22" s="11"/>
      <c r="C22" s="32">
        <v>0.4791666666666667</v>
      </c>
      <c r="D22" s="32">
        <v>0.5201388888888889</v>
      </c>
      <c r="E22" s="39" t="s">
        <v>60</v>
      </c>
      <c r="F22" s="11" t="s">
        <v>71</v>
      </c>
      <c r="G22" s="11"/>
      <c r="H22" s="11"/>
      <c r="I22" s="11"/>
      <c r="J22" s="11"/>
      <c r="K22" s="11"/>
      <c r="L22" s="11"/>
      <c r="M22" s="11"/>
      <c r="N22" s="11"/>
      <c r="O22" s="15"/>
      <c r="P22" s="15"/>
      <c r="Q22" s="15"/>
      <c r="R22" s="15"/>
      <c r="S22" s="15"/>
      <c r="T22" s="15"/>
      <c r="U22" s="15"/>
      <c r="V22" s="15"/>
      <c r="W22" s="15"/>
      <c r="X22" s="15"/>
      <c r="Y22" s="15"/>
      <c r="Z22" s="15"/>
    </row>
    <row r="23">
      <c r="A23" s="15"/>
      <c r="B23" s="11"/>
      <c r="C23" s="32">
        <v>0.5243055555555556</v>
      </c>
      <c r="D23" s="32">
        <v>0.07013888888888889</v>
      </c>
      <c r="E23" s="33" t="s">
        <v>72</v>
      </c>
      <c r="F23" s="11" t="s">
        <v>73</v>
      </c>
      <c r="G23" s="11">
        <v>79.0</v>
      </c>
      <c r="H23" s="11">
        <v>39.0</v>
      </c>
      <c r="I23" s="11">
        <v>38.0</v>
      </c>
      <c r="J23" s="11">
        <v>1.0</v>
      </c>
      <c r="K23" s="11">
        <v>26.0</v>
      </c>
      <c r="L23" s="11">
        <v>1.0</v>
      </c>
      <c r="M23" s="11">
        <v>19.0</v>
      </c>
      <c r="N23" s="11">
        <v>33.0</v>
      </c>
      <c r="O23" s="15"/>
      <c r="P23" s="15"/>
      <c r="Q23" s="15"/>
      <c r="R23" s="15"/>
      <c r="S23" s="15"/>
      <c r="T23" s="15"/>
      <c r="U23" s="15"/>
      <c r="V23" s="15"/>
      <c r="W23" s="15"/>
      <c r="X23" s="15"/>
      <c r="Y23" s="15"/>
      <c r="Z23" s="15"/>
    </row>
    <row r="24">
      <c r="A24" s="15"/>
      <c r="B24" s="11"/>
      <c r="C24" s="32">
        <v>0.07083333333333333</v>
      </c>
      <c r="D24" s="32">
        <v>0.1076388888888889</v>
      </c>
      <c r="E24" s="11" t="s">
        <v>63</v>
      </c>
      <c r="F24" s="11"/>
      <c r="G24" s="15"/>
      <c r="H24" s="15"/>
      <c r="I24" s="15"/>
      <c r="J24" s="15"/>
      <c r="K24" s="15"/>
      <c r="L24" s="15"/>
      <c r="M24" s="15"/>
      <c r="N24" s="15"/>
      <c r="O24" s="15"/>
      <c r="P24" s="15"/>
      <c r="Q24" s="15"/>
      <c r="R24" s="15"/>
      <c r="S24" s="15"/>
      <c r="T24" s="15"/>
      <c r="U24" s="15"/>
      <c r="V24" s="15"/>
      <c r="W24" s="15"/>
      <c r="X24" s="15"/>
      <c r="Y24" s="15"/>
      <c r="Z24" s="15"/>
    </row>
    <row r="25">
      <c r="A25" s="34"/>
      <c r="B25" s="11"/>
      <c r="C25" s="32"/>
      <c r="D25" s="32"/>
      <c r="E25" s="11"/>
      <c r="F25" s="11"/>
      <c r="G25" s="11"/>
      <c r="H25" s="11"/>
      <c r="I25" s="11"/>
      <c r="J25" s="11"/>
      <c r="K25" s="11"/>
      <c r="L25" s="11"/>
      <c r="M25" s="11"/>
      <c r="N25" s="11"/>
      <c r="O25" s="15"/>
      <c r="P25" s="15"/>
      <c r="Q25" s="15"/>
      <c r="R25" s="15"/>
      <c r="S25" s="15"/>
      <c r="T25" s="15"/>
      <c r="U25" s="15"/>
      <c r="V25" s="15"/>
      <c r="W25" s="15"/>
      <c r="X25" s="15"/>
      <c r="Y25" s="15"/>
      <c r="Z25" s="15"/>
    </row>
    <row r="26">
      <c r="A26" s="34">
        <v>45807.0</v>
      </c>
      <c r="B26" s="11">
        <v>1.0</v>
      </c>
      <c r="C26" s="32">
        <v>0.3993055555555556</v>
      </c>
      <c r="D26" s="32">
        <v>0.42083333333333334</v>
      </c>
      <c r="E26" s="39" t="s">
        <v>57</v>
      </c>
      <c r="F26" s="11"/>
      <c r="G26" s="11"/>
      <c r="H26" s="11"/>
      <c r="I26" s="11"/>
      <c r="J26" s="11"/>
      <c r="K26" s="11"/>
      <c r="L26" s="11"/>
      <c r="M26" s="11"/>
      <c r="N26" s="11"/>
      <c r="O26" s="15"/>
      <c r="P26" s="15"/>
      <c r="Q26" s="15"/>
      <c r="R26" s="15"/>
      <c r="S26" s="15"/>
      <c r="T26" s="15"/>
      <c r="U26" s="15"/>
      <c r="V26" s="15"/>
      <c r="W26" s="15"/>
      <c r="X26" s="15"/>
      <c r="Y26" s="15"/>
      <c r="Z26" s="15"/>
    </row>
    <row r="27">
      <c r="A27" s="42"/>
      <c r="B27" s="11"/>
      <c r="C27" s="32">
        <v>0.4270833333333333</v>
      </c>
      <c r="D27" s="32">
        <v>0.4875</v>
      </c>
      <c r="E27" s="33" t="s">
        <v>74</v>
      </c>
      <c r="F27" s="11" t="s">
        <v>75</v>
      </c>
      <c r="G27" s="11">
        <v>79.0</v>
      </c>
      <c r="H27" s="11">
        <v>38.0</v>
      </c>
      <c r="I27" s="11">
        <v>34.0</v>
      </c>
      <c r="J27" s="11">
        <v>4.0</v>
      </c>
      <c r="K27" s="11">
        <v>17.0</v>
      </c>
      <c r="L27" s="11">
        <v>3.0</v>
      </c>
      <c r="M27" s="11">
        <v>30.0</v>
      </c>
      <c r="N27" s="11">
        <v>25.0</v>
      </c>
      <c r="O27" s="15"/>
      <c r="P27" s="15"/>
      <c r="Q27" s="15"/>
      <c r="R27" s="15"/>
      <c r="S27" s="15"/>
      <c r="T27" s="15"/>
      <c r="U27" s="15"/>
      <c r="V27" s="15"/>
      <c r="W27" s="15"/>
      <c r="X27" s="15"/>
      <c r="Y27" s="15"/>
      <c r="Z27" s="15"/>
    </row>
    <row r="28">
      <c r="A28" s="42"/>
      <c r="B28" s="11"/>
      <c r="C28" s="32">
        <v>0.48819444444444443</v>
      </c>
      <c r="D28" s="32">
        <v>0.5395833333333333</v>
      </c>
      <c r="E28" s="39" t="s">
        <v>60</v>
      </c>
      <c r="F28" s="11"/>
      <c r="G28" s="11"/>
      <c r="H28" s="11"/>
      <c r="I28" s="11"/>
      <c r="J28" s="11"/>
      <c r="K28" s="11"/>
      <c r="L28" s="11"/>
      <c r="M28" s="11"/>
      <c r="N28" s="11"/>
      <c r="O28" s="15"/>
      <c r="P28" s="15"/>
      <c r="Q28" s="15"/>
      <c r="R28" s="15"/>
      <c r="S28" s="15"/>
      <c r="T28" s="15"/>
      <c r="U28" s="15"/>
      <c r="V28" s="15"/>
      <c r="W28" s="15"/>
      <c r="X28" s="15"/>
      <c r="Y28" s="15"/>
      <c r="Z28" s="15"/>
    </row>
    <row r="29">
      <c r="A29" s="15"/>
      <c r="B29" s="11"/>
      <c r="C29" s="32">
        <v>0.04236111111111111</v>
      </c>
      <c r="D29" s="32">
        <v>0.08125</v>
      </c>
      <c r="E29" s="43" t="s">
        <v>76</v>
      </c>
      <c r="F29" s="11" t="s">
        <v>77</v>
      </c>
      <c r="G29" s="11">
        <v>44.0</v>
      </c>
      <c r="H29" s="11">
        <v>22.0</v>
      </c>
      <c r="I29" s="11">
        <v>19.0</v>
      </c>
      <c r="J29" s="11">
        <v>3.0</v>
      </c>
      <c r="K29" s="11">
        <v>26.0</v>
      </c>
      <c r="L29" s="11">
        <v>0.0</v>
      </c>
      <c r="M29" s="11">
        <v>2.0</v>
      </c>
      <c r="N29" s="11">
        <v>13.0</v>
      </c>
      <c r="O29" s="15"/>
      <c r="P29" s="15"/>
      <c r="Q29" s="15"/>
      <c r="R29" s="15"/>
      <c r="S29" s="15"/>
      <c r="T29" s="15"/>
      <c r="U29" s="15"/>
      <c r="V29" s="15"/>
      <c r="W29" s="15"/>
      <c r="X29" s="15"/>
      <c r="Y29" s="15"/>
      <c r="Z29" s="15"/>
    </row>
    <row r="30">
      <c r="A30" s="15"/>
      <c r="B30" s="15"/>
      <c r="C30" s="32">
        <v>0.08263888888888889</v>
      </c>
      <c r="D30" s="32">
        <v>0.10138888888888889</v>
      </c>
      <c r="E30" s="11" t="s">
        <v>63</v>
      </c>
      <c r="F30" s="15"/>
      <c r="G30" s="15"/>
      <c r="H30" s="15"/>
      <c r="I30" s="15"/>
      <c r="J30" s="15"/>
      <c r="K30" s="15"/>
      <c r="L30" s="15"/>
      <c r="M30" s="15"/>
      <c r="N30" s="15"/>
      <c r="O30" s="15"/>
      <c r="P30" s="15"/>
      <c r="Q30" s="15"/>
      <c r="R30" s="15"/>
      <c r="S30" s="15"/>
      <c r="T30" s="15"/>
      <c r="U30" s="15"/>
      <c r="V30" s="15"/>
      <c r="W30" s="15"/>
      <c r="X30" s="15"/>
      <c r="Y30" s="15"/>
      <c r="Z30" s="15"/>
    </row>
    <row r="31">
      <c r="A31" s="34"/>
      <c r="B31" s="11"/>
      <c r="C31" s="32"/>
      <c r="D31" s="32"/>
      <c r="E31" s="11"/>
      <c r="F31" s="11"/>
      <c r="G31" s="11"/>
      <c r="H31" s="11"/>
      <c r="I31" s="11"/>
      <c r="J31" s="11"/>
      <c r="K31" s="11"/>
      <c r="L31" s="11"/>
      <c r="M31" s="11"/>
      <c r="N31" s="11"/>
      <c r="O31" s="15"/>
      <c r="P31" s="15"/>
      <c r="Q31" s="15"/>
      <c r="R31" s="15"/>
      <c r="S31" s="15"/>
      <c r="T31" s="15"/>
      <c r="U31" s="15"/>
      <c r="V31" s="15"/>
      <c r="W31" s="15"/>
      <c r="X31" s="15"/>
      <c r="Y31" s="15"/>
      <c r="Z31" s="15"/>
    </row>
    <row r="32">
      <c r="A32" s="34">
        <v>45810.0</v>
      </c>
      <c r="B32" s="11">
        <v>2.0</v>
      </c>
      <c r="C32" s="32">
        <v>0.41805555555555557</v>
      </c>
      <c r="D32" s="32">
        <v>0.4673611111111111</v>
      </c>
      <c r="E32" s="39" t="s">
        <v>57</v>
      </c>
      <c r="F32" s="11" t="s">
        <v>78</v>
      </c>
      <c r="G32" s="11"/>
      <c r="H32" s="11"/>
      <c r="I32" s="11"/>
      <c r="J32" s="11"/>
      <c r="K32" s="11"/>
      <c r="L32" s="11"/>
      <c r="M32" s="11"/>
      <c r="N32" s="11"/>
      <c r="O32" s="15"/>
      <c r="P32" s="15"/>
      <c r="Q32" s="15"/>
      <c r="R32" s="15"/>
      <c r="S32" s="15"/>
      <c r="T32" s="15"/>
      <c r="U32" s="15"/>
      <c r="V32" s="15"/>
      <c r="W32" s="15"/>
      <c r="X32" s="15"/>
      <c r="Y32" s="15"/>
      <c r="Z32" s="15"/>
    </row>
    <row r="33">
      <c r="A33" s="15"/>
      <c r="B33" s="11"/>
      <c r="C33" s="32">
        <v>0.47847222222222224</v>
      </c>
      <c r="D33" s="32">
        <v>0.04236111111111111</v>
      </c>
      <c r="E33" s="43" t="s">
        <v>79</v>
      </c>
      <c r="F33" s="11" t="s">
        <v>80</v>
      </c>
      <c r="G33" s="11">
        <v>98.0</v>
      </c>
      <c r="H33" s="11">
        <v>45.0</v>
      </c>
      <c r="I33" s="11">
        <v>37.0</v>
      </c>
      <c r="J33" s="11">
        <v>8.0</v>
      </c>
      <c r="K33" s="11">
        <v>19.0</v>
      </c>
      <c r="L33" s="11">
        <v>8.0</v>
      </c>
      <c r="M33" s="11">
        <v>30.0</v>
      </c>
      <c r="N33" s="11">
        <v>34.0</v>
      </c>
      <c r="O33" s="15"/>
      <c r="P33" s="15"/>
      <c r="Q33" s="15"/>
      <c r="R33" s="15"/>
      <c r="S33" s="15"/>
      <c r="T33" s="15"/>
      <c r="U33" s="15"/>
      <c r="V33" s="15"/>
      <c r="W33" s="15"/>
      <c r="X33" s="15"/>
      <c r="Y33" s="15"/>
      <c r="Z33" s="15"/>
    </row>
    <row r="34">
      <c r="A34" s="34"/>
      <c r="B34" s="11"/>
      <c r="C34" s="32">
        <v>0.04375</v>
      </c>
      <c r="D34" s="32">
        <v>0.06736111111111111</v>
      </c>
      <c r="E34" s="39" t="s">
        <v>60</v>
      </c>
      <c r="F34" s="11"/>
      <c r="G34" s="11"/>
      <c r="H34" s="11"/>
      <c r="I34" s="11"/>
      <c r="J34" s="11"/>
      <c r="K34" s="11"/>
      <c r="L34" s="11"/>
      <c r="M34" s="11"/>
      <c r="N34" s="11"/>
      <c r="O34" s="15"/>
      <c r="P34" s="15"/>
      <c r="Q34" s="15"/>
      <c r="R34" s="15"/>
      <c r="S34" s="15"/>
      <c r="T34" s="15"/>
      <c r="U34" s="15"/>
      <c r="V34" s="15"/>
      <c r="W34" s="15"/>
      <c r="X34" s="15"/>
      <c r="Y34" s="15"/>
      <c r="Z34" s="15"/>
    </row>
    <row r="35">
      <c r="A35" s="15"/>
      <c r="B35" s="11"/>
      <c r="C35" s="32">
        <v>0.07013888888888889</v>
      </c>
      <c r="D35" s="32">
        <v>0.09930555555555555</v>
      </c>
      <c r="E35" s="43" t="s">
        <v>81</v>
      </c>
      <c r="F35" s="11" t="s">
        <v>82</v>
      </c>
      <c r="G35" s="11">
        <v>3.0</v>
      </c>
      <c r="H35" s="11">
        <v>2.0</v>
      </c>
      <c r="I35" s="11">
        <v>1.0</v>
      </c>
      <c r="J35" s="11">
        <v>0.0</v>
      </c>
      <c r="K35" s="11">
        <v>2.0</v>
      </c>
      <c r="L35" s="11">
        <v>0.0</v>
      </c>
      <c r="M35" s="11">
        <v>1.0</v>
      </c>
      <c r="N35" s="11">
        <v>0.0</v>
      </c>
      <c r="O35" s="15"/>
      <c r="P35" s="15"/>
      <c r="Q35" s="15"/>
      <c r="R35" s="15"/>
      <c r="S35" s="15"/>
      <c r="T35" s="15"/>
      <c r="U35" s="15"/>
      <c r="V35" s="15"/>
      <c r="W35" s="15"/>
      <c r="X35" s="15"/>
      <c r="Y35" s="15"/>
      <c r="Z35" s="15"/>
    </row>
    <row r="36">
      <c r="A36" s="31"/>
      <c r="B36" s="11"/>
      <c r="C36" s="32">
        <v>0.10069444444444445</v>
      </c>
      <c r="D36" s="32">
        <v>0.12361111111111112</v>
      </c>
      <c r="E36" s="14" t="s">
        <v>63</v>
      </c>
      <c r="F36" s="15"/>
      <c r="G36" s="15"/>
      <c r="H36" s="15"/>
      <c r="I36" s="15"/>
      <c r="J36" s="15"/>
      <c r="K36" s="15"/>
      <c r="L36" s="15"/>
      <c r="M36" s="15"/>
      <c r="N36" s="15"/>
      <c r="O36" s="15"/>
      <c r="P36" s="15"/>
      <c r="Q36" s="15"/>
      <c r="R36" s="15"/>
      <c r="S36" s="15"/>
      <c r="T36" s="15"/>
      <c r="U36" s="15"/>
      <c r="V36" s="15"/>
      <c r="W36" s="15"/>
      <c r="X36" s="15"/>
      <c r="Y36" s="15"/>
      <c r="Z36" s="15"/>
    </row>
    <row r="37">
      <c r="A37" s="15"/>
      <c r="B37" s="11"/>
      <c r="C37" s="32"/>
      <c r="D37" s="32"/>
      <c r="E37" s="39"/>
      <c r="F37" s="11"/>
      <c r="G37" s="11"/>
      <c r="H37" s="11"/>
      <c r="I37" s="11"/>
      <c r="J37" s="11"/>
      <c r="K37" s="11"/>
      <c r="L37" s="11"/>
      <c r="M37" s="11"/>
      <c r="N37" s="11"/>
      <c r="O37" s="15"/>
      <c r="P37" s="15"/>
      <c r="Q37" s="15"/>
      <c r="R37" s="15"/>
      <c r="S37" s="15"/>
      <c r="T37" s="15"/>
      <c r="U37" s="15"/>
      <c r="V37" s="15"/>
      <c r="W37" s="15"/>
      <c r="X37" s="15"/>
      <c r="Y37" s="15"/>
      <c r="Z37" s="15"/>
    </row>
    <row r="38">
      <c r="A38" s="34">
        <v>45811.0</v>
      </c>
      <c r="B38" s="11">
        <v>3.0</v>
      </c>
      <c r="C38" s="32">
        <v>0.39166666666666666</v>
      </c>
      <c r="D38" s="32">
        <v>0.4152777777777778</v>
      </c>
      <c r="E38" s="39" t="s">
        <v>57</v>
      </c>
      <c r="F38" s="15"/>
      <c r="G38" s="15"/>
      <c r="H38" s="15"/>
      <c r="I38" s="15"/>
      <c r="J38" s="15"/>
      <c r="K38" s="15"/>
      <c r="L38" s="15"/>
      <c r="M38" s="15"/>
      <c r="N38" s="15"/>
      <c r="O38" s="15"/>
      <c r="P38" s="15"/>
      <c r="Q38" s="15"/>
      <c r="R38" s="15"/>
      <c r="S38" s="15"/>
      <c r="T38" s="15"/>
      <c r="U38" s="15"/>
      <c r="V38" s="15"/>
      <c r="W38" s="15"/>
      <c r="X38" s="15"/>
      <c r="Y38" s="15"/>
      <c r="Z38" s="15"/>
    </row>
    <row r="39">
      <c r="A39" s="15"/>
      <c r="B39" s="11"/>
      <c r="C39" s="32">
        <v>0.4215277777777778</v>
      </c>
      <c r="D39" s="32">
        <v>0.4840277777777778</v>
      </c>
      <c r="E39" s="43" t="s">
        <v>83</v>
      </c>
      <c r="F39" s="11" t="s">
        <v>84</v>
      </c>
      <c r="G39" s="11">
        <v>85.0</v>
      </c>
      <c r="H39" s="11">
        <v>11.0</v>
      </c>
      <c r="I39" s="11">
        <v>50.0</v>
      </c>
      <c r="J39" s="11">
        <v>17.0</v>
      </c>
      <c r="K39" s="11">
        <v>28.0</v>
      </c>
      <c r="L39" s="11">
        <v>2.0</v>
      </c>
      <c r="M39" s="11">
        <v>15.0</v>
      </c>
      <c r="N39" s="11">
        <v>24.0</v>
      </c>
      <c r="O39" s="15"/>
      <c r="P39" s="15"/>
      <c r="Q39" s="11"/>
      <c r="R39" s="15"/>
      <c r="S39" s="15"/>
      <c r="T39" s="15"/>
      <c r="U39" s="15"/>
      <c r="V39" s="15"/>
      <c r="W39" s="15"/>
      <c r="X39" s="15"/>
      <c r="Y39" s="15"/>
      <c r="Z39" s="15"/>
    </row>
    <row r="40">
      <c r="A40" s="34"/>
      <c r="B40" s="11"/>
      <c r="C40" s="32">
        <v>0.4847222222222222</v>
      </c>
      <c r="D40" s="32">
        <v>0.5236111111111111</v>
      </c>
      <c r="E40" s="39" t="s">
        <v>60</v>
      </c>
      <c r="F40" s="11"/>
      <c r="G40" s="15"/>
      <c r="H40" s="15"/>
      <c r="I40" s="15"/>
      <c r="J40" s="15"/>
      <c r="K40" s="15"/>
      <c r="L40" s="15"/>
      <c r="M40" s="15"/>
      <c r="N40" s="15"/>
      <c r="O40" s="15"/>
      <c r="P40" s="15"/>
      <c r="Q40" s="11"/>
      <c r="R40" s="15"/>
      <c r="S40" s="15"/>
      <c r="T40" s="15"/>
      <c r="U40" s="15"/>
      <c r="V40" s="15"/>
      <c r="W40" s="15"/>
      <c r="X40" s="15"/>
      <c r="Y40" s="15"/>
      <c r="Z40" s="15"/>
    </row>
    <row r="41">
      <c r="A41" s="15"/>
      <c r="B41" s="15"/>
      <c r="C41" s="32">
        <v>0.5270833333333333</v>
      </c>
      <c r="D41" s="32">
        <v>0.06111111111111111</v>
      </c>
      <c r="E41" s="43" t="s">
        <v>85</v>
      </c>
      <c r="F41" s="11" t="s">
        <v>86</v>
      </c>
      <c r="G41" s="11">
        <v>54.0</v>
      </c>
      <c r="H41" s="11">
        <v>8.0</v>
      </c>
      <c r="I41" s="11">
        <v>23.0</v>
      </c>
      <c r="J41" s="11">
        <v>21.0</v>
      </c>
      <c r="K41" s="11">
        <v>15.0</v>
      </c>
      <c r="L41" s="11">
        <v>1.0</v>
      </c>
      <c r="M41" s="11">
        <v>1.0</v>
      </c>
      <c r="N41" s="11">
        <v>17.0</v>
      </c>
      <c r="O41" s="15"/>
      <c r="P41" s="15"/>
      <c r="Q41" s="15"/>
      <c r="R41" s="15"/>
      <c r="S41" s="15"/>
      <c r="T41" s="15"/>
      <c r="U41" s="15"/>
      <c r="V41" s="15"/>
      <c r="W41" s="15"/>
      <c r="X41" s="15"/>
      <c r="Y41" s="15"/>
      <c r="Z41" s="15"/>
    </row>
    <row r="42">
      <c r="A42" s="34"/>
      <c r="B42" s="11"/>
      <c r="C42" s="32">
        <v>0.06180555555555556</v>
      </c>
      <c r="D42" s="32">
        <v>0.08819444444444445</v>
      </c>
      <c r="E42" s="14" t="s">
        <v>63</v>
      </c>
      <c r="F42" s="11"/>
      <c r="G42" s="15"/>
      <c r="H42" s="15"/>
      <c r="I42" s="15"/>
      <c r="J42" s="15"/>
      <c r="K42" s="15"/>
      <c r="L42" s="15"/>
      <c r="M42" s="15"/>
      <c r="N42" s="15"/>
      <c r="O42" s="15"/>
      <c r="P42" s="15"/>
      <c r="Q42" s="15"/>
      <c r="R42" s="15"/>
      <c r="S42" s="15"/>
      <c r="T42" s="15"/>
      <c r="U42" s="15"/>
      <c r="V42" s="15"/>
      <c r="W42" s="15"/>
      <c r="X42" s="15"/>
      <c r="Y42" s="15"/>
      <c r="Z42" s="15"/>
    </row>
    <row r="43">
      <c r="A43" s="15"/>
      <c r="B43" s="11"/>
      <c r="C43" s="32"/>
      <c r="D43" s="32"/>
      <c r="E43" s="39"/>
      <c r="F43" s="11"/>
      <c r="G43" s="11"/>
      <c r="H43" s="11"/>
      <c r="I43" s="11"/>
      <c r="J43" s="11"/>
      <c r="K43" s="11"/>
      <c r="L43" s="11"/>
      <c r="M43" s="11"/>
      <c r="N43" s="11"/>
      <c r="O43" s="15"/>
      <c r="P43" s="15"/>
      <c r="Q43" s="15"/>
      <c r="R43" s="15"/>
      <c r="S43" s="15"/>
      <c r="T43" s="15"/>
      <c r="U43" s="15"/>
      <c r="V43" s="15"/>
      <c r="W43" s="15"/>
      <c r="X43" s="15"/>
      <c r="Y43" s="15"/>
      <c r="Z43" s="15"/>
    </row>
    <row r="44">
      <c r="A44" s="34">
        <v>45812.0</v>
      </c>
      <c r="B44" s="11">
        <v>4.0</v>
      </c>
      <c r="C44" s="32">
        <v>0.46875</v>
      </c>
      <c r="D44" s="32">
        <v>0.4888888888888889</v>
      </c>
      <c r="E44" s="39" t="s">
        <v>57</v>
      </c>
      <c r="F44" s="11" t="s">
        <v>87</v>
      </c>
      <c r="G44" s="15"/>
      <c r="H44" s="15"/>
      <c r="I44" s="15"/>
      <c r="J44" s="15"/>
      <c r="K44" s="15"/>
      <c r="L44" s="15"/>
      <c r="M44" s="15"/>
      <c r="N44" s="15"/>
      <c r="O44" s="15"/>
      <c r="P44" s="15"/>
      <c r="Q44" s="15"/>
      <c r="R44" s="15"/>
      <c r="S44" s="15"/>
      <c r="T44" s="15"/>
      <c r="U44" s="15"/>
      <c r="V44" s="15"/>
      <c r="W44" s="15"/>
      <c r="X44" s="15"/>
      <c r="Y44" s="15"/>
      <c r="Z44" s="15"/>
    </row>
    <row r="45">
      <c r="A45" s="15"/>
      <c r="B45" s="11"/>
      <c r="C45" s="32">
        <v>0.49166666666666664</v>
      </c>
      <c r="D45" s="32">
        <v>0.5326388888888889</v>
      </c>
      <c r="E45" s="43" t="s">
        <v>88</v>
      </c>
      <c r="F45" s="11" t="s">
        <v>89</v>
      </c>
      <c r="G45" s="11">
        <v>74.0</v>
      </c>
      <c r="H45" s="11">
        <v>32.0</v>
      </c>
      <c r="I45" s="11">
        <v>30.0</v>
      </c>
      <c r="J45" s="11">
        <v>7.0</v>
      </c>
      <c r="K45" s="11">
        <v>21.0</v>
      </c>
      <c r="L45" s="11">
        <v>4.0</v>
      </c>
      <c r="M45" s="11">
        <v>16.0</v>
      </c>
      <c r="N45" s="11">
        <v>25.0</v>
      </c>
      <c r="O45" s="15"/>
      <c r="P45" s="15"/>
      <c r="Q45" s="11"/>
      <c r="R45" s="15"/>
      <c r="S45" s="15"/>
      <c r="T45" s="15"/>
      <c r="U45" s="15"/>
      <c r="V45" s="15"/>
      <c r="W45" s="15"/>
      <c r="X45" s="15"/>
      <c r="Y45" s="15"/>
      <c r="Z45" s="15"/>
    </row>
    <row r="46">
      <c r="A46" s="15"/>
      <c r="B46" s="11"/>
      <c r="C46" s="32">
        <v>0.5347222222222222</v>
      </c>
      <c r="D46" s="32">
        <v>0.058333333333333334</v>
      </c>
      <c r="E46" s="39" t="s">
        <v>60</v>
      </c>
      <c r="F46" s="11" t="s">
        <v>90</v>
      </c>
      <c r="G46" s="15"/>
      <c r="H46" s="15"/>
      <c r="I46" s="15"/>
      <c r="J46" s="15"/>
      <c r="K46" s="15"/>
      <c r="L46" s="15"/>
      <c r="M46" s="15"/>
      <c r="N46" s="15"/>
      <c r="O46" s="15"/>
      <c r="P46" s="15"/>
      <c r="Q46" s="15"/>
      <c r="R46" s="15"/>
      <c r="S46" s="15"/>
      <c r="T46" s="15"/>
      <c r="U46" s="15"/>
      <c r="V46" s="15"/>
      <c r="W46" s="15"/>
      <c r="X46" s="15"/>
      <c r="Y46" s="15"/>
      <c r="Z46" s="15"/>
    </row>
    <row r="47">
      <c r="A47" s="34"/>
      <c r="B47" s="15"/>
      <c r="C47" s="32">
        <v>0.09722222222222222</v>
      </c>
      <c r="D47" s="32">
        <v>0.1597222222222222</v>
      </c>
      <c r="E47" s="43" t="s">
        <v>91</v>
      </c>
      <c r="F47" s="11" t="s">
        <v>92</v>
      </c>
      <c r="G47" s="11">
        <v>113.0</v>
      </c>
      <c r="H47" s="11">
        <v>51.0</v>
      </c>
      <c r="I47" s="11">
        <v>47.0</v>
      </c>
      <c r="J47" s="11">
        <v>0.0</v>
      </c>
      <c r="K47" s="11">
        <v>29.0</v>
      </c>
      <c r="L47" s="11">
        <v>15.0</v>
      </c>
      <c r="M47" s="11">
        <v>15.0</v>
      </c>
      <c r="N47" s="11">
        <v>53.0</v>
      </c>
      <c r="O47" s="15"/>
      <c r="P47" s="15"/>
      <c r="Q47" s="15"/>
      <c r="R47" s="15"/>
      <c r="S47" s="15"/>
      <c r="T47" s="15"/>
      <c r="U47" s="15"/>
      <c r="V47" s="15"/>
      <c r="W47" s="15"/>
      <c r="X47" s="15"/>
      <c r="Y47" s="15"/>
      <c r="Z47" s="15"/>
    </row>
    <row r="48">
      <c r="A48" s="34"/>
      <c r="B48" s="11"/>
      <c r="C48" s="32">
        <v>0.16180555555555556</v>
      </c>
      <c r="D48" s="32">
        <v>0.18611111111111112</v>
      </c>
      <c r="E48" s="14" t="s">
        <v>63</v>
      </c>
      <c r="F48" s="11"/>
      <c r="G48" s="15"/>
      <c r="H48" s="15"/>
      <c r="I48" s="15"/>
      <c r="J48" s="15"/>
      <c r="K48" s="15"/>
      <c r="L48" s="15"/>
      <c r="M48" s="15"/>
      <c r="N48" s="15"/>
      <c r="O48" s="15"/>
      <c r="P48" s="15"/>
      <c r="Q48" s="15"/>
      <c r="R48" s="15"/>
      <c r="S48" s="15"/>
      <c r="T48" s="15"/>
      <c r="U48" s="15"/>
      <c r="V48" s="15"/>
      <c r="W48" s="15"/>
      <c r="X48" s="15"/>
      <c r="Y48" s="15"/>
      <c r="Z48" s="15"/>
    </row>
    <row r="49">
      <c r="A49" s="15"/>
      <c r="B49" s="15"/>
      <c r="C49" s="32"/>
      <c r="D49" s="32"/>
      <c r="E49" s="39"/>
      <c r="F49" s="11"/>
      <c r="G49" s="11"/>
      <c r="H49" s="11"/>
      <c r="I49" s="11"/>
      <c r="J49" s="11"/>
      <c r="K49" s="11"/>
      <c r="L49" s="11"/>
      <c r="M49" s="11"/>
      <c r="N49" s="11"/>
      <c r="O49" s="15"/>
      <c r="P49" s="15"/>
      <c r="Q49" s="15"/>
      <c r="R49" s="15"/>
      <c r="S49" s="15"/>
      <c r="T49" s="15"/>
      <c r="U49" s="15"/>
      <c r="V49" s="15"/>
      <c r="W49" s="15"/>
      <c r="X49" s="15"/>
      <c r="Y49" s="15"/>
      <c r="Z49" s="15"/>
    </row>
    <row r="50">
      <c r="A50" s="34">
        <v>45813.0</v>
      </c>
      <c r="B50" s="11">
        <v>5.0</v>
      </c>
      <c r="C50" s="32">
        <v>0.41597222222222224</v>
      </c>
      <c r="D50" s="32">
        <v>0.4423611111111111</v>
      </c>
      <c r="E50" s="39" t="s">
        <v>57</v>
      </c>
      <c r="F50" s="11" t="s">
        <v>93</v>
      </c>
      <c r="G50" s="15"/>
      <c r="H50" s="15"/>
      <c r="I50" s="15"/>
      <c r="J50" s="15"/>
      <c r="K50" s="15"/>
      <c r="L50" s="15"/>
      <c r="M50" s="15"/>
      <c r="N50" s="15"/>
      <c r="O50" s="15"/>
      <c r="P50" s="15"/>
      <c r="Q50" s="15"/>
      <c r="R50" s="15"/>
      <c r="S50" s="15"/>
      <c r="T50" s="15"/>
      <c r="U50" s="15"/>
      <c r="V50" s="15"/>
      <c r="W50" s="15"/>
      <c r="X50" s="15"/>
      <c r="Y50" s="15"/>
      <c r="Z50" s="15"/>
    </row>
    <row r="51">
      <c r="A51" s="15"/>
      <c r="B51" s="15"/>
      <c r="C51" s="32">
        <v>0.4479166666666667</v>
      </c>
      <c r="D51" s="32">
        <v>0.5083333333333333</v>
      </c>
      <c r="E51" s="43" t="s">
        <v>94</v>
      </c>
      <c r="F51" s="11" t="s">
        <v>95</v>
      </c>
      <c r="G51" s="11">
        <v>109.0</v>
      </c>
      <c r="H51" s="11">
        <v>41.0</v>
      </c>
      <c r="I51" s="11">
        <v>54.0</v>
      </c>
      <c r="J51" s="11">
        <v>3.0</v>
      </c>
      <c r="K51" s="11">
        <v>26.0</v>
      </c>
      <c r="L51" s="11">
        <v>9.0</v>
      </c>
      <c r="M51" s="11">
        <v>16.0</v>
      </c>
      <c r="N51" s="11">
        <v>55.0</v>
      </c>
      <c r="O51" s="15"/>
      <c r="P51" s="15"/>
      <c r="Q51" s="15"/>
      <c r="R51" s="15"/>
      <c r="S51" s="15"/>
      <c r="T51" s="15"/>
      <c r="U51" s="15"/>
      <c r="V51" s="15"/>
      <c r="W51" s="15"/>
      <c r="X51" s="15"/>
      <c r="Y51" s="15"/>
      <c r="Z51" s="15"/>
    </row>
    <row r="52">
      <c r="A52" s="15"/>
      <c r="B52" s="15"/>
      <c r="C52" s="32">
        <v>0.5097222222222222</v>
      </c>
      <c r="D52" s="32">
        <v>0.5361111111111111</v>
      </c>
      <c r="E52" s="39" t="s">
        <v>60</v>
      </c>
      <c r="F52" s="15"/>
      <c r="G52" s="15"/>
      <c r="H52" s="15"/>
      <c r="I52" s="15"/>
      <c r="J52" s="15"/>
      <c r="K52" s="15"/>
      <c r="L52" s="15"/>
      <c r="M52" s="15"/>
      <c r="N52" s="15"/>
      <c r="O52" s="15"/>
      <c r="P52" s="15"/>
      <c r="Q52" s="15"/>
      <c r="R52" s="15"/>
      <c r="S52" s="15"/>
      <c r="T52" s="15"/>
      <c r="U52" s="15"/>
      <c r="V52" s="15"/>
      <c r="W52" s="15"/>
      <c r="X52" s="15"/>
      <c r="Y52" s="15"/>
      <c r="Z52" s="15"/>
    </row>
    <row r="53">
      <c r="A53" s="15"/>
      <c r="B53" s="15"/>
      <c r="C53" s="32">
        <v>0.5381944444444444</v>
      </c>
      <c r="D53" s="32">
        <v>0.08055555555555556</v>
      </c>
      <c r="E53" s="43" t="s">
        <v>96</v>
      </c>
      <c r="F53" s="11" t="s">
        <v>97</v>
      </c>
      <c r="G53" s="11">
        <v>76.0</v>
      </c>
      <c r="H53" s="11">
        <v>42.0</v>
      </c>
      <c r="I53" s="11">
        <v>31.0</v>
      </c>
      <c r="J53" s="11">
        <v>2.0</v>
      </c>
      <c r="K53" s="11">
        <v>43.0</v>
      </c>
      <c r="L53" s="11">
        <v>0.0</v>
      </c>
      <c r="M53" s="11">
        <v>6.0</v>
      </c>
      <c r="N53" s="11">
        <v>24.0</v>
      </c>
      <c r="O53" s="15"/>
      <c r="P53" s="15"/>
      <c r="Q53" s="15"/>
      <c r="R53" s="15"/>
      <c r="S53" s="15"/>
      <c r="T53" s="15"/>
      <c r="U53" s="15"/>
      <c r="V53" s="15"/>
      <c r="W53" s="15"/>
      <c r="X53" s="15"/>
      <c r="Y53" s="15"/>
      <c r="Z53" s="15"/>
    </row>
    <row r="54">
      <c r="A54" s="34"/>
      <c r="B54" s="11"/>
      <c r="C54" s="32">
        <v>0.08194444444444444</v>
      </c>
      <c r="D54" s="32">
        <v>0.11319444444444444</v>
      </c>
      <c r="E54" s="14" t="s">
        <v>63</v>
      </c>
      <c r="F54" s="11"/>
      <c r="G54" s="15"/>
      <c r="H54" s="15"/>
      <c r="I54" s="15"/>
      <c r="J54" s="15"/>
      <c r="K54" s="15"/>
      <c r="L54" s="15"/>
      <c r="M54" s="15"/>
      <c r="N54" s="15"/>
      <c r="O54" s="15"/>
      <c r="P54" s="15"/>
      <c r="Q54" s="15"/>
      <c r="R54" s="15"/>
      <c r="S54" s="15"/>
      <c r="T54" s="15"/>
      <c r="U54" s="15"/>
      <c r="V54" s="15"/>
      <c r="W54" s="15"/>
      <c r="X54" s="15"/>
      <c r="Y54" s="15"/>
      <c r="Z54" s="15"/>
    </row>
    <row r="55">
      <c r="A55" s="15"/>
      <c r="B55" s="15"/>
      <c r="C55" s="32"/>
      <c r="D55" s="32"/>
      <c r="E55" s="39"/>
      <c r="F55" s="11"/>
      <c r="G55" s="11"/>
      <c r="H55" s="11"/>
      <c r="I55" s="11"/>
      <c r="J55" s="11"/>
      <c r="K55" s="11"/>
      <c r="L55" s="11"/>
      <c r="M55" s="11"/>
      <c r="N55" s="11"/>
      <c r="O55" s="15"/>
      <c r="P55" s="15"/>
      <c r="Q55" s="15"/>
      <c r="R55" s="15"/>
      <c r="S55" s="15"/>
      <c r="T55" s="15"/>
      <c r="U55" s="15"/>
      <c r="V55" s="15"/>
      <c r="W55" s="15"/>
      <c r="X55" s="15"/>
      <c r="Y55" s="15"/>
      <c r="Z55" s="15"/>
    </row>
    <row r="56">
      <c r="A56" s="15"/>
      <c r="B56" s="15"/>
      <c r="C56" s="32"/>
      <c r="D56" s="32"/>
      <c r="E56" s="11"/>
      <c r="F56" s="15"/>
      <c r="G56" s="15"/>
      <c r="H56" s="15"/>
      <c r="I56" s="15"/>
      <c r="J56" s="15"/>
      <c r="K56" s="15"/>
      <c r="L56" s="15"/>
      <c r="M56" s="15"/>
      <c r="N56" s="15"/>
      <c r="O56" s="15"/>
      <c r="P56" s="15"/>
      <c r="Q56" s="15"/>
      <c r="R56" s="15"/>
      <c r="S56" s="15"/>
      <c r="T56" s="15"/>
      <c r="U56" s="15"/>
      <c r="V56" s="15"/>
      <c r="W56" s="15"/>
      <c r="X56" s="15"/>
      <c r="Y56" s="15"/>
      <c r="Z56" s="15"/>
    </row>
    <row r="57">
      <c r="A57" s="15"/>
      <c r="B57" s="15"/>
      <c r="C57" s="32"/>
      <c r="D57" s="32"/>
      <c r="E57" s="39"/>
      <c r="F57" s="11"/>
      <c r="G57" s="11"/>
      <c r="H57" s="11"/>
      <c r="I57" s="11"/>
      <c r="J57" s="11"/>
      <c r="K57" s="11"/>
      <c r="L57" s="11"/>
      <c r="M57" s="11"/>
      <c r="N57" s="11"/>
      <c r="O57" s="15"/>
      <c r="P57" s="15"/>
      <c r="Q57" s="15"/>
      <c r="R57" s="15"/>
      <c r="S57" s="15"/>
      <c r="T57" s="15"/>
      <c r="U57" s="15"/>
      <c r="V57" s="15"/>
      <c r="W57" s="15"/>
      <c r="X57" s="15"/>
      <c r="Y57" s="15"/>
      <c r="Z57" s="15"/>
    </row>
    <row r="58">
      <c r="A58" s="15"/>
      <c r="B58" s="15"/>
      <c r="C58" s="32"/>
      <c r="D58" s="32"/>
      <c r="E58" s="11"/>
      <c r="F58" s="15"/>
      <c r="G58" s="15"/>
      <c r="H58" s="15"/>
      <c r="I58" s="15"/>
      <c r="J58" s="15"/>
      <c r="K58" s="15"/>
      <c r="L58" s="15"/>
      <c r="M58" s="15"/>
      <c r="N58" s="15"/>
      <c r="O58" s="15"/>
      <c r="P58" s="15"/>
      <c r="Q58" s="15"/>
      <c r="R58" s="15"/>
      <c r="S58" s="15"/>
      <c r="T58" s="15"/>
      <c r="U58" s="15"/>
      <c r="V58" s="15"/>
      <c r="W58" s="15"/>
      <c r="X58" s="15"/>
      <c r="Y58" s="15"/>
      <c r="Z58" s="15"/>
    </row>
    <row r="59">
      <c r="A59" s="15"/>
      <c r="B59" s="15"/>
      <c r="C59" s="32"/>
      <c r="D59" s="32"/>
      <c r="E59" s="11"/>
      <c r="F59" s="11"/>
      <c r="G59" s="11"/>
      <c r="H59" s="11"/>
      <c r="I59" s="11"/>
      <c r="J59" s="11"/>
      <c r="K59" s="11"/>
      <c r="L59" s="11"/>
      <c r="M59" s="11"/>
      <c r="N59" s="11"/>
      <c r="O59" s="15"/>
      <c r="P59" s="15"/>
      <c r="Q59" s="15"/>
      <c r="R59" s="15"/>
      <c r="S59" s="15"/>
      <c r="T59" s="15"/>
      <c r="U59" s="15"/>
      <c r="V59" s="15"/>
      <c r="W59" s="15"/>
      <c r="X59" s="15"/>
      <c r="Y59" s="15"/>
      <c r="Z59" s="15"/>
    </row>
    <row r="60">
      <c r="A60" s="34"/>
      <c r="B60" s="11"/>
      <c r="C60" s="32"/>
      <c r="D60" s="32"/>
      <c r="E60" s="11"/>
      <c r="F60" s="11"/>
      <c r="G60" s="15"/>
      <c r="H60" s="15"/>
      <c r="I60" s="15"/>
      <c r="J60" s="15"/>
      <c r="K60" s="15"/>
      <c r="L60" s="15"/>
      <c r="M60" s="15"/>
      <c r="N60" s="15"/>
      <c r="O60" s="15"/>
      <c r="P60" s="15"/>
      <c r="Q60" s="15"/>
      <c r="R60" s="15"/>
      <c r="S60" s="15"/>
      <c r="T60" s="15"/>
      <c r="U60" s="15"/>
      <c r="V60" s="15"/>
      <c r="W60" s="15"/>
      <c r="X60" s="15"/>
      <c r="Y60" s="15"/>
      <c r="Z60" s="15"/>
    </row>
    <row r="61">
      <c r="A61" s="15"/>
      <c r="B61" s="15"/>
      <c r="C61" s="32"/>
      <c r="D61" s="32"/>
      <c r="E61" s="39"/>
      <c r="F61" s="11"/>
      <c r="G61" s="11"/>
      <c r="H61" s="11"/>
      <c r="I61" s="11"/>
      <c r="J61" s="11"/>
      <c r="K61" s="11"/>
      <c r="L61" s="11"/>
      <c r="M61" s="11"/>
      <c r="N61" s="11"/>
      <c r="O61" s="15"/>
      <c r="P61" s="15"/>
      <c r="Q61" s="15"/>
      <c r="R61" s="15"/>
      <c r="S61" s="15"/>
      <c r="T61" s="15"/>
      <c r="U61" s="15"/>
      <c r="V61" s="15"/>
      <c r="W61" s="15"/>
      <c r="X61" s="15"/>
      <c r="Y61" s="15"/>
      <c r="Z61" s="15"/>
    </row>
    <row r="62">
      <c r="A62" s="34"/>
      <c r="B62" s="11"/>
      <c r="C62" s="32"/>
      <c r="D62" s="32"/>
      <c r="E62" s="11"/>
      <c r="F62" s="11"/>
      <c r="G62" s="15"/>
      <c r="H62" s="15"/>
      <c r="I62" s="15"/>
      <c r="J62" s="15"/>
      <c r="K62" s="15"/>
      <c r="L62" s="15"/>
      <c r="M62" s="15"/>
      <c r="N62" s="15"/>
      <c r="O62" s="15"/>
      <c r="P62" s="15"/>
      <c r="Q62" s="15"/>
      <c r="R62" s="15"/>
      <c r="S62" s="15"/>
      <c r="T62" s="15"/>
      <c r="U62" s="15"/>
      <c r="V62" s="15"/>
      <c r="W62" s="15"/>
      <c r="X62" s="15"/>
      <c r="Y62" s="15"/>
      <c r="Z62" s="15"/>
    </row>
    <row r="63">
      <c r="A63" s="15"/>
      <c r="B63" s="15"/>
      <c r="C63" s="32"/>
      <c r="D63" s="32"/>
      <c r="E63" s="39"/>
      <c r="F63" s="11"/>
      <c r="G63" s="11"/>
      <c r="H63" s="11"/>
      <c r="I63" s="11"/>
      <c r="J63" s="11"/>
      <c r="K63" s="11"/>
      <c r="L63" s="11"/>
      <c r="M63" s="11"/>
      <c r="N63" s="11"/>
      <c r="O63" s="15"/>
      <c r="P63" s="15"/>
      <c r="Q63" s="15"/>
      <c r="R63" s="15"/>
      <c r="S63" s="15"/>
      <c r="T63" s="15"/>
      <c r="U63" s="15"/>
      <c r="V63" s="15"/>
      <c r="W63" s="15"/>
      <c r="X63" s="15"/>
      <c r="Y63" s="15"/>
      <c r="Z63" s="15"/>
    </row>
    <row r="64">
      <c r="A64" s="15"/>
      <c r="B64" s="15"/>
      <c r="C64" s="32"/>
      <c r="D64" s="32"/>
      <c r="E64" s="11"/>
      <c r="F64" s="15"/>
      <c r="G64" s="15"/>
      <c r="H64" s="15"/>
      <c r="I64" s="15"/>
      <c r="J64" s="15"/>
      <c r="K64" s="15"/>
      <c r="L64" s="15"/>
      <c r="M64" s="15"/>
      <c r="N64" s="15"/>
      <c r="O64" s="15"/>
      <c r="P64" s="15"/>
      <c r="Q64" s="15"/>
      <c r="R64" s="15"/>
      <c r="S64" s="15"/>
      <c r="T64" s="15"/>
      <c r="U64" s="15"/>
      <c r="V64" s="15"/>
      <c r="W64" s="15"/>
      <c r="X64" s="15"/>
      <c r="Y64" s="15"/>
      <c r="Z64" s="15"/>
    </row>
    <row r="65">
      <c r="A65" s="15"/>
      <c r="B65" s="15"/>
      <c r="C65" s="32"/>
      <c r="D65" s="32"/>
      <c r="E65" s="11"/>
      <c r="F65" s="11"/>
      <c r="G65" s="11"/>
      <c r="H65" s="11"/>
      <c r="I65" s="11"/>
      <c r="J65" s="11"/>
      <c r="K65" s="11"/>
      <c r="L65" s="11"/>
      <c r="M65" s="11"/>
      <c r="N65" s="11"/>
      <c r="O65" s="15"/>
      <c r="P65" s="15"/>
      <c r="Q65" s="15"/>
      <c r="R65" s="15"/>
      <c r="S65" s="15"/>
      <c r="T65" s="15"/>
      <c r="U65" s="15"/>
      <c r="V65" s="15"/>
      <c r="W65" s="15"/>
      <c r="X65" s="15"/>
      <c r="Y65" s="15"/>
      <c r="Z65" s="15"/>
    </row>
    <row r="66">
      <c r="A66" s="34"/>
      <c r="B66" s="11"/>
      <c r="C66" s="32"/>
      <c r="D66" s="32"/>
      <c r="E66" s="11"/>
      <c r="F66" s="11"/>
      <c r="G66" s="11"/>
      <c r="H66" s="11"/>
      <c r="I66" s="11"/>
      <c r="J66" s="11"/>
      <c r="K66" s="11"/>
      <c r="L66" s="11"/>
      <c r="M66" s="11"/>
      <c r="N66" s="11"/>
      <c r="O66" s="15"/>
      <c r="P66" s="15"/>
      <c r="Q66" s="15"/>
      <c r="R66" s="15"/>
      <c r="S66" s="15"/>
      <c r="T66" s="15"/>
      <c r="U66" s="15"/>
      <c r="V66" s="15"/>
      <c r="W66" s="15"/>
      <c r="X66" s="15"/>
      <c r="Y66" s="15"/>
      <c r="Z66" s="15"/>
    </row>
    <row r="67">
      <c r="A67" s="15"/>
      <c r="B67" s="15"/>
      <c r="C67" s="32"/>
      <c r="D67" s="32"/>
      <c r="E67" s="39"/>
      <c r="F67" s="11"/>
      <c r="G67" s="11"/>
      <c r="H67" s="11"/>
      <c r="I67" s="11"/>
      <c r="J67" s="11"/>
      <c r="K67" s="11"/>
      <c r="L67" s="11"/>
      <c r="M67" s="11"/>
      <c r="N67" s="11"/>
      <c r="O67" s="15"/>
      <c r="P67" s="15"/>
      <c r="Q67" s="15"/>
      <c r="R67" s="15"/>
      <c r="S67" s="15"/>
      <c r="T67" s="15"/>
      <c r="U67" s="15"/>
      <c r="V67" s="15"/>
      <c r="W67" s="15"/>
      <c r="X67" s="15"/>
      <c r="Y67" s="15"/>
      <c r="Z67" s="15"/>
    </row>
    <row r="68">
      <c r="A68" s="15"/>
      <c r="B68" s="15"/>
      <c r="C68" s="32"/>
      <c r="D68" s="32"/>
      <c r="E68" s="11"/>
      <c r="F68" s="15"/>
      <c r="G68" s="15"/>
      <c r="H68" s="15"/>
      <c r="I68" s="15"/>
      <c r="J68" s="15"/>
      <c r="K68" s="15"/>
      <c r="L68" s="15"/>
      <c r="M68" s="15"/>
      <c r="N68" s="15"/>
      <c r="O68" s="15"/>
      <c r="P68" s="15"/>
      <c r="Q68" s="15"/>
      <c r="R68" s="15"/>
      <c r="S68" s="15"/>
      <c r="T68" s="15"/>
      <c r="U68" s="15"/>
      <c r="V68" s="15"/>
      <c r="W68" s="15"/>
      <c r="X68" s="15"/>
      <c r="Y68" s="15"/>
      <c r="Z68" s="15"/>
    </row>
    <row r="69">
      <c r="A69" s="34"/>
      <c r="B69" s="11"/>
      <c r="C69" s="32"/>
      <c r="D69" s="32"/>
      <c r="E69" s="39"/>
      <c r="F69" s="11"/>
      <c r="G69" s="11"/>
      <c r="H69" s="11"/>
      <c r="I69" s="11"/>
      <c r="J69" s="11"/>
      <c r="K69" s="11"/>
      <c r="L69" s="11"/>
      <c r="M69" s="11"/>
      <c r="N69" s="11"/>
      <c r="O69" s="15"/>
      <c r="P69" s="15"/>
      <c r="Q69" s="15"/>
      <c r="R69" s="15"/>
      <c r="S69" s="15"/>
      <c r="T69" s="15"/>
      <c r="U69" s="15"/>
      <c r="V69" s="15"/>
      <c r="W69" s="15"/>
      <c r="X69" s="15"/>
      <c r="Y69" s="15"/>
      <c r="Z69" s="15"/>
    </row>
    <row r="70">
      <c r="A70" s="15"/>
      <c r="B70" s="15"/>
      <c r="C70" s="32"/>
      <c r="D70" s="32"/>
      <c r="E70" s="11"/>
      <c r="F70" s="11"/>
      <c r="G70" s="11"/>
      <c r="H70" s="11"/>
      <c r="I70" s="11"/>
      <c r="J70" s="11"/>
      <c r="K70" s="11"/>
      <c r="L70" s="11"/>
      <c r="M70" s="11"/>
      <c r="N70" s="11"/>
      <c r="O70" s="15"/>
      <c r="P70" s="15"/>
      <c r="Q70" s="15"/>
      <c r="R70" s="15"/>
      <c r="S70" s="15"/>
      <c r="T70" s="15"/>
      <c r="U70" s="15"/>
      <c r="V70" s="15"/>
      <c r="W70" s="15"/>
      <c r="X70" s="15"/>
      <c r="Y70" s="15"/>
      <c r="Z70" s="15"/>
    </row>
    <row r="71">
      <c r="A71" s="15"/>
      <c r="B71" s="15"/>
      <c r="C71" s="32"/>
      <c r="D71" s="32"/>
      <c r="E71" s="11"/>
      <c r="F71" s="11"/>
      <c r="G71" s="15"/>
      <c r="H71" s="15"/>
      <c r="I71" s="15"/>
      <c r="J71" s="15"/>
      <c r="K71" s="15"/>
      <c r="L71" s="15"/>
      <c r="M71" s="15"/>
      <c r="N71" s="15"/>
      <c r="O71" s="15"/>
      <c r="P71" s="15"/>
      <c r="Q71" s="15"/>
      <c r="R71" s="15"/>
      <c r="S71" s="15"/>
      <c r="T71" s="15"/>
      <c r="U71" s="15"/>
      <c r="V71" s="15"/>
      <c r="W71" s="15"/>
      <c r="X71" s="15"/>
      <c r="Y71" s="15"/>
      <c r="Z71" s="15"/>
    </row>
    <row r="72">
      <c r="A72" s="34"/>
      <c r="B72" s="11"/>
      <c r="C72" s="32"/>
      <c r="D72" s="32"/>
      <c r="E72" s="11"/>
      <c r="F72" s="11"/>
      <c r="G72" s="11"/>
      <c r="H72" s="11"/>
      <c r="I72" s="11"/>
      <c r="J72" s="11"/>
      <c r="K72" s="11"/>
      <c r="L72" s="11"/>
      <c r="M72" s="11"/>
      <c r="N72" s="11"/>
      <c r="O72" s="15"/>
      <c r="P72" s="15"/>
      <c r="Q72" s="15"/>
      <c r="R72" s="15"/>
      <c r="S72" s="15"/>
      <c r="T72" s="15"/>
      <c r="U72" s="15"/>
      <c r="V72" s="15"/>
      <c r="W72" s="15"/>
      <c r="X72" s="15"/>
      <c r="Y72" s="15"/>
      <c r="Z72" s="15"/>
    </row>
    <row r="73">
      <c r="A73" s="15"/>
      <c r="B73" s="15"/>
      <c r="C73" s="32"/>
      <c r="D73" s="32"/>
      <c r="E73" s="39"/>
      <c r="F73" s="11"/>
      <c r="G73" s="11"/>
      <c r="H73" s="11"/>
      <c r="I73" s="11"/>
      <c r="J73" s="11"/>
      <c r="K73" s="11"/>
      <c r="L73" s="11"/>
      <c r="M73" s="11"/>
      <c r="N73" s="11"/>
      <c r="O73" s="15"/>
      <c r="P73" s="15"/>
      <c r="Q73" s="15"/>
      <c r="R73" s="15"/>
      <c r="S73" s="15"/>
      <c r="T73" s="15"/>
      <c r="U73" s="15"/>
      <c r="V73" s="15"/>
      <c r="W73" s="15"/>
      <c r="X73" s="15"/>
      <c r="Y73" s="15"/>
      <c r="Z73" s="15"/>
    </row>
    <row r="74">
      <c r="A74" s="15"/>
      <c r="B74" s="15"/>
      <c r="C74" s="32"/>
      <c r="D74" s="32"/>
      <c r="E74" s="11"/>
      <c r="F74" s="15"/>
      <c r="G74" s="15"/>
      <c r="H74" s="15"/>
      <c r="I74" s="15"/>
      <c r="J74" s="15"/>
      <c r="K74" s="15"/>
      <c r="L74" s="15"/>
      <c r="M74" s="15"/>
      <c r="N74" s="15"/>
      <c r="O74" s="15"/>
      <c r="P74" s="15"/>
      <c r="Q74" s="15"/>
      <c r="R74" s="15"/>
      <c r="S74" s="15"/>
      <c r="T74" s="15"/>
      <c r="U74" s="15"/>
      <c r="V74" s="15"/>
      <c r="W74" s="15"/>
      <c r="X74" s="15"/>
      <c r="Y74" s="15"/>
      <c r="Z74" s="15"/>
    </row>
    <row r="75">
      <c r="A75" s="34"/>
      <c r="B75" s="11"/>
      <c r="C75" s="32"/>
      <c r="D75" s="32"/>
      <c r="E75" s="39"/>
      <c r="F75" s="11"/>
      <c r="G75" s="11"/>
      <c r="H75" s="11"/>
      <c r="I75" s="11"/>
      <c r="J75" s="11"/>
      <c r="K75" s="11"/>
      <c r="L75" s="11"/>
      <c r="M75" s="11"/>
      <c r="N75" s="11"/>
      <c r="O75" s="15"/>
      <c r="P75" s="15"/>
      <c r="Q75" s="15"/>
      <c r="R75" s="15"/>
      <c r="S75" s="15"/>
      <c r="T75" s="15"/>
      <c r="U75" s="15"/>
      <c r="V75" s="15"/>
      <c r="W75" s="15"/>
      <c r="X75" s="15"/>
      <c r="Y75" s="15"/>
      <c r="Z75" s="15"/>
    </row>
    <row r="76">
      <c r="A76" s="15"/>
      <c r="B76" s="15"/>
      <c r="C76" s="32"/>
      <c r="D76" s="32"/>
      <c r="E76" s="11"/>
      <c r="F76" s="11"/>
      <c r="G76" s="11"/>
      <c r="H76" s="11"/>
      <c r="I76" s="11"/>
      <c r="J76" s="11"/>
      <c r="K76" s="11"/>
      <c r="L76" s="11"/>
      <c r="M76" s="11"/>
      <c r="N76" s="11"/>
      <c r="O76" s="15"/>
      <c r="P76" s="15"/>
      <c r="Q76" s="15"/>
      <c r="R76" s="15"/>
      <c r="S76" s="15"/>
      <c r="T76" s="15"/>
      <c r="U76" s="15"/>
      <c r="V76" s="15"/>
      <c r="W76" s="15"/>
      <c r="X76" s="15"/>
      <c r="Y76" s="15"/>
      <c r="Z76" s="15"/>
    </row>
    <row r="77">
      <c r="A77" s="15"/>
      <c r="B77" s="15"/>
      <c r="C77" s="32"/>
      <c r="D77" s="32"/>
      <c r="E77" s="11"/>
      <c r="F77" s="15"/>
      <c r="G77" s="15"/>
      <c r="H77" s="15"/>
      <c r="I77" s="15"/>
      <c r="J77" s="15"/>
      <c r="K77" s="15"/>
      <c r="L77" s="15"/>
      <c r="M77" s="15"/>
      <c r="N77" s="15"/>
      <c r="O77" s="15"/>
      <c r="P77" s="15"/>
      <c r="Q77" s="15"/>
      <c r="R77" s="15"/>
      <c r="S77" s="15"/>
      <c r="T77" s="15"/>
      <c r="U77" s="15"/>
      <c r="V77" s="15"/>
      <c r="W77" s="15"/>
      <c r="X77" s="15"/>
      <c r="Y77" s="15"/>
      <c r="Z77" s="15"/>
    </row>
    <row r="78">
      <c r="A78" s="31"/>
      <c r="B78" s="11"/>
      <c r="C78" s="32"/>
      <c r="D78" s="32"/>
      <c r="E78" s="11"/>
      <c r="F78" s="11"/>
      <c r="G78" s="11"/>
      <c r="H78" s="11"/>
      <c r="I78" s="11"/>
      <c r="J78" s="11"/>
      <c r="K78" s="11"/>
      <c r="L78" s="11"/>
      <c r="M78" s="11"/>
      <c r="N78" s="11"/>
      <c r="O78" s="15"/>
      <c r="P78" s="11"/>
      <c r="Q78" s="15"/>
      <c r="R78" s="15"/>
      <c r="S78" s="15"/>
      <c r="T78" s="15"/>
      <c r="U78" s="15"/>
      <c r="V78" s="15"/>
      <c r="W78" s="15"/>
      <c r="X78" s="15"/>
      <c r="Y78" s="15"/>
      <c r="Z78" s="15"/>
    </row>
    <row r="79">
      <c r="A79" s="15"/>
      <c r="B79" s="15"/>
      <c r="C79" s="32"/>
      <c r="D79" s="32"/>
      <c r="E79" s="39"/>
      <c r="F79" s="11"/>
      <c r="G79" s="11"/>
      <c r="H79" s="11"/>
      <c r="I79" s="11"/>
      <c r="J79" s="11"/>
      <c r="K79" s="11"/>
      <c r="L79" s="11"/>
      <c r="M79" s="11"/>
      <c r="N79" s="11"/>
      <c r="O79" s="15"/>
      <c r="P79" s="11"/>
      <c r="Q79" s="15"/>
      <c r="R79" s="15"/>
      <c r="S79" s="15"/>
      <c r="T79" s="15"/>
      <c r="U79" s="15"/>
      <c r="V79" s="15"/>
      <c r="W79" s="15"/>
      <c r="X79" s="15"/>
      <c r="Y79" s="15"/>
      <c r="Z79" s="15"/>
    </row>
    <row r="80">
      <c r="A80" s="15"/>
      <c r="B80" s="15"/>
      <c r="C80" s="32"/>
      <c r="D80" s="32"/>
      <c r="E80" s="11"/>
      <c r="F80" s="11"/>
      <c r="G80" s="15"/>
      <c r="H80" s="15"/>
      <c r="I80" s="15"/>
      <c r="J80" s="15"/>
      <c r="K80" s="15"/>
      <c r="L80" s="15"/>
      <c r="M80" s="15"/>
      <c r="N80" s="15"/>
      <c r="O80" s="15"/>
      <c r="P80" s="15"/>
      <c r="Q80" s="15"/>
      <c r="R80" s="15"/>
      <c r="S80" s="15"/>
      <c r="T80" s="15"/>
      <c r="U80" s="15"/>
      <c r="V80" s="15"/>
      <c r="W80" s="15"/>
      <c r="X80" s="15"/>
      <c r="Y80" s="15"/>
      <c r="Z80" s="15"/>
    </row>
    <row r="81">
      <c r="A81" s="15"/>
      <c r="B81" s="15"/>
      <c r="C81" s="32"/>
      <c r="D81" s="32"/>
      <c r="E81" s="39"/>
      <c r="F81" s="11"/>
      <c r="G81" s="11"/>
      <c r="H81" s="11"/>
      <c r="I81" s="11"/>
      <c r="J81" s="11"/>
      <c r="K81" s="11"/>
      <c r="L81" s="11"/>
      <c r="M81" s="11"/>
      <c r="N81" s="11"/>
      <c r="O81" s="15"/>
      <c r="P81" s="11"/>
      <c r="Q81" s="15"/>
      <c r="R81" s="15"/>
      <c r="S81" s="15"/>
      <c r="T81" s="15"/>
      <c r="U81" s="15"/>
      <c r="V81" s="15"/>
      <c r="W81" s="15"/>
      <c r="X81" s="15"/>
      <c r="Y81" s="15"/>
      <c r="Z81" s="15"/>
    </row>
    <row r="82">
      <c r="A82" s="34"/>
      <c r="B82" s="11"/>
      <c r="C82" s="32"/>
      <c r="D82" s="32"/>
      <c r="E82" s="11"/>
      <c r="F82" s="11"/>
      <c r="G82" s="15"/>
      <c r="H82" s="15"/>
      <c r="I82" s="15"/>
      <c r="J82" s="15"/>
      <c r="K82" s="15"/>
      <c r="L82" s="15"/>
      <c r="M82" s="15"/>
      <c r="N82" s="15"/>
      <c r="O82" s="15"/>
      <c r="P82" s="11"/>
      <c r="Q82" s="15"/>
      <c r="R82" s="15"/>
      <c r="S82" s="15"/>
      <c r="T82" s="15"/>
      <c r="U82" s="15"/>
      <c r="V82" s="15"/>
      <c r="W82" s="15"/>
      <c r="X82" s="15"/>
      <c r="Y82" s="15"/>
      <c r="Z82" s="15"/>
    </row>
    <row r="83">
      <c r="A83" s="15"/>
      <c r="B83" s="15"/>
      <c r="C83" s="32"/>
      <c r="D83" s="32"/>
      <c r="E83" s="11"/>
      <c r="F83" s="11"/>
      <c r="G83" s="11"/>
      <c r="H83" s="11"/>
      <c r="I83" s="11"/>
      <c r="J83" s="11"/>
      <c r="K83" s="11"/>
      <c r="L83" s="11"/>
      <c r="M83" s="11"/>
      <c r="N83" s="11"/>
      <c r="O83" s="15"/>
      <c r="P83" s="15"/>
      <c r="Q83" s="15"/>
      <c r="R83" s="15"/>
      <c r="S83" s="15"/>
      <c r="T83" s="15"/>
      <c r="U83" s="15"/>
      <c r="V83" s="15"/>
      <c r="W83" s="15"/>
      <c r="X83" s="15"/>
      <c r="Y83" s="15"/>
      <c r="Z83" s="15"/>
    </row>
    <row r="84">
      <c r="A84" s="34"/>
      <c r="B84" s="11"/>
      <c r="C84" s="32"/>
      <c r="D84" s="32"/>
      <c r="E84" s="11"/>
      <c r="F84" s="11"/>
      <c r="G84" s="15"/>
      <c r="H84" s="15"/>
      <c r="I84" s="15"/>
      <c r="J84" s="15"/>
      <c r="K84" s="15"/>
      <c r="L84" s="15"/>
      <c r="M84" s="15"/>
      <c r="N84" s="15"/>
      <c r="O84" s="15"/>
      <c r="P84" s="11"/>
      <c r="Q84" s="15"/>
      <c r="R84" s="15"/>
      <c r="S84" s="15"/>
      <c r="T84" s="15"/>
      <c r="U84" s="15"/>
      <c r="V84" s="15"/>
      <c r="W84" s="15"/>
      <c r="X84" s="15"/>
      <c r="Y84" s="15"/>
      <c r="Z84" s="15"/>
    </row>
    <row r="85">
      <c r="A85" s="15"/>
      <c r="B85" s="15"/>
      <c r="C85" s="32"/>
      <c r="D85" s="32"/>
      <c r="E85" s="39"/>
      <c r="F85" s="11"/>
      <c r="G85" s="11"/>
      <c r="H85" s="11"/>
      <c r="I85" s="11"/>
      <c r="J85" s="11"/>
      <c r="K85" s="11"/>
      <c r="L85" s="11"/>
      <c r="M85" s="11"/>
      <c r="N85" s="11"/>
      <c r="O85" s="15"/>
      <c r="P85" s="11"/>
      <c r="Q85" s="15"/>
      <c r="R85" s="15"/>
      <c r="S85" s="15"/>
      <c r="T85" s="15"/>
      <c r="U85" s="15"/>
      <c r="V85" s="15"/>
      <c r="W85" s="15"/>
      <c r="X85" s="15"/>
      <c r="Y85" s="15"/>
      <c r="Z85" s="15"/>
    </row>
    <row r="86">
      <c r="A86" s="15"/>
      <c r="B86" s="15"/>
      <c r="C86" s="32"/>
      <c r="D86" s="32"/>
      <c r="F86" s="11"/>
      <c r="G86" s="15"/>
      <c r="H86" s="15"/>
      <c r="I86" s="15"/>
      <c r="J86" s="15"/>
      <c r="K86" s="15"/>
      <c r="L86" s="15"/>
      <c r="M86" s="15"/>
      <c r="N86" s="15"/>
      <c r="O86" s="15"/>
      <c r="P86" s="11"/>
      <c r="Q86" s="15"/>
      <c r="R86" s="15"/>
      <c r="S86" s="15"/>
      <c r="T86" s="15"/>
      <c r="U86" s="15"/>
      <c r="V86" s="15"/>
      <c r="W86" s="15"/>
      <c r="X86" s="15"/>
      <c r="Y86" s="15"/>
      <c r="Z86" s="15"/>
    </row>
    <row r="87">
      <c r="A87" s="34"/>
      <c r="B87" s="11"/>
      <c r="C87" s="32"/>
      <c r="D87" s="32"/>
      <c r="E87" s="39"/>
      <c r="F87" s="11"/>
      <c r="G87" s="11"/>
      <c r="H87" s="11"/>
      <c r="I87" s="11"/>
      <c r="J87" s="11"/>
      <c r="K87" s="11"/>
      <c r="L87" s="11"/>
      <c r="M87" s="11"/>
      <c r="N87" s="11"/>
      <c r="O87" s="15"/>
      <c r="P87" s="11"/>
      <c r="Q87" s="15"/>
      <c r="R87" s="15"/>
      <c r="S87" s="15"/>
      <c r="T87" s="15"/>
      <c r="U87" s="15"/>
      <c r="V87" s="15"/>
      <c r="W87" s="15"/>
      <c r="X87" s="15"/>
      <c r="Y87" s="15"/>
      <c r="Z87" s="15"/>
    </row>
    <row r="88">
      <c r="A88" s="34"/>
      <c r="B88" s="11"/>
      <c r="C88" s="32"/>
      <c r="D88" s="32"/>
      <c r="E88" s="11"/>
      <c r="F88" s="11"/>
      <c r="G88" s="15"/>
      <c r="H88" s="15"/>
      <c r="I88" s="15"/>
      <c r="J88" s="15"/>
      <c r="K88" s="15"/>
      <c r="L88" s="15"/>
      <c r="M88" s="15"/>
      <c r="N88" s="15"/>
      <c r="O88" s="15"/>
      <c r="P88" s="11"/>
      <c r="Q88" s="15"/>
      <c r="R88" s="15"/>
      <c r="S88" s="15"/>
      <c r="T88" s="15"/>
      <c r="U88" s="15"/>
      <c r="V88" s="15"/>
      <c r="W88" s="15"/>
      <c r="X88" s="15"/>
      <c r="Y88" s="15"/>
      <c r="Z88" s="15"/>
    </row>
    <row r="89">
      <c r="A89" s="15"/>
      <c r="B89" s="15"/>
      <c r="C89" s="32"/>
      <c r="D89" s="32"/>
      <c r="E89" s="11"/>
      <c r="F89" s="11"/>
      <c r="G89" s="11"/>
      <c r="H89" s="11"/>
      <c r="I89" s="11"/>
      <c r="J89" s="11"/>
      <c r="K89" s="11"/>
      <c r="L89" s="11"/>
      <c r="M89" s="11"/>
      <c r="N89" s="11"/>
      <c r="O89" s="15"/>
      <c r="P89" s="15"/>
      <c r="Q89" s="15"/>
      <c r="R89" s="15"/>
      <c r="S89" s="15"/>
      <c r="T89" s="15"/>
      <c r="U89" s="15"/>
      <c r="V89" s="15"/>
      <c r="W89" s="15"/>
      <c r="X89" s="15"/>
      <c r="Y89" s="15"/>
      <c r="Z89" s="15"/>
    </row>
    <row r="90">
      <c r="A90" s="34"/>
      <c r="B90" s="11"/>
      <c r="C90" s="32"/>
      <c r="D90" s="32"/>
      <c r="E90" s="11"/>
      <c r="F90" s="11"/>
      <c r="G90" s="15"/>
      <c r="H90" s="15"/>
      <c r="I90" s="15"/>
      <c r="J90" s="15"/>
      <c r="K90" s="15"/>
      <c r="L90" s="15"/>
      <c r="M90" s="15"/>
      <c r="N90" s="15"/>
      <c r="O90" s="15"/>
      <c r="P90" s="15"/>
      <c r="Q90" s="15"/>
      <c r="R90" s="15"/>
      <c r="S90" s="15"/>
      <c r="T90" s="15"/>
      <c r="U90" s="15"/>
      <c r="V90" s="15"/>
      <c r="W90" s="15"/>
      <c r="X90" s="15"/>
      <c r="Y90" s="15"/>
      <c r="Z90" s="15"/>
    </row>
    <row r="91">
      <c r="A91" s="15"/>
      <c r="B91" s="15"/>
      <c r="C91" s="32"/>
      <c r="D91" s="32"/>
      <c r="E91" s="39"/>
      <c r="F91" s="11"/>
      <c r="G91" s="11"/>
      <c r="H91" s="11"/>
      <c r="I91" s="11"/>
      <c r="J91" s="11"/>
      <c r="K91" s="11"/>
      <c r="L91" s="11"/>
      <c r="M91" s="11"/>
      <c r="N91" s="11"/>
      <c r="O91" s="15"/>
      <c r="P91" s="15"/>
      <c r="Q91" s="15"/>
      <c r="R91" s="15"/>
      <c r="S91" s="15"/>
      <c r="T91" s="15"/>
      <c r="U91" s="15"/>
      <c r="V91" s="15"/>
      <c r="W91" s="15"/>
      <c r="X91" s="15"/>
      <c r="Y91" s="15"/>
      <c r="Z91" s="15"/>
    </row>
    <row r="92">
      <c r="A92" s="15"/>
      <c r="B92" s="15"/>
      <c r="C92" s="32"/>
      <c r="D92" s="32"/>
      <c r="F92" s="15"/>
      <c r="G92" s="15"/>
      <c r="H92" s="15"/>
      <c r="I92" s="15"/>
      <c r="J92" s="15"/>
      <c r="K92" s="15"/>
      <c r="L92" s="15"/>
      <c r="M92" s="15"/>
      <c r="N92" s="15"/>
      <c r="O92" s="15"/>
      <c r="P92" s="15"/>
      <c r="Q92" s="15"/>
      <c r="R92" s="15"/>
      <c r="S92" s="15"/>
      <c r="T92" s="15"/>
      <c r="U92" s="15"/>
      <c r="V92" s="15"/>
      <c r="W92" s="15"/>
      <c r="X92" s="15"/>
      <c r="Y92" s="15"/>
      <c r="Z92" s="15"/>
    </row>
    <row r="93">
      <c r="A93" s="15"/>
      <c r="B93" s="15"/>
      <c r="C93" s="32"/>
      <c r="D93" s="32"/>
      <c r="E93" s="39"/>
      <c r="F93" s="11"/>
      <c r="G93" s="11"/>
      <c r="H93" s="11"/>
      <c r="I93" s="11"/>
      <c r="J93" s="11"/>
      <c r="K93" s="11"/>
      <c r="L93" s="11"/>
      <c r="M93" s="11"/>
      <c r="N93" s="11"/>
      <c r="O93" s="15"/>
      <c r="P93" s="15"/>
      <c r="Q93" s="15"/>
      <c r="R93" s="15"/>
      <c r="S93" s="15"/>
      <c r="T93" s="15"/>
      <c r="U93" s="15"/>
      <c r="V93" s="15"/>
      <c r="W93" s="15"/>
      <c r="X93" s="15"/>
      <c r="Y93" s="15"/>
      <c r="Z93" s="15"/>
    </row>
    <row r="94">
      <c r="A94" s="34"/>
      <c r="B94" s="11"/>
      <c r="C94" s="32"/>
      <c r="D94" s="32"/>
      <c r="E94" s="11"/>
      <c r="F94" s="11"/>
      <c r="G94" s="15"/>
      <c r="H94" s="15"/>
      <c r="I94" s="15"/>
      <c r="J94" s="15"/>
      <c r="K94" s="15"/>
      <c r="L94" s="15"/>
      <c r="M94" s="15"/>
      <c r="N94" s="15"/>
      <c r="O94" s="15"/>
      <c r="P94" s="15"/>
      <c r="Q94" s="15"/>
      <c r="R94" s="15"/>
      <c r="S94" s="15"/>
      <c r="T94" s="15"/>
      <c r="U94" s="15"/>
      <c r="V94" s="15"/>
      <c r="W94" s="15"/>
      <c r="X94" s="15"/>
      <c r="Y94" s="15"/>
      <c r="Z94" s="15"/>
    </row>
    <row r="95">
      <c r="A95" s="15"/>
      <c r="B95" s="15"/>
      <c r="C95" s="32"/>
      <c r="D95" s="32"/>
      <c r="E95" s="11"/>
      <c r="F95" s="11"/>
      <c r="G95" s="11"/>
      <c r="H95" s="11"/>
      <c r="I95" s="11"/>
      <c r="J95" s="11"/>
      <c r="K95" s="11"/>
      <c r="L95" s="11"/>
      <c r="M95" s="11"/>
      <c r="N95" s="11"/>
      <c r="O95" s="15"/>
      <c r="P95" s="15"/>
      <c r="Q95" s="15"/>
      <c r="R95" s="15"/>
      <c r="S95" s="15"/>
      <c r="T95" s="15"/>
      <c r="U95" s="15"/>
      <c r="V95" s="15"/>
      <c r="W95" s="15"/>
      <c r="X95" s="15"/>
      <c r="Y95" s="15"/>
      <c r="Z95" s="15"/>
    </row>
    <row r="96">
      <c r="A96" s="31"/>
      <c r="B96" s="11"/>
      <c r="C96" s="32"/>
      <c r="D96" s="32"/>
      <c r="E96" s="11"/>
      <c r="F96" s="11"/>
      <c r="G96" s="11"/>
      <c r="H96" s="15"/>
      <c r="I96" s="15"/>
      <c r="J96" s="15"/>
      <c r="K96" s="15"/>
      <c r="L96" s="15"/>
      <c r="M96" s="15"/>
      <c r="N96" s="15"/>
      <c r="O96" s="15"/>
      <c r="P96" s="15"/>
      <c r="Q96" s="15"/>
      <c r="R96" s="15"/>
      <c r="S96" s="15"/>
      <c r="T96" s="15"/>
      <c r="U96" s="15"/>
      <c r="V96" s="15"/>
      <c r="W96" s="15"/>
      <c r="X96" s="15"/>
      <c r="Y96" s="15"/>
      <c r="Z96" s="15"/>
    </row>
    <row r="97">
      <c r="A97" s="15"/>
      <c r="B97" s="15"/>
      <c r="C97" s="32"/>
      <c r="D97" s="32"/>
      <c r="E97" s="39"/>
      <c r="F97" s="11"/>
      <c r="G97" s="11"/>
      <c r="H97" s="11"/>
      <c r="I97" s="11"/>
      <c r="J97" s="11"/>
      <c r="K97" s="11"/>
      <c r="L97" s="11"/>
      <c r="M97" s="11"/>
      <c r="N97" s="11"/>
      <c r="O97" s="15"/>
      <c r="P97" s="15"/>
      <c r="Q97" s="15"/>
      <c r="R97" s="15"/>
      <c r="S97" s="15"/>
      <c r="T97" s="15"/>
      <c r="U97" s="15"/>
      <c r="V97" s="15"/>
      <c r="W97" s="15"/>
      <c r="X97" s="15"/>
      <c r="Y97" s="15"/>
      <c r="Z97" s="15"/>
    </row>
    <row r="98">
      <c r="A98" s="15"/>
      <c r="B98" s="15"/>
      <c r="C98" s="32"/>
      <c r="D98" s="32"/>
      <c r="E98" s="11"/>
      <c r="F98" s="11"/>
      <c r="G98" s="15"/>
      <c r="H98" s="15"/>
      <c r="I98" s="15"/>
      <c r="J98" s="15"/>
      <c r="K98" s="15"/>
      <c r="L98" s="15"/>
      <c r="M98" s="15"/>
      <c r="N98" s="15"/>
      <c r="O98" s="15"/>
      <c r="P98" s="15"/>
      <c r="Q98" s="15"/>
      <c r="R98" s="15"/>
      <c r="S98" s="15"/>
      <c r="T98" s="15"/>
      <c r="U98" s="15"/>
      <c r="V98" s="15"/>
      <c r="W98" s="15"/>
      <c r="X98" s="15"/>
      <c r="Y98" s="15"/>
      <c r="Z98" s="15"/>
    </row>
    <row r="99">
      <c r="A99" s="15"/>
      <c r="B99" s="15"/>
      <c r="C99" s="32"/>
      <c r="D99" s="32"/>
      <c r="E99" s="39"/>
      <c r="F99" s="11"/>
      <c r="G99" s="11"/>
      <c r="H99" s="11"/>
      <c r="I99" s="11"/>
      <c r="J99" s="11"/>
      <c r="K99" s="11"/>
      <c r="L99" s="11"/>
      <c r="M99" s="11"/>
      <c r="N99" s="11"/>
      <c r="O99" s="15"/>
      <c r="P99" s="15"/>
      <c r="Q99" s="15"/>
      <c r="R99" s="15"/>
      <c r="S99" s="15"/>
      <c r="T99" s="15"/>
      <c r="U99" s="15"/>
      <c r="V99" s="15"/>
      <c r="W99" s="15"/>
      <c r="X99" s="15"/>
      <c r="Y99" s="15"/>
      <c r="Z99" s="15"/>
    </row>
    <row r="100">
      <c r="A100" s="34"/>
      <c r="B100" s="11"/>
      <c r="C100" s="32"/>
      <c r="D100" s="32"/>
      <c r="E100" s="11"/>
      <c r="F100" s="11"/>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32"/>
      <c r="D101" s="32"/>
      <c r="E101" s="11"/>
      <c r="F101" s="11"/>
      <c r="G101" s="11"/>
      <c r="H101" s="11"/>
      <c r="I101" s="11"/>
      <c r="J101" s="11"/>
      <c r="K101" s="11"/>
      <c r="L101" s="11"/>
      <c r="M101" s="11"/>
      <c r="N101" s="11"/>
      <c r="O101" s="15"/>
      <c r="P101" s="15"/>
      <c r="Q101" s="15"/>
      <c r="R101" s="15"/>
      <c r="S101" s="15"/>
      <c r="T101" s="15"/>
      <c r="U101" s="15"/>
      <c r="V101" s="15"/>
      <c r="W101" s="15"/>
      <c r="X101" s="15"/>
      <c r="Y101" s="15"/>
      <c r="Z101" s="15"/>
    </row>
    <row r="102">
      <c r="A102" s="34"/>
      <c r="B102" s="11"/>
      <c r="C102" s="32"/>
      <c r="D102" s="32"/>
      <c r="E102" s="11"/>
      <c r="F102" s="11"/>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32"/>
      <c r="D103" s="32"/>
      <c r="E103" s="39"/>
      <c r="F103" s="11"/>
      <c r="G103" s="11"/>
      <c r="H103" s="11"/>
      <c r="I103" s="11"/>
      <c r="J103" s="11"/>
      <c r="K103" s="11"/>
      <c r="L103" s="11"/>
      <c r="M103" s="11"/>
      <c r="N103" s="11"/>
      <c r="O103" s="15"/>
      <c r="P103" s="15"/>
      <c r="Q103" s="15"/>
      <c r="R103" s="15"/>
      <c r="S103" s="15"/>
      <c r="T103" s="15"/>
      <c r="U103" s="15"/>
      <c r="V103" s="15"/>
      <c r="W103" s="15"/>
      <c r="X103" s="15"/>
      <c r="Y103" s="15"/>
      <c r="Z103" s="15"/>
    </row>
    <row r="104">
      <c r="A104" s="15"/>
      <c r="B104" s="15"/>
      <c r="C104" s="32"/>
      <c r="D104" s="32"/>
      <c r="E104" s="11"/>
      <c r="F104" s="11"/>
      <c r="G104" s="11"/>
      <c r="H104" s="11"/>
      <c r="I104" s="11"/>
      <c r="J104" s="11"/>
      <c r="K104" s="11"/>
      <c r="L104" s="11"/>
      <c r="M104" s="11"/>
      <c r="N104" s="11"/>
      <c r="O104" s="15"/>
      <c r="P104" s="15"/>
      <c r="Q104" s="15"/>
      <c r="R104" s="15"/>
      <c r="S104" s="15"/>
      <c r="T104" s="15"/>
      <c r="U104" s="15"/>
      <c r="V104" s="15"/>
      <c r="W104" s="15"/>
      <c r="X104" s="15"/>
      <c r="Y104" s="15"/>
      <c r="Z104" s="15"/>
    </row>
    <row r="105">
      <c r="A105" s="15"/>
      <c r="B105" s="15"/>
      <c r="C105" s="32"/>
      <c r="D105" s="32"/>
      <c r="E105" s="39"/>
      <c r="F105" s="11"/>
      <c r="G105" s="11"/>
      <c r="H105" s="11"/>
      <c r="I105" s="11"/>
      <c r="J105" s="11"/>
      <c r="K105" s="11"/>
      <c r="L105" s="11"/>
      <c r="M105" s="11"/>
      <c r="N105" s="11"/>
      <c r="O105" s="15"/>
      <c r="P105" s="15"/>
      <c r="Q105" s="15"/>
      <c r="R105" s="15"/>
      <c r="S105" s="15"/>
      <c r="T105" s="15"/>
      <c r="U105" s="15"/>
      <c r="V105" s="15"/>
      <c r="W105" s="15"/>
      <c r="X105" s="15"/>
      <c r="Y105" s="15"/>
      <c r="Z105" s="15"/>
    </row>
    <row r="106">
      <c r="A106" s="15"/>
      <c r="B106" s="15"/>
      <c r="C106" s="32"/>
      <c r="D106" s="32"/>
      <c r="E106" s="11"/>
      <c r="F106" s="15"/>
      <c r="G106" s="15"/>
      <c r="H106" s="15"/>
      <c r="I106" s="15"/>
      <c r="J106" s="15"/>
      <c r="K106" s="15"/>
      <c r="L106" s="15"/>
      <c r="M106" s="15"/>
      <c r="N106" s="15"/>
      <c r="O106" s="15"/>
      <c r="P106" s="15"/>
      <c r="Q106" s="15"/>
      <c r="R106" s="15"/>
      <c r="S106" s="15"/>
      <c r="T106" s="15"/>
      <c r="U106" s="15"/>
      <c r="V106" s="15"/>
      <c r="W106" s="15"/>
      <c r="X106" s="15"/>
      <c r="Y106" s="15"/>
      <c r="Z106" s="15"/>
    </row>
    <row r="107">
      <c r="A107" s="34"/>
      <c r="B107" s="11"/>
      <c r="C107" s="32"/>
      <c r="D107" s="32"/>
      <c r="E107" s="11"/>
      <c r="F107" s="11"/>
      <c r="G107" s="15"/>
      <c r="H107" s="15"/>
      <c r="I107" s="15"/>
      <c r="J107" s="15"/>
      <c r="K107" s="15"/>
      <c r="L107" s="15"/>
      <c r="M107" s="15"/>
      <c r="N107" s="15"/>
      <c r="O107" s="15"/>
      <c r="P107" s="15"/>
      <c r="Q107" s="15"/>
      <c r="R107" s="15"/>
      <c r="S107" s="15"/>
      <c r="T107" s="15"/>
      <c r="U107" s="15"/>
      <c r="V107" s="15"/>
      <c r="W107" s="15"/>
      <c r="X107" s="15"/>
      <c r="Y107" s="15"/>
      <c r="Z107" s="15"/>
    </row>
    <row r="108">
      <c r="A108" s="34"/>
      <c r="B108" s="11"/>
      <c r="C108" s="32"/>
      <c r="D108" s="32"/>
      <c r="E108" s="11"/>
      <c r="F108" s="11"/>
      <c r="G108" s="11"/>
      <c r="H108" s="11"/>
      <c r="I108" s="11"/>
      <c r="J108" s="11"/>
      <c r="K108" s="11"/>
      <c r="L108" s="11"/>
      <c r="M108" s="11"/>
      <c r="N108" s="11"/>
      <c r="O108" s="15"/>
      <c r="P108" s="15"/>
      <c r="Q108" s="15"/>
      <c r="R108" s="15"/>
      <c r="S108" s="15"/>
      <c r="T108" s="15"/>
      <c r="U108" s="15"/>
      <c r="V108" s="15"/>
      <c r="W108" s="15"/>
      <c r="X108" s="15"/>
      <c r="Y108" s="15"/>
      <c r="Z108" s="15"/>
    </row>
    <row r="109">
      <c r="A109" s="15"/>
      <c r="B109" s="15"/>
      <c r="C109" s="32"/>
      <c r="D109" s="32"/>
      <c r="E109" s="39"/>
      <c r="F109" s="11"/>
      <c r="G109" s="11"/>
      <c r="H109" s="11"/>
      <c r="I109" s="11"/>
      <c r="J109" s="11"/>
      <c r="K109" s="11"/>
      <c r="L109" s="11"/>
      <c r="M109" s="11"/>
      <c r="N109" s="11"/>
      <c r="O109" s="15"/>
      <c r="P109" s="15"/>
      <c r="Q109" s="15"/>
      <c r="R109" s="15"/>
      <c r="S109" s="15"/>
      <c r="T109" s="15"/>
      <c r="U109" s="15"/>
      <c r="V109" s="15"/>
      <c r="W109" s="15"/>
      <c r="X109" s="15"/>
      <c r="Y109" s="15"/>
      <c r="Z109" s="15"/>
    </row>
    <row r="110">
      <c r="A110" s="15"/>
      <c r="B110" s="15"/>
      <c r="C110" s="32"/>
      <c r="D110" s="32"/>
      <c r="E110" s="11"/>
      <c r="F110" s="11"/>
      <c r="G110" s="11"/>
      <c r="H110" s="11"/>
      <c r="I110" s="11"/>
      <c r="J110" s="11"/>
      <c r="K110" s="11"/>
      <c r="L110" s="11"/>
      <c r="M110" s="11"/>
      <c r="N110" s="11"/>
      <c r="O110" s="15"/>
      <c r="P110" s="15"/>
      <c r="Q110" s="15"/>
      <c r="R110" s="15"/>
      <c r="S110" s="15"/>
      <c r="T110" s="15"/>
      <c r="U110" s="15"/>
      <c r="V110" s="15"/>
      <c r="W110" s="15"/>
      <c r="X110" s="15"/>
      <c r="Y110" s="15"/>
      <c r="Z110" s="15"/>
    </row>
    <row r="111">
      <c r="A111" s="15"/>
      <c r="B111" s="15"/>
      <c r="C111" s="32"/>
      <c r="D111" s="32"/>
      <c r="E111" s="39"/>
      <c r="F111" s="11"/>
      <c r="G111" s="11"/>
      <c r="H111" s="11"/>
      <c r="I111" s="11"/>
      <c r="J111" s="11"/>
      <c r="K111" s="11"/>
      <c r="L111" s="11"/>
      <c r="M111" s="11"/>
      <c r="N111" s="11"/>
      <c r="O111" s="15"/>
      <c r="P111" s="15"/>
      <c r="Q111" s="15"/>
      <c r="R111" s="15"/>
      <c r="S111" s="15"/>
      <c r="T111" s="15"/>
      <c r="U111" s="15"/>
      <c r="V111" s="15"/>
      <c r="W111" s="15"/>
      <c r="X111" s="15"/>
      <c r="Y111" s="15"/>
      <c r="Z111" s="15"/>
    </row>
    <row r="112">
      <c r="A112" s="15"/>
      <c r="B112" s="15"/>
      <c r="C112" s="32"/>
      <c r="D112" s="32"/>
      <c r="E112" s="11"/>
      <c r="F112" s="15"/>
      <c r="G112" s="15"/>
      <c r="H112" s="15"/>
      <c r="I112" s="15"/>
      <c r="J112" s="15"/>
      <c r="K112" s="15"/>
      <c r="L112" s="15"/>
      <c r="M112" s="15"/>
      <c r="N112" s="15"/>
      <c r="O112" s="15"/>
      <c r="P112" s="15"/>
      <c r="Q112" s="15"/>
      <c r="R112" s="15"/>
      <c r="S112" s="15"/>
      <c r="T112" s="15"/>
      <c r="U112" s="15"/>
      <c r="V112" s="15"/>
      <c r="W112" s="15"/>
      <c r="X112" s="15"/>
      <c r="Y112" s="15"/>
      <c r="Z112" s="15"/>
    </row>
    <row r="113">
      <c r="A113" s="34"/>
      <c r="B113" s="11"/>
      <c r="C113" s="32"/>
      <c r="D113" s="32"/>
      <c r="E113" s="11"/>
      <c r="F113" s="11"/>
      <c r="G113" s="15"/>
      <c r="H113" s="15"/>
      <c r="I113" s="15"/>
      <c r="J113" s="15"/>
      <c r="K113" s="15"/>
      <c r="L113" s="15"/>
      <c r="M113" s="15"/>
      <c r="N113" s="15"/>
      <c r="O113" s="15"/>
      <c r="P113" s="15"/>
      <c r="Q113" s="15"/>
      <c r="R113" s="15"/>
      <c r="S113" s="15"/>
      <c r="T113" s="15"/>
      <c r="U113" s="15"/>
      <c r="V113" s="15"/>
      <c r="W113" s="15"/>
      <c r="X113" s="15"/>
      <c r="Y113" s="15"/>
      <c r="Z113" s="15"/>
    </row>
    <row r="114">
      <c r="A114" s="34"/>
      <c r="B114" s="11"/>
      <c r="C114" s="32"/>
      <c r="D114" s="32"/>
      <c r="E114" s="11"/>
      <c r="F114" s="11"/>
      <c r="G114" s="11"/>
      <c r="H114" s="11"/>
      <c r="I114" s="11"/>
      <c r="J114" s="11"/>
      <c r="K114" s="11"/>
      <c r="L114" s="11"/>
      <c r="M114" s="11"/>
      <c r="N114" s="11"/>
      <c r="O114" s="15"/>
      <c r="P114" s="15"/>
      <c r="Q114" s="15"/>
      <c r="R114" s="15"/>
      <c r="S114" s="15"/>
      <c r="T114" s="15"/>
      <c r="U114" s="15"/>
      <c r="V114" s="15"/>
      <c r="W114" s="15"/>
      <c r="X114" s="15"/>
      <c r="Y114" s="15"/>
      <c r="Z114" s="15"/>
    </row>
    <row r="115">
      <c r="A115" s="15"/>
      <c r="B115" s="15"/>
      <c r="C115" s="32"/>
      <c r="D115" s="32"/>
      <c r="E115" s="39"/>
      <c r="F115" s="11"/>
      <c r="G115" s="11"/>
      <c r="H115" s="11"/>
      <c r="I115" s="11"/>
      <c r="J115" s="11"/>
      <c r="K115" s="11"/>
      <c r="L115" s="11"/>
      <c r="M115" s="11"/>
      <c r="N115" s="11"/>
      <c r="O115" s="15"/>
      <c r="P115" s="15"/>
      <c r="Q115" s="15"/>
      <c r="R115" s="15"/>
      <c r="S115" s="15"/>
      <c r="T115" s="15"/>
      <c r="U115" s="15"/>
      <c r="V115" s="15"/>
      <c r="W115" s="15"/>
      <c r="X115" s="15"/>
      <c r="Y115" s="15"/>
      <c r="Z115" s="15"/>
    </row>
    <row r="116">
      <c r="A116" s="15"/>
      <c r="B116" s="15"/>
      <c r="C116" s="32"/>
      <c r="D116" s="32"/>
      <c r="E116" s="11"/>
      <c r="F116" s="11"/>
      <c r="G116" s="11"/>
      <c r="H116" s="11"/>
      <c r="I116" s="11"/>
      <c r="J116" s="11"/>
      <c r="K116" s="11"/>
      <c r="L116" s="11"/>
      <c r="M116" s="11"/>
      <c r="N116" s="11"/>
      <c r="O116" s="15"/>
      <c r="P116" s="15"/>
      <c r="Q116" s="15"/>
      <c r="R116" s="15"/>
      <c r="S116" s="15"/>
      <c r="T116" s="15"/>
      <c r="U116" s="15"/>
      <c r="V116" s="15"/>
      <c r="W116" s="15"/>
      <c r="X116" s="15"/>
      <c r="Y116" s="15"/>
      <c r="Z116" s="15"/>
    </row>
    <row r="117">
      <c r="A117" s="15"/>
      <c r="B117" s="15"/>
      <c r="C117" s="32"/>
      <c r="D117" s="32"/>
      <c r="E117" s="39"/>
      <c r="F117" s="11"/>
      <c r="G117" s="11"/>
      <c r="H117" s="11"/>
      <c r="I117" s="11"/>
      <c r="J117" s="11"/>
      <c r="K117" s="11"/>
      <c r="L117" s="11"/>
      <c r="M117" s="11"/>
      <c r="N117" s="11"/>
      <c r="O117" s="15"/>
      <c r="P117" s="15"/>
      <c r="Q117" s="15"/>
      <c r="R117" s="15"/>
      <c r="S117" s="15"/>
      <c r="T117" s="15"/>
      <c r="U117" s="15"/>
      <c r="V117" s="15"/>
      <c r="W117" s="15"/>
      <c r="X117" s="15"/>
      <c r="Y117" s="15"/>
      <c r="Z117" s="15"/>
    </row>
    <row r="118">
      <c r="A118" s="15"/>
      <c r="B118" s="15"/>
      <c r="C118" s="32"/>
      <c r="D118" s="32"/>
      <c r="E118" s="11"/>
      <c r="F118" s="15"/>
      <c r="G118" s="15"/>
      <c r="H118" s="15"/>
      <c r="I118" s="15"/>
      <c r="J118" s="15"/>
      <c r="K118" s="15"/>
      <c r="L118" s="15"/>
      <c r="M118" s="15"/>
      <c r="N118" s="15"/>
      <c r="O118" s="15"/>
      <c r="P118" s="15"/>
      <c r="Q118" s="15"/>
      <c r="R118" s="15"/>
      <c r="S118" s="15"/>
      <c r="T118" s="15"/>
      <c r="U118" s="15"/>
      <c r="V118" s="15"/>
      <c r="W118" s="15"/>
      <c r="X118" s="15"/>
      <c r="Y118" s="15"/>
      <c r="Z118" s="15"/>
    </row>
    <row r="119">
      <c r="A119" s="34"/>
      <c r="B119" s="11"/>
      <c r="C119" s="32"/>
      <c r="D119" s="32"/>
      <c r="E119" s="11"/>
      <c r="F119" s="15"/>
      <c r="G119" s="15"/>
      <c r="H119" s="15"/>
      <c r="I119" s="15"/>
      <c r="J119" s="15"/>
      <c r="K119" s="15"/>
      <c r="L119" s="15"/>
      <c r="M119" s="15"/>
      <c r="N119" s="15"/>
      <c r="O119" s="15"/>
      <c r="P119" s="15"/>
      <c r="Q119" s="15"/>
      <c r="R119" s="15"/>
      <c r="S119" s="15"/>
      <c r="T119" s="15"/>
      <c r="U119" s="15"/>
      <c r="V119" s="15"/>
      <c r="W119" s="15"/>
      <c r="X119" s="15"/>
      <c r="Y119" s="15"/>
      <c r="Z119" s="15"/>
    </row>
    <row r="120">
      <c r="A120" s="34"/>
      <c r="B120" s="11"/>
      <c r="C120" s="32"/>
      <c r="D120" s="32"/>
      <c r="E120" s="11"/>
      <c r="F120" s="11"/>
      <c r="G120" s="11"/>
      <c r="H120" s="11"/>
      <c r="I120" s="11"/>
      <c r="J120" s="11"/>
      <c r="K120" s="11"/>
      <c r="L120" s="11"/>
      <c r="M120" s="11"/>
      <c r="N120" s="11"/>
      <c r="O120" s="15"/>
      <c r="P120" s="15"/>
      <c r="Q120" s="15"/>
      <c r="R120" s="15"/>
      <c r="S120" s="15"/>
      <c r="T120" s="15"/>
      <c r="U120" s="15"/>
      <c r="V120" s="15"/>
      <c r="W120" s="15"/>
      <c r="X120" s="15"/>
      <c r="Y120" s="15"/>
      <c r="Z120" s="15"/>
    </row>
    <row r="121">
      <c r="A121" s="15"/>
      <c r="B121" s="15"/>
      <c r="C121" s="32"/>
      <c r="D121" s="32"/>
      <c r="E121" s="39"/>
      <c r="F121" s="11"/>
      <c r="G121" s="11"/>
      <c r="H121" s="11"/>
      <c r="I121" s="11"/>
      <c r="J121" s="11"/>
      <c r="K121" s="11"/>
      <c r="L121" s="11"/>
      <c r="M121" s="11"/>
      <c r="N121" s="11"/>
      <c r="O121" s="15"/>
      <c r="P121" s="15"/>
      <c r="Q121" s="15"/>
      <c r="R121" s="15"/>
      <c r="S121" s="15"/>
      <c r="T121" s="15"/>
      <c r="U121" s="15"/>
      <c r="V121" s="15"/>
      <c r="W121" s="15"/>
      <c r="X121" s="15"/>
      <c r="Y121" s="15"/>
      <c r="Z121" s="15"/>
    </row>
    <row r="122">
      <c r="A122" s="15"/>
      <c r="B122" s="15"/>
      <c r="C122" s="32"/>
      <c r="D122" s="32"/>
      <c r="E122" s="11"/>
      <c r="F122" s="11"/>
      <c r="G122" s="11"/>
      <c r="H122" s="11"/>
      <c r="I122" s="11"/>
      <c r="J122" s="11"/>
      <c r="K122" s="11"/>
      <c r="L122" s="11"/>
      <c r="M122" s="11"/>
      <c r="N122" s="11"/>
      <c r="O122" s="15"/>
      <c r="P122" s="15"/>
      <c r="Q122" s="15"/>
      <c r="R122" s="15"/>
      <c r="S122" s="15"/>
      <c r="T122" s="15"/>
      <c r="U122" s="15"/>
      <c r="V122" s="15"/>
      <c r="W122" s="15"/>
      <c r="X122" s="15"/>
      <c r="Y122" s="15"/>
      <c r="Z122" s="15"/>
    </row>
    <row r="123">
      <c r="A123" s="15"/>
      <c r="B123" s="15"/>
      <c r="C123" s="32"/>
      <c r="D123" s="32"/>
      <c r="E123" s="39"/>
      <c r="F123" s="11"/>
      <c r="O123" s="15"/>
      <c r="P123" s="15"/>
      <c r="Q123" s="15"/>
      <c r="R123" s="15"/>
      <c r="S123" s="15"/>
      <c r="T123" s="15"/>
      <c r="U123" s="15"/>
      <c r="V123" s="15"/>
      <c r="W123" s="15"/>
      <c r="X123" s="15"/>
      <c r="Y123" s="15"/>
      <c r="Z123" s="15"/>
    </row>
    <row r="124">
      <c r="A124" s="15"/>
      <c r="B124" s="15"/>
      <c r="C124" s="32"/>
      <c r="D124" s="32"/>
      <c r="E124" s="11"/>
      <c r="F124" s="15"/>
      <c r="O124" s="15"/>
      <c r="P124" s="15"/>
      <c r="Q124" s="15"/>
      <c r="R124" s="15"/>
      <c r="S124" s="15"/>
      <c r="T124" s="15"/>
      <c r="U124" s="15"/>
      <c r="V124" s="15"/>
      <c r="W124" s="15"/>
      <c r="X124" s="15"/>
      <c r="Y124" s="15"/>
      <c r="Z124" s="15"/>
    </row>
    <row r="125">
      <c r="A125" s="34"/>
      <c r="B125" s="11"/>
      <c r="C125" s="32"/>
      <c r="D125" s="32"/>
      <c r="E125" s="11"/>
      <c r="F125" s="11"/>
      <c r="O125" s="15"/>
      <c r="P125" s="15"/>
      <c r="Q125" s="15"/>
      <c r="R125" s="15"/>
      <c r="S125" s="15"/>
      <c r="T125" s="15"/>
      <c r="U125" s="15"/>
      <c r="V125" s="15"/>
      <c r="W125" s="15"/>
      <c r="X125" s="15"/>
      <c r="Y125" s="15"/>
      <c r="Z125" s="15"/>
    </row>
    <row r="126">
      <c r="A126" s="34"/>
      <c r="B126" s="11"/>
      <c r="C126" s="32"/>
      <c r="D126" s="32"/>
      <c r="E126" s="11"/>
      <c r="F126" s="11"/>
      <c r="G126" s="11"/>
      <c r="H126" s="11"/>
      <c r="I126" s="11"/>
      <c r="J126" s="11"/>
      <c r="K126" s="11"/>
      <c r="L126" s="11"/>
      <c r="M126" s="11"/>
      <c r="N126" s="11"/>
      <c r="O126" s="15"/>
      <c r="P126" s="15"/>
      <c r="Q126" s="15"/>
      <c r="R126" s="15"/>
      <c r="S126" s="15"/>
      <c r="T126" s="15"/>
      <c r="U126" s="15"/>
      <c r="V126" s="15"/>
      <c r="W126" s="15"/>
      <c r="X126" s="15"/>
      <c r="Y126" s="15"/>
      <c r="Z126" s="15"/>
    </row>
    <row r="127">
      <c r="A127" s="15"/>
      <c r="B127" s="15"/>
      <c r="C127" s="32"/>
      <c r="D127" s="32"/>
      <c r="E127" s="39"/>
      <c r="F127" s="11"/>
      <c r="G127" s="11"/>
      <c r="H127" s="11"/>
      <c r="I127" s="11"/>
      <c r="J127" s="11"/>
      <c r="K127" s="11"/>
      <c r="L127" s="11"/>
      <c r="M127" s="11"/>
      <c r="N127" s="11"/>
      <c r="O127" s="15"/>
      <c r="P127" s="15"/>
      <c r="Q127" s="15"/>
      <c r="R127" s="15"/>
      <c r="S127" s="15"/>
      <c r="T127" s="15"/>
      <c r="U127" s="15"/>
      <c r="V127" s="15"/>
      <c r="W127" s="15"/>
      <c r="X127" s="15"/>
      <c r="Y127" s="15"/>
      <c r="Z127" s="15"/>
    </row>
    <row r="128">
      <c r="A128" s="15"/>
      <c r="B128" s="15"/>
      <c r="C128" s="32"/>
      <c r="D128" s="32"/>
      <c r="E128" s="11"/>
      <c r="F128" s="11"/>
      <c r="G128" s="11"/>
      <c r="H128" s="11"/>
      <c r="I128" s="11"/>
      <c r="J128" s="11"/>
      <c r="K128" s="11"/>
      <c r="L128" s="11"/>
      <c r="M128" s="11"/>
      <c r="N128" s="11"/>
      <c r="O128" s="15"/>
      <c r="P128" s="15"/>
      <c r="Q128" s="15"/>
      <c r="R128" s="15"/>
      <c r="S128" s="15"/>
      <c r="T128" s="15"/>
      <c r="U128" s="15"/>
      <c r="V128" s="15"/>
      <c r="W128" s="15"/>
      <c r="X128" s="15"/>
      <c r="Y128" s="15"/>
      <c r="Z128" s="15"/>
    </row>
    <row r="129">
      <c r="A129" s="15"/>
      <c r="B129" s="15"/>
      <c r="C129" s="32"/>
      <c r="D129" s="32"/>
      <c r="E129" s="39"/>
      <c r="F129" s="11"/>
      <c r="G129" s="11"/>
      <c r="H129" s="11"/>
      <c r="I129" s="11"/>
      <c r="J129" s="11"/>
      <c r="K129" s="11"/>
      <c r="L129" s="11"/>
      <c r="M129" s="11"/>
      <c r="N129" s="11"/>
      <c r="O129" s="15"/>
      <c r="P129" s="15"/>
      <c r="Q129" s="15"/>
      <c r="R129" s="15"/>
      <c r="S129" s="15"/>
      <c r="T129" s="15"/>
      <c r="U129" s="15"/>
      <c r="V129" s="15"/>
      <c r="W129" s="15"/>
      <c r="X129" s="15"/>
      <c r="Y129" s="15"/>
      <c r="Z129" s="15"/>
    </row>
    <row r="130">
      <c r="A130" s="15"/>
      <c r="B130" s="15"/>
      <c r="C130" s="32"/>
      <c r="D130" s="32"/>
      <c r="E130" s="11"/>
      <c r="F130" s="15"/>
      <c r="G130" s="15"/>
      <c r="H130" s="15"/>
      <c r="I130" s="15"/>
      <c r="J130" s="15"/>
      <c r="K130" s="15"/>
      <c r="L130" s="15"/>
      <c r="M130" s="15"/>
      <c r="N130" s="15"/>
      <c r="O130" s="15"/>
      <c r="P130" s="15"/>
      <c r="Q130" s="15"/>
      <c r="R130" s="15"/>
      <c r="S130" s="15"/>
      <c r="T130" s="15"/>
      <c r="U130" s="15"/>
      <c r="V130" s="15"/>
      <c r="W130" s="15"/>
      <c r="X130" s="15"/>
      <c r="Y130" s="15"/>
      <c r="Z130" s="15"/>
    </row>
    <row r="131">
      <c r="A131" s="34"/>
      <c r="B131" s="11"/>
      <c r="C131" s="32"/>
      <c r="D131" s="32"/>
      <c r="E131" s="11"/>
      <c r="F131" s="11"/>
      <c r="G131" s="15"/>
      <c r="H131" s="15"/>
      <c r="I131" s="15"/>
      <c r="J131" s="15"/>
      <c r="K131" s="15"/>
      <c r="L131" s="15"/>
      <c r="M131" s="15"/>
      <c r="N131" s="15"/>
      <c r="O131" s="15"/>
      <c r="P131" s="15"/>
      <c r="Q131" s="15"/>
      <c r="R131" s="15"/>
      <c r="S131" s="15"/>
      <c r="T131" s="15"/>
      <c r="U131" s="15"/>
      <c r="V131" s="15"/>
      <c r="W131" s="15"/>
      <c r="X131" s="15"/>
      <c r="Y131" s="15"/>
      <c r="Z131" s="15"/>
    </row>
    <row r="132">
      <c r="A132" s="34"/>
      <c r="B132" s="11"/>
      <c r="C132" s="32"/>
      <c r="D132" s="32"/>
      <c r="E132" s="11"/>
      <c r="F132" s="11"/>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32"/>
      <c r="D133" s="32"/>
      <c r="E133" s="39"/>
      <c r="F133" s="11"/>
      <c r="G133" s="11"/>
      <c r="H133" s="11"/>
      <c r="I133" s="11"/>
      <c r="J133" s="11"/>
      <c r="K133" s="11"/>
      <c r="L133" s="11"/>
      <c r="M133" s="11"/>
      <c r="N133" s="11"/>
      <c r="O133" s="15"/>
      <c r="P133" s="15"/>
      <c r="Q133" s="15"/>
      <c r="R133" s="15"/>
      <c r="S133" s="15"/>
      <c r="T133" s="15"/>
      <c r="U133" s="15"/>
      <c r="V133" s="15"/>
      <c r="W133" s="15"/>
      <c r="X133" s="15"/>
      <c r="Y133" s="15"/>
      <c r="Z133" s="15"/>
    </row>
    <row r="134">
      <c r="A134" s="15"/>
      <c r="B134" s="15"/>
      <c r="C134" s="32"/>
      <c r="D134" s="32"/>
      <c r="E134" s="11"/>
      <c r="F134" s="11"/>
      <c r="G134" s="11"/>
      <c r="H134" s="11"/>
      <c r="I134" s="11"/>
      <c r="J134" s="11"/>
      <c r="K134" s="11"/>
      <c r="L134" s="11"/>
      <c r="M134" s="11"/>
      <c r="N134" s="11"/>
      <c r="O134" s="15"/>
      <c r="P134" s="15"/>
      <c r="Q134" s="15"/>
      <c r="R134" s="15"/>
      <c r="S134" s="15"/>
      <c r="T134" s="15"/>
      <c r="U134" s="15"/>
      <c r="V134" s="15"/>
      <c r="W134" s="15"/>
      <c r="X134" s="15"/>
      <c r="Y134" s="15"/>
      <c r="Z134" s="15"/>
    </row>
    <row r="135">
      <c r="A135" s="15"/>
      <c r="B135" s="15"/>
      <c r="C135" s="32"/>
      <c r="D135" s="32"/>
      <c r="E135" s="39"/>
      <c r="F135" s="11"/>
      <c r="G135" s="11"/>
      <c r="H135" s="11"/>
      <c r="I135" s="11"/>
      <c r="J135" s="11"/>
      <c r="K135" s="11"/>
      <c r="L135" s="11"/>
      <c r="M135" s="11"/>
      <c r="N135" s="11"/>
      <c r="O135" s="15"/>
      <c r="P135" s="15"/>
      <c r="Q135" s="15"/>
      <c r="R135" s="15"/>
      <c r="S135" s="15"/>
      <c r="T135" s="15"/>
      <c r="U135" s="15"/>
      <c r="V135" s="15"/>
      <c r="W135" s="15"/>
      <c r="X135" s="15"/>
      <c r="Y135" s="15"/>
      <c r="Z135" s="15"/>
    </row>
    <row r="136">
      <c r="A136" s="15"/>
      <c r="B136" s="15"/>
      <c r="C136" s="32"/>
      <c r="D136" s="32"/>
      <c r="E136" s="11"/>
      <c r="F136" s="15"/>
      <c r="G136" s="15"/>
      <c r="H136" s="15"/>
      <c r="I136" s="15"/>
      <c r="J136" s="15"/>
      <c r="K136" s="15"/>
      <c r="L136" s="15"/>
      <c r="M136" s="15"/>
      <c r="N136" s="15"/>
      <c r="O136" s="15"/>
      <c r="P136" s="15"/>
      <c r="Q136" s="15"/>
      <c r="R136" s="15"/>
      <c r="S136" s="15"/>
      <c r="T136" s="15"/>
      <c r="U136" s="15"/>
      <c r="V136" s="15"/>
      <c r="W136" s="15"/>
      <c r="X136" s="15"/>
      <c r="Y136" s="15"/>
      <c r="Z136" s="15"/>
    </row>
    <row r="137">
      <c r="A137" s="34"/>
      <c r="B137" s="11"/>
      <c r="C137" s="32"/>
      <c r="D137" s="32"/>
      <c r="E137" s="11"/>
      <c r="F137" s="11"/>
      <c r="G137" s="15"/>
      <c r="H137" s="15"/>
      <c r="I137" s="15"/>
      <c r="J137" s="15"/>
      <c r="K137" s="15"/>
      <c r="L137" s="15"/>
      <c r="M137" s="15"/>
      <c r="N137" s="15"/>
      <c r="O137" s="15"/>
      <c r="P137" s="15"/>
      <c r="Q137" s="15"/>
      <c r="R137" s="15"/>
      <c r="S137" s="15"/>
      <c r="T137" s="15"/>
      <c r="U137" s="15"/>
      <c r="V137" s="15"/>
      <c r="W137" s="15"/>
      <c r="X137" s="15"/>
      <c r="Y137" s="15"/>
      <c r="Z137" s="15"/>
    </row>
    <row r="138">
      <c r="A138" s="34"/>
      <c r="B138" s="11"/>
      <c r="C138" s="32"/>
      <c r="D138" s="32"/>
      <c r="E138" s="11"/>
      <c r="F138" s="11"/>
      <c r="G138" s="11"/>
      <c r="H138" s="11"/>
      <c r="I138" s="11"/>
      <c r="J138" s="11"/>
      <c r="K138" s="11"/>
      <c r="L138" s="11"/>
      <c r="M138" s="11"/>
      <c r="N138" s="11"/>
      <c r="O138" s="11"/>
      <c r="P138" s="15"/>
      <c r="Q138" s="15"/>
      <c r="R138" s="15"/>
      <c r="S138" s="15"/>
      <c r="T138" s="15"/>
      <c r="U138" s="15"/>
      <c r="V138" s="15"/>
      <c r="W138" s="15"/>
      <c r="X138" s="15"/>
      <c r="Y138" s="15"/>
      <c r="Z138" s="15"/>
    </row>
    <row r="139">
      <c r="A139" s="15"/>
      <c r="B139" s="15"/>
      <c r="C139" s="32"/>
      <c r="D139" s="32"/>
      <c r="E139" s="39"/>
      <c r="F139" s="11"/>
      <c r="G139" s="11"/>
      <c r="H139" s="11"/>
      <c r="I139" s="11"/>
      <c r="J139" s="11"/>
      <c r="K139" s="11"/>
      <c r="L139" s="11"/>
      <c r="M139" s="11"/>
      <c r="N139" s="11"/>
      <c r="O139" s="15"/>
      <c r="P139" s="15"/>
      <c r="Q139" s="15"/>
      <c r="R139" s="15"/>
      <c r="S139" s="15"/>
      <c r="T139" s="15"/>
      <c r="U139" s="15"/>
      <c r="V139" s="15"/>
      <c r="W139" s="15"/>
      <c r="X139" s="15"/>
      <c r="Y139" s="15"/>
      <c r="Z139" s="15"/>
    </row>
    <row r="140">
      <c r="A140" s="15"/>
      <c r="B140" s="15"/>
      <c r="C140" s="32"/>
      <c r="D140" s="32"/>
      <c r="E140" s="11"/>
      <c r="G140" s="11"/>
      <c r="H140" s="11"/>
      <c r="I140" s="11"/>
      <c r="J140" s="11"/>
      <c r="K140" s="11"/>
      <c r="L140" s="11"/>
      <c r="M140" s="11"/>
      <c r="N140" s="11"/>
      <c r="O140" s="15"/>
      <c r="P140" s="15"/>
      <c r="Q140" s="15"/>
      <c r="R140" s="15"/>
      <c r="S140" s="15"/>
      <c r="T140" s="15"/>
      <c r="U140" s="15"/>
      <c r="V140" s="15"/>
      <c r="W140" s="15"/>
      <c r="X140" s="15"/>
      <c r="Y140" s="15"/>
      <c r="Z140" s="15"/>
    </row>
    <row r="141">
      <c r="A141" s="15"/>
      <c r="B141" s="15"/>
      <c r="C141" s="32"/>
      <c r="D141" s="32"/>
      <c r="E141" s="39"/>
      <c r="F141" s="11"/>
      <c r="G141" s="11"/>
      <c r="H141" s="11"/>
      <c r="I141" s="11"/>
      <c r="J141" s="11"/>
      <c r="K141" s="11"/>
      <c r="L141" s="11"/>
      <c r="M141" s="11"/>
      <c r="N141" s="11"/>
      <c r="O141" s="15"/>
      <c r="P141" s="15"/>
      <c r="Q141" s="15"/>
      <c r="R141" s="15"/>
      <c r="S141" s="15"/>
      <c r="T141" s="15"/>
      <c r="U141" s="15"/>
      <c r="V141" s="15"/>
      <c r="W141" s="15"/>
      <c r="X141" s="15"/>
      <c r="Y141" s="15"/>
      <c r="Z141" s="15"/>
    </row>
    <row r="142">
      <c r="A142" s="15"/>
      <c r="B142" s="15"/>
      <c r="C142" s="32"/>
      <c r="D142" s="32"/>
      <c r="E142" s="11"/>
      <c r="F142" s="15"/>
      <c r="G142" s="15"/>
      <c r="H142" s="15"/>
      <c r="I142" s="15"/>
      <c r="J142" s="15"/>
      <c r="K142" s="15"/>
      <c r="L142" s="15"/>
      <c r="M142" s="15"/>
      <c r="N142" s="15"/>
      <c r="O142" s="15"/>
      <c r="P142" s="15"/>
      <c r="Q142" s="15"/>
      <c r="R142" s="15"/>
      <c r="S142" s="15"/>
      <c r="T142" s="15"/>
      <c r="U142" s="15"/>
      <c r="V142" s="15"/>
      <c r="W142" s="15"/>
      <c r="X142" s="15"/>
      <c r="Y142" s="15"/>
      <c r="Z142" s="15"/>
    </row>
    <row r="143">
      <c r="A143" s="34"/>
      <c r="B143" s="11"/>
      <c r="C143" s="32"/>
      <c r="D143" s="32"/>
      <c r="E143" s="11"/>
      <c r="F143" s="11"/>
      <c r="G143" s="15"/>
      <c r="H143" s="15"/>
      <c r="I143" s="15"/>
      <c r="J143" s="15"/>
      <c r="K143" s="15"/>
      <c r="L143" s="15"/>
      <c r="M143" s="15"/>
      <c r="N143" s="15"/>
      <c r="O143" s="15"/>
      <c r="P143" s="15"/>
      <c r="Q143" s="15"/>
      <c r="R143" s="15"/>
      <c r="S143" s="15"/>
      <c r="T143" s="15"/>
      <c r="U143" s="15"/>
      <c r="V143" s="15"/>
      <c r="W143" s="15"/>
      <c r="X143" s="15"/>
      <c r="Y143" s="15"/>
      <c r="Z143" s="15"/>
    </row>
    <row r="144">
      <c r="A144" s="34"/>
      <c r="B144" s="11"/>
      <c r="C144" s="32"/>
      <c r="D144" s="32"/>
      <c r="E144" s="11"/>
      <c r="F144" s="11"/>
      <c r="G144" s="11"/>
      <c r="H144" s="11"/>
      <c r="I144" s="11"/>
      <c r="J144" s="11"/>
      <c r="K144" s="11"/>
      <c r="L144" s="11"/>
      <c r="M144" s="11"/>
      <c r="N144" s="11"/>
      <c r="O144" s="15"/>
      <c r="P144" s="15"/>
      <c r="Q144" s="15"/>
      <c r="R144" s="15"/>
      <c r="S144" s="15"/>
      <c r="T144" s="15"/>
      <c r="U144" s="15"/>
      <c r="V144" s="15"/>
      <c r="W144" s="15"/>
      <c r="X144" s="15"/>
      <c r="Y144" s="15"/>
      <c r="Z144" s="15"/>
    </row>
    <row r="145">
      <c r="A145" s="15"/>
      <c r="B145" s="15"/>
      <c r="C145" s="32"/>
      <c r="D145" s="32"/>
      <c r="E145" s="39"/>
      <c r="F145" s="11"/>
      <c r="G145" s="11"/>
      <c r="H145" s="11"/>
      <c r="I145" s="11"/>
      <c r="J145" s="11"/>
      <c r="K145" s="11"/>
      <c r="L145" s="11"/>
      <c r="M145" s="11"/>
      <c r="N145" s="11"/>
      <c r="O145" s="15"/>
      <c r="P145" s="15"/>
      <c r="Q145" s="15"/>
      <c r="R145" s="15"/>
      <c r="S145" s="15"/>
      <c r="T145" s="15"/>
      <c r="U145" s="15"/>
      <c r="V145" s="15"/>
      <c r="W145" s="15"/>
      <c r="X145" s="15"/>
      <c r="Y145" s="15"/>
      <c r="Z145" s="15"/>
    </row>
    <row r="146">
      <c r="A146" s="15"/>
      <c r="B146" s="15"/>
      <c r="C146" s="32"/>
      <c r="D146" s="32"/>
      <c r="E146" s="11"/>
      <c r="F146" s="11"/>
      <c r="G146" s="11"/>
      <c r="H146" s="11"/>
      <c r="I146" s="11"/>
      <c r="J146" s="11"/>
      <c r="K146" s="11"/>
      <c r="L146" s="11"/>
      <c r="M146" s="11"/>
      <c r="N146" s="11"/>
      <c r="O146" s="15"/>
      <c r="P146" s="15"/>
      <c r="Q146" s="15"/>
      <c r="R146" s="15"/>
      <c r="S146" s="15"/>
      <c r="T146" s="15"/>
      <c r="U146" s="15"/>
      <c r="V146" s="15"/>
      <c r="W146" s="15"/>
      <c r="X146" s="15"/>
      <c r="Y146" s="15"/>
      <c r="Z146" s="15"/>
    </row>
    <row r="147">
      <c r="A147" s="15"/>
      <c r="B147" s="15"/>
      <c r="C147" s="32"/>
      <c r="D147" s="32"/>
      <c r="E147" s="39"/>
      <c r="F147" s="11"/>
      <c r="G147" s="11"/>
      <c r="H147" s="11"/>
      <c r="I147" s="11"/>
      <c r="J147" s="11"/>
      <c r="K147" s="11"/>
      <c r="L147" s="11"/>
      <c r="M147" s="11"/>
      <c r="N147" s="11"/>
      <c r="O147" s="15"/>
      <c r="P147" s="15"/>
      <c r="Q147" s="15"/>
      <c r="R147" s="15"/>
      <c r="S147" s="15"/>
      <c r="T147" s="15"/>
      <c r="U147" s="15"/>
      <c r="V147" s="15"/>
      <c r="W147" s="15"/>
      <c r="X147" s="15"/>
      <c r="Y147" s="15"/>
      <c r="Z147" s="15"/>
    </row>
    <row r="148">
      <c r="A148" s="15"/>
      <c r="B148" s="15"/>
      <c r="C148" s="32"/>
      <c r="D148" s="32"/>
      <c r="E148" s="11"/>
      <c r="G148" s="15"/>
      <c r="H148" s="15"/>
      <c r="I148" s="15"/>
      <c r="J148" s="15"/>
      <c r="K148" s="15"/>
      <c r="L148" s="15"/>
      <c r="M148" s="15"/>
      <c r="N148" s="15"/>
      <c r="O148" s="15"/>
      <c r="P148" s="15"/>
      <c r="Q148" s="15"/>
      <c r="R148" s="15"/>
      <c r="S148" s="15"/>
      <c r="T148" s="15"/>
      <c r="U148" s="15"/>
      <c r="V148" s="15"/>
      <c r="W148" s="15"/>
      <c r="X148" s="15"/>
      <c r="Y148" s="15"/>
      <c r="Z148" s="15"/>
    </row>
    <row r="149">
      <c r="A149" s="34"/>
      <c r="B149" s="11"/>
      <c r="C149" s="32"/>
      <c r="D149" s="32"/>
      <c r="E149" s="11"/>
      <c r="F149" s="11"/>
      <c r="G149" s="15"/>
      <c r="H149" s="15"/>
      <c r="I149" s="15"/>
      <c r="J149" s="15"/>
      <c r="K149" s="15"/>
      <c r="L149" s="15"/>
      <c r="M149" s="15"/>
      <c r="N149" s="15"/>
      <c r="O149" s="15"/>
      <c r="P149" s="15"/>
      <c r="Q149" s="15"/>
      <c r="R149" s="15"/>
      <c r="S149" s="15"/>
      <c r="T149" s="15"/>
      <c r="U149" s="15"/>
      <c r="V149" s="15"/>
      <c r="W149" s="15"/>
      <c r="X149" s="15"/>
      <c r="Y149" s="15"/>
      <c r="Z149" s="15"/>
    </row>
    <row r="150">
      <c r="A150" s="34"/>
      <c r="B150" s="11"/>
      <c r="C150" s="32"/>
      <c r="D150" s="32"/>
      <c r="E150" s="11"/>
      <c r="F150" s="11"/>
      <c r="G150" s="11"/>
      <c r="H150" s="11"/>
      <c r="I150" s="11"/>
      <c r="J150" s="11"/>
      <c r="K150" s="11"/>
      <c r="L150" s="11"/>
      <c r="M150" s="11"/>
      <c r="N150" s="11"/>
      <c r="O150" s="15"/>
      <c r="P150" s="15"/>
      <c r="Q150" s="15"/>
      <c r="R150" s="15"/>
      <c r="S150" s="15"/>
      <c r="T150" s="15"/>
      <c r="U150" s="15"/>
      <c r="V150" s="15"/>
      <c r="W150" s="15"/>
      <c r="X150" s="15"/>
      <c r="Y150" s="15"/>
      <c r="Z150" s="15"/>
    </row>
    <row r="151">
      <c r="A151" s="15"/>
      <c r="B151" s="15"/>
      <c r="C151" s="32"/>
      <c r="D151" s="32"/>
      <c r="E151" s="39"/>
      <c r="F151" s="11"/>
      <c r="G151" s="11"/>
      <c r="H151" s="11"/>
      <c r="I151" s="11"/>
      <c r="J151" s="11"/>
      <c r="K151" s="11"/>
      <c r="L151" s="11"/>
      <c r="M151" s="11"/>
      <c r="N151" s="11"/>
      <c r="O151" s="15"/>
      <c r="P151" s="15"/>
      <c r="Q151" s="15"/>
      <c r="R151" s="15"/>
      <c r="S151" s="15"/>
      <c r="T151" s="15"/>
      <c r="U151" s="15"/>
      <c r="V151" s="15"/>
      <c r="W151" s="15"/>
      <c r="X151" s="15"/>
      <c r="Y151" s="15"/>
      <c r="Z151" s="15"/>
    </row>
    <row r="152">
      <c r="A152" s="15"/>
      <c r="B152" s="15"/>
      <c r="C152" s="32"/>
      <c r="D152" s="32"/>
      <c r="E152" s="11"/>
      <c r="F152" s="11"/>
      <c r="G152" s="11"/>
      <c r="H152" s="11"/>
      <c r="I152" s="11"/>
      <c r="J152" s="11"/>
      <c r="K152" s="11"/>
      <c r="L152" s="11"/>
      <c r="M152" s="11"/>
      <c r="N152" s="11"/>
      <c r="O152" s="15"/>
      <c r="P152" s="15"/>
      <c r="Q152" s="15"/>
      <c r="R152" s="15"/>
      <c r="S152" s="15"/>
      <c r="T152" s="15"/>
      <c r="U152" s="15"/>
      <c r="V152" s="15"/>
      <c r="W152" s="15"/>
      <c r="X152" s="15"/>
      <c r="Y152" s="15"/>
      <c r="Z152" s="15"/>
    </row>
    <row r="153">
      <c r="A153" s="15"/>
      <c r="B153" s="15"/>
      <c r="C153" s="32"/>
      <c r="D153" s="32"/>
      <c r="E153" s="39"/>
      <c r="F153" s="11"/>
      <c r="G153" s="11"/>
      <c r="H153" s="11"/>
      <c r="I153" s="11"/>
      <c r="J153" s="11"/>
      <c r="K153" s="11"/>
      <c r="L153" s="11"/>
      <c r="M153" s="11"/>
      <c r="N153" s="11"/>
      <c r="O153" s="15"/>
      <c r="P153" s="15"/>
      <c r="Q153" s="15"/>
      <c r="R153" s="15"/>
      <c r="S153" s="15"/>
      <c r="T153" s="15"/>
      <c r="U153" s="15"/>
      <c r="V153" s="15"/>
      <c r="W153" s="15"/>
      <c r="X153" s="15"/>
      <c r="Y153" s="15"/>
      <c r="Z153" s="15"/>
    </row>
    <row r="154">
      <c r="A154" s="15"/>
      <c r="B154" s="15"/>
      <c r="C154" s="32"/>
      <c r="D154" s="32"/>
      <c r="E154" s="11"/>
      <c r="G154" s="15"/>
      <c r="H154" s="15"/>
      <c r="I154" s="15"/>
      <c r="J154" s="15"/>
      <c r="K154" s="15"/>
      <c r="L154" s="15"/>
      <c r="M154" s="15"/>
      <c r="N154" s="15"/>
      <c r="O154" s="15"/>
      <c r="P154" s="15"/>
      <c r="Q154" s="15"/>
      <c r="R154" s="15"/>
      <c r="S154" s="15"/>
      <c r="T154" s="15"/>
      <c r="U154" s="15"/>
      <c r="V154" s="15"/>
      <c r="W154" s="15"/>
      <c r="X154" s="15"/>
      <c r="Y154" s="15"/>
      <c r="Z154" s="15"/>
    </row>
    <row r="155">
      <c r="A155" s="34"/>
      <c r="B155" s="11"/>
      <c r="C155" s="32"/>
      <c r="D155" s="32"/>
      <c r="E155" s="11"/>
      <c r="F155" s="11"/>
      <c r="G155" s="15"/>
      <c r="H155" s="15"/>
      <c r="I155" s="15"/>
      <c r="J155" s="15"/>
      <c r="K155" s="15"/>
      <c r="L155" s="15"/>
      <c r="M155" s="15"/>
      <c r="N155" s="15"/>
      <c r="O155" s="15"/>
      <c r="P155" s="15"/>
      <c r="Q155" s="15"/>
      <c r="R155" s="15"/>
      <c r="S155" s="15"/>
      <c r="T155" s="15"/>
      <c r="U155" s="15"/>
      <c r="V155" s="15"/>
      <c r="W155" s="15"/>
      <c r="X155" s="15"/>
      <c r="Y155" s="15"/>
      <c r="Z155" s="15"/>
    </row>
    <row r="156">
      <c r="A156" s="34"/>
      <c r="B156" s="11"/>
      <c r="C156" s="32"/>
      <c r="D156" s="32"/>
      <c r="E156" s="11"/>
      <c r="F156" s="11"/>
      <c r="G156" s="11"/>
      <c r="H156" s="11"/>
      <c r="I156" s="11"/>
      <c r="J156" s="11"/>
      <c r="K156" s="11"/>
      <c r="L156" s="11"/>
      <c r="M156" s="11"/>
      <c r="N156" s="11"/>
      <c r="O156" s="15"/>
      <c r="P156" s="15"/>
      <c r="Q156" s="15"/>
      <c r="R156" s="15"/>
      <c r="S156" s="15"/>
      <c r="T156" s="15"/>
      <c r="U156" s="15"/>
      <c r="V156" s="15"/>
      <c r="W156" s="15"/>
      <c r="X156" s="15"/>
      <c r="Y156" s="15"/>
      <c r="Z156" s="15"/>
    </row>
    <row r="157">
      <c r="A157" s="15"/>
      <c r="B157" s="15"/>
      <c r="C157" s="32"/>
      <c r="D157" s="32"/>
      <c r="E157" s="39"/>
      <c r="F157" s="11"/>
      <c r="G157" s="11"/>
      <c r="H157" s="11"/>
      <c r="I157" s="11"/>
      <c r="J157" s="11"/>
      <c r="K157" s="11"/>
      <c r="L157" s="11"/>
      <c r="M157" s="11"/>
      <c r="N157" s="11"/>
      <c r="O157" s="11"/>
      <c r="P157" s="15"/>
      <c r="Q157" s="15"/>
      <c r="R157" s="15"/>
      <c r="S157" s="15"/>
      <c r="T157" s="15"/>
      <c r="U157" s="15"/>
      <c r="V157" s="15"/>
      <c r="W157" s="15"/>
      <c r="X157" s="15"/>
      <c r="Y157" s="15"/>
      <c r="Z157" s="15"/>
    </row>
    <row r="158">
      <c r="A158" s="15"/>
      <c r="B158" s="15"/>
      <c r="C158" s="32"/>
      <c r="D158" s="32"/>
      <c r="E158" s="11"/>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32"/>
      <c r="D159" s="32"/>
      <c r="E159" s="39"/>
      <c r="F159" s="11"/>
      <c r="G159" s="11"/>
      <c r="H159" s="11"/>
      <c r="I159" s="11"/>
      <c r="J159" s="11"/>
      <c r="K159" s="11"/>
      <c r="L159" s="11"/>
      <c r="M159" s="11"/>
      <c r="N159" s="11"/>
      <c r="O159" s="15"/>
      <c r="P159" s="15"/>
      <c r="Q159" s="15"/>
      <c r="R159" s="15"/>
      <c r="S159" s="15"/>
      <c r="T159" s="15"/>
      <c r="U159" s="15"/>
      <c r="V159" s="15"/>
      <c r="W159" s="15"/>
      <c r="X159" s="15"/>
      <c r="Y159" s="15"/>
      <c r="Z159" s="15"/>
    </row>
    <row r="160">
      <c r="A160" s="15"/>
      <c r="B160" s="15"/>
      <c r="C160" s="32"/>
      <c r="D160" s="32"/>
      <c r="E160" s="11"/>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34"/>
      <c r="B162" s="11"/>
      <c r="C162" s="32"/>
      <c r="D162" s="32"/>
      <c r="E162" s="11"/>
      <c r="F162" s="11"/>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32"/>
      <c r="D163" s="32"/>
      <c r="E163" s="39"/>
      <c r="F163" s="11"/>
      <c r="G163" s="11"/>
      <c r="H163" s="11"/>
      <c r="I163" s="11"/>
      <c r="J163" s="11"/>
      <c r="K163" s="11"/>
      <c r="L163" s="11"/>
      <c r="M163" s="11"/>
      <c r="N163" s="11"/>
      <c r="O163" s="15"/>
      <c r="P163" s="15"/>
      <c r="Q163" s="15"/>
      <c r="R163" s="15"/>
      <c r="S163" s="15"/>
      <c r="T163" s="15"/>
      <c r="U163" s="15"/>
      <c r="V163" s="15"/>
      <c r="W163" s="15"/>
      <c r="X163" s="15"/>
      <c r="Y163" s="15"/>
      <c r="Z163" s="15"/>
    </row>
    <row r="164">
      <c r="A164" s="15"/>
      <c r="B164" s="15"/>
      <c r="C164" s="32"/>
      <c r="D164" s="32"/>
      <c r="E164" s="11"/>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39"/>
      <c r="G165" s="15"/>
      <c r="H165" s="15"/>
      <c r="I165" s="15"/>
      <c r="J165" s="15"/>
      <c r="K165" s="15"/>
      <c r="L165" s="15"/>
      <c r="M165" s="15"/>
      <c r="N165" s="15"/>
      <c r="O165" s="15"/>
      <c r="P165" s="15"/>
      <c r="Q165" s="15"/>
      <c r="R165" s="15"/>
      <c r="S165" s="15"/>
      <c r="T165" s="15"/>
      <c r="U165" s="15"/>
      <c r="V165" s="15"/>
      <c r="W165" s="15"/>
      <c r="X165" s="15"/>
      <c r="Y165" s="15"/>
      <c r="Z165" s="15"/>
    </row>
    <row r="166">
      <c r="A166" s="34"/>
      <c r="B166" s="11"/>
      <c r="C166" s="32"/>
      <c r="D166" s="32"/>
      <c r="E166" s="11"/>
      <c r="F166" s="11"/>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34"/>
      <c r="B168" s="11"/>
      <c r="C168" s="32"/>
      <c r="D168" s="32"/>
      <c r="E168" s="11"/>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32"/>
      <c r="D169" s="32"/>
      <c r="E169" s="39"/>
      <c r="F169" s="11"/>
      <c r="G169" s="11"/>
      <c r="H169" s="11"/>
      <c r="I169" s="11"/>
      <c r="J169" s="11"/>
      <c r="K169" s="11"/>
      <c r="L169" s="11"/>
      <c r="M169" s="11"/>
      <c r="N169" s="11"/>
      <c r="O169" s="15"/>
      <c r="P169" s="15"/>
      <c r="Q169" s="15"/>
      <c r="R169" s="15"/>
      <c r="S169" s="15"/>
      <c r="T169" s="15"/>
      <c r="U169" s="15"/>
      <c r="V169" s="15"/>
      <c r="W169" s="15"/>
      <c r="X169" s="15"/>
      <c r="Y169" s="15"/>
      <c r="Z169" s="15"/>
    </row>
    <row r="170">
      <c r="A170" s="15"/>
      <c r="B170" s="15"/>
      <c r="C170" s="32"/>
      <c r="D170" s="32"/>
      <c r="E170" s="11"/>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32"/>
      <c r="D171" s="32"/>
      <c r="E171" s="39"/>
      <c r="F171" s="11"/>
      <c r="G171" s="11"/>
      <c r="H171" s="11"/>
      <c r="I171" s="11"/>
      <c r="J171" s="11"/>
      <c r="K171" s="11"/>
      <c r="L171" s="11"/>
      <c r="M171" s="11"/>
      <c r="N171" s="11"/>
      <c r="O171" s="15"/>
      <c r="P171" s="15"/>
      <c r="Q171" s="15"/>
      <c r="R171" s="15"/>
      <c r="S171" s="15"/>
      <c r="T171" s="15"/>
      <c r="U171" s="15"/>
      <c r="V171" s="15"/>
      <c r="W171" s="15"/>
      <c r="X171" s="15"/>
      <c r="Y171" s="15"/>
      <c r="Z171" s="15"/>
    </row>
    <row r="172">
      <c r="A172" s="15"/>
      <c r="B172" s="15"/>
      <c r="C172" s="32"/>
      <c r="D172" s="32"/>
      <c r="E172" s="11"/>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34"/>
      <c r="B174" s="11"/>
      <c r="C174" s="32"/>
      <c r="D174" s="32"/>
      <c r="E174" s="11"/>
      <c r="F174" s="11"/>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32"/>
      <c r="D175" s="32"/>
      <c r="E175" s="39"/>
      <c r="F175" s="11"/>
      <c r="G175" s="11"/>
      <c r="H175" s="11"/>
      <c r="I175" s="11"/>
      <c r="J175" s="11"/>
      <c r="K175" s="11"/>
      <c r="L175" s="11"/>
      <c r="M175" s="11"/>
      <c r="N175" s="11"/>
      <c r="O175" s="15"/>
      <c r="P175" s="15"/>
      <c r="Q175" s="15"/>
      <c r="R175" s="15"/>
      <c r="S175" s="15"/>
      <c r="T175" s="15"/>
      <c r="U175" s="15"/>
      <c r="V175" s="15"/>
      <c r="W175" s="15"/>
      <c r="X175" s="15"/>
      <c r="Y175" s="15"/>
      <c r="Z175" s="15"/>
    </row>
    <row r="176">
      <c r="A176" s="15"/>
      <c r="B176" s="15"/>
      <c r="C176" s="32"/>
      <c r="D176" s="32"/>
      <c r="E176" s="11"/>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32"/>
      <c r="D177" s="32"/>
      <c r="E177" s="39"/>
      <c r="F177" s="11"/>
      <c r="G177" s="11"/>
      <c r="H177" s="11"/>
      <c r="I177" s="11"/>
      <c r="J177" s="11"/>
      <c r="K177" s="11"/>
      <c r="L177" s="11"/>
      <c r="M177" s="11"/>
      <c r="N177" s="11"/>
      <c r="O177" s="15"/>
      <c r="P177" s="15"/>
      <c r="Q177" s="15"/>
      <c r="R177" s="15"/>
      <c r="S177" s="15"/>
      <c r="T177" s="15"/>
      <c r="U177" s="15"/>
      <c r="V177" s="15"/>
      <c r="W177" s="15"/>
      <c r="X177" s="15"/>
      <c r="Y177" s="15"/>
      <c r="Z177" s="15"/>
    </row>
    <row r="178">
      <c r="A178" s="15"/>
      <c r="B178" s="15"/>
      <c r="C178" s="32"/>
      <c r="D178" s="32"/>
      <c r="E178" s="11"/>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34"/>
      <c r="B180" s="11"/>
      <c r="C180" s="32"/>
      <c r="D180" s="32"/>
      <c r="E180" s="11"/>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1"/>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1"/>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2.63" defaultRowHeight="15.75"/>
  <cols>
    <col customWidth="1" min="2" max="2" width="20.5"/>
  </cols>
  <sheetData>
    <row r="1">
      <c r="A1" s="44"/>
      <c r="B1" s="45"/>
      <c r="C1" s="46" t="s">
        <v>98</v>
      </c>
      <c r="D1" s="47" t="s">
        <v>99</v>
      </c>
      <c r="E1" s="48" t="s">
        <v>100</v>
      </c>
      <c r="F1" s="49"/>
      <c r="G1" s="49"/>
      <c r="K1" s="50"/>
      <c r="L1" s="51"/>
      <c r="M1" s="49"/>
      <c r="N1" s="49"/>
      <c r="O1" s="49"/>
      <c r="P1" s="49"/>
      <c r="Q1" s="39"/>
      <c r="R1" s="52"/>
      <c r="S1" s="39"/>
      <c r="T1" s="49"/>
      <c r="U1" s="49"/>
      <c r="V1" s="39"/>
      <c r="W1" s="39"/>
      <c r="X1" s="49"/>
      <c r="Y1" s="49"/>
      <c r="Z1" s="49"/>
      <c r="AA1" s="49"/>
      <c r="AB1" s="49"/>
      <c r="AC1" s="49"/>
      <c r="AD1" s="50"/>
      <c r="AE1" s="49"/>
      <c r="AF1" s="49"/>
      <c r="AG1" s="49"/>
      <c r="AH1" s="53"/>
      <c r="AI1" s="49"/>
      <c r="AJ1" s="49"/>
      <c r="AK1" s="49"/>
      <c r="AL1" s="49"/>
      <c r="AM1" s="49"/>
      <c r="AN1" s="54"/>
      <c r="AO1" s="49"/>
      <c r="AP1" s="49"/>
      <c r="AQ1" s="49"/>
      <c r="AR1" s="49"/>
      <c r="AS1" s="51"/>
      <c r="AT1" s="49"/>
      <c r="AU1" s="49"/>
      <c r="AV1" s="49"/>
      <c r="AW1" s="49"/>
      <c r="AX1" s="53"/>
      <c r="AY1" s="49"/>
      <c r="AZ1" s="49"/>
      <c r="BA1" s="39"/>
      <c r="BB1" s="49"/>
      <c r="BC1" s="49"/>
      <c r="BD1" s="49"/>
      <c r="BE1" s="39"/>
      <c r="BF1" s="49"/>
      <c r="BG1" s="49"/>
      <c r="BH1" s="50"/>
      <c r="BI1" s="49"/>
      <c r="BJ1" s="49"/>
      <c r="BK1" s="49"/>
      <c r="BL1" s="49"/>
      <c r="BM1" s="49"/>
      <c r="BN1" s="55"/>
    </row>
    <row r="2">
      <c r="A2" s="56" t="s">
        <v>101</v>
      </c>
      <c r="B2" s="57"/>
      <c r="C2" s="39" t="s">
        <v>102</v>
      </c>
      <c r="D2" s="49"/>
      <c r="E2" s="39"/>
      <c r="F2" s="39" t="s">
        <v>103</v>
      </c>
      <c r="G2" s="39"/>
      <c r="H2" s="58"/>
      <c r="I2" s="58" t="s">
        <v>103</v>
      </c>
      <c r="J2" s="59"/>
      <c r="K2" s="60" t="s">
        <v>104</v>
      </c>
      <c r="L2" s="39"/>
      <c r="M2" s="39"/>
      <c r="N2" s="39"/>
      <c r="O2" s="39"/>
      <c r="P2" s="39"/>
      <c r="Q2" s="39" t="s">
        <v>103</v>
      </c>
      <c r="R2" s="52" t="s">
        <v>105</v>
      </c>
      <c r="S2" s="61" t="s">
        <v>102</v>
      </c>
      <c r="T2" s="61"/>
      <c r="U2" s="39" t="s">
        <v>103</v>
      </c>
      <c r="V2" s="39"/>
      <c r="W2" s="39"/>
      <c r="X2" s="39"/>
      <c r="Y2" s="39"/>
      <c r="Z2" s="49"/>
      <c r="AA2" s="39"/>
      <c r="AB2" s="39"/>
      <c r="AC2" s="39"/>
      <c r="AD2" s="60" t="s">
        <v>104</v>
      </c>
      <c r="AE2" s="39"/>
      <c r="AF2" s="39" t="s">
        <v>106</v>
      </c>
      <c r="AG2" s="58"/>
      <c r="AH2" s="52" t="s">
        <v>103</v>
      </c>
      <c r="AI2" s="39"/>
      <c r="AJ2" s="58"/>
      <c r="AK2" s="58"/>
      <c r="AL2" s="59"/>
      <c r="AM2" s="62" t="s">
        <v>103</v>
      </c>
      <c r="AN2" s="63"/>
      <c r="AO2" s="59"/>
      <c r="AP2" s="58" t="s">
        <v>102</v>
      </c>
      <c r="AQ2" s="49"/>
      <c r="AR2" s="58" t="s">
        <v>107</v>
      </c>
      <c r="AS2" s="15"/>
      <c r="AT2" s="11"/>
      <c r="AU2" s="59"/>
      <c r="AV2" s="61"/>
      <c r="AW2" s="61"/>
      <c r="AX2" s="64"/>
      <c r="AY2" s="58"/>
      <c r="AZ2" s="58"/>
      <c r="BA2" s="39" t="s">
        <v>106</v>
      </c>
      <c r="BB2" s="39"/>
      <c r="BC2" s="58"/>
      <c r="BD2" s="58"/>
      <c r="BE2" s="39"/>
      <c r="BF2" s="58"/>
      <c r="BG2" s="58"/>
      <c r="BH2" s="60" t="s">
        <v>104</v>
      </c>
      <c r="BI2" s="39" t="s">
        <v>106</v>
      </c>
      <c r="BJ2" s="39" t="s">
        <v>108</v>
      </c>
      <c r="BK2" s="58"/>
      <c r="BL2" s="59"/>
      <c r="BM2" s="62"/>
      <c r="BN2" s="65" t="s">
        <v>104</v>
      </c>
    </row>
    <row r="3">
      <c r="A3" s="56" t="s">
        <v>109</v>
      </c>
      <c r="B3" s="57"/>
      <c r="C3" s="39"/>
      <c r="D3" s="49"/>
      <c r="E3" s="39"/>
      <c r="F3" s="39"/>
      <c r="G3" s="39"/>
      <c r="H3" s="58"/>
      <c r="I3" s="58"/>
      <c r="J3" s="59"/>
      <c r="K3" s="60"/>
      <c r="L3" s="39" t="s">
        <v>110</v>
      </c>
      <c r="M3" s="39"/>
      <c r="N3" s="39"/>
      <c r="O3" s="39"/>
      <c r="P3" s="39"/>
      <c r="Q3" s="39"/>
      <c r="R3" s="52" t="s">
        <v>111</v>
      </c>
      <c r="S3" s="61"/>
      <c r="T3" s="61" t="s">
        <v>112</v>
      </c>
      <c r="U3" s="39"/>
      <c r="V3" s="39"/>
      <c r="W3" s="39"/>
      <c r="X3" s="39"/>
      <c r="Y3" s="39"/>
      <c r="Z3" s="49"/>
      <c r="AA3" s="39"/>
      <c r="AB3" s="39"/>
      <c r="AC3" s="39"/>
      <c r="AD3" s="60"/>
      <c r="AE3" s="39"/>
      <c r="AF3" s="39"/>
      <c r="AG3" s="58" t="s">
        <v>110</v>
      </c>
      <c r="AH3" s="52"/>
      <c r="AI3" s="39" t="s">
        <v>113</v>
      </c>
      <c r="AJ3" s="58"/>
      <c r="AK3" s="58"/>
      <c r="AL3" s="59"/>
      <c r="AM3" s="39" t="s">
        <v>110</v>
      </c>
      <c r="AN3" s="63" t="s">
        <v>114</v>
      </c>
      <c r="AO3" s="59"/>
      <c r="AP3" s="58" t="s">
        <v>115</v>
      </c>
      <c r="AQ3" s="49"/>
      <c r="AR3" s="58"/>
      <c r="AS3" s="15"/>
      <c r="AT3" s="11"/>
      <c r="AU3" s="59"/>
      <c r="AV3" s="61"/>
      <c r="AW3" s="61"/>
      <c r="AX3" s="64"/>
      <c r="AY3" s="58"/>
      <c r="AZ3" s="58"/>
      <c r="BA3" s="39"/>
      <c r="BB3" s="39"/>
      <c r="BC3" s="58"/>
      <c r="BD3" s="58"/>
      <c r="BE3" s="39"/>
      <c r="BF3" s="58" t="s">
        <v>112</v>
      </c>
      <c r="BG3" s="58"/>
      <c r="BH3" s="60" t="s">
        <v>116</v>
      </c>
      <c r="BI3" s="39"/>
      <c r="BJ3" s="39"/>
      <c r="BK3" s="58" t="s">
        <v>112</v>
      </c>
      <c r="BL3" s="59"/>
      <c r="BM3" s="62"/>
      <c r="BN3" s="65"/>
    </row>
    <row r="4">
      <c r="A4" s="56" t="s">
        <v>117</v>
      </c>
      <c r="B4" s="66" t="s">
        <v>118</v>
      </c>
      <c r="C4" s="67">
        <v>1.0</v>
      </c>
      <c r="D4" s="68">
        <v>2.0</v>
      </c>
      <c r="E4" s="68">
        <v>3.0</v>
      </c>
      <c r="F4" s="69">
        <v>4.0</v>
      </c>
      <c r="G4" s="68">
        <v>5.0</v>
      </c>
      <c r="H4" s="68">
        <v>6.0</v>
      </c>
      <c r="I4" s="70">
        <v>7.0</v>
      </c>
      <c r="J4" s="68">
        <v>8.0</v>
      </c>
      <c r="K4" s="71">
        <v>9.0</v>
      </c>
      <c r="L4" s="72">
        <v>10.0</v>
      </c>
      <c r="M4" s="68">
        <v>11.0</v>
      </c>
      <c r="N4" s="68">
        <v>12.0</v>
      </c>
      <c r="O4" s="69">
        <v>13.0</v>
      </c>
      <c r="P4" s="68">
        <v>14.0</v>
      </c>
      <c r="Q4" s="68">
        <v>15.0</v>
      </c>
      <c r="R4" s="73" t="s">
        <v>119</v>
      </c>
      <c r="S4" s="74" t="s">
        <v>120</v>
      </c>
      <c r="T4" s="75" t="s">
        <v>121</v>
      </c>
      <c r="U4" s="68">
        <v>19.0</v>
      </c>
      <c r="V4" s="69">
        <v>20.0</v>
      </c>
      <c r="W4" s="68">
        <v>21.0</v>
      </c>
      <c r="X4" s="68">
        <v>22.0</v>
      </c>
      <c r="Y4" s="70">
        <v>23.0</v>
      </c>
      <c r="Z4" s="68">
        <v>24.0</v>
      </c>
      <c r="AA4" s="68">
        <v>25.0</v>
      </c>
      <c r="AB4" s="72">
        <v>26.0</v>
      </c>
      <c r="AC4" s="68">
        <v>27.0</v>
      </c>
      <c r="AD4" s="71">
        <v>28.0</v>
      </c>
      <c r="AE4" s="69">
        <v>29.0</v>
      </c>
      <c r="AF4" s="68">
        <v>30.0</v>
      </c>
      <c r="AG4" s="68">
        <v>31.0</v>
      </c>
      <c r="AH4" s="76">
        <v>32.0</v>
      </c>
      <c r="AI4" s="67">
        <v>33.0</v>
      </c>
      <c r="AJ4" s="68">
        <v>34.0</v>
      </c>
      <c r="AK4" s="68">
        <v>35.0</v>
      </c>
      <c r="AL4" s="69">
        <v>36.0</v>
      </c>
      <c r="AM4" s="68">
        <v>37.0</v>
      </c>
      <c r="AN4" s="77">
        <v>38.0</v>
      </c>
      <c r="AO4" s="70">
        <v>39.0</v>
      </c>
      <c r="AP4" s="68">
        <v>40.0</v>
      </c>
      <c r="AQ4" s="68">
        <v>41.0</v>
      </c>
      <c r="AR4" s="72">
        <v>42.0</v>
      </c>
      <c r="AS4" s="68">
        <v>43.0</v>
      </c>
      <c r="AT4" s="68">
        <v>44.0</v>
      </c>
      <c r="AU4" s="69">
        <v>45.0</v>
      </c>
      <c r="AV4" s="75" t="s">
        <v>122</v>
      </c>
      <c r="AW4" s="75" t="s">
        <v>123</v>
      </c>
      <c r="AX4" s="73" t="s">
        <v>124</v>
      </c>
      <c r="AY4" s="67">
        <v>49.0</v>
      </c>
      <c r="AZ4" s="68">
        <v>50.0</v>
      </c>
      <c r="BA4" s="68">
        <v>51.0</v>
      </c>
      <c r="BB4" s="69">
        <v>52.0</v>
      </c>
      <c r="BC4" s="68">
        <v>53.0</v>
      </c>
      <c r="BD4" s="68">
        <v>54.0</v>
      </c>
      <c r="BE4" s="70">
        <v>55.0</v>
      </c>
      <c r="BF4" s="68">
        <v>56.0</v>
      </c>
      <c r="BG4" s="68">
        <v>57.0</v>
      </c>
      <c r="BH4" s="78">
        <v>58.0</v>
      </c>
      <c r="BI4" s="68">
        <v>59.0</v>
      </c>
      <c r="BJ4" s="68">
        <v>60.0</v>
      </c>
      <c r="BK4" s="69">
        <v>61.0</v>
      </c>
      <c r="BL4" s="79">
        <v>62.0</v>
      </c>
      <c r="BM4" s="79">
        <v>63.0</v>
      </c>
      <c r="BN4" s="80">
        <v>64.0</v>
      </c>
    </row>
    <row r="5">
      <c r="A5" s="81">
        <v>45790.0</v>
      </c>
      <c r="B5" s="82" t="s">
        <v>125</v>
      </c>
      <c r="C5" s="11" t="s">
        <v>126</v>
      </c>
      <c r="D5" s="11" t="s">
        <v>127</v>
      </c>
      <c r="E5" s="11" t="s">
        <v>128</v>
      </c>
      <c r="F5" s="11" t="s">
        <v>129</v>
      </c>
      <c r="G5" s="11" t="s">
        <v>130</v>
      </c>
      <c r="H5" s="11" t="s">
        <v>131</v>
      </c>
      <c r="I5" s="11" t="s">
        <v>132</v>
      </c>
      <c r="J5" s="11" t="s">
        <v>133</v>
      </c>
      <c r="K5" s="83" t="s">
        <v>134</v>
      </c>
      <c r="L5" s="11" t="s">
        <v>135</v>
      </c>
      <c r="M5" s="11" t="s">
        <v>136</v>
      </c>
      <c r="N5" s="11" t="s">
        <v>137</v>
      </c>
      <c r="O5" s="11" t="s">
        <v>138</v>
      </c>
      <c r="P5" s="11" t="s">
        <v>139</v>
      </c>
      <c r="Q5" s="11" t="s">
        <v>140</v>
      </c>
      <c r="R5" s="82" t="s">
        <v>141</v>
      </c>
      <c r="S5" s="11" t="s">
        <v>142</v>
      </c>
      <c r="T5" s="11" t="s">
        <v>143</v>
      </c>
      <c r="U5" s="11" t="s">
        <v>144</v>
      </c>
      <c r="V5" s="11" t="s">
        <v>145</v>
      </c>
      <c r="W5" s="11" t="s">
        <v>146</v>
      </c>
      <c r="X5" s="11" t="s">
        <v>147</v>
      </c>
      <c r="Y5" s="11" t="s">
        <v>148</v>
      </c>
      <c r="Z5" s="11" t="s">
        <v>149</v>
      </c>
      <c r="AA5" s="11" t="s">
        <v>150</v>
      </c>
      <c r="AB5" s="11" t="s">
        <v>151</v>
      </c>
      <c r="AC5" s="11" t="s">
        <v>152</v>
      </c>
      <c r="AD5" s="83" t="s">
        <v>153</v>
      </c>
      <c r="AE5" s="11" t="s">
        <v>154</v>
      </c>
      <c r="AF5" s="11" t="s">
        <v>155</v>
      </c>
      <c r="AG5" s="11" t="s">
        <v>156</v>
      </c>
      <c r="AH5" s="82" t="s">
        <v>157</v>
      </c>
      <c r="AI5" s="11" t="s">
        <v>158</v>
      </c>
      <c r="AJ5" s="11" t="s">
        <v>159</v>
      </c>
      <c r="AK5" s="11" t="s">
        <v>160</v>
      </c>
      <c r="AL5" s="11" t="s">
        <v>161</v>
      </c>
      <c r="AM5" s="11" t="s">
        <v>162</v>
      </c>
      <c r="AN5" s="84" t="s">
        <v>163</v>
      </c>
      <c r="AO5" s="11" t="s">
        <v>164</v>
      </c>
      <c r="AP5" s="11" t="s">
        <v>165</v>
      </c>
      <c r="AQ5" s="11" t="s">
        <v>166</v>
      </c>
      <c r="AR5" s="11" t="s">
        <v>167</v>
      </c>
      <c r="AS5" s="11" t="s">
        <v>168</v>
      </c>
      <c r="AT5" s="11" t="s">
        <v>169</v>
      </c>
      <c r="AU5" s="11" t="s">
        <v>170</v>
      </c>
      <c r="AV5" s="11" t="s">
        <v>171</v>
      </c>
      <c r="AW5" s="11" t="s">
        <v>172</v>
      </c>
      <c r="AX5" s="82" t="s">
        <v>173</v>
      </c>
      <c r="AY5" s="11" t="s">
        <v>174</v>
      </c>
      <c r="AZ5" s="11" t="s">
        <v>175</v>
      </c>
      <c r="BA5" s="11" t="s">
        <v>176</v>
      </c>
      <c r="BB5" s="11" t="s">
        <v>177</v>
      </c>
      <c r="BC5" s="11" t="s">
        <v>178</v>
      </c>
      <c r="BD5" s="11" t="s">
        <v>179</v>
      </c>
      <c r="BE5" s="11" t="s">
        <v>180</v>
      </c>
      <c r="BF5" s="11" t="s">
        <v>181</v>
      </c>
      <c r="BG5" s="11" t="s">
        <v>182</v>
      </c>
      <c r="BH5" s="83" t="s">
        <v>183</v>
      </c>
      <c r="BI5" s="11" t="s">
        <v>184</v>
      </c>
      <c r="BJ5" s="11" t="s">
        <v>185</v>
      </c>
      <c r="BK5" s="11" t="s">
        <v>186</v>
      </c>
      <c r="BL5" s="85" t="s">
        <v>187</v>
      </c>
      <c r="BM5" s="85" t="s">
        <v>188</v>
      </c>
      <c r="BN5" s="86" t="s">
        <v>189</v>
      </c>
    </row>
    <row r="6">
      <c r="A6" s="87" t="s">
        <v>190</v>
      </c>
      <c r="B6" s="88"/>
      <c r="C6" s="89">
        <v>7.0</v>
      </c>
      <c r="D6" s="89">
        <v>7.0</v>
      </c>
      <c r="E6" s="89">
        <v>8.0</v>
      </c>
      <c r="F6" s="89">
        <v>7.0</v>
      </c>
      <c r="G6" s="89">
        <v>6.5</v>
      </c>
      <c r="H6" s="89">
        <v>6.0</v>
      </c>
      <c r="I6" s="89">
        <v>7.0</v>
      </c>
      <c r="J6" s="89">
        <v>7.0</v>
      </c>
      <c r="K6" s="90">
        <v>9.0</v>
      </c>
      <c r="L6" s="89">
        <v>6.0</v>
      </c>
      <c r="M6" s="89">
        <v>7.0</v>
      </c>
      <c r="N6" s="89">
        <v>6.0</v>
      </c>
      <c r="O6" s="89">
        <v>6.0</v>
      </c>
      <c r="P6" s="89">
        <v>7.0</v>
      </c>
      <c r="Q6" s="89">
        <v>6.0</v>
      </c>
      <c r="R6" s="87">
        <v>8.0</v>
      </c>
      <c r="S6" s="89">
        <v>9.0</v>
      </c>
      <c r="T6" s="89">
        <v>7.0</v>
      </c>
      <c r="U6" s="89">
        <v>7.0</v>
      </c>
      <c r="V6" s="89">
        <v>6.0</v>
      </c>
      <c r="W6" s="89">
        <v>6.0</v>
      </c>
      <c r="X6" s="89">
        <v>7.0</v>
      </c>
      <c r="Y6" s="89">
        <v>6.0</v>
      </c>
      <c r="Z6" s="89">
        <v>6.0</v>
      </c>
      <c r="AA6" s="89">
        <v>6.0</v>
      </c>
      <c r="AB6" s="89">
        <v>6.0</v>
      </c>
      <c r="AC6" s="89">
        <v>7.0</v>
      </c>
      <c r="AD6" s="90">
        <v>10.0</v>
      </c>
      <c r="AE6" s="89">
        <v>7.0</v>
      </c>
      <c r="AF6" s="89">
        <v>6.0</v>
      </c>
      <c r="AG6" s="89">
        <v>8.0</v>
      </c>
      <c r="AH6" s="87">
        <v>7.0</v>
      </c>
      <c r="AI6" s="89">
        <v>6.0</v>
      </c>
      <c r="AJ6" s="89">
        <v>6.0</v>
      </c>
      <c r="AK6" s="89">
        <v>7.0</v>
      </c>
      <c r="AL6" s="89">
        <v>6.0</v>
      </c>
      <c r="AM6" s="89">
        <v>6.0</v>
      </c>
      <c r="AN6" s="91">
        <v>6.0</v>
      </c>
      <c r="AO6" s="89">
        <v>7.0</v>
      </c>
      <c r="AP6" s="89">
        <v>8.0</v>
      </c>
      <c r="AQ6" s="89">
        <v>6.0</v>
      </c>
      <c r="AR6" s="89">
        <v>6.0</v>
      </c>
      <c r="AS6" s="89">
        <v>6.0</v>
      </c>
      <c r="AT6" s="89">
        <v>7.0</v>
      </c>
      <c r="AU6" s="89">
        <v>6.0</v>
      </c>
      <c r="AV6" s="89">
        <v>7.0</v>
      </c>
      <c r="AW6" s="89">
        <v>7.0</v>
      </c>
      <c r="AX6" s="87">
        <v>6.0</v>
      </c>
      <c r="AY6" s="89">
        <v>7.0</v>
      </c>
      <c r="AZ6" s="89">
        <v>6.0</v>
      </c>
      <c r="BA6" s="89">
        <v>8.0</v>
      </c>
      <c r="BB6" s="89">
        <v>8.0</v>
      </c>
      <c r="BC6" s="89">
        <v>7.5</v>
      </c>
      <c r="BD6" s="89">
        <v>8.0</v>
      </c>
      <c r="BE6" s="89">
        <v>8.0</v>
      </c>
      <c r="BF6" s="89">
        <v>7.0</v>
      </c>
      <c r="BG6" s="89" t="s">
        <v>191</v>
      </c>
      <c r="BH6" s="90">
        <v>8.0</v>
      </c>
      <c r="BI6" s="89">
        <v>6.0</v>
      </c>
      <c r="BJ6" s="89">
        <v>7.0</v>
      </c>
      <c r="BK6" s="89">
        <v>6.0</v>
      </c>
      <c r="BL6" s="89">
        <v>6.5</v>
      </c>
      <c r="BM6" s="89">
        <v>6.0</v>
      </c>
      <c r="BN6" s="92">
        <v>10.0</v>
      </c>
    </row>
    <row r="7">
      <c r="A7" s="81">
        <v>45791.0</v>
      </c>
      <c r="B7" s="82" t="s">
        <v>192</v>
      </c>
      <c r="C7" s="11" t="s">
        <v>193</v>
      </c>
      <c r="D7" s="11" t="s">
        <v>194</v>
      </c>
      <c r="E7" s="11" t="s">
        <v>195</v>
      </c>
      <c r="F7" s="11" t="s">
        <v>196</v>
      </c>
      <c r="G7" s="11" t="s">
        <v>197</v>
      </c>
      <c r="H7" s="11" t="s">
        <v>198</v>
      </c>
      <c r="I7" s="11" t="s">
        <v>199</v>
      </c>
      <c r="J7" s="11" t="s">
        <v>200</v>
      </c>
      <c r="K7" s="83" t="s">
        <v>201</v>
      </c>
      <c r="L7" s="11" t="s">
        <v>202</v>
      </c>
      <c r="M7" s="11" t="s">
        <v>203</v>
      </c>
      <c r="N7" s="11" t="s">
        <v>204</v>
      </c>
      <c r="O7" s="11" t="s">
        <v>205</v>
      </c>
      <c r="P7" s="11" t="s">
        <v>206</v>
      </c>
      <c r="Q7" s="11" t="s">
        <v>207</v>
      </c>
      <c r="R7" s="82" t="s">
        <v>208</v>
      </c>
      <c r="S7" s="11" t="s">
        <v>209</v>
      </c>
      <c r="T7" s="11" t="s">
        <v>210</v>
      </c>
      <c r="U7" s="11" t="s">
        <v>211</v>
      </c>
      <c r="V7" s="11" t="s">
        <v>212</v>
      </c>
      <c r="W7" s="11" t="s">
        <v>213</v>
      </c>
      <c r="X7" s="11" t="s">
        <v>214</v>
      </c>
      <c r="Y7" s="11" t="s">
        <v>215</v>
      </c>
      <c r="Z7" s="11" t="s">
        <v>216</v>
      </c>
      <c r="AA7" s="11" t="s">
        <v>217</v>
      </c>
      <c r="AB7" s="11" t="s">
        <v>218</v>
      </c>
      <c r="AC7" s="11" t="s">
        <v>219</v>
      </c>
      <c r="AD7" s="83" t="s">
        <v>220</v>
      </c>
      <c r="AE7" s="11" t="s">
        <v>221</v>
      </c>
      <c r="AF7" s="11" t="s">
        <v>222</v>
      </c>
      <c r="AG7" s="11" t="s">
        <v>223</v>
      </c>
      <c r="AH7" s="82" t="s">
        <v>224</v>
      </c>
      <c r="AI7" s="11" t="s">
        <v>225</v>
      </c>
      <c r="AJ7" s="11" t="s">
        <v>226</v>
      </c>
      <c r="AK7" s="11" t="s">
        <v>227</v>
      </c>
      <c r="AL7" s="11" t="s">
        <v>228</v>
      </c>
      <c r="AM7" s="11" t="s">
        <v>229</v>
      </c>
      <c r="AN7" s="84" t="s">
        <v>230</v>
      </c>
      <c r="AO7" s="11" t="s">
        <v>231</v>
      </c>
      <c r="AP7" s="11" t="s">
        <v>232</v>
      </c>
      <c r="AQ7" s="11" t="s">
        <v>233</v>
      </c>
      <c r="AR7" s="11" t="s">
        <v>234</v>
      </c>
      <c r="AS7" s="11" t="s">
        <v>235</v>
      </c>
      <c r="AT7" s="11" t="s">
        <v>236</v>
      </c>
      <c r="AU7" s="11" t="s">
        <v>214</v>
      </c>
      <c r="AV7" s="11" t="s">
        <v>237</v>
      </c>
      <c r="AW7" s="11" t="s">
        <v>238</v>
      </c>
      <c r="AX7" s="82" t="s">
        <v>239</v>
      </c>
      <c r="AY7" s="11" t="s">
        <v>240</v>
      </c>
      <c r="AZ7" s="11" t="s">
        <v>241</v>
      </c>
      <c r="BA7" s="11" t="s">
        <v>242</v>
      </c>
      <c r="BB7" s="11" t="s">
        <v>243</v>
      </c>
      <c r="BC7" s="11" t="s">
        <v>244</v>
      </c>
      <c r="BD7" s="11" t="s">
        <v>245</v>
      </c>
      <c r="BE7" s="11" t="s">
        <v>246</v>
      </c>
      <c r="BF7" s="11" t="s">
        <v>247</v>
      </c>
      <c r="BG7" s="11" t="s">
        <v>248</v>
      </c>
      <c r="BH7" s="83" t="s">
        <v>249</v>
      </c>
      <c r="BI7" s="11" t="s">
        <v>250</v>
      </c>
      <c r="BJ7" s="11" t="s">
        <v>251</v>
      </c>
      <c r="BK7" s="11" t="s">
        <v>252</v>
      </c>
      <c r="BL7" s="11" t="s">
        <v>252</v>
      </c>
      <c r="BM7" s="11" t="s">
        <v>253</v>
      </c>
      <c r="BN7" s="86" t="s">
        <v>254</v>
      </c>
    </row>
    <row r="8">
      <c r="A8" s="87" t="s">
        <v>255</v>
      </c>
      <c r="B8" s="93"/>
      <c r="C8" s="16">
        <v>8.0</v>
      </c>
      <c r="D8" s="16">
        <v>8.5</v>
      </c>
      <c r="E8" s="16">
        <v>9.0</v>
      </c>
      <c r="F8" s="16">
        <v>8.5</v>
      </c>
      <c r="G8" s="16">
        <v>8.0</v>
      </c>
      <c r="H8" s="16">
        <v>7.0</v>
      </c>
      <c r="I8" s="16">
        <v>9.0</v>
      </c>
      <c r="J8" s="16">
        <v>8.0</v>
      </c>
      <c r="K8" s="94">
        <v>11.0</v>
      </c>
      <c r="L8" s="16">
        <v>8.0</v>
      </c>
      <c r="M8" s="16">
        <v>8.5</v>
      </c>
      <c r="N8" s="16">
        <v>7.0</v>
      </c>
      <c r="O8" s="16">
        <v>7.0</v>
      </c>
      <c r="P8" s="16">
        <v>9.0</v>
      </c>
      <c r="Q8" s="16">
        <v>7.5</v>
      </c>
      <c r="R8" s="95">
        <v>9.0</v>
      </c>
      <c r="S8" s="16">
        <v>10.0</v>
      </c>
      <c r="T8" s="16">
        <v>9.5</v>
      </c>
      <c r="U8" s="16">
        <v>8.0</v>
      </c>
      <c r="V8" s="16">
        <v>8.5</v>
      </c>
      <c r="W8" s="16">
        <v>8.0</v>
      </c>
      <c r="X8" s="16">
        <v>8.0</v>
      </c>
      <c r="Y8" s="16">
        <v>9.0</v>
      </c>
      <c r="Z8" s="16">
        <v>9.0</v>
      </c>
      <c r="AA8" s="16">
        <v>8.0</v>
      </c>
      <c r="AB8" s="16">
        <v>9.0</v>
      </c>
      <c r="AC8" s="16">
        <v>8.0</v>
      </c>
      <c r="AD8" s="94">
        <v>11.0</v>
      </c>
      <c r="AE8" s="16">
        <v>9.0</v>
      </c>
      <c r="AF8" s="16">
        <v>8.0</v>
      </c>
      <c r="AG8" s="16">
        <v>9.0</v>
      </c>
      <c r="AH8" s="95">
        <v>8.0</v>
      </c>
      <c r="AI8" s="16">
        <v>8.0</v>
      </c>
      <c r="AJ8" s="16">
        <v>7.5</v>
      </c>
      <c r="AK8" s="16">
        <v>8.0</v>
      </c>
      <c r="AL8" s="16">
        <v>7.0</v>
      </c>
      <c r="AM8" s="16">
        <v>7.0</v>
      </c>
      <c r="AN8" s="96">
        <v>8.0</v>
      </c>
      <c r="AO8" s="16">
        <v>8.0</v>
      </c>
      <c r="AP8" s="16">
        <v>9.5</v>
      </c>
      <c r="AQ8" s="16">
        <v>7.5</v>
      </c>
      <c r="AR8" s="16">
        <v>7.0</v>
      </c>
      <c r="AS8" s="16">
        <v>7.0</v>
      </c>
      <c r="AT8" s="16">
        <v>8.0</v>
      </c>
      <c r="AU8" s="16">
        <v>7.0</v>
      </c>
      <c r="AV8" s="16">
        <v>8.0</v>
      </c>
      <c r="AW8" s="16">
        <v>8.5</v>
      </c>
      <c r="AX8" s="95">
        <v>8.0</v>
      </c>
      <c r="AY8" s="16">
        <v>8.0</v>
      </c>
      <c r="AZ8" s="16">
        <v>8.0</v>
      </c>
      <c r="BA8" s="16">
        <v>9.0</v>
      </c>
      <c r="BB8" s="16">
        <v>9.0</v>
      </c>
      <c r="BC8" s="16">
        <v>8.5</v>
      </c>
      <c r="BD8" s="16">
        <v>9.0</v>
      </c>
      <c r="BE8" s="16">
        <v>9.5</v>
      </c>
      <c r="BF8" s="16">
        <v>8.0</v>
      </c>
      <c r="BG8" s="16" t="s">
        <v>256</v>
      </c>
      <c r="BH8" s="94"/>
      <c r="BI8" s="16">
        <v>7.5</v>
      </c>
      <c r="BJ8" s="16">
        <v>8.0</v>
      </c>
      <c r="BK8" s="16">
        <v>7.0</v>
      </c>
      <c r="BL8" s="16">
        <v>7.5</v>
      </c>
      <c r="BM8" s="16">
        <v>7.0</v>
      </c>
      <c r="BN8" s="97">
        <v>12.0</v>
      </c>
    </row>
    <row r="9">
      <c r="A9" s="81">
        <v>45792.0</v>
      </c>
      <c r="B9" s="82" t="s">
        <v>257</v>
      </c>
      <c r="C9" s="11" t="s">
        <v>258</v>
      </c>
      <c r="D9" s="11" t="s">
        <v>259</v>
      </c>
      <c r="E9" s="11" t="s">
        <v>260</v>
      </c>
      <c r="F9" s="11" t="s">
        <v>259</v>
      </c>
      <c r="G9" s="11" t="s">
        <v>261</v>
      </c>
      <c r="H9" s="11" t="s">
        <v>261</v>
      </c>
      <c r="I9" s="11" t="s">
        <v>259</v>
      </c>
      <c r="J9" s="11" t="s">
        <v>262</v>
      </c>
      <c r="K9" s="83" t="s">
        <v>263</v>
      </c>
      <c r="L9" s="11" t="s">
        <v>259</v>
      </c>
      <c r="M9" s="11" t="s">
        <v>264</v>
      </c>
      <c r="N9" s="11" t="s">
        <v>265</v>
      </c>
      <c r="O9" s="11" t="s">
        <v>259</v>
      </c>
      <c r="P9" s="11" t="s">
        <v>266</v>
      </c>
      <c r="Q9" s="11" t="s">
        <v>266</v>
      </c>
      <c r="R9" s="82" t="s">
        <v>267</v>
      </c>
      <c r="S9" s="11" t="s">
        <v>264</v>
      </c>
      <c r="T9" s="11" t="s">
        <v>266</v>
      </c>
      <c r="U9" s="11" t="s">
        <v>266</v>
      </c>
      <c r="V9" s="11" t="s">
        <v>266</v>
      </c>
      <c r="W9" s="11" t="s">
        <v>268</v>
      </c>
      <c r="X9" s="11" t="s">
        <v>269</v>
      </c>
      <c r="Y9" s="11" t="s">
        <v>266</v>
      </c>
      <c r="Z9" s="11" t="s">
        <v>266</v>
      </c>
      <c r="AA9" s="11" t="s">
        <v>270</v>
      </c>
      <c r="AB9" s="11" t="s">
        <v>266</v>
      </c>
      <c r="AC9" s="11" t="s">
        <v>271</v>
      </c>
      <c r="AD9" s="83" t="s">
        <v>249</v>
      </c>
      <c r="AE9" s="11" t="s">
        <v>272</v>
      </c>
      <c r="AF9" s="11" t="s">
        <v>273</v>
      </c>
      <c r="AG9" s="11" t="s">
        <v>274</v>
      </c>
      <c r="AH9" s="82" t="s">
        <v>275</v>
      </c>
      <c r="AI9" s="11" t="s">
        <v>276</v>
      </c>
      <c r="AJ9" s="11" t="s">
        <v>277</v>
      </c>
      <c r="AK9" s="11" t="s">
        <v>278</v>
      </c>
      <c r="AL9" s="11" t="s">
        <v>258</v>
      </c>
      <c r="AM9" s="11" t="s">
        <v>279</v>
      </c>
      <c r="AN9" s="84" t="s">
        <v>280</v>
      </c>
      <c r="AO9" s="11" t="s">
        <v>281</v>
      </c>
      <c r="AP9" s="11" t="s">
        <v>282</v>
      </c>
      <c r="AQ9" s="11" t="s">
        <v>283</v>
      </c>
      <c r="AR9" s="11" t="s">
        <v>284</v>
      </c>
      <c r="AS9" s="11" t="s">
        <v>285</v>
      </c>
      <c r="AT9" s="11" t="s">
        <v>286</v>
      </c>
      <c r="AU9" s="11" t="s">
        <v>287</v>
      </c>
      <c r="AV9" s="11" t="s">
        <v>258</v>
      </c>
      <c r="AW9" s="11" t="s">
        <v>288</v>
      </c>
      <c r="AX9" s="82" t="s">
        <v>289</v>
      </c>
      <c r="AY9" s="11" t="s">
        <v>290</v>
      </c>
      <c r="AZ9" s="11" t="s">
        <v>291</v>
      </c>
      <c r="BA9" s="11" t="s">
        <v>292</v>
      </c>
      <c r="BB9" s="11" t="s">
        <v>293</v>
      </c>
      <c r="BC9" s="11" t="s">
        <v>294</v>
      </c>
      <c r="BD9" s="11" t="s">
        <v>295</v>
      </c>
      <c r="BE9" s="11" t="s">
        <v>296</v>
      </c>
      <c r="BF9" s="11" t="s">
        <v>297</v>
      </c>
      <c r="BG9" s="11" t="s">
        <v>298</v>
      </c>
      <c r="BH9" s="83"/>
      <c r="BI9" s="11" t="s">
        <v>299</v>
      </c>
      <c r="BJ9" s="11" t="s">
        <v>284</v>
      </c>
      <c r="BK9" s="11" t="s">
        <v>287</v>
      </c>
      <c r="BL9" s="11" t="s">
        <v>300</v>
      </c>
      <c r="BM9" s="11" t="s">
        <v>301</v>
      </c>
      <c r="BN9" s="86"/>
    </row>
    <row r="10">
      <c r="A10" s="87" t="s">
        <v>302</v>
      </c>
      <c r="B10" s="93"/>
      <c r="C10" s="16">
        <v>9.0</v>
      </c>
      <c r="D10" s="16">
        <v>9.5</v>
      </c>
      <c r="E10" s="16">
        <v>10.0</v>
      </c>
      <c r="F10" s="16">
        <v>9.5</v>
      </c>
      <c r="G10" s="16">
        <v>9.0</v>
      </c>
      <c r="H10" s="16">
        <v>8.0</v>
      </c>
      <c r="I10" s="16">
        <v>10.0</v>
      </c>
      <c r="J10" s="16">
        <v>9.0</v>
      </c>
      <c r="K10" s="94"/>
      <c r="L10" s="16">
        <v>9.0</v>
      </c>
      <c r="M10" s="16">
        <v>9.5</v>
      </c>
      <c r="N10" s="16">
        <v>8.5</v>
      </c>
      <c r="O10" s="16">
        <v>8.0</v>
      </c>
      <c r="P10" s="16">
        <v>10.0</v>
      </c>
      <c r="Q10" s="16">
        <v>8.5</v>
      </c>
      <c r="R10" s="95">
        <v>12.5</v>
      </c>
      <c r="S10" s="16">
        <v>11.0</v>
      </c>
      <c r="T10" s="16">
        <v>10.5</v>
      </c>
      <c r="U10" s="16">
        <v>9.0</v>
      </c>
      <c r="V10" s="16">
        <v>9.5</v>
      </c>
      <c r="W10" s="16">
        <v>9.0</v>
      </c>
      <c r="X10" s="16">
        <v>9.0</v>
      </c>
      <c r="Y10" s="16">
        <v>10.0</v>
      </c>
      <c r="Z10" s="16">
        <v>10.0</v>
      </c>
      <c r="AA10" s="16">
        <v>9.0</v>
      </c>
      <c r="AB10" s="16">
        <v>10.0</v>
      </c>
      <c r="AC10" s="16">
        <v>9.0</v>
      </c>
      <c r="AD10" s="94"/>
      <c r="AE10" s="16">
        <v>11.0</v>
      </c>
      <c r="AF10" s="16">
        <v>10.0</v>
      </c>
      <c r="AG10" s="16">
        <v>10.0</v>
      </c>
      <c r="AH10" s="95">
        <v>9.0</v>
      </c>
      <c r="AI10" s="16">
        <v>8.0</v>
      </c>
      <c r="AJ10" s="16">
        <v>8.5</v>
      </c>
      <c r="AK10" s="16">
        <v>9.0</v>
      </c>
      <c r="AL10" s="16">
        <v>8.0</v>
      </c>
      <c r="AM10" s="16">
        <v>8.0</v>
      </c>
      <c r="AN10" s="96">
        <v>9.0</v>
      </c>
      <c r="AO10" s="16">
        <v>9.0</v>
      </c>
      <c r="AP10" s="16">
        <v>11.5</v>
      </c>
      <c r="AQ10" s="16">
        <v>9.0</v>
      </c>
      <c r="AR10" s="16">
        <v>8.0</v>
      </c>
      <c r="AS10" s="16">
        <v>8.0</v>
      </c>
      <c r="AT10" s="16">
        <v>9.0</v>
      </c>
      <c r="AU10" s="16">
        <v>8.0</v>
      </c>
      <c r="AV10" s="16">
        <v>9.0</v>
      </c>
      <c r="AW10" s="16">
        <v>9.5</v>
      </c>
      <c r="AX10" s="95">
        <v>9.0</v>
      </c>
      <c r="AY10" s="16">
        <v>9.5</v>
      </c>
      <c r="AZ10" s="16">
        <v>9.0</v>
      </c>
      <c r="BA10" s="16">
        <v>10.0</v>
      </c>
      <c r="BB10" s="16">
        <v>10.0</v>
      </c>
      <c r="BC10" s="16">
        <v>9.5</v>
      </c>
      <c r="BD10" s="16">
        <v>10.0</v>
      </c>
      <c r="BE10" s="16">
        <v>10.5</v>
      </c>
      <c r="BF10" s="16">
        <v>9.0</v>
      </c>
      <c r="BG10" s="16">
        <v>11.5</v>
      </c>
      <c r="BH10" s="94"/>
      <c r="BI10" s="16">
        <v>8.5</v>
      </c>
      <c r="BJ10" s="16">
        <v>9.0</v>
      </c>
      <c r="BK10" s="16">
        <v>8.0</v>
      </c>
      <c r="BL10" s="16">
        <v>8.5</v>
      </c>
      <c r="BM10" s="16">
        <v>8.5</v>
      </c>
      <c r="BN10" s="97"/>
    </row>
    <row r="11">
      <c r="A11" s="81">
        <v>45793.0</v>
      </c>
      <c r="B11" s="82" t="s">
        <v>303</v>
      </c>
      <c r="C11" s="11" t="s">
        <v>304</v>
      </c>
      <c r="D11" s="11" t="s">
        <v>305</v>
      </c>
      <c r="E11" s="11" t="s">
        <v>306</v>
      </c>
      <c r="F11" s="11" t="s">
        <v>307</v>
      </c>
      <c r="G11" s="11" t="s">
        <v>308</v>
      </c>
      <c r="H11" s="11" t="s">
        <v>309</v>
      </c>
      <c r="I11" s="11" t="s">
        <v>310</v>
      </c>
      <c r="J11" s="11" t="s">
        <v>311</v>
      </c>
      <c r="K11" s="83"/>
      <c r="L11" s="11" t="s">
        <v>312</v>
      </c>
      <c r="M11" s="11" t="s">
        <v>313</v>
      </c>
      <c r="N11" s="11" t="s">
        <v>314</v>
      </c>
      <c r="O11" s="11" t="s">
        <v>315</v>
      </c>
      <c r="P11" s="11" t="s">
        <v>316</v>
      </c>
      <c r="Q11" s="11" t="s">
        <v>317</v>
      </c>
      <c r="R11" s="82" t="s">
        <v>318</v>
      </c>
      <c r="S11" s="11" t="s">
        <v>319</v>
      </c>
      <c r="T11" s="11" t="s">
        <v>305</v>
      </c>
      <c r="U11" s="11" t="s">
        <v>320</v>
      </c>
      <c r="V11" s="11" t="s">
        <v>321</v>
      </c>
      <c r="W11" s="11" t="s">
        <v>322</v>
      </c>
      <c r="X11" s="11" t="s">
        <v>323</v>
      </c>
      <c r="Y11" s="11" t="s">
        <v>324</v>
      </c>
      <c r="Z11" s="11" t="s">
        <v>325</v>
      </c>
      <c r="AA11" s="11" t="s">
        <v>326</v>
      </c>
      <c r="AB11" s="11" t="s">
        <v>327</v>
      </c>
      <c r="AC11" s="11" t="s">
        <v>271</v>
      </c>
      <c r="AD11" s="83"/>
      <c r="AE11" s="11" t="s">
        <v>328</v>
      </c>
      <c r="AF11" s="11" t="s">
        <v>329</v>
      </c>
      <c r="AG11" s="11" t="s">
        <v>330</v>
      </c>
      <c r="AH11" s="82" t="s">
        <v>331</v>
      </c>
      <c r="AI11" s="11" t="s">
        <v>332</v>
      </c>
      <c r="AJ11" s="11" t="s">
        <v>333</v>
      </c>
      <c r="AK11" s="11" t="s">
        <v>334</v>
      </c>
      <c r="AL11" s="11" t="s">
        <v>335</v>
      </c>
      <c r="AM11" s="11" t="s">
        <v>336</v>
      </c>
      <c r="AN11" s="84" t="s">
        <v>337</v>
      </c>
      <c r="AO11" s="11" t="s">
        <v>338</v>
      </c>
      <c r="AP11" s="11" t="s">
        <v>339</v>
      </c>
      <c r="AQ11" s="11" t="s">
        <v>340</v>
      </c>
      <c r="AR11" s="11" t="s">
        <v>258</v>
      </c>
      <c r="AS11" s="11" t="s">
        <v>341</v>
      </c>
      <c r="AT11" s="11" t="s">
        <v>337</v>
      </c>
      <c r="AU11" s="11" t="s">
        <v>342</v>
      </c>
      <c r="AV11" s="11" t="s">
        <v>342</v>
      </c>
      <c r="AW11" s="11" t="s">
        <v>343</v>
      </c>
      <c r="AX11" s="82" t="s">
        <v>344</v>
      </c>
      <c r="AY11" s="11" t="s">
        <v>345</v>
      </c>
      <c r="AZ11" s="11" t="s">
        <v>337</v>
      </c>
      <c r="BA11" s="11" t="s">
        <v>346</v>
      </c>
      <c r="BB11" s="11" t="s">
        <v>347</v>
      </c>
      <c r="BC11" s="11" t="s">
        <v>348</v>
      </c>
      <c r="BD11" s="11" t="s">
        <v>349</v>
      </c>
      <c r="BE11" s="11" t="s">
        <v>350</v>
      </c>
      <c r="BF11" s="11" t="s">
        <v>351</v>
      </c>
      <c r="BG11" s="11" t="s">
        <v>352</v>
      </c>
      <c r="BH11" s="83"/>
      <c r="BI11" s="11" t="s">
        <v>353</v>
      </c>
      <c r="BJ11" s="11" t="s">
        <v>354</v>
      </c>
      <c r="BK11" s="11" t="s">
        <v>355</v>
      </c>
      <c r="BL11" s="11" t="s">
        <v>333</v>
      </c>
      <c r="BM11" s="11" t="s">
        <v>356</v>
      </c>
      <c r="BN11" s="86"/>
    </row>
    <row r="12">
      <c r="A12" s="87" t="s">
        <v>357</v>
      </c>
      <c r="B12" s="93"/>
      <c r="C12" s="16">
        <v>10.0</v>
      </c>
      <c r="D12" s="16">
        <v>10.5</v>
      </c>
      <c r="E12" s="16">
        <v>11.0</v>
      </c>
      <c r="F12" s="16">
        <v>10.5</v>
      </c>
      <c r="G12" s="16">
        <v>10.0</v>
      </c>
      <c r="H12" s="16">
        <v>9.0</v>
      </c>
      <c r="I12" s="16">
        <v>11.0</v>
      </c>
      <c r="J12" s="16">
        <v>10.0</v>
      </c>
      <c r="K12" s="94"/>
      <c r="L12" s="16">
        <v>10.0</v>
      </c>
      <c r="M12" s="16">
        <v>10.5</v>
      </c>
      <c r="N12" s="16">
        <v>9.5</v>
      </c>
      <c r="O12" s="16">
        <v>9.0</v>
      </c>
      <c r="P12" s="16">
        <v>11.5</v>
      </c>
      <c r="Q12" s="16">
        <v>9.5</v>
      </c>
      <c r="R12" s="95">
        <v>13.5</v>
      </c>
      <c r="S12" s="16">
        <v>12.0</v>
      </c>
      <c r="T12" s="16">
        <v>11.5</v>
      </c>
      <c r="U12" s="16">
        <v>10.0</v>
      </c>
      <c r="V12" s="16">
        <v>10.5</v>
      </c>
      <c r="W12" s="16">
        <v>10.0</v>
      </c>
      <c r="X12" s="16">
        <v>10.0</v>
      </c>
      <c r="Y12" s="16">
        <v>11.0</v>
      </c>
      <c r="Z12" s="16">
        <v>11.0</v>
      </c>
      <c r="AA12" s="16">
        <v>10.0</v>
      </c>
      <c r="AB12" s="16">
        <v>11.0</v>
      </c>
      <c r="AC12" s="16">
        <v>10.0</v>
      </c>
      <c r="AD12" s="94"/>
      <c r="AE12" s="16">
        <v>12.0</v>
      </c>
      <c r="AF12" s="16">
        <v>11.0</v>
      </c>
      <c r="AG12" s="16">
        <v>11.0</v>
      </c>
      <c r="AH12" s="95">
        <v>10.0</v>
      </c>
      <c r="AI12" s="16">
        <v>9.0</v>
      </c>
      <c r="AJ12" s="16">
        <v>9.5</v>
      </c>
      <c r="AK12" s="16">
        <v>10.0</v>
      </c>
      <c r="AL12" s="16">
        <v>9.0</v>
      </c>
      <c r="AM12" s="16">
        <v>9.0</v>
      </c>
      <c r="AN12" s="96">
        <v>10.0</v>
      </c>
      <c r="AO12" s="16">
        <v>10.0</v>
      </c>
      <c r="AP12" s="16">
        <v>12.5</v>
      </c>
      <c r="AQ12" s="16">
        <v>10.0</v>
      </c>
      <c r="AR12" s="16">
        <v>9.0</v>
      </c>
      <c r="AS12" s="16">
        <v>9.0</v>
      </c>
      <c r="AT12" s="16">
        <v>10.0</v>
      </c>
      <c r="AU12" s="16">
        <v>9.0</v>
      </c>
      <c r="AV12" s="16">
        <v>10.0</v>
      </c>
      <c r="AW12" s="16">
        <v>10.5</v>
      </c>
      <c r="AX12" s="95">
        <v>10.0</v>
      </c>
      <c r="AY12" s="16">
        <v>10.5</v>
      </c>
      <c r="AZ12" s="16">
        <v>10.0</v>
      </c>
      <c r="BA12" s="16">
        <v>11.0</v>
      </c>
      <c r="BB12" s="16">
        <v>11.0</v>
      </c>
      <c r="BC12" s="16">
        <v>10.5</v>
      </c>
      <c r="BD12" s="16">
        <v>11.0</v>
      </c>
      <c r="BE12" s="16">
        <v>11.5</v>
      </c>
      <c r="BF12" s="16">
        <v>10.0</v>
      </c>
      <c r="BG12" s="16">
        <v>12.5</v>
      </c>
      <c r="BH12" s="94"/>
      <c r="BI12" s="16">
        <v>9.5</v>
      </c>
      <c r="BJ12" s="16">
        <v>10.0</v>
      </c>
      <c r="BK12" s="16">
        <v>9.0</v>
      </c>
      <c r="BL12" s="16">
        <v>9.5</v>
      </c>
      <c r="BM12" s="16">
        <v>9.5</v>
      </c>
      <c r="BN12" s="97"/>
    </row>
    <row r="13">
      <c r="A13" s="81">
        <v>45794.0</v>
      </c>
      <c r="B13" s="82" t="s">
        <v>358</v>
      </c>
      <c r="C13" s="11" t="s">
        <v>359</v>
      </c>
      <c r="D13" s="11" t="s">
        <v>360</v>
      </c>
      <c r="E13" s="11" t="s">
        <v>361</v>
      </c>
      <c r="F13" s="11" t="s">
        <v>362</v>
      </c>
      <c r="G13" s="11" t="s">
        <v>363</v>
      </c>
      <c r="H13" s="11" t="s">
        <v>364</v>
      </c>
      <c r="I13" s="11" t="s">
        <v>365</v>
      </c>
      <c r="J13" s="11" t="s">
        <v>324</v>
      </c>
      <c r="K13" s="83"/>
      <c r="L13" s="11" t="s">
        <v>366</v>
      </c>
      <c r="M13" s="11" t="s">
        <v>367</v>
      </c>
      <c r="N13" s="11" t="s">
        <v>360</v>
      </c>
      <c r="O13" s="11" t="s">
        <v>360</v>
      </c>
      <c r="P13" s="11" t="s">
        <v>368</v>
      </c>
      <c r="Q13" s="11" t="s">
        <v>360</v>
      </c>
      <c r="R13" s="82" t="s">
        <v>369</v>
      </c>
      <c r="S13" s="11" t="s">
        <v>370</v>
      </c>
      <c r="T13" s="11" t="s">
        <v>371</v>
      </c>
      <c r="U13" s="11" t="s">
        <v>372</v>
      </c>
      <c r="V13" s="11" t="s">
        <v>373</v>
      </c>
      <c r="W13" s="11" t="s">
        <v>374</v>
      </c>
      <c r="X13" s="11" t="s">
        <v>374</v>
      </c>
      <c r="Y13" s="11" t="s">
        <v>375</v>
      </c>
      <c r="Z13" s="11" t="s">
        <v>360</v>
      </c>
      <c r="AA13" s="11" t="s">
        <v>318</v>
      </c>
      <c r="AB13" s="11" t="s">
        <v>376</v>
      </c>
      <c r="AC13" s="11" t="s">
        <v>377</v>
      </c>
      <c r="AD13" s="83"/>
      <c r="AE13" s="11" t="s">
        <v>360</v>
      </c>
      <c r="AF13" s="11" t="s">
        <v>378</v>
      </c>
      <c r="AG13" s="11" t="s">
        <v>379</v>
      </c>
      <c r="AH13" s="82" t="s">
        <v>380</v>
      </c>
      <c r="AI13" s="11" t="s">
        <v>381</v>
      </c>
      <c r="AJ13" s="11" t="s">
        <v>382</v>
      </c>
      <c r="AK13" s="11" t="s">
        <v>383</v>
      </c>
      <c r="AL13" s="11" t="s">
        <v>384</v>
      </c>
      <c r="AM13" s="11" t="s">
        <v>385</v>
      </c>
      <c r="AN13" s="84" t="s">
        <v>258</v>
      </c>
      <c r="AO13" s="11" t="s">
        <v>386</v>
      </c>
      <c r="AP13" s="11" t="s">
        <v>387</v>
      </c>
      <c r="AQ13" s="11" t="s">
        <v>333</v>
      </c>
      <c r="AR13" s="11" t="s">
        <v>388</v>
      </c>
      <c r="AS13" s="11" t="s">
        <v>389</v>
      </c>
      <c r="AT13" s="11" t="s">
        <v>390</v>
      </c>
      <c r="AU13" s="11" t="s">
        <v>391</v>
      </c>
      <c r="AV13" s="11" t="s">
        <v>392</v>
      </c>
      <c r="AW13" s="11" t="s">
        <v>393</v>
      </c>
      <c r="AX13" s="82" t="s">
        <v>394</v>
      </c>
      <c r="AY13" s="11" t="s">
        <v>395</v>
      </c>
      <c r="AZ13" s="11" t="s">
        <v>396</v>
      </c>
      <c r="BA13" s="11" t="s">
        <v>397</v>
      </c>
      <c r="BB13" s="11" t="s">
        <v>398</v>
      </c>
      <c r="BC13" s="11" t="s">
        <v>399</v>
      </c>
      <c r="BD13" s="11" t="s">
        <v>400</v>
      </c>
      <c r="BE13" s="11" t="s">
        <v>401</v>
      </c>
      <c r="BF13" s="11" t="s">
        <v>402</v>
      </c>
      <c r="BG13" s="11" t="s">
        <v>403</v>
      </c>
      <c r="BH13" s="83"/>
      <c r="BI13" s="11" t="s">
        <v>404</v>
      </c>
      <c r="BJ13" s="11" t="s">
        <v>291</v>
      </c>
      <c r="BK13" s="11" t="s">
        <v>291</v>
      </c>
      <c r="BL13" s="11" t="s">
        <v>405</v>
      </c>
      <c r="BM13" s="11" t="s">
        <v>406</v>
      </c>
      <c r="BN13" s="86"/>
    </row>
    <row r="14">
      <c r="A14" s="87" t="s">
        <v>407</v>
      </c>
      <c r="B14" s="93"/>
      <c r="C14" s="16">
        <v>11.0</v>
      </c>
      <c r="D14" s="16">
        <v>11.5</v>
      </c>
      <c r="E14" s="16">
        <v>12.0</v>
      </c>
      <c r="F14" s="16">
        <v>11.5</v>
      </c>
      <c r="G14" s="16">
        <v>11.0</v>
      </c>
      <c r="H14" s="16">
        <v>10.0</v>
      </c>
      <c r="I14" s="16">
        <v>12.0</v>
      </c>
      <c r="J14" s="16">
        <v>11.0</v>
      </c>
      <c r="K14" s="94"/>
      <c r="L14" s="16">
        <v>11.0</v>
      </c>
      <c r="M14" s="16">
        <v>11.5</v>
      </c>
      <c r="N14" s="16">
        <v>10.5</v>
      </c>
      <c r="O14" s="16">
        <v>10.0</v>
      </c>
      <c r="P14" s="16">
        <v>12.5</v>
      </c>
      <c r="Q14" s="16">
        <v>10.5</v>
      </c>
      <c r="R14" s="95">
        <v>14.5</v>
      </c>
      <c r="S14" s="16">
        <v>13.0</v>
      </c>
      <c r="T14" s="16">
        <v>12.5</v>
      </c>
      <c r="U14" s="16">
        <v>11.0</v>
      </c>
      <c r="V14" s="16">
        <v>11.5</v>
      </c>
      <c r="W14" s="16">
        <v>11.0</v>
      </c>
      <c r="X14" s="16">
        <v>11.0</v>
      </c>
      <c r="Y14" s="16">
        <v>12.0</v>
      </c>
      <c r="Z14" s="16">
        <v>12.0</v>
      </c>
      <c r="AA14" s="16">
        <v>11.0</v>
      </c>
      <c r="AB14" s="16">
        <v>12.0</v>
      </c>
      <c r="AC14" s="16">
        <v>11.0</v>
      </c>
      <c r="AD14" s="94"/>
      <c r="AE14" s="16">
        <v>13.0</v>
      </c>
      <c r="AF14" s="16">
        <v>12.0</v>
      </c>
      <c r="AG14" s="16">
        <v>12.0</v>
      </c>
      <c r="AH14" s="95">
        <v>11.0</v>
      </c>
      <c r="AI14" s="16">
        <v>10.0</v>
      </c>
      <c r="AJ14" s="16">
        <v>10.5</v>
      </c>
      <c r="AK14" s="16">
        <v>11.0</v>
      </c>
      <c r="AL14" s="16">
        <v>10.0</v>
      </c>
      <c r="AM14" s="16">
        <v>10.0</v>
      </c>
      <c r="AN14" s="96">
        <v>11.0</v>
      </c>
      <c r="AO14" s="16">
        <v>11.0</v>
      </c>
      <c r="AP14" s="16">
        <v>13.5</v>
      </c>
      <c r="AQ14" s="16">
        <v>11.0</v>
      </c>
      <c r="AR14" s="16">
        <v>10.0</v>
      </c>
      <c r="AS14" s="16">
        <v>10.0</v>
      </c>
      <c r="AT14" s="16">
        <v>11.0</v>
      </c>
      <c r="AU14" s="16">
        <v>10.0</v>
      </c>
      <c r="AV14" s="16">
        <v>11.0</v>
      </c>
      <c r="AW14" s="16">
        <v>11.5</v>
      </c>
      <c r="AX14" s="95">
        <v>11.0</v>
      </c>
      <c r="AY14" s="16">
        <v>11.5</v>
      </c>
      <c r="AZ14" s="16">
        <v>11.0</v>
      </c>
      <c r="BA14" s="16">
        <v>12.0</v>
      </c>
      <c r="BB14" s="16">
        <v>12.0</v>
      </c>
      <c r="BC14" s="16">
        <v>11.5</v>
      </c>
      <c r="BD14" s="16">
        <v>12.0</v>
      </c>
      <c r="BE14" s="16">
        <v>12.5</v>
      </c>
      <c r="BF14" s="16">
        <v>11.0</v>
      </c>
      <c r="BG14" s="16">
        <v>13.5</v>
      </c>
      <c r="BH14" s="94"/>
      <c r="BI14" s="16">
        <v>10.5</v>
      </c>
      <c r="BJ14" s="16">
        <v>11.0</v>
      </c>
      <c r="BK14" s="16">
        <v>10.0</v>
      </c>
      <c r="BL14" s="16">
        <v>10.5</v>
      </c>
      <c r="BM14" s="16">
        <v>10.5</v>
      </c>
      <c r="BN14" s="97"/>
    </row>
    <row r="15">
      <c r="A15" s="98">
        <v>45796.0</v>
      </c>
      <c r="B15" s="82" t="s">
        <v>408</v>
      </c>
      <c r="C15" s="11" t="s">
        <v>409</v>
      </c>
      <c r="D15" s="11" t="s">
        <v>409</v>
      </c>
      <c r="E15" s="11" t="s">
        <v>410</v>
      </c>
      <c r="F15" s="11" t="s">
        <v>409</v>
      </c>
      <c r="G15" s="11" t="s">
        <v>411</v>
      </c>
      <c r="H15" s="11" t="s">
        <v>409</v>
      </c>
      <c r="I15" s="11" t="s">
        <v>412</v>
      </c>
      <c r="J15" s="11" t="s">
        <v>413</v>
      </c>
      <c r="K15" s="83"/>
      <c r="L15" s="11" t="s">
        <v>414</v>
      </c>
      <c r="M15" s="11" t="s">
        <v>409</v>
      </c>
      <c r="N15" s="11" t="s">
        <v>415</v>
      </c>
      <c r="O15" s="11" t="s">
        <v>416</v>
      </c>
      <c r="P15" s="11" t="s">
        <v>417</v>
      </c>
      <c r="Q15" s="11" t="s">
        <v>418</v>
      </c>
      <c r="R15" s="82" t="s">
        <v>419</v>
      </c>
      <c r="S15" s="11" t="s">
        <v>420</v>
      </c>
      <c r="T15" s="11" t="s">
        <v>409</v>
      </c>
      <c r="U15" s="11" t="s">
        <v>421</v>
      </c>
      <c r="V15" s="11" t="s">
        <v>421</v>
      </c>
      <c r="W15" s="11" t="s">
        <v>422</v>
      </c>
      <c r="X15" s="11" t="s">
        <v>423</v>
      </c>
      <c r="Y15" s="11" t="s">
        <v>412</v>
      </c>
      <c r="Z15" s="11" t="s">
        <v>424</v>
      </c>
      <c r="AA15" s="11" t="s">
        <v>425</v>
      </c>
      <c r="AB15" s="11" t="s">
        <v>426</v>
      </c>
      <c r="AC15" s="11" t="s">
        <v>427</v>
      </c>
      <c r="AD15" s="83"/>
      <c r="AE15" s="11" t="s">
        <v>428</v>
      </c>
      <c r="AF15" s="11" t="s">
        <v>420</v>
      </c>
      <c r="AG15" s="11" t="s">
        <v>409</v>
      </c>
      <c r="AH15" s="82" t="s">
        <v>429</v>
      </c>
      <c r="AI15" s="11" t="s">
        <v>430</v>
      </c>
      <c r="AJ15" s="11" t="s">
        <v>431</v>
      </c>
      <c r="AK15" s="11" t="s">
        <v>432</v>
      </c>
      <c r="AL15" s="11" t="s">
        <v>433</v>
      </c>
      <c r="AM15" s="11" t="s">
        <v>434</v>
      </c>
      <c r="AN15" s="84" t="s">
        <v>435</v>
      </c>
      <c r="AO15" s="11" t="s">
        <v>436</v>
      </c>
      <c r="AP15" s="11" t="s">
        <v>437</v>
      </c>
      <c r="AQ15" s="11" t="s">
        <v>438</v>
      </c>
      <c r="AR15" s="11" t="s">
        <v>433</v>
      </c>
      <c r="AS15" s="11" t="s">
        <v>430</v>
      </c>
      <c r="AT15" s="11" t="s">
        <v>433</v>
      </c>
      <c r="AU15" s="11" t="s">
        <v>439</v>
      </c>
      <c r="AV15" s="11" t="s">
        <v>440</v>
      </c>
      <c r="AW15" s="11" t="s">
        <v>440</v>
      </c>
      <c r="AX15" s="82" t="s">
        <v>441</v>
      </c>
      <c r="AY15" s="11" t="s">
        <v>442</v>
      </c>
      <c r="AZ15" s="11" t="s">
        <v>443</v>
      </c>
      <c r="BA15" s="11" t="s">
        <v>444</v>
      </c>
      <c r="BB15" s="11" t="s">
        <v>445</v>
      </c>
      <c r="BC15" s="11" t="s">
        <v>446</v>
      </c>
      <c r="BD15" s="11" t="s">
        <v>447</v>
      </c>
      <c r="BE15" s="11" t="s">
        <v>448</v>
      </c>
      <c r="BF15" s="11" t="s">
        <v>449</v>
      </c>
      <c r="BG15" s="11" t="s">
        <v>450</v>
      </c>
      <c r="BH15" s="83"/>
      <c r="BI15" s="11" t="s">
        <v>451</v>
      </c>
      <c r="BJ15" s="11" t="s">
        <v>452</v>
      </c>
      <c r="BK15" s="11" t="s">
        <v>453</v>
      </c>
      <c r="BL15" s="11" t="s">
        <v>454</v>
      </c>
      <c r="BM15" s="11" t="s">
        <v>455</v>
      </c>
      <c r="BN15" s="86"/>
    </row>
    <row r="16">
      <c r="A16" s="87" t="s">
        <v>456</v>
      </c>
      <c r="B16" s="93"/>
      <c r="C16" s="16">
        <v>11.5</v>
      </c>
      <c r="D16" s="16">
        <v>12.0</v>
      </c>
      <c r="E16" s="16">
        <v>12.5</v>
      </c>
      <c r="F16" s="16">
        <v>12.0</v>
      </c>
      <c r="G16" s="16">
        <v>11.5</v>
      </c>
      <c r="H16" s="16">
        <v>10.5</v>
      </c>
      <c r="I16" s="16">
        <v>12.5</v>
      </c>
      <c r="J16" s="16">
        <v>11.0</v>
      </c>
      <c r="K16" s="94"/>
      <c r="L16" s="16">
        <v>11.5</v>
      </c>
      <c r="M16" s="16">
        <v>12.0</v>
      </c>
      <c r="N16" s="16">
        <v>11.5</v>
      </c>
      <c r="O16" s="16">
        <v>10.5</v>
      </c>
      <c r="P16" s="16">
        <v>13.0</v>
      </c>
      <c r="Q16" s="16">
        <v>11.0</v>
      </c>
      <c r="R16" s="95">
        <v>14.0</v>
      </c>
      <c r="S16" s="16">
        <v>13.5</v>
      </c>
      <c r="T16" s="16">
        <v>13.0</v>
      </c>
      <c r="U16" s="16">
        <v>11.5</v>
      </c>
      <c r="V16" s="16">
        <v>12.0</v>
      </c>
      <c r="W16" s="16">
        <v>11.5</v>
      </c>
      <c r="X16" s="16">
        <v>11.5</v>
      </c>
      <c r="Y16" s="16">
        <v>12.5</v>
      </c>
      <c r="Z16" s="16">
        <v>12.5</v>
      </c>
      <c r="AA16" s="16">
        <v>12.0</v>
      </c>
      <c r="AB16" s="16">
        <v>12.75</v>
      </c>
      <c r="AC16" s="16">
        <v>11.5</v>
      </c>
      <c r="AD16" s="94"/>
      <c r="AE16" s="16">
        <v>13.0</v>
      </c>
      <c r="AF16" s="16">
        <v>12.5</v>
      </c>
      <c r="AG16" s="16">
        <v>12.5</v>
      </c>
      <c r="AH16" s="95">
        <v>11.5</v>
      </c>
      <c r="AI16" s="16">
        <v>10.5</v>
      </c>
      <c r="AJ16" s="16">
        <v>11.5</v>
      </c>
      <c r="AK16" s="16">
        <v>11.5</v>
      </c>
      <c r="AL16" s="16">
        <v>11.0</v>
      </c>
      <c r="AM16" s="16">
        <v>10.5</v>
      </c>
      <c r="AN16" s="96">
        <v>12.0</v>
      </c>
      <c r="AO16" s="16">
        <v>11.5</v>
      </c>
      <c r="AP16" s="16">
        <v>13.5</v>
      </c>
      <c r="AQ16" s="16">
        <v>11.5</v>
      </c>
      <c r="AR16" s="16">
        <v>11.0</v>
      </c>
      <c r="AS16" s="16">
        <v>10.5</v>
      </c>
      <c r="AT16" s="16">
        <v>12.0</v>
      </c>
      <c r="AU16" s="16">
        <v>10.5</v>
      </c>
      <c r="AV16" s="16">
        <v>11.5</v>
      </c>
      <c r="AW16" s="16">
        <v>12.0</v>
      </c>
      <c r="AX16" s="95">
        <v>12.0</v>
      </c>
      <c r="AY16" s="16">
        <v>12.0</v>
      </c>
      <c r="AZ16" s="16">
        <v>12.0</v>
      </c>
      <c r="BA16" s="16">
        <v>13.0</v>
      </c>
      <c r="BB16" s="16">
        <v>13.0</v>
      </c>
      <c r="BC16" s="16">
        <v>12.5</v>
      </c>
      <c r="BD16" s="16">
        <v>13.0</v>
      </c>
      <c r="BE16" s="16">
        <v>13.0</v>
      </c>
      <c r="BF16" s="16">
        <v>11.5</v>
      </c>
      <c r="BG16" s="16">
        <v>14.0</v>
      </c>
      <c r="BH16" s="94"/>
      <c r="BI16" s="16">
        <v>11.0</v>
      </c>
      <c r="BJ16" s="16">
        <v>11.5</v>
      </c>
      <c r="BK16" s="16">
        <v>10.5</v>
      </c>
      <c r="BL16" s="16">
        <v>11.5</v>
      </c>
      <c r="BM16" s="16">
        <v>11.5</v>
      </c>
      <c r="BN16" s="97"/>
    </row>
    <row r="17">
      <c r="A17" s="81">
        <v>45797.0</v>
      </c>
      <c r="B17" s="82" t="s">
        <v>457</v>
      </c>
      <c r="C17" s="11" t="s">
        <v>427</v>
      </c>
      <c r="D17" s="11" t="s">
        <v>458</v>
      </c>
      <c r="E17" s="11" t="s">
        <v>411</v>
      </c>
      <c r="F17" s="11" t="s">
        <v>459</v>
      </c>
      <c r="G17" s="11" t="s">
        <v>409</v>
      </c>
      <c r="H17" s="11" t="s">
        <v>415</v>
      </c>
      <c r="I17" s="11" t="s">
        <v>460</v>
      </c>
      <c r="J17" s="11" t="s">
        <v>413</v>
      </c>
      <c r="K17" s="83"/>
      <c r="L17" s="11" t="s">
        <v>411</v>
      </c>
      <c r="M17" s="11" t="s">
        <v>458</v>
      </c>
      <c r="N17" s="11" t="s">
        <v>461</v>
      </c>
      <c r="O17" s="11" t="s">
        <v>427</v>
      </c>
      <c r="P17" s="11" t="s">
        <v>462</v>
      </c>
      <c r="Q17" s="11" t="s">
        <v>417</v>
      </c>
      <c r="R17" s="82" t="s">
        <v>463</v>
      </c>
      <c r="S17" s="11" t="s">
        <v>464</v>
      </c>
      <c r="T17" s="11" t="s">
        <v>463</v>
      </c>
      <c r="U17" s="11" t="s">
        <v>418</v>
      </c>
      <c r="V17" s="11" t="s">
        <v>465</v>
      </c>
      <c r="W17" s="11" t="s">
        <v>466</v>
      </c>
      <c r="X17" s="11" t="s">
        <v>460</v>
      </c>
      <c r="Y17" s="11" t="s">
        <v>467</v>
      </c>
      <c r="Z17" s="11" t="s">
        <v>467</v>
      </c>
      <c r="AA17" s="11" t="s">
        <v>468</v>
      </c>
      <c r="AB17" s="11" t="s">
        <v>469</v>
      </c>
      <c r="AC17" s="11" t="s">
        <v>470</v>
      </c>
      <c r="AD17" s="83"/>
      <c r="AE17" s="11" t="s">
        <v>471</v>
      </c>
      <c r="AF17" s="11" t="s">
        <v>472</v>
      </c>
      <c r="AG17" s="11" t="s">
        <v>473</v>
      </c>
      <c r="AH17" s="82" t="s">
        <v>409</v>
      </c>
      <c r="AI17" s="11" t="s">
        <v>474</v>
      </c>
      <c r="AJ17" s="11" t="s">
        <v>440</v>
      </c>
      <c r="AK17" s="11" t="s">
        <v>475</v>
      </c>
      <c r="AL17" s="11" t="s">
        <v>476</v>
      </c>
      <c r="AM17" s="11" t="s">
        <v>477</v>
      </c>
      <c r="AN17" s="84" t="s">
        <v>440</v>
      </c>
      <c r="AO17" s="11" t="s">
        <v>478</v>
      </c>
      <c r="AP17" s="11" t="s">
        <v>437</v>
      </c>
      <c r="AQ17" s="11" t="s">
        <v>479</v>
      </c>
      <c r="AR17" s="11" t="s">
        <v>480</v>
      </c>
      <c r="AS17" s="11" t="s">
        <v>481</v>
      </c>
      <c r="AT17" s="11" t="s">
        <v>482</v>
      </c>
      <c r="AU17" s="11" t="s">
        <v>483</v>
      </c>
      <c r="AV17" s="11" t="s">
        <v>430</v>
      </c>
      <c r="AW17" s="11" t="s">
        <v>440</v>
      </c>
      <c r="AX17" s="82" t="s">
        <v>440</v>
      </c>
      <c r="AY17" s="11" t="s">
        <v>484</v>
      </c>
      <c r="AZ17" s="11" t="s">
        <v>485</v>
      </c>
      <c r="BA17" s="11" t="s">
        <v>486</v>
      </c>
      <c r="BB17" s="11" t="s">
        <v>487</v>
      </c>
      <c r="BC17" s="11" t="s">
        <v>488</v>
      </c>
      <c r="BD17" s="11" t="s">
        <v>489</v>
      </c>
      <c r="BE17" s="11" t="s">
        <v>490</v>
      </c>
      <c r="BF17" s="11" t="s">
        <v>491</v>
      </c>
      <c r="BG17" s="11" t="s">
        <v>492</v>
      </c>
      <c r="BH17" s="83"/>
      <c r="BI17" s="11" t="s">
        <v>493</v>
      </c>
      <c r="BJ17" s="11" t="s">
        <v>440</v>
      </c>
      <c r="BK17" s="11" t="s">
        <v>494</v>
      </c>
      <c r="BL17" s="11" t="s">
        <v>495</v>
      </c>
      <c r="BM17" s="11" t="s">
        <v>496</v>
      </c>
      <c r="BN17" s="86"/>
    </row>
    <row r="18">
      <c r="A18" s="87" t="s">
        <v>497</v>
      </c>
      <c r="B18" s="93"/>
      <c r="C18" s="16">
        <v>12.0</v>
      </c>
      <c r="D18" s="16">
        <v>12.5</v>
      </c>
      <c r="E18" s="16">
        <v>13.0</v>
      </c>
      <c r="F18" s="16">
        <v>12.5</v>
      </c>
      <c r="G18" s="16">
        <v>12.0</v>
      </c>
      <c r="H18" s="16">
        <v>11.5</v>
      </c>
      <c r="I18" s="16">
        <v>13.0</v>
      </c>
      <c r="J18" s="16">
        <v>11.0</v>
      </c>
      <c r="K18" s="94"/>
      <c r="L18" s="16">
        <v>12.0</v>
      </c>
      <c r="M18" s="16">
        <v>12.5</v>
      </c>
      <c r="N18" s="16">
        <v>12.0</v>
      </c>
      <c r="O18" s="16">
        <v>11.0</v>
      </c>
      <c r="P18" s="16">
        <v>13.0</v>
      </c>
      <c r="Q18" s="16">
        <v>11.5</v>
      </c>
      <c r="R18" s="95">
        <v>14.0</v>
      </c>
      <c r="S18" s="16">
        <v>14.0</v>
      </c>
      <c r="T18" s="16">
        <v>13.0</v>
      </c>
      <c r="U18" s="16">
        <v>12.0</v>
      </c>
      <c r="V18" s="16">
        <v>12.5</v>
      </c>
      <c r="W18" s="16">
        <v>12.0</v>
      </c>
      <c r="X18" s="16">
        <v>12.0</v>
      </c>
      <c r="Y18" s="16">
        <v>12.5</v>
      </c>
      <c r="Z18" s="16">
        <v>12.5</v>
      </c>
      <c r="AA18" s="16">
        <v>12.5</v>
      </c>
      <c r="AB18" s="16">
        <v>13.0</v>
      </c>
      <c r="AC18" s="16">
        <v>11.5</v>
      </c>
      <c r="AD18" s="94"/>
      <c r="AE18" s="16">
        <v>13.25</v>
      </c>
      <c r="AF18" s="16">
        <v>12.75</v>
      </c>
      <c r="AG18" s="16">
        <v>13.0</v>
      </c>
      <c r="AH18" s="95">
        <v>12.0</v>
      </c>
      <c r="AI18" s="16">
        <v>11.5</v>
      </c>
      <c r="AJ18" s="16">
        <v>12.0</v>
      </c>
      <c r="AK18" s="16">
        <v>12.0</v>
      </c>
      <c r="AL18" s="16">
        <v>12.0</v>
      </c>
      <c r="AM18" s="16">
        <v>11.0</v>
      </c>
      <c r="AN18" s="96">
        <v>12.5</v>
      </c>
      <c r="AO18" s="16">
        <v>11.5</v>
      </c>
      <c r="AP18" s="16">
        <v>13.5</v>
      </c>
      <c r="AQ18" s="16">
        <v>12.5</v>
      </c>
      <c r="AR18" s="16">
        <v>11.5</v>
      </c>
      <c r="AS18" s="16">
        <v>11.5</v>
      </c>
      <c r="AT18" s="16">
        <v>12.5</v>
      </c>
      <c r="AU18" s="16">
        <v>11.5</v>
      </c>
      <c r="AV18" s="16">
        <v>12.0</v>
      </c>
      <c r="AW18" s="16">
        <v>12.5</v>
      </c>
      <c r="AX18" s="95">
        <v>12.5</v>
      </c>
      <c r="AY18" s="16">
        <v>12.5</v>
      </c>
      <c r="AZ18" s="16">
        <v>12.5</v>
      </c>
      <c r="BA18" s="16">
        <v>13.25</v>
      </c>
      <c r="BB18" s="16">
        <v>13.5</v>
      </c>
      <c r="BC18" s="16">
        <v>13.0</v>
      </c>
      <c r="BD18" s="16">
        <v>13.5</v>
      </c>
      <c r="BE18" s="16">
        <v>13.5</v>
      </c>
      <c r="BF18" s="16">
        <v>12.0</v>
      </c>
      <c r="BG18" s="16">
        <v>14.0</v>
      </c>
      <c r="BH18" s="99"/>
      <c r="BI18" s="16">
        <v>12.0</v>
      </c>
      <c r="BJ18" s="16">
        <v>12.0</v>
      </c>
      <c r="BK18" s="16">
        <v>11.5</v>
      </c>
      <c r="BL18" s="16">
        <v>12.0</v>
      </c>
      <c r="BM18" s="16">
        <v>11.5</v>
      </c>
      <c r="BN18" s="97"/>
    </row>
    <row r="19">
      <c r="A19" s="81">
        <v>45798.0</v>
      </c>
      <c r="B19" s="82" t="s">
        <v>457</v>
      </c>
      <c r="C19" s="11" t="s">
        <v>430</v>
      </c>
      <c r="D19" s="11" t="s">
        <v>427</v>
      </c>
      <c r="E19" s="11" t="s">
        <v>498</v>
      </c>
      <c r="F19" s="11" t="s">
        <v>409</v>
      </c>
      <c r="G19" s="11" t="s">
        <v>499</v>
      </c>
      <c r="H19" s="11" t="s">
        <v>500</v>
      </c>
      <c r="I19" s="11" t="s">
        <v>501</v>
      </c>
      <c r="J19" s="11" t="s">
        <v>413</v>
      </c>
      <c r="K19" s="83"/>
      <c r="L19" s="11" t="s">
        <v>502</v>
      </c>
      <c r="M19" s="11" t="s">
        <v>503</v>
      </c>
      <c r="N19" s="11" t="s">
        <v>504</v>
      </c>
      <c r="O19" s="11" t="s">
        <v>505</v>
      </c>
      <c r="P19" s="11" t="s">
        <v>506</v>
      </c>
      <c r="Q19" s="11" t="s">
        <v>507</v>
      </c>
      <c r="R19" s="82" t="s">
        <v>508</v>
      </c>
      <c r="S19" s="11" t="s">
        <v>509</v>
      </c>
      <c r="T19" s="11" t="s">
        <v>510</v>
      </c>
      <c r="U19" s="11" t="s">
        <v>511</v>
      </c>
      <c r="V19" s="11" t="s">
        <v>512</v>
      </c>
      <c r="W19" s="11" t="s">
        <v>513</v>
      </c>
      <c r="X19" s="11" t="s">
        <v>409</v>
      </c>
      <c r="Y19" s="11" t="s">
        <v>514</v>
      </c>
      <c r="Z19" s="11" t="s">
        <v>514</v>
      </c>
      <c r="AA19" s="11" t="s">
        <v>440</v>
      </c>
      <c r="AB19" s="11" t="s">
        <v>515</v>
      </c>
      <c r="AC19" s="11" t="s">
        <v>516</v>
      </c>
      <c r="AD19" s="83"/>
      <c r="AE19" s="11" t="s">
        <v>517</v>
      </c>
      <c r="AF19" s="11" t="s">
        <v>518</v>
      </c>
      <c r="AG19" s="11" t="s">
        <v>519</v>
      </c>
      <c r="AH19" s="82" t="s">
        <v>409</v>
      </c>
      <c r="AI19" s="11" t="s">
        <v>520</v>
      </c>
      <c r="AJ19" s="11" t="s">
        <v>430</v>
      </c>
      <c r="AK19" s="11" t="s">
        <v>521</v>
      </c>
      <c r="AL19" s="11" t="s">
        <v>522</v>
      </c>
      <c r="AM19" s="11" t="s">
        <v>523</v>
      </c>
      <c r="AN19" s="84" t="s">
        <v>524</v>
      </c>
      <c r="AO19" s="11" t="s">
        <v>516</v>
      </c>
      <c r="AP19" s="11" t="s">
        <v>508</v>
      </c>
      <c r="AQ19" s="11" t="s">
        <v>484</v>
      </c>
      <c r="AR19" s="11" t="s">
        <v>525</v>
      </c>
      <c r="AS19" s="11" t="s">
        <v>526</v>
      </c>
      <c r="AT19" s="11" t="s">
        <v>527</v>
      </c>
      <c r="AU19" s="11" t="s">
        <v>528</v>
      </c>
      <c r="AV19" s="11" t="s">
        <v>529</v>
      </c>
      <c r="AW19" s="11" t="s">
        <v>440</v>
      </c>
      <c r="AX19" s="82" t="s">
        <v>485</v>
      </c>
      <c r="AY19" s="11" t="s">
        <v>506</v>
      </c>
      <c r="AZ19" s="11" t="s">
        <v>530</v>
      </c>
      <c r="BA19" s="11" t="s">
        <v>531</v>
      </c>
      <c r="BB19" s="11" t="s">
        <v>532</v>
      </c>
      <c r="BC19" s="11" t="s">
        <v>533</v>
      </c>
      <c r="BD19" s="11" t="s">
        <v>534</v>
      </c>
      <c r="BE19" s="11" t="s">
        <v>535</v>
      </c>
      <c r="BF19" s="11" t="s">
        <v>536</v>
      </c>
      <c r="BG19" s="11" t="s">
        <v>537</v>
      </c>
      <c r="BH19" s="83" t="s">
        <v>538</v>
      </c>
      <c r="BI19" s="11" t="s">
        <v>539</v>
      </c>
      <c r="BJ19" s="11" t="s">
        <v>430</v>
      </c>
      <c r="BK19" s="11" t="s">
        <v>540</v>
      </c>
      <c r="BL19" s="11" t="s">
        <v>541</v>
      </c>
      <c r="BM19" s="11" t="s">
        <v>516</v>
      </c>
      <c r="BN19" s="86"/>
    </row>
    <row r="20">
      <c r="A20" s="87" t="s">
        <v>542</v>
      </c>
      <c r="B20" s="95"/>
      <c r="C20" s="16">
        <v>12.5</v>
      </c>
      <c r="D20" s="16">
        <v>13.0</v>
      </c>
      <c r="E20" s="16">
        <v>13.5</v>
      </c>
      <c r="F20" s="16">
        <v>13.0</v>
      </c>
      <c r="G20" s="16">
        <v>13.0</v>
      </c>
      <c r="H20" s="16">
        <v>12.5</v>
      </c>
      <c r="I20" s="16">
        <v>13.5</v>
      </c>
      <c r="J20" s="16"/>
      <c r="K20" s="94"/>
      <c r="L20" s="16">
        <v>13.0</v>
      </c>
      <c r="M20" s="16">
        <v>13.5</v>
      </c>
      <c r="N20" s="16">
        <v>12.5</v>
      </c>
      <c r="O20" s="16">
        <v>12.0</v>
      </c>
      <c r="P20" s="16">
        <v>13.25</v>
      </c>
      <c r="Q20" s="16">
        <v>12.5</v>
      </c>
      <c r="R20" s="95">
        <v>14.125</v>
      </c>
      <c r="S20" s="16">
        <v>14.5</v>
      </c>
      <c r="T20" s="16">
        <v>13.25</v>
      </c>
      <c r="U20" s="16">
        <v>13.0</v>
      </c>
      <c r="V20" s="16">
        <v>13.0</v>
      </c>
      <c r="W20" s="16">
        <v>12.5</v>
      </c>
      <c r="X20" s="16">
        <v>12.5</v>
      </c>
      <c r="Y20" s="16">
        <v>12.75</v>
      </c>
      <c r="Z20" s="16">
        <v>12.75</v>
      </c>
      <c r="AA20" s="16">
        <v>13.0</v>
      </c>
      <c r="AB20" s="16">
        <v>13.25</v>
      </c>
      <c r="AC20" s="16">
        <v>11.5</v>
      </c>
      <c r="AD20" s="94"/>
      <c r="AE20" s="16">
        <v>13.75</v>
      </c>
      <c r="AF20" s="16">
        <v>12.75</v>
      </c>
      <c r="AG20" s="16">
        <v>13.5</v>
      </c>
      <c r="AH20" s="95">
        <v>12.5</v>
      </c>
      <c r="AI20" s="16">
        <v>12.5</v>
      </c>
      <c r="AJ20" s="16">
        <v>12.5</v>
      </c>
      <c r="AK20" s="16">
        <v>13.0</v>
      </c>
      <c r="AL20" s="16">
        <v>13.0</v>
      </c>
      <c r="AM20" s="16">
        <v>12.0</v>
      </c>
      <c r="AN20" s="96">
        <v>13.0</v>
      </c>
      <c r="AO20" s="16">
        <v>11.5</v>
      </c>
      <c r="AP20" s="16">
        <v>13.625</v>
      </c>
      <c r="AQ20" s="16">
        <v>13.0</v>
      </c>
      <c r="AR20" s="16">
        <v>12.5</v>
      </c>
      <c r="AS20" s="16">
        <v>12.5</v>
      </c>
      <c r="AT20" s="16">
        <v>13.0</v>
      </c>
      <c r="AU20" s="16">
        <v>12.0</v>
      </c>
      <c r="AV20" s="16">
        <v>13.0</v>
      </c>
      <c r="AW20" s="16">
        <v>13.0</v>
      </c>
      <c r="AX20" s="95">
        <v>13.0</v>
      </c>
      <c r="AY20" s="16">
        <v>12.75</v>
      </c>
      <c r="AZ20" s="16">
        <v>13.0</v>
      </c>
      <c r="BA20" s="16">
        <v>13.5</v>
      </c>
      <c r="BB20" s="16">
        <v>13.75</v>
      </c>
      <c r="BC20" s="16">
        <v>13.5</v>
      </c>
      <c r="BD20" s="16">
        <v>13.75</v>
      </c>
      <c r="BE20" s="16">
        <v>14.0</v>
      </c>
      <c r="BF20" s="16">
        <v>12.5</v>
      </c>
      <c r="BG20" s="16"/>
      <c r="BH20" s="99"/>
      <c r="BI20" s="16">
        <v>13.0</v>
      </c>
      <c r="BJ20" s="16">
        <v>12.5</v>
      </c>
      <c r="BK20" s="16">
        <v>12.5</v>
      </c>
      <c r="BL20" s="16">
        <v>13.0</v>
      </c>
      <c r="BM20" s="16">
        <v>11.5</v>
      </c>
      <c r="BN20" s="100"/>
    </row>
    <row r="21">
      <c r="A21" s="81">
        <v>45799.0</v>
      </c>
      <c r="B21" s="82" t="s">
        <v>543</v>
      </c>
      <c r="C21" s="11" t="s">
        <v>544</v>
      </c>
      <c r="D21" s="11" t="s">
        <v>545</v>
      </c>
      <c r="E21" s="11" t="s">
        <v>546</v>
      </c>
      <c r="F21" s="11" t="s">
        <v>547</v>
      </c>
      <c r="G21" s="11" t="s">
        <v>548</v>
      </c>
      <c r="H21" s="11" t="s">
        <v>549</v>
      </c>
      <c r="I21" s="11" t="s">
        <v>550</v>
      </c>
      <c r="J21" s="11"/>
      <c r="K21" s="83" t="s">
        <v>551</v>
      </c>
      <c r="L21" s="11" t="s">
        <v>548</v>
      </c>
      <c r="M21" s="11" t="s">
        <v>552</v>
      </c>
      <c r="N21" s="11" t="s">
        <v>553</v>
      </c>
      <c r="O21" s="11" t="s">
        <v>554</v>
      </c>
      <c r="P21" s="11" t="s">
        <v>555</v>
      </c>
      <c r="Q21" s="11" t="s">
        <v>556</v>
      </c>
      <c r="R21" s="101" t="s">
        <v>557</v>
      </c>
      <c r="S21" s="11" t="s">
        <v>558</v>
      </c>
      <c r="T21" s="11" t="s">
        <v>437</v>
      </c>
      <c r="U21" s="11" t="s">
        <v>559</v>
      </c>
      <c r="V21" s="11" t="s">
        <v>560</v>
      </c>
      <c r="W21" s="11" t="s">
        <v>561</v>
      </c>
      <c r="X21" s="11" t="s">
        <v>562</v>
      </c>
      <c r="Y21" s="11" t="s">
        <v>563</v>
      </c>
      <c r="Z21" s="11" t="s">
        <v>563</v>
      </c>
      <c r="AA21" s="11" t="s">
        <v>564</v>
      </c>
      <c r="AB21" s="102" t="s">
        <v>437</v>
      </c>
      <c r="AC21" s="11" t="s">
        <v>565</v>
      </c>
      <c r="AD21" s="83" t="s">
        <v>566</v>
      </c>
      <c r="AE21" s="11" t="s">
        <v>567</v>
      </c>
      <c r="AF21" s="102" t="s">
        <v>568</v>
      </c>
      <c r="AG21" s="11" t="s">
        <v>569</v>
      </c>
      <c r="AH21" s="82" t="s">
        <v>570</v>
      </c>
      <c r="AI21" s="11" t="s">
        <v>571</v>
      </c>
      <c r="AJ21" s="11" t="s">
        <v>572</v>
      </c>
      <c r="AK21" s="11" t="s">
        <v>573</v>
      </c>
      <c r="AL21" s="11" t="s">
        <v>414</v>
      </c>
      <c r="AM21" s="11" t="s">
        <v>499</v>
      </c>
      <c r="AN21" s="84" t="s">
        <v>574</v>
      </c>
      <c r="AO21" s="11" t="s">
        <v>516</v>
      </c>
      <c r="AP21" s="11" t="s">
        <v>575</v>
      </c>
      <c r="AQ21" s="11" t="s">
        <v>576</v>
      </c>
      <c r="AR21" s="11" t="s">
        <v>577</v>
      </c>
      <c r="AS21" s="11" t="s">
        <v>578</v>
      </c>
      <c r="AT21" s="11" t="s">
        <v>579</v>
      </c>
      <c r="AU21" s="11" t="s">
        <v>504</v>
      </c>
      <c r="AV21" s="11" t="s">
        <v>579</v>
      </c>
      <c r="AW21" s="11" t="s">
        <v>580</v>
      </c>
      <c r="AX21" s="82" t="s">
        <v>581</v>
      </c>
      <c r="AY21" s="11" t="s">
        <v>582</v>
      </c>
      <c r="AZ21" s="11" t="s">
        <v>480</v>
      </c>
      <c r="BA21" s="11" t="s">
        <v>583</v>
      </c>
      <c r="BB21" s="11" t="s">
        <v>584</v>
      </c>
      <c r="BC21" s="11" t="s">
        <v>585</v>
      </c>
      <c r="BD21" s="11" t="s">
        <v>586</v>
      </c>
      <c r="BE21" s="11" t="s">
        <v>587</v>
      </c>
      <c r="BF21" s="11" t="s">
        <v>588</v>
      </c>
      <c r="BG21" s="11" t="s">
        <v>516</v>
      </c>
      <c r="BH21" s="83" t="s">
        <v>589</v>
      </c>
      <c r="BI21" s="11" t="s">
        <v>590</v>
      </c>
      <c r="BJ21" s="11" t="s">
        <v>591</v>
      </c>
      <c r="BK21" s="11" t="s">
        <v>475</v>
      </c>
      <c r="BL21" s="11" t="s">
        <v>411</v>
      </c>
      <c r="BM21" s="11" t="s">
        <v>516</v>
      </c>
      <c r="BN21" s="86"/>
    </row>
    <row r="22">
      <c r="A22" s="87" t="s">
        <v>592</v>
      </c>
      <c r="B22" s="93"/>
      <c r="C22" s="16">
        <v>13.0</v>
      </c>
      <c r="D22" s="16">
        <v>13.5</v>
      </c>
      <c r="E22" s="16">
        <v>14.0</v>
      </c>
      <c r="F22" s="16">
        <v>13.0</v>
      </c>
      <c r="G22" s="16">
        <v>13.5</v>
      </c>
      <c r="H22" s="16">
        <v>13.0</v>
      </c>
      <c r="I22" s="16">
        <v>14.0</v>
      </c>
      <c r="J22" s="16" t="s">
        <v>593</v>
      </c>
      <c r="K22" s="94">
        <v>12.5</v>
      </c>
      <c r="L22" s="16">
        <v>13.5</v>
      </c>
      <c r="M22" s="20"/>
      <c r="N22" s="16">
        <v>13.0</v>
      </c>
      <c r="O22" s="16">
        <v>12.5</v>
      </c>
      <c r="P22" s="20"/>
      <c r="Q22" s="16">
        <v>13.0</v>
      </c>
      <c r="R22" s="93"/>
      <c r="S22" s="20"/>
      <c r="T22" s="16">
        <v>13.25</v>
      </c>
      <c r="U22" s="16">
        <v>13.0</v>
      </c>
      <c r="V22" s="16">
        <v>13.125</v>
      </c>
      <c r="W22" s="16">
        <v>13.0</v>
      </c>
      <c r="X22" s="16">
        <v>13.0</v>
      </c>
      <c r="Y22" s="16">
        <v>12.75</v>
      </c>
      <c r="Z22" s="16">
        <v>12.75</v>
      </c>
      <c r="AA22" s="16">
        <v>13.25</v>
      </c>
      <c r="AB22" s="16">
        <v>13.25</v>
      </c>
      <c r="AC22" s="16">
        <v>12.5</v>
      </c>
      <c r="AD22" s="99"/>
      <c r="AE22" s="16">
        <v>14.0</v>
      </c>
      <c r="AF22" s="16">
        <v>12.75</v>
      </c>
      <c r="AG22" s="16">
        <v>14.0</v>
      </c>
      <c r="AH22" s="95">
        <v>13.0</v>
      </c>
      <c r="AI22" s="16">
        <v>13.5</v>
      </c>
      <c r="AJ22" s="16">
        <v>13.5</v>
      </c>
      <c r="AK22" s="16">
        <v>14.0</v>
      </c>
      <c r="AL22" s="16">
        <v>13.5</v>
      </c>
      <c r="AM22" s="16">
        <v>13.0</v>
      </c>
      <c r="AN22" s="96">
        <v>13.25</v>
      </c>
      <c r="AO22" s="16" t="s">
        <v>593</v>
      </c>
      <c r="AP22" s="20"/>
      <c r="AQ22" s="16">
        <v>13.125</v>
      </c>
      <c r="AR22" s="16">
        <v>12.75</v>
      </c>
      <c r="AS22" s="16">
        <v>12.75</v>
      </c>
      <c r="AT22" s="16">
        <v>13.125</v>
      </c>
      <c r="AU22" s="16">
        <v>12.5</v>
      </c>
      <c r="AV22" s="16">
        <v>13.125</v>
      </c>
      <c r="AW22" s="16">
        <v>13.5</v>
      </c>
      <c r="AX22" s="95">
        <v>13.5</v>
      </c>
      <c r="AY22" s="16">
        <v>13.25</v>
      </c>
      <c r="AZ22" s="16">
        <v>13.5</v>
      </c>
      <c r="BA22" s="16">
        <v>14.0</v>
      </c>
      <c r="BB22" s="16">
        <v>14.25</v>
      </c>
      <c r="BC22" s="16">
        <v>14.0</v>
      </c>
      <c r="BD22" s="16">
        <v>14.25</v>
      </c>
      <c r="BE22" s="16">
        <v>14.5</v>
      </c>
      <c r="BF22" s="16">
        <v>13.5</v>
      </c>
      <c r="BG22" s="16" t="s">
        <v>593</v>
      </c>
      <c r="BH22" s="99"/>
      <c r="BI22" s="16">
        <v>13.5</v>
      </c>
      <c r="BJ22" s="16">
        <v>13.0</v>
      </c>
      <c r="BK22" s="16">
        <v>13.0</v>
      </c>
      <c r="BL22" s="16">
        <v>13.5</v>
      </c>
      <c r="BM22" s="16" t="s">
        <v>593</v>
      </c>
      <c r="BN22" s="100"/>
    </row>
    <row r="23">
      <c r="A23" s="98">
        <v>45800.0</v>
      </c>
      <c r="B23" s="82"/>
      <c r="C23" s="11" t="s">
        <v>594</v>
      </c>
      <c r="D23" s="102" t="s">
        <v>595</v>
      </c>
      <c r="E23" s="11" t="s">
        <v>596</v>
      </c>
      <c r="F23" s="11" t="s">
        <v>597</v>
      </c>
      <c r="G23" s="11" t="s">
        <v>598</v>
      </c>
      <c r="H23" s="11" t="s">
        <v>599</v>
      </c>
      <c r="I23" s="102" t="s">
        <v>600</v>
      </c>
      <c r="J23" s="103" t="s">
        <v>601</v>
      </c>
      <c r="K23" s="83" t="s">
        <v>602</v>
      </c>
      <c r="L23" s="11" t="s">
        <v>603</v>
      </c>
      <c r="M23" s="11" t="s">
        <v>604</v>
      </c>
      <c r="N23" s="102" t="s">
        <v>605</v>
      </c>
      <c r="O23" s="11" t="s">
        <v>606</v>
      </c>
      <c r="P23" s="11" t="s">
        <v>607</v>
      </c>
      <c r="Q23" s="11" t="s">
        <v>608</v>
      </c>
      <c r="R23" s="101" t="s">
        <v>557</v>
      </c>
      <c r="S23" s="102" t="s">
        <v>609</v>
      </c>
      <c r="T23" s="11" t="s">
        <v>437</v>
      </c>
      <c r="U23" s="102" t="s">
        <v>610</v>
      </c>
      <c r="V23" s="11" t="s">
        <v>579</v>
      </c>
      <c r="W23" s="102" t="s">
        <v>611</v>
      </c>
      <c r="X23" s="11" t="s">
        <v>612</v>
      </c>
      <c r="Y23" s="11" t="s">
        <v>613</v>
      </c>
      <c r="Z23" s="11" t="s">
        <v>614</v>
      </c>
      <c r="AA23" s="102" t="s">
        <v>615</v>
      </c>
      <c r="AB23" s="102" t="s">
        <v>437</v>
      </c>
      <c r="AC23" s="11" t="s">
        <v>471</v>
      </c>
      <c r="AD23" s="83" t="s">
        <v>616</v>
      </c>
      <c r="AE23" s="11" t="s">
        <v>575</v>
      </c>
      <c r="AF23" s="102" t="s">
        <v>617</v>
      </c>
      <c r="AG23" s="11" t="s">
        <v>618</v>
      </c>
      <c r="AH23" s="82" t="s">
        <v>619</v>
      </c>
      <c r="AI23" s="11" t="s">
        <v>466</v>
      </c>
      <c r="AJ23" s="11" t="s">
        <v>620</v>
      </c>
      <c r="AK23" s="11" t="s">
        <v>579</v>
      </c>
      <c r="AL23" s="11" t="s">
        <v>621</v>
      </c>
      <c r="AM23" s="11" t="s">
        <v>622</v>
      </c>
      <c r="AN23" s="84" t="s">
        <v>623</v>
      </c>
      <c r="AO23" s="11" t="s">
        <v>516</v>
      </c>
      <c r="AP23" s="11" t="s">
        <v>575</v>
      </c>
      <c r="AQ23" s="11" t="s">
        <v>624</v>
      </c>
      <c r="AR23" s="11" t="s">
        <v>614</v>
      </c>
      <c r="AS23" s="11" t="s">
        <v>575</v>
      </c>
      <c r="AT23" s="11" t="s">
        <v>625</v>
      </c>
      <c r="AU23" s="11" t="s">
        <v>626</v>
      </c>
      <c r="AV23" s="11" t="s">
        <v>627</v>
      </c>
      <c r="AW23" s="11" t="s">
        <v>628</v>
      </c>
      <c r="AX23" s="82" t="s">
        <v>629</v>
      </c>
      <c r="AY23" s="11" t="s">
        <v>630</v>
      </c>
      <c r="AZ23" s="11" t="s">
        <v>631</v>
      </c>
      <c r="BA23" s="11" t="s">
        <v>632</v>
      </c>
      <c r="BB23" s="11" t="s">
        <v>633</v>
      </c>
      <c r="BC23" s="11" t="s">
        <v>634</v>
      </c>
      <c r="BD23" s="11" t="s">
        <v>635</v>
      </c>
      <c r="BE23" s="11" t="s">
        <v>636</v>
      </c>
      <c r="BF23" s="11" t="s">
        <v>637</v>
      </c>
      <c r="BG23" s="11" t="s">
        <v>638</v>
      </c>
      <c r="BH23" s="83" t="s">
        <v>639</v>
      </c>
      <c r="BI23" s="11" t="s">
        <v>640</v>
      </c>
      <c r="BJ23" s="11" t="s">
        <v>640</v>
      </c>
      <c r="BK23" s="11" t="s">
        <v>641</v>
      </c>
      <c r="BL23" s="11" t="s">
        <v>642</v>
      </c>
      <c r="BM23" s="11" t="s">
        <v>516</v>
      </c>
      <c r="BN23" s="86"/>
    </row>
    <row r="24" ht="14.25" customHeight="1">
      <c r="A24" s="87" t="s">
        <v>643</v>
      </c>
      <c r="B24" s="95"/>
      <c r="C24" s="16">
        <v>13.25</v>
      </c>
      <c r="D24" s="20"/>
      <c r="E24" s="16"/>
      <c r="F24" s="16"/>
      <c r="G24" s="16"/>
      <c r="H24" s="16"/>
      <c r="I24" s="16"/>
      <c r="J24" s="16"/>
      <c r="K24" s="94"/>
      <c r="L24" s="16"/>
      <c r="M24" s="16">
        <v>13.75</v>
      </c>
      <c r="N24" s="16">
        <v>13.25</v>
      </c>
      <c r="O24" s="16"/>
      <c r="P24" s="16"/>
      <c r="Q24" s="16"/>
      <c r="R24" s="95"/>
      <c r="S24" s="16"/>
      <c r="T24" s="16"/>
      <c r="U24" s="16"/>
      <c r="V24" s="16"/>
      <c r="W24" s="16"/>
      <c r="X24" s="16"/>
      <c r="Y24" s="16"/>
      <c r="Z24" s="16"/>
      <c r="AA24" s="16"/>
      <c r="AB24" s="16"/>
      <c r="AC24" s="16"/>
      <c r="AD24" s="94"/>
      <c r="AE24" s="16"/>
      <c r="AF24" s="16"/>
      <c r="AG24" s="16"/>
      <c r="AH24" s="95"/>
      <c r="AI24" s="16"/>
      <c r="AJ24" s="16"/>
      <c r="AK24" s="16"/>
      <c r="AL24" s="16"/>
      <c r="AM24" s="16"/>
      <c r="AN24" s="96">
        <v>13.5</v>
      </c>
      <c r="AO24" s="20"/>
      <c r="AP24" s="16"/>
      <c r="AQ24" s="16"/>
      <c r="AR24" s="16"/>
      <c r="AS24" s="16"/>
      <c r="AT24" s="16"/>
      <c r="AU24" s="16">
        <v>13.0</v>
      </c>
      <c r="AV24" s="16"/>
      <c r="AW24" s="16"/>
      <c r="AX24" s="95"/>
      <c r="AY24" s="16">
        <v>13.5</v>
      </c>
      <c r="AZ24" s="16">
        <v>13.72</v>
      </c>
      <c r="BA24" s="16"/>
      <c r="BB24" s="16">
        <v>14.5</v>
      </c>
      <c r="BC24" s="16">
        <v>14.25</v>
      </c>
      <c r="BD24" s="16"/>
      <c r="BE24" s="16">
        <v>14.75</v>
      </c>
      <c r="BF24" s="16">
        <v>13.75</v>
      </c>
      <c r="BG24" s="16"/>
      <c r="BH24" s="94"/>
      <c r="BI24" s="16">
        <v>13.75</v>
      </c>
      <c r="BJ24" s="16">
        <v>13.25</v>
      </c>
      <c r="BK24" s="16">
        <v>13.25</v>
      </c>
      <c r="BL24" s="16">
        <v>13.75</v>
      </c>
      <c r="BM24" s="16"/>
      <c r="BN24" s="97"/>
    </row>
    <row r="25">
      <c r="A25" s="98">
        <v>45804.0</v>
      </c>
      <c r="B25" s="82" t="s">
        <v>644</v>
      </c>
      <c r="C25" s="102" t="s">
        <v>645</v>
      </c>
      <c r="D25" s="102" t="s">
        <v>646</v>
      </c>
      <c r="E25" s="11" t="s">
        <v>647</v>
      </c>
      <c r="F25" s="102" t="s">
        <v>648</v>
      </c>
      <c r="G25" s="102" t="s">
        <v>649</v>
      </c>
      <c r="H25" s="102" t="s">
        <v>650</v>
      </c>
      <c r="I25" s="102" t="s">
        <v>651</v>
      </c>
      <c r="J25" s="103" t="s">
        <v>652</v>
      </c>
      <c r="K25" s="83"/>
      <c r="L25" s="102" t="s">
        <v>649</v>
      </c>
      <c r="M25" s="11" t="s">
        <v>653</v>
      </c>
      <c r="N25" s="102" t="s">
        <v>654</v>
      </c>
      <c r="O25" s="102" t="s">
        <v>649</v>
      </c>
      <c r="P25" s="102" t="s">
        <v>649</v>
      </c>
      <c r="Q25" s="102" t="s">
        <v>655</v>
      </c>
      <c r="R25" s="101" t="s">
        <v>656</v>
      </c>
      <c r="S25" s="102" t="s">
        <v>649</v>
      </c>
      <c r="T25" s="102" t="s">
        <v>657</v>
      </c>
      <c r="U25" s="102" t="s">
        <v>658</v>
      </c>
      <c r="V25" s="102" t="s">
        <v>659</v>
      </c>
      <c r="W25" s="102" t="s">
        <v>649</v>
      </c>
      <c r="X25" s="11" t="s">
        <v>660</v>
      </c>
      <c r="Y25" s="102" t="s">
        <v>661</v>
      </c>
      <c r="Z25" s="102" t="s">
        <v>649</v>
      </c>
      <c r="AA25" s="102" t="s">
        <v>646</v>
      </c>
      <c r="AB25" s="102" t="s">
        <v>662</v>
      </c>
      <c r="AC25" s="102" t="s">
        <v>663</v>
      </c>
      <c r="AD25" s="83"/>
      <c r="AE25" s="102" t="s">
        <v>646</v>
      </c>
      <c r="AF25" s="102" t="s">
        <v>664</v>
      </c>
      <c r="AG25" s="102" t="s">
        <v>665</v>
      </c>
      <c r="AH25" s="101" t="s">
        <v>666</v>
      </c>
      <c r="AI25" s="11" t="s">
        <v>667</v>
      </c>
      <c r="AJ25" s="11" t="s">
        <v>668</v>
      </c>
      <c r="AK25" s="11" t="s">
        <v>669</v>
      </c>
      <c r="AL25" s="11" t="s">
        <v>670</v>
      </c>
      <c r="AM25" s="11" t="s">
        <v>671</v>
      </c>
      <c r="AN25" s="84" t="s">
        <v>661</v>
      </c>
      <c r="AO25" s="104" t="s">
        <v>516</v>
      </c>
      <c r="AP25" s="11" t="s">
        <v>672</v>
      </c>
      <c r="AQ25" s="11" t="s">
        <v>673</v>
      </c>
      <c r="AR25" s="11" t="s">
        <v>575</v>
      </c>
      <c r="AS25" s="11" t="s">
        <v>672</v>
      </c>
      <c r="AT25" s="11" t="s">
        <v>575</v>
      </c>
      <c r="AU25" s="11" t="s">
        <v>625</v>
      </c>
      <c r="AV25" s="11" t="s">
        <v>672</v>
      </c>
      <c r="AW25" s="11" t="s">
        <v>674</v>
      </c>
      <c r="AX25" s="82" t="s">
        <v>675</v>
      </c>
      <c r="AY25" s="11" t="s">
        <v>610</v>
      </c>
      <c r="AZ25" s="102" t="s">
        <v>615</v>
      </c>
      <c r="BA25" s="11" t="s">
        <v>575</v>
      </c>
      <c r="BB25" s="11" t="s">
        <v>579</v>
      </c>
      <c r="BC25" s="11" t="s">
        <v>676</v>
      </c>
      <c r="BD25" s="11" t="s">
        <v>677</v>
      </c>
      <c r="BE25" s="11" t="s">
        <v>678</v>
      </c>
      <c r="BF25" s="11" t="s">
        <v>679</v>
      </c>
      <c r="BG25" s="11" t="s">
        <v>680</v>
      </c>
      <c r="BH25" s="83" t="s">
        <v>681</v>
      </c>
      <c r="BI25" s="11" t="s">
        <v>471</v>
      </c>
      <c r="BJ25" s="11" t="s">
        <v>682</v>
      </c>
      <c r="BK25" s="11" t="s">
        <v>683</v>
      </c>
      <c r="BL25" s="11" t="s">
        <v>668</v>
      </c>
      <c r="BM25" s="11" t="s">
        <v>684</v>
      </c>
      <c r="BN25" s="86"/>
    </row>
    <row r="26">
      <c r="A26" s="87" t="s">
        <v>685</v>
      </c>
      <c r="B26" s="95"/>
      <c r="C26" s="16"/>
      <c r="D26" s="20"/>
      <c r="E26" s="16"/>
      <c r="F26" s="16"/>
      <c r="G26" s="16"/>
      <c r="H26" s="16"/>
      <c r="I26" s="16"/>
      <c r="J26" s="16"/>
      <c r="K26" s="94"/>
      <c r="L26" s="16"/>
      <c r="M26" s="16">
        <v>14.0</v>
      </c>
      <c r="N26" s="16"/>
      <c r="O26" s="16"/>
      <c r="P26" s="16"/>
      <c r="Q26" s="16"/>
      <c r="R26" s="95"/>
      <c r="S26" s="16"/>
      <c r="T26" s="16"/>
      <c r="U26" s="16"/>
      <c r="V26" s="16"/>
      <c r="W26" s="16"/>
      <c r="X26" s="16"/>
      <c r="Y26" s="16"/>
      <c r="Z26" s="16"/>
      <c r="AA26" s="16"/>
      <c r="AB26" s="16"/>
      <c r="AC26" s="16"/>
      <c r="AD26" s="94"/>
      <c r="AE26" s="16"/>
      <c r="AF26" s="16"/>
      <c r="AG26" s="16"/>
      <c r="AH26" s="95"/>
      <c r="AI26" s="16"/>
      <c r="AJ26" s="16"/>
      <c r="AK26" s="16"/>
      <c r="AL26" s="16"/>
      <c r="AM26" s="16"/>
      <c r="AN26" s="96"/>
      <c r="AO26" s="16">
        <v>11.5</v>
      </c>
      <c r="AP26" s="16"/>
      <c r="AQ26" s="16"/>
      <c r="AR26" s="16"/>
      <c r="AS26" s="16"/>
      <c r="AT26" s="16"/>
      <c r="AU26" s="16"/>
      <c r="AV26" s="16"/>
      <c r="AW26" s="16"/>
      <c r="AX26" s="95"/>
      <c r="AY26" s="16"/>
      <c r="AZ26" s="16"/>
      <c r="BA26" s="16"/>
      <c r="BB26" s="20"/>
      <c r="BC26" s="16"/>
      <c r="BD26" s="16"/>
      <c r="BE26" s="16"/>
      <c r="BF26" s="16"/>
      <c r="BG26" s="16"/>
      <c r="BH26" s="94">
        <v>9.0</v>
      </c>
      <c r="BI26" s="16"/>
      <c r="BJ26" s="16"/>
      <c r="BK26" s="16"/>
      <c r="BL26" s="16"/>
      <c r="BM26" s="16">
        <v>11.5</v>
      </c>
      <c r="BN26" s="97"/>
    </row>
    <row r="27">
      <c r="A27" s="81">
        <v>45805.0</v>
      </c>
      <c r="B27" s="82" t="s">
        <v>686</v>
      </c>
      <c r="C27" s="11" t="s">
        <v>687</v>
      </c>
      <c r="D27" s="11" t="s">
        <v>688</v>
      </c>
      <c r="E27" s="11" t="s">
        <v>689</v>
      </c>
      <c r="F27" s="11" t="s">
        <v>655</v>
      </c>
      <c r="G27" s="11" t="s">
        <v>690</v>
      </c>
      <c r="H27" s="11" t="s">
        <v>557</v>
      </c>
      <c r="I27" s="11" t="s">
        <v>691</v>
      </c>
      <c r="J27" s="11" t="s">
        <v>652</v>
      </c>
      <c r="K27" s="83"/>
      <c r="L27" s="11" t="s">
        <v>692</v>
      </c>
      <c r="M27" s="11" t="s">
        <v>693</v>
      </c>
      <c r="N27" s="11" t="s">
        <v>694</v>
      </c>
      <c r="O27" s="11" t="s">
        <v>695</v>
      </c>
      <c r="P27" s="11" t="s">
        <v>696</v>
      </c>
      <c r="Q27" s="11" t="s">
        <v>649</v>
      </c>
      <c r="R27" s="82" t="s">
        <v>697</v>
      </c>
      <c r="S27" s="11" t="s">
        <v>649</v>
      </c>
      <c r="T27" s="11" t="s">
        <v>698</v>
      </c>
      <c r="U27" s="11" t="s">
        <v>696</v>
      </c>
      <c r="V27" s="11" t="s">
        <v>698</v>
      </c>
      <c r="W27" s="11" t="s">
        <v>649</v>
      </c>
      <c r="X27" s="11" t="s">
        <v>699</v>
      </c>
      <c r="Y27" s="11" t="s">
        <v>692</v>
      </c>
      <c r="Z27" s="11"/>
      <c r="AA27" s="15"/>
      <c r="AB27" s="15"/>
      <c r="AC27" s="15"/>
      <c r="AD27" s="105"/>
      <c r="AE27" s="15"/>
      <c r="AF27" s="15"/>
      <c r="AG27" s="15"/>
      <c r="AH27" s="106"/>
      <c r="AI27" s="11" t="s">
        <v>700</v>
      </c>
      <c r="AJ27" s="11" t="s">
        <v>701</v>
      </c>
      <c r="AK27" s="11" t="s">
        <v>702</v>
      </c>
      <c r="AL27" s="11" t="s">
        <v>703</v>
      </c>
      <c r="AM27" s="11" t="s">
        <v>704</v>
      </c>
      <c r="AN27" s="84" t="s">
        <v>705</v>
      </c>
      <c r="AO27" s="104" t="s">
        <v>706</v>
      </c>
      <c r="AP27" s="11" t="s">
        <v>707</v>
      </c>
      <c r="AQ27" s="11" t="s">
        <v>708</v>
      </c>
      <c r="AR27" s="11" t="s">
        <v>709</v>
      </c>
      <c r="AS27" s="11" t="s">
        <v>710</v>
      </c>
      <c r="AT27" s="11" t="s">
        <v>711</v>
      </c>
      <c r="AU27" s="11" t="s">
        <v>712</v>
      </c>
      <c r="AV27" s="11" t="s">
        <v>713</v>
      </c>
      <c r="AW27" s="11" t="s">
        <v>714</v>
      </c>
      <c r="AX27" s="82" t="s">
        <v>715</v>
      </c>
      <c r="AY27" s="11" t="s">
        <v>716</v>
      </c>
      <c r="AZ27" s="11" t="s">
        <v>437</v>
      </c>
      <c r="BA27" s="11" t="s">
        <v>717</v>
      </c>
      <c r="BB27" s="11" t="s">
        <v>718</v>
      </c>
      <c r="BC27" s="11" t="s">
        <v>719</v>
      </c>
      <c r="BD27" s="11" t="s">
        <v>677</v>
      </c>
      <c r="BE27" s="11" t="s">
        <v>720</v>
      </c>
      <c r="BF27" s="11" t="s">
        <v>721</v>
      </c>
      <c r="BG27" s="15"/>
      <c r="BH27" s="83" t="s">
        <v>722</v>
      </c>
      <c r="BI27" s="11" t="s">
        <v>723</v>
      </c>
      <c r="BJ27" s="11" t="s">
        <v>724</v>
      </c>
      <c r="BK27" s="11" t="s">
        <v>683</v>
      </c>
      <c r="BL27" s="11" t="s">
        <v>725</v>
      </c>
      <c r="BM27" s="11" t="s">
        <v>726</v>
      </c>
      <c r="BN27" s="86"/>
    </row>
    <row r="28">
      <c r="A28" s="87" t="s">
        <v>727</v>
      </c>
      <c r="B28" s="95"/>
      <c r="C28" s="16"/>
      <c r="D28" s="16"/>
      <c r="E28" s="16"/>
      <c r="F28" s="16"/>
      <c r="G28" s="16"/>
      <c r="H28" s="16"/>
      <c r="I28" s="16"/>
      <c r="J28" s="16"/>
      <c r="K28" s="94"/>
      <c r="L28" s="16"/>
      <c r="M28" s="16"/>
      <c r="N28" s="16"/>
      <c r="O28" s="16"/>
      <c r="P28" s="16"/>
      <c r="Q28" s="16"/>
      <c r="R28" s="95"/>
      <c r="S28" s="16"/>
      <c r="T28" s="16"/>
      <c r="U28" s="16"/>
      <c r="V28" s="16"/>
      <c r="W28" s="16"/>
      <c r="X28" s="16"/>
      <c r="Y28" s="16"/>
      <c r="Z28" s="16"/>
      <c r="AA28" s="16"/>
      <c r="AB28" s="16"/>
      <c r="AC28" s="16"/>
      <c r="AD28" s="94"/>
      <c r="AE28" s="16"/>
      <c r="AF28" s="16"/>
      <c r="AG28" s="16"/>
      <c r="AH28" s="95"/>
      <c r="AI28" s="16"/>
      <c r="AJ28" s="16"/>
      <c r="AK28" s="16"/>
      <c r="AL28" s="16"/>
      <c r="AM28" s="16"/>
      <c r="AN28" s="96"/>
      <c r="AO28" s="16">
        <v>12.5</v>
      </c>
      <c r="AP28" s="16"/>
      <c r="AQ28" s="16"/>
      <c r="AR28" s="16"/>
      <c r="AS28" s="16"/>
      <c r="AT28" s="16"/>
      <c r="AU28" s="16"/>
      <c r="AV28" s="16"/>
      <c r="AW28" s="16"/>
      <c r="AX28" s="95"/>
      <c r="AY28" s="16"/>
      <c r="AZ28" s="16"/>
      <c r="BA28" s="16"/>
      <c r="BB28" s="20"/>
      <c r="BC28" s="16"/>
      <c r="BD28" s="16"/>
      <c r="BE28" s="16"/>
      <c r="BF28" s="16"/>
      <c r="BG28" s="16"/>
      <c r="BH28" s="94">
        <v>10.5</v>
      </c>
      <c r="BI28" s="16"/>
      <c r="BJ28" s="16"/>
      <c r="BK28" s="16"/>
      <c r="BL28" s="16"/>
      <c r="BM28" s="16">
        <v>13.0</v>
      </c>
      <c r="BN28" s="97"/>
    </row>
    <row r="29">
      <c r="A29" s="98">
        <v>45806.0</v>
      </c>
      <c r="B29" s="82"/>
      <c r="C29" s="11" t="s">
        <v>728</v>
      </c>
      <c r="D29" s="102" t="s">
        <v>729</v>
      </c>
      <c r="E29" s="11" t="s">
        <v>730</v>
      </c>
      <c r="F29" s="102" t="s">
        <v>731</v>
      </c>
      <c r="G29" s="102" t="s">
        <v>732</v>
      </c>
      <c r="H29" s="11" t="s">
        <v>733</v>
      </c>
      <c r="I29" s="102" t="s">
        <v>734</v>
      </c>
      <c r="J29" s="103" t="s">
        <v>652</v>
      </c>
      <c r="K29" s="83"/>
      <c r="L29" s="102" t="s">
        <v>732</v>
      </c>
      <c r="M29" s="102" t="s">
        <v>735</v>
      </c>
      <c r="N29" s="102" t="s">
        <v>736</v>
      </c>
      <c r="O29" s="11" t="s">
        <v>737</v>
      </c>
      <c r="P29" s="102" t="s">
        <v>738</v>
      </c>
      <c r="Q29" s="102" t="s">
        <v>739</v>
      </c>
      <c r="R29" s="101" t="s">
        <v>740</v>
      </c>
      <c r="S29" s="102" t="s">
        <v>741</v>
      </c>
      <c r="T29" s="102" t="s">
        <v>691</v>
      </c>
      <c r="U29" s="102" t="s">
        <v>742</v>
      </c>
      <c r="V29" s="102" t="s">
        <v>743</v>
      </c>
      <c r="W29" s="102" t="s">
        <v>744</v>
      </c>
      <c r="X29" s="11" t="s">
        <v>745</v>
      </c>
      <c r="Y29" s="102" t="s">
        <v>746</v>
      </c>
      <c r="Z29" s="102" t="s">
        <v>747</v>
      </c>
      <c r="AA29" s="102" t="s">
        <v>748</v>
      </c>
      <c r="AB29" s="102" t="s">
        <v>749</v>
      </c>
      <c r="AC29" s="102" t="s">
        <v>750</v>
      </c>
      <c r="AD29" s="83"/>
      <c r="AE29" s="102" t="s">
        <v>751</v>
      </c>
      <c r="AF29" s="102" t="s">
        <v>752</v>
      </c>
      <c r="AG29" s="11" t="s">
        <v>753</v>
      </c>
      <c r="AH29" s="82" t="s">
        <v>674</v>
      </c>
      <c r="AI29" s="11" t="s">
        <v>754</v>
      </c>
      <c r="AJ29" s="11" t="s">
        <v>755</v>
      </c>
      <c r="AK29" s="11" t="s">
        <v>756</v>
      </c>
      <c r="AL29" s="11" t="s">
        <v>757</v>
      </c>
      <c r="AM29" s="11" t="s">
        <v>758</v>
      </c>
      <c r="AN29" s="84" t="s">
        <v>759</v>
      </c>
      <c r="AO29" s="104" t="s">
        <v>597</v>
      </c>
      <c r="AP29" s="11" t="s">
        <v>760</v>
      </c>
      <c r="AQ29" s="102" t="s">
        <v>761</v>
      </c>
      <c r="AR29" s="102" t="s">
        <v>762</v>
      </c>
      <c r="AS29" s="11" t="s">
        <v>763</v>
      </c>
      <c r="AT29" s="11" t="s">
        <v>764</v>
      </c>
      <c r="AU29" s="11" t="s">
        <v>765</v>
      </c>
      <c r="AV29" s="102" t="s">
        <v>766</v>
      </c>
      <c r="AW29" s="102" t="s">
        <v>767</v>
      </c>
      <c r="AX29" s="82" t="s">
        <v>768</v>
      </c>
      <c r="AY29" s="11" t="s">
        <v>769</v>
      </c>
      <c r="AZ29" s="11" t="s">
        <v>770</v>
      </c>
      <c r="BA29" s="11" t="s">
        <v>771</v>
      </c>
      <c r="BB29" s="11" t="s">
        <v>772</v>
      </c>
      <c r="BC29" s="11" t="s">
        <v>773</v>
      </c>
      <c r="BD29" s="11" t="s">
        <v>774</v>
      </c>
      <c r="BE29" s="11" t="s">
        <v>775</v>
      </c>
      <c r="BF29" s="11" t="s">
        <v>776</v>
      </c>
      <c r="BG29" s="11" t="s">
        <v>777</v>
      </c>
      <c r="BH29" s="83"/>
      <c r="BI29" s="11" t="s">
        <v>778</v>
      </c>
      <c r="BJ29" s="11" t="s">
        <v>779</v>
      </c>
      <c r="BK29" s="11" t="s">
        <v>537</v>
      </c>
      <c r="BL29" s="11" t="s">
        <v>780</v>
      </c>
      <c r="BM29" s="11" t="s">
        <v>781</v>
      </c>
      <c r="BN29" s="86"/>
    </row>
    <row r="30">
      <c r="A30" s="87" t="s">
        <v>782</v>
      </c>
      <c r="B30" s="95"/>
      <c r="C30" s="16"/>
      <c r="D30" s="16"/>
      <c r="E30" s="16"/>
      <c r="F30" s="16"/>
      <c r="G30" s="16"/>
      <c r="H30" s="16"/>
      <c r="I30" s="16"/>
      <c r="J30" s="16"/>
      <c r="K30" s="94"/>
      <c r="L30" s="16"/>
      <c r="M30" s="16"/>
      <c r="N30" s="16"/>
      <c r="O30" s="16"/>
      <c r="P30" s="16"/>
      <c r="Q30" s="16"/>
      <c r="R30" s="95"/>
      <c r="S30" s="16"/>
      <c r="T30" s="16"/>
      <c r="U30" s="16"/>
      <c r="V30" s="16"/>
      <c r="W30" s="16"/>
      <c r="X30" s="16"/>
      <c r="Y30" s="16"/>
      <c r="Z30" s="16"/>
      <c r="AA30" s="16"/>
      <c r="AB30" s="16"/>
      <c r="AC30" s="16"/>
      <c r="AD30" s="94"/>
      <c r="AE30" s="16"/>
      <c r="AF30" s="16"/>
      <c r="AG30" s="16"/>
      <c r="AH30" s="95"/>
      <c r="AI30" s="16"/>
      <c r="AJ30" s="16"/>
      <c r="AK30" s="16"/>
      <c r="AL30" s="16"/>
      <c r="AM30" s="16"/>
      <c r="AN30" s="96"/>
      <c r="AO30" s="16"/>
      <c r="AP30" s="16"/>
      <c r="AQ30" s="16"/>
      <c r="AR30" s="16"/>
      <c r="AS30" s="16"/>
      <c r="AT30" s="16"/>
      <c r="AU30" s="16"/>
      <c r="AV30" s="16"/>
      <c r="AW30" s="16"/>
      <c r="AX30" s="95"/>
      <c r="AY30" s="16"/>
      <c r="AZ30" s="16"/>
      <c r="BA30" s="16"/>
      <c r="BB30" s="16"/>
      <c r="BC30" s="16"/>
      <c r="BD30" s="16"/>
      <c r="BE30" s="16"/>
      <c r="BF30" s="16"/>
      <c r="BG30" s="16"/>
      <c r="BH30" s="94"/>
      <c r="BI30" s="16"/>
      <c r="BJ30" s="16"/>
      <c r="BK30" s="16"/>
      <c r="BL30" s="16"/>
      <c r="BM30" s="16"/>
      <c r="BN30" s="97"/>
    </row>
    <row r="31">
      <c r="A31" s="98">
        <v>45807.0</v>
      </c>
      <c r="B31" s="82" t="s">
        <v>783</v>
      </c>
      <c r="C31" s="11" t="s">
        <v>784</v>
      </c>
      <c r="D31" s="102" t="s">
        <v>762</v>
      </c>
      <c r="E31" s="102" t="s">
        <v>785</v>
      </c>
      <c r="F31" s="102" t="s">
        <v>786</v>
      </c>
      <c r="G31" s="102" t="s">
        <v>751</v>
      </c>
      <c r="H31" s="102" t="s">
        <v>762</v>
      </c>
      <c r="I31" s="102" t="s">
        <v>734</v>
      </c>
      <c r="J31" s="103" t="s">
        <v>787</v>
      </c>
      <c r="K31" s="83"/>
      <c r="L31" s="102" t="s">
        <v>788</v>
      </c>
      <c r="M31" s="102" t="s">
        <v>789</v>
      </c>
      <c r="N31" s="102" t="s">
        <v>790</v>
      </c>
      <c r="O31" s="11" t="s">
        <v>791</v>
      </c>
      <c r="P31" s="102" t="s">
        <v>792</v>
      </c>
      <c r="Q31" s="102" t="s">
        <v>793</v>
      </c>
      <c r="R31" s="101" t="s">
        <v>794</v>
      </c>
      <c r="S31" s="102" t="s">
        <v>795</v>
      </c>
      <c r="T31" s="102" t="s">
        <v>796</v>
      </c>
      <c r="U31" s="102" t="s">
        <v>797</v>
      </c>
      <c r="V31" s="102" t="s">
        <v>798</v>
      </c>
      <c r="W31" s="102" t="s">
        <v>798</v>
      </c>
      <c r="X31" s="11" t="s">
        <v>799</v>
      </c>
      <c r="Y31" s="102" t="s">
        <v>800</v>
      </c>
      <c r="Z31" s="102" t="s">
        <v>691</v>
      </c>
      <c r="AA31" s="102" t="s">
        <v>801</v>
      </c>
      <c r="AB31" s="102" t="s">
        <v>802</v>
      </c>
      <c r="AC31" s="102" t="s">
        <v>803</v>
      </c>
      <c r="AD31" s="83"/>
      <c r="AE31" s="102" t="s">
        <v>762</v>
      </c>
      <c r="AF31" s="102" t="s">
        <v>804</v>
      </c>
      <c r="AG31" s="11" t="s">
        <v>805</v>
      </c>
      <c r="AH31" s="82" t="s">
        <v>806</v>
      </c>
      <c r="AI31" s="11" t="s">
        <v>807</v>
      </c>
      <c r="AJ31" s="11" t="s">
        <v>808</v>
      </c>
      <c r="AK31" s="11" t="s">
        <v>809</v>
      </c>
      <c r="AL31" s="11" t="s">
        <v>810</v>
      </c>
      <c r="AM31" s="11" t="s">
        <v>811</v>
      </c>
      <c r="AN31" s="102" t="s">
        <v>812</v>
      </c>
      <c r="AO31" s="104" t="s">
        <v>813</v>
      </c>
      <c r="AP31" s="11" t="s">
        <v>814</v>
      </c>
      <c r="AQ31" s="102" t="s">
        <v>815</v>
      </c>
      <c r="AR31" s="102" t="s">
        <v>816</v>
      </c>
      <c r="AS31" s="11" t="s">
        <v>817</v>
      </c>
      <c r="AT31" s="11" t="s">
        <v>818</v>
      </c>
      <c r="AU31" s="11" t="s">
        <v>819</v>
      </c>
      <c r="AV31" s="102" t="s">
        <v>806</v>
      </c>
      <c r="AW31" s="102" t="s">
        <v>820</v>
      </c>
      <c r="AX31" s="82" t="s">
        <v>821</v>
      </c>
      <c r="AY31" s="11" t="s">
        <v>822</v>
      </c>
      <c r="AZ31" s="11" t="s">
        <v>823</v>
      </c>
      <c r="BA31" s="11" t="s">
        <v>824</v>
      </c>
      <c r="BB31" s="11" t="s">
        <v>825</v>
      </c>
      <c r="BC31" s="11" t="s">
        <v>826</v>
      </c>
      <c r="BD31" s="11" t="s">
        <v>827</v>
      </c>
      <c r="BE31" s="11" t="s">
        <v>828</v>
      </c>
      <c r="BF31" s="11" t="s">
        <v>829</v>
      </c>
      <c r="BG31" s="11" t="s">
        <v>830</v>
      </c>
      <c r="BH31" s="83"/>
      <c r="BI31" s="11" t="s">
        <v>831</v>
      </c>
      <c r="BJ31" s="11" t="s">
        <v>832</v>
      </c>
      <c r="BK31" s="11" t="s">
        <v>833</v>
      </c>
      <c r="BL31" s="11" t="s">
        <v>834</v>
      </c>
      <c r="BM31" s="11" t="s">
        <v>835</v>
      </c>
      <c r="BN31" s="86"/>
    </row>
    <row r="32">
      <c r="A32" s="87" t="s">
        <v>836</v>
      </c>
      <c r="B32" s="95"/>
      <c r="C32" s="16"/>
      <c r="D32" s="20"/>
      <c r="E32" s="16"/>
      <c r="F32" s="16"/>
      <c r="G32" s="16"/>
      <c r="H32" s="16"/>
      <c r="I32" s="16"/>
      <c r="J32" s="16"/>
      <c r="K32" s="94"/>
      <c r="L32" s="16"/>
      <c r="M32" s="16"/>
      <c r="N32" s="16"/>
      <c r="O32" s="16"/>
      <c r="P32" s="16"/>
      <c r="Q32" s="16"/>
      <c r="R32" s="95"/>
      <c r="S32" s="16"/>
      <c r="T32" s="16"/>
      <c r="U32" s="16"/>
      <c r="V32" s="16"/>
      <c r="W32" s="16"/>
      <c r="X32" s="16"/>
      <c r="Y32" s="16"/>
      <c r="Z32" s="16"/>
      <c r="AA32" s="16"/>
      <c r="AB32" s="16"/>
      <c r="AC32" s="16"/>
      <c r="AD32" s="94"/>
      <c r="AE32" s="16"/>
      <c r="AF32" s="16"/>
      <c r="AG32" s="16"/>
      <c r="AH32" s="95"/>
      <c r="AI32" s="16"/>
      <c r="AJ32" s="16"/>
      <c r="AK32" s="16"/>
      <c r="AL32" s="16"/>
      <c r="AM32" s="16"/>
      <c r="AN32" s="16">
        <v>14.0</v>
      </c>
      <c r="AO32" s="16"/>
      <c r="AP32" s="16"/>
      <c r="AQ32" s="16"/>
      <c r="AR32" s="16"/>
      <c r="AS32" s="16"/>
      <c r="AT32" s="16"/>
      <c r="AU32" s="16"/>
      <c r="AV32" s="16"/>
      <c r="AW32" s="16"/>
      <c r="AX32" s="95"/>
      <c r="AY32" s="16"/>
      <c r="AZ32" s="16"/>
      <c r="BA32" s="16"/>
      <c r="BB32" s="20"/>
      <c r="BC32" s="16"/>
      <c r="BD32" s="16"/>
      <c r="BE32" s="16"/>
      <c r="BF32" s="16"/>
      <c r="BG32" s="16"/>
      <c r="BH32" s="94"/>
      <c r="BI32" s="16"/>
      <c r="BJ32" s="16"/>
      <c r="BK32" s="16"/>
      <c r="BL32" s="16"/>
      <c r="BM32" s="16"/>
      <c r="BN32" s="97"/>
    </row>
    <row r="33">
      <c r="A33" s="81">
        <v>45810.0</v>
      </c>
      <c r="B33" s="82" t="s">
        <v>837</v>
      </c>
      <c r="C33" s="102" t="s">
        <v>557</v>
      </c>
      <c r="D33" s="102" t="s">
        <v>751</v>
      </c>
      <c r="E33" s="102" t="s">
        <v>649</v>
      </c>
      <c r="F33" s="102" t="s">
        <v>838</v>
      </c>
      <c r="G33" s="102" t="s">
        <v>839</v>
      </c>
      <c r="H33" s="102" t="s">
        <v>840</v>
      </c>
      <c r="I33" s="102" t="s">
        <v>841</v>
      </c>
      <c r="J33" s="103" t="s">
        <v>842</v>
      </c>
      <c r="K33" s="83"/>
      <c r="L33" s="102" t="s">
        <v>843</v>
      </c>
      <c r="M33" s="102" t="s">
        <v>844</v>
      </c>
      <c r="N33" s="102" t="s">
        <v>845</v>
      </c>
      <c r="O33" s="102" t="s">
        <v>846</v>
      </c>
      <c r="P33" s="102" t="s">
        <v>847</v>
      </c>
      <c r="Q33" s="102" t="s">
        <v>848</v>
      </c>
      <c r="R33" s="101" t="s">
        <v>849</v>
      </c>
      <c r="S33" s="102" t="s">
        <v>840</v>
      </c>
      <c r="T33" s="102" t="s">
        <v>850</v>
      </c>
      <c r="U33" s="102" t="s">
        <v>851</v>
      </c>
      <c r="V33" s="102" t="s">
        <v>852</v>
      </c>
      <c r="W33" s="102" t="s">
        <v>853</v>
      </c>
      <c r="X33" s="102" t="s">
        <v>751</v>
      </c>
      <c r="Y33" s="102" t="s">
        <v>854</v>
      </c>
      <c r="Z33" s="102" t="s">
        <v>646</v>
      </c>
      <c r="AA33" s="102" t="s">
        <v>751</v>
      </c>
      <c r="AB33" s="102" t="s">
        <v>646</v>
      </c>
      <c r="AC33" s="102" t="s">
        <v>855</v>
      </c>
      <c r="AD33" s="83"/>
      <c r="AE33" s="102" t="s">
        <v>646</v>
      </c>
      <c r="AF33" s="102" t="s">
        <v>751</v>
      </c>
      <c r="AG33" s="11" t="s">
        <v>856</v>
      </c>
      <c r="AH33" s="101" t="s">
        <v>857</v>
      </c>
      <c r="AI33" s="102" t="s">
        <v>858</v>
      </c>
      <c r="AJ33" s="102" t="s">
        <v>859</v>
      </c>
      <c r="AK33" s="102" t="s">
        <v>860</v>
      </c>
      <c r="AL33" s="11" t="s">
        <v>861</v>
      </c>
      <c r="AM33" s="102" t="s">
        <v>862</v>
      </c>
      <c r="AN33" s="11" t="s">
        <v>863</v>
      </c>
      <c r="AO33" s="104" t="s">
        <v>813</v>
      </c>
      <c r="AP33" s="102" t="s">
        <v>864</v>
      </c>
      <c r="AQ33" s="102" t="s">
        <v>865</v>
      </c>
      <c r="AR33" s="102" t="s">
        <v>732</v>
      </c>
      <c r="AS33" s="11" t="s">
        <v>866</v>
      </c>
      <c r="AT33" s="11" t="s">
        <v>867</v>
      </c>
      <c r="AU33" s="11" t="s">
        <v>868</v>
      </c>
      <c r="AV33" s="102" t="s">
        <v>869</v>
      </c>
      <c r="AW33" s="102" t="s">
        <v>760</v>
      </c>
      <c r="AX33" s="101" t="s">
        <v>870</v>
      </c>
      <c r="AY33" s="11" t="s">
        <v>871</v>
      </c>
      <c r="AZ33" s="11" t="s">
        <v>872</v>
      </c>
      <c r="BA33" s="11" t="s">
        <v>873</v>
      </c>
      <c r="BB33" s="11" t="s">
        <v>874</v>
      </c>
      <c r="BC33" s="102" t="s">
        <v>858</v>
      </c>
      <c r="BD33" s="11" t="s">
        <v>875</v>
      </c>
      <c r="BE33" s="11" t="s">
        <v>876</v>
      </c>
      <c r="BF33" s="11" t="s">
        <v>877</v>
      </c>
      <c r="BG33" s="11" t="s">
        <v>878</v>
      </c>
      <c r="BH33" s="83"/>
      <c r="BI33" s="11" t="s">
        <v>879</v>
      </c>
      <c r="BJ33" s="11" t="s">
        <v>880</v>
      </c>
      <c r="BK33" s="11" t="s">
        <v>881</v>
      </c>
      <c r="BL33" s="11" t="s">
        <v>882</v>
      </c>
      <c r="BM33" s="11" t="s">
        <v>883</v>
      </c>
      <c r="BN33" s="86"/>
    </row>
    <row r="34">
      <c r="A34" s="87" t="s">
        <v>884</v>
      </c>
      <c r="B34" s="93"/>
      <c r="C34" s="16"/>
      <c r="D34" s="20"/>
      <c r="E34" s="16"/>
      <c r="F34" s="16"/>
      <c r="G34" s="16"/>
      <c r="H34" s="16"/>
      <c r="I34" s="16"/>
      <c r="J34" s="16"/>
      <c r="K34" s="94"/>
      <c r="L34" s="16"/>
      <c r="M34" s="16"/>
      <c r="N34" s="16"/>
      <c r="O34" s="16"/>
      <c r="P34" s="16"/>
      <c r="Q34" s="16"/>
      <c r="R34" s="95"/>
      <c r="S34" s="16"/>
      <c r="T34" s="16"/>
      <c r="U34" s="16"/>
      <c r="V34" s="16"/>
      <c r="W34" s="16"/>
      <c r="X34" s="16"/>
      <c r="Y34" s="16"/>
      <c r="Z34" s="16"/>
      <c r="AA34" s="16"/>
      <c r="AB34" s="16"/>
      <c r="AC34" s="16"/>
      <c r="AD34" s="94"/>
      <c r="AE34" s="16"/>
      <c r="AF34" s="16"/>
      <c r="AG34" s="16"/>
      <c r="AH34" s="95"/>
      <c r="AI34" s="16"/>
      <c r="AJ34" s="16"/>
      <c r="AK34" s="16"/>
      <c r="AL34" s="16"/>
      <c r="AM34" s="16"/>
      <c r="AN34" s="16">
        <v>14.25</v>
      </c>
      <c r="AO34" s="20"/>
      <c r="AP34" s="16"/>
      <c r="AQ34" s="16"/>
      <c r="AR34" s="16"/>
      <c r="AS34" s="16"/>
      <c r="AT34" s="16"/>
      <c r="AU34" s="16"/>
      <c r="AV34" s="16"/>
      <c r="AW34" s="16"/>
      <c r="AX34" s="95"/>
      <c r="AY34" s="16"/>
      <c r="AZ34" s="16"/>
      <c r="BA34" s="16"/>
      <c r="BB34" s="20"/>
      <c r="BC34" s="16"/>
      <c r="BD34" s="16"/>
      <c r="BE34" s="16"/>
      <c r="BF34" s="16"/>
      <c r="BG34" s="16"/>
      <c r="BH34" s="94"/>
      <c r="BI34" s="16"/>
      <c r="BJ34" s="16"/>
      <c r="BK34" s="16"/>
      <c r="BL34" s="16"/>
      <c r="BM34" s="16"/>
      <c r="BN34" s="97"/>
    </row>
    <row r="35">
      <c r="A35" s="81">
        <v>45811.0</v>
      </c>
      <c r="B35" s="82" t="s">
        <v>885</v>
      </c>
      <c r="C35" s="102" t="s">
        <v>886</v>
      </c>
      <c r="D35" s="102" t="s">
        <v>887</v>
      </c>
      <c r="E35" s="102" t="s">
        <v>888</v>
      </c>
      <c r="F35" s="102" t="s">
        <v>889</v>
      </c>
      <c r="G35" s="102" t="s">
        <v>762</v>
      </c>
      <c r="H35" s="102" t="s">
        <v>854</v>
      </c>
      <c r="I35" s="102" t="s">
        <v>890</v>
      </c>
      <c r="J35" s="103" t="s">
        <v>842</v>
      </c>
      <c r="K35" s="83"/>
      <c r="L35" s="102" t="s">
        <v>891</v>
      </c>
      <c r="M35" s="102" t="s">
        <v>892</v>
      </c>
      <c r="N35" s="102" t="s">
        <v>893</v>
      </c>
      <c r="O35" s="102" t="s">
        <v>894</v>
      </c>
      <c r="P35" s="102" t="s">
        <v>895</v>
      </c>
      <c r="Q35" s="102" t="s">
        <v>896</v>
      </c>
      <c r="R35" s="101" t="s">
        <v>897</v>
      </c>
      <c r="S35" s="102" t="s">
        <v>898</v>
      </c>
      <c r="T35" s="102" t="s">
        <v>899</v>
      </c>
      <c r="U35" s="102" t="s">
        <v>900</v>
      </c>
      <c r="V35" s="102" t="s">
        <v>901</v>
      </c>
      <c r="W35" s="102" t="s">
        <v>902</v>
      </c>
      <c r="X35" s="102" t="s">
        <v>903</v>
      </c>
      <c r="Y35" s="102" t="s">
        <v>904</v>
      </c>
      <c r="Z35" s="102" t="s">
        <v>905</v>
      </c>
      <c r="AA35" s="102" t="s">
        <v>906</v>
      </c>
      <c r="AB35" s="102" t="s">
        <v>907</v>
      </c>
      <c r="AC35" s="102" t="s">
        <v>908</v>
      </c>
      <c r="AD35" s="83"/>
      <c r="AE35" s="102" t="s">
        <v>909</v>
      </c>
      <c r="AF35" s="102" t="s">
        <v>910</v>
      </c>
      <c r="AG35" s="11" t="s">
        <v>911</v>
      </c>
      <c r="AH35" s="101" t="s">
        <v>912</v>
      </c>
      <c r="AI35" s="102" t="s">
        <v>913</v>
      </c>
      <c r="AJ35" s="102" t="s">
        <v>914</v>
      </c>
      <c r="AK35" s="102" t="s">
        <v>915</v>
      </c>
      <c r="AL35" s="102" t="s">
        <v>916</v>
      </c>
      <c r="AM35" s="102" t="s">
        <v>917</v>
      </c>
      <c r="AN35" s="102" t="s">
        <v>793</v>
      </c>
      <c r="AO35" s="104" t="s">
        <v>918</v>
      </c>
      <c r="AP35" s="102" t="s">
        <v>919</v>
      </c>
      <c r="AQ35" s="102" t="s">
        <v>920</v>
      </c>
      <c r="AR35" s="102" t="s">
        <v>762</v>
      </c>
      <c r="AS35" s="11" t="s">
        <v>921</v>
      </c>
      <c r="AT35" s="102" t="s">
        <v>922</v>
      </c>
      <c r="AU35" s="102" t="s">
        <v>923</v>
      </c>
      <c r="AV35" s="102" t="s">
        <v>924</v>
      </c>
      <c r="AW35" s="102" t="s">
        <v>925</v>
      </c>
      <c r="AX35" s="101" t="s">
        <v>926</v>
      </c>
      <c r="AY35" s="11" t="s">
        <v>927</v>
      </c>
      <c r="AZ35" s="102" t="s">
        <v>928</v>
      </c>
      <c r="BA35" s="11" t="s">
        <v>929</v>
      </c>
      <c r="BB35" s="11" t="s">
        <v>930</v>
      </c>
      <c r="BC35" s="102" t="s">
        <v>931</v>
      </c>
      <c r="BD35" s="102" t="s">
        <v>932</v>
      </c>
      <c r="BE35" s="11" t="s">
        <v>933</v>
      </c>
      <c r="BF35" s="11" t="s">
        <v>934</v>
      </c>
      <c r="BG35" s="11" t="s">
        <v>935</v>
      </c>
      <c r="BH35" s="83"/>
      <c r="BI35" s="102" t="s">
        <v>936</v>
      </c>
      <c r="BJ35" s="102" t="s">
        <v>937</v>
      </c>
      <c r="BK35" s="11" t="s">
        <v>938</v>
      </c>
      <c r="BL35" s="11" t="s">
        <v>939</v>
      </c>
      <c r="BM35" s="11" t="s">
        <v>940</v>
      </c>
      <c r="BN35" s="86"/>
    </row>
    <row r="36">
      <c r="A36" s="107"/>
      <c r="B36" s="95"/>
      <c r="C36" s="16"/>
      <c r="D36" s="20"/>
      <c r="E36" s="16"/>
      <c r="F36" s="16"/>
      <c r="G36" s="16"/>
      <c r="H36" s="16"/>
      <c r="I36" s="16"/>
      <c r="J36" s="16"/>
      <c r="K36" s="94"/>
      <c r="L36" s="16"/>
      <c r="M36" s="16"/>
      <c r="N36" s="16"/>
      <c r="O36" s="16"/>
      <c r="P36" s="16"/>
      <c r="Q36" s="16"/>
      <c r="R36" s="95"/>
      <c r="S36" s="16"/>
      <c r="T36" s="16"/>
      <c r="U36" s="16"/>
      <c r="V36" s="16"/>
      <c r="W36" s="16"/>
      <c r="X36" s="16"/>
      <c r="Y36" s="16"/>
      <c r="Z36" s="108"/>
      <c r="AA36" s="16"/>
      <c r="AB36" s="16"/>
      <c r="AC36" s="16"/>
      <c r="AD36" s="94"/>
      <c r="AE36" s="16"/>
      <c r="AF36" s="16"/>
      <c r="AG36" s="16"/>
      <c r="AH36" s="95"/>
      <c r="AI36" s="16"/>
      <c r="AJ36" s="16"/>
      <c r="AK36" s="16"/>
      <c r="AL36" s="16"/>
      <c r="AM36" s="16"/>
      <c r="AN36" s="16"/>
      <c r="AO36" s="20"/>
      <c r="AP36" s="16"/>
      <c r="AQ36" s="16"/>
      <c r="AR36" s="16"/>
      <c r="AS36" s="16"/>
      <c r="AT36" s="16"/>
      <c r="AU36" s="16"/>
      <c r="AV36" s="16"/>
      <c r="AW36" s="16"/>
      <c r="AX36" s="95"/>
      <c r="AY36" s="16"/>
      <c r="AZ36" s="16"/>
      <c r="BA36" s="16"/>
      <c r="BB36" s="20"/>
      <c r="BC36" s="16"/>
      <c r="BD36" s="16"/>
      <c r="BE36" s="16"/>
      <c r="BF36" s="16"/>
      <c r="BG36" s="16"/>
      <c r="BH36" s="94"/>
      <c r="BI36" s="16"/>
      <c r="BJ36" s="16"/>
      <c r="BK36" s="16"/>
      <c r="BL36" s="16"/>
      <c r="BM36" s="16"/>
      <c r="BN36" s="97"/>
    </row>
    <row r="37">
      <c r="A37" s="81">
        <v>45812.0</v>
      </c>
      <c r="B37" s="106"/>
      <c r="C37" s="102" t="s">
        <v>941</v>
      </c>
      <c r="D37" s="102" t="s">
        <v>942</v>
      </c>
      <c r="E37" s="11" t="s">
        <v>943</v>
      </c>
      <c r="F37" s="102" t="s">
        <v>944</v>
      </c>
      <c r="G37" s="102" t="s">
        <v>942</v>
      </c>
      <c r="H37" s="102" t="s">
        <v>855</v>
      </c>
      <c r="I37" s="102" t="s">
        <v>945</v>
      </c>
      <c r="J37" s="103" t="s">
        <v>842</v>
      </c>
      <c r="K37" s="83"/>
      <c r="L37" s="102" t="s">
        <v>946</v>
      </c>
      <c r="M37" s="102" t="s">
        <v>947</v>
      </c>
      <c r="N37" s="102" t="s">
        <v>948</v>
      </c>
      <c r="O37" s="102" t="s">
        <v>949</v>
      </c>
      <c r="P37" s="102" t="s">
        <v>950</v>
      </c>
      <c r="Q37" s="102" t="s">
        <v>951</v>
      </c>
      <c r="R37" s="101" t="s">
        <v>952</v>
      </c>
      <c r="S37" s="102" t="s">
        <v>953</v>
      </c>
      <c r="T37" s="102" t="s">
        <v>954</v>
      </c>
      <c r="U37" s="102" t="s">
        <v>955</v>
      </c>
      <c r="V37" s="102" t="s">
        <v>956</v>
      </c>
      <c r="W37" s="102" t="s">
        <v>957</v>
      </c>
      <c r="X37" s="102" t="s">
        <v>958</v>
      </c>
      <c r="Y37" s="102" t="s">
        <v>959</v>
      </c>
      <c r="Z37" s="102" t="s">
        <v>960</v>
      </c>
      <c r="AA37" s="102" t="s">
        <v>961</v>
      </c>
      <c r="AB37" s="102" t="s">
        <v>936</v>
      </c>
      <c r="AC37" s="102" t="s">
        <v>962</v>
      </c>
      <c r="AD37" s="83"/>
      <c r="AE37" s="102" t="s">
        <v>963</v>
      </c>
      <c r="AF37" s="102" t="s">
        <v>964</v>
      </c>
      <c r="AG37" s="102" t="s">
        <v>965</v>
      </c>
      <c r="AH37" s="101" t="s">
        <v>966</v>
      </c>
      <c r="AI37" s="102" t="s">
        <v>967</v>
      </c>
      <c r="AJ37" s="102" t="s">
        <v>968</v>
      </c>
      <c r="AK37" s="102" t="s">
        <v>969</v>
      </c>
      <c r="AL37" s="102" t="s">
        <v>970</v>
      </c>
      <c r="AM37" s="102" t="s">
        <v>971</v>
      </c>
      <c r="AN37" s="102" t="s">
        <v>972</v>
      </c>
      <c r="AO37" s="104" t="s">
        <v>918</v>
      </c>
      <c r="AP37" s="102" t="s">
        <v>973</v>
      </c>
      <c r="AQ37" s="102" t="s">
        <v>974</v>
      </c>
      <c r="AR37" s="102" t="s">
        <v>975</v>
      </c>
      <c r="AS37" s="102" t="s">
        <v>789</v>
      </c>
      <c r="AT37" s="102" t="s">
        <v>976</v>
      </c>
      <c r="AU37" s="11" t="s">
        <v>977</v>
      </c>
      <c r="AV37" s="11" t="s">
        <v>978</v>
      </c>
      <c r="AW37" s="11" t="s">
        <v>979</v>
      </c>
      <c r="AX37" s="82" t="s">
        <v>980</v>
      </c>
      <c r="AY37" s="11" t="s">
        <v>981</v>
      </c>
      <c r="AZ37" s="11" t="s">
        <v>982</v>
      </c>
      <c r="BA37" s="11" t="s">
        <v>983</v>
      </c>
      <c r="BB37" s="11" t="s">
        <v>984</v>
      </c>
      <c r="BC37" s="11" t="s">
        <v>985</v>
      </c>
      <c r="BD37" s="11" t="s">
        <v>986</v>
      </c>
      <c r="BE37" s="11" t="s">
        <v>987</v>
      </c>
      <c r="BF37" s="11" t="s">
        <v>988</v>
      </c>
      <c r="BG37" s="11" t="s">
        <v>989</v>
      </c>
      <c r="BH37" s="83"/>
      <c r="BI37" s="11" t="s">
        <v>990</v>
      </c>
      <c r="BJ37" s="11" t="s">
        <v>991</v>
      </c>
      <c r="BK37" s="11" t="s">
        <v>992</v>
      </c>
      <c r="BL37" s="11" t="s">
        <v>993</v>
      </c>
      <c r="BM37" s="11" t="s">
        <v>994</v>
      </c>
      <c r="BN37" s="86"/>
    </row>
    <row r="38">
      <c r="A38" s="81"/>
      <c r="B38" s="106"/>
      <c r="C38" s="11"/>
      <c r="D38" s="15"/>
      <c r="E38" s="11"/>
      <c r="F38" s="11"/>
      <c r="G38" s="11"/>
      <c r="H38" s="11"/>
      <c r="I38" s="11"/>
      <c r="J38" s="11"/>
      <c r="K38" s="83"/>
      <c r="L38" s="11"/>
      <c r="M38" s="11"/>
      <c r="N38" s="11"/>
      <c r="O38" s="11"/>
      <c r="P38" s="11"/>
      <c r="Q38" s="11"/>
      <c r="R38" s="82"/>
      <c r="S38" s="11"/>
      <c r="T38" s="11"/>
      <c r="U38" s="11"/>
      <c r="V38" s="11"/>
      <c r="W38" s="11"/>
      <c r="X38" s="11"/>
      <c r="Y38" s="11"/>
      <c r="Z38" s="11"/>
      <c r="AA38" s="11"/>
      <c r="AB38" s="11"/>
      <c r="AC38" s="11"/>
      <c r="AD38" s="83"/>
      <c r="AE38" s="11"/>
      <c r="AF38" s="11"/>
      <c r="AG38" s="11"/>
      <c r="AH38" s="82"/>
      <c r="AI38" s="11"/>
      <c r="AJ38" s="11"/>
      <c r="AK38" s="11"/>
      <c r="AL38" s="11"/>
      <c r="AM38" s="11"/>
      <c r="AN38" s="11"/>
      <c r="AO38" s="15"/>
      <c r="AP38" s="11"/>
      <c r="AQ38" s="11"/>
      <c r="AR38" s="11"/>
      <c r="AS38" s="11"/>
      <c r="AT38" s="11"/>
      <c r="AU38" s="11"/>
      <c r="AV38" s="11"/>
      <c r="AW38" s="11"/>
      <c r="AX38" s="82"/>
      <c r="AY38" s="11"/>
      <c r="AZ38" s="11"/>
      <c r="BA38" s="11"/>
      <c r="BB38" s="15"/>
      <c r="BC38" s="11"/>
      <c r="BD38" s="11"/>
      <c r="BE38" s="11"/>
      <c r="BF38" s="11"/>
      <c r="BG38" s="11"/>
      <c r="BH38" s="83"/>
      <c r="BI38" s="11"/>
      <c r="BJ38" s="11"/>
      <c r="BK38" s="11"/>
      <c r="BL38" s="11"/>
      <c r="BM38" s="11"/>
      <c r="BN38" s="86"/>
    </row>
    <row r="39">
      <c r="A39" s="109">
        <v>45813.0</v>
      </c>
      <c r="B39" s="110" t="s">
        <v>995</v>
      </c>
      <c r="C39" s="111" t="s">
        <v>996</v>
      </c>
      <c r="D39" s="111" t="s">
        <v>997</v>
      </c>
      <c r="E39" s="111" t="s">
        <v>998</v>
      </c>
      <c r="F39" s="111" t="s">
        <v>999</v>
      </c>
      <c r="G39" s="111" t="s">
        <v>1000</v>
      </c>
      <c r="H39" s="111" t="s">
        <v>1001</v>
      </c>
      <c r="I39" s="111" t="s">
        <v>1002</v>
      </c>
      <c r="J39" s="112" t="s">
        <v>842</v>
      </c>
      <c r="K39" s="113"/>
      <c r="L39" s="111" t="s">
        <v>1003</v>
      </c>
      <c r="M39" s="111" t="s">
        <v>1004</v>
      </c>
      <c r="N39" s="111" t="s">
        <v>1005</v>
      </c>
      <c r="O39" s="111" t="s">
        <v>1006</v>
      </c>
      <c r="P39" s="111" t="s">
        <v>1007</v>
      </c>
      <c r="Q39" s="111" t="s">
        <v>1008</v>
      </c>
      <c r="R39" s="114" t="s">
        <v>1009</v>
      </c>
      <c r="S39" s="111" t="s">
        <v>1010</v>
      </c>
      <c r="T39" s="111" t="s">
        <v>1011</v>
      </c>
      <c r="U39" s="111" t="s">
        <v>1012</v>
      </c>
      <c r="V39" s="111" t="s">
        <v>1013</v>
      </c>
      <c r="W39" s="111" t="s">
        <v>1014</v>
      </c>
      <c r="X39" s="111" t="s">
        <v>1015</v>
      </c>
      <c r="Y39" s="111" t="s">
        <v>1016</v>
      </c>
      <c r="Z39" s="111" t="s">
        <v>1017</v>
      </c>
      <c r="AA39" s="111" t="s">
        <v>1018</v>
      </c>
      <c r="AB39" s="111" t="s">
        <v>1013</v>
      </c>
      <c r="AC39" s="111" t="s">
        <v>1019</v>
      </c>
      <c r="AD39" s="113"/>
      <c r="AE39" s="111" t="s">
        <v>1020</v>
      </c>
      <c r="AF39" s="111" t="s">
        <v>1021</v>
      </c>
      <c r="AG39" s="111" t="s">
        <v>1022</v>
      </c>
      <c r="AH39" s="114" t="s">
        <v>1023</v>
      </c>
      <c r="AI39" s="111" t="s">
        <v>1024</v>
      </c>
      <c r="AJ39" s="111" t="s">
        <v>1025</v>
      </c>
      <c r="AK39" s="111" t="s">
        <v>1026</v>
      </c>
      <c r="AL39" s="111" t="s">
        <v>920</v>
      </c>
      <c r="AM39" s="111" t="s">
        <v>1027</v>
      </c>
      <c r="AN39" s="111" t="s">
        <v>1028</v>
      </c>
      <c r="AO39" s="115" t="s">
        <v>918</v>
      </c>
      <c r="AP39" s="111" t="s">
        <v>1029</v>
      </c>
      <c r="AQ39" s="111" t="s">
        <v>1030</v>
      </c>
      <c r="AR39" s="111" t="s">
        <v>1031</v>
      </c>
      <c r="AS39" s="111" t="s">
        <v>1032</v>
      </c>
      <c r="AT39" s="111" t="s">
        <v>1033</v>
      </c>
      <c r="AU39" s="85" t="s">
        <v>1034</v>
      </c>
      <c r="AV39" s="111" t="s">
        <v>1035</v>
      </c>
      <c r="AW39" s="111" t="s">
        <v>1036</v>
      </c>
      <c r="AX39" s="114" t="s">
        <v>1037</v>
      </c>
      <c r="AY39" s="111" t="s">
        <v>1030</v>
      </c>
      <c r="AZ39" s="85" t="s">
        <v>1038</v>
      </c>
      <c r="BA39" s="111" t="s">
        <v>1027</v>
      </c>
      <c r="BB39" s="111" t="s">
        <v>1039</v>
      </c>
      <c r="BC39" s="85" t="s">
        <v>1040</v>
      </c>
      <c r="BD39" s="85" t="s">
        <v>1041</v>
      </c>
      <c r="BE39" s="85" t="s">
        <v>1042</v>
      </c>
      <c r="BF39" s="85" t="s">
        <v>1043</v>
      </c>
      <c r="BG39" s="85" t="s">
        <v>1044</v>
      </c>
      <c r="BH39" s="113"/>
      <c r="BI39" s="85" t="s">
        <v>1045</v>
      </c>
      <c r="BJ39" s="85" t="s">
        <v>1046</v>
      </c>
      <c r="BK39" s="85" t="s">
        <v>1047</v>
      </c>
      <c r="BL39" s="85" t="s">
        <v>1048</v>
      </c>
      <c r="BM39" s="111" t="s">
        <v>1049</v>
      </c>
      <c r="BN39" s="116"/>
    </row>
    <row r="40">
      <c r="A40" s="107"/>
      <c r="B40" s="93"/>
      <c r="C40" s="16"/>
      <c r="D40" s="20"/>
      <c r="E40" s="16"/>
      <c r="F40" s="16"/>
      <c r="G40" s="16"/>
      <c r="H40" s="16"/>
      <c r="I40" s="16"/>
      <c r="J40" s="16"/>
      <c r="K40" s="94"/>
      <c r="L40" s="16"/>
      <c r="M40" s="16"/>
      <c r="N40" s="16"/>
      <c r="O40" s="16"/>
      <c r="P40" s="16"/>
      <c r="Q40" s="16"/>
      <c r="R40" s="95"/>
      <c r="S40" s="16"/>
      <c r="T40" s="16"/>
      <c r="U40" s="16"/>
      <c r="V40" s="16"/>
      <c r="W40" s="16"/>
      <c r="X40" s="16"/>
      <c r="Y40" s="16"/>
      <c r="Z40" s="16"/>
      <c r="AA40" s="16"/>
      <c r="AB40" s="16"/>
      <c r="AC40" s="16"/>
      <c r="AD40" s="94"/>
      <c r="AE40" s="16"/>
      <c r="AF40" s="16"/>
      <c r="AG40" s="16"/>
      <c r="AH40" s="95"/>
      <c r="AI40" s="16"/>
      <c r="AJ40" s="16"/>
      <c r="AK40" s="16"/>
      <c r="AL40" s="16"/>
      <c r="AM40" s="16"/>
      <c r="AN40" s="16"/>
      <c r="AO40" s="20"/>
      <c r="AP40" s="16"/>
      <c r="AQ40" s="16"/>
      <c r="AR40" s="16"/>
      <c r="AS40" s="16"/>
      <c r="AT40" s="16"/>
      <c r="AU40" s="16"/>
      <c r="AV40" s="16"/>
      <c r="AW40" s="16"/>
      <c r="AX40" s="95"/>
      <c r="AY40" s="16"/>
      <c r="AZ40" s="16"/>
      <c r="BA40" s="16"/>
      <c r="BB40" s="20"/>
      <c r="BC40" s="16"/>
      <c r="BD40" s="16"/>
      <c r="BE40" s="16"/>
      <c r="BF40" s="16"/>
      <c r="BG40" s="16"/>
      <c r="BH40" s="94"/>
      <c r="BI40" s="16"/>
      <c r="BJ40" s="16"/>
      <c r="BK40" s="16"/>
      <c r="BL40" s="16"/>
      <c r="BM40" s="16"/>
      <c r="BN40" s="97"/>
    </row>
    <row r="41">
      <c r="A41" s="81"/>
      <c r="B41" s="106"/>
      <c r="C41" s="11"/>
      <c r="D41" s="15"/>
      <c r="E41" s="15"/>
      <c r="F41" s="11"/>
      <c r="G41" s="11"/>
      <c r="H41" s="11"/>
      <c r="I41" s="11"/>
      <c r="J41" s="11"/>
      <c r="K41" s="83"/>
      <c r="L41" s="11"/>
      <c r="M41" s="11"/>
      <c r="N41" s="11"/>
      <c r="O41" s="11"/>
      <c r="P41" s="11"/>
      <c r="Q41" s="11"/>
      <c r="R41" s="82"/>
      <c r="S41" s="11"/>
      <c r="T41" s="11"/>
      <c r="U41" s="11"/>
      <c r="V41" s="11"/>
      <c r="W41" s="11"/>
      <c r="X41" s="11"/>
      <c r="Y41" s="11"/>
      <c r="Z41" s="11"/>
      <c r="AA41" s="11"/>
      <c r="AB41" s="11"/>
      <c r="AC41" s="11"/>
      <c r="AD41" s="83"/>
      <c r="AE41" s="11"/>
      <c r="AF41" s="11"/>
      <c r="AG41" s="11"/>
      <c r="AH41" s="82"/>
      <c r="AI41" s="11"/>
      <c r="AJ41" s="11"/>
      <c r="AK41" s="11"/>
      <c r="AL41" s="11"/>
      <c r="AM41" s="11"/>
      <c r="AN41" s="11"/>
      <c r="AO41" s="15"/>
      <c r="AP41" s="11"/>
      <c r="AQ41" s="11"/>
      <c r="AR41" s="11"/>
      <c r="AS41" s="11"/>
      <c r="AT41" s="11"/>
      <c r="AU41" s="11"/>
      <c r="AV41" s="11"/>
      <c r="AW41" s="11"/>
      <c r="AX41" s="82"/>
      <c r="AY41" s="11"/>
      <c r="AZ41" s="11"/>
      <c r="BA41" s="11"/>
      <c r="BB41" s="15"/>
      <c r="BC41" s="11"/>
      <c r="BD41" s="11"/>
      <c r="BE41" s="11"/>
      <c r="BF41" s="11"/>
      <c r="BG41" s="11"/>
      <c r="BH41" s="83"/>
      <c r="BI41" s="11"/>
      <c r="BJ41" s="11"/>
      <c r="BK41" s="11"/>
      <c r="BL41" s="11"/>
      <c r="BM41" s="11"/>
      <c r="BN41" s="86"/>
    </row>
    <row r="42">
      <c r="A42" s="81"/>
      <c r="B42" s="106"/>
      <c r="C42" s="15"/>
      <c r="D42" s="15"/>
      <c r="E42" s="11"/>
      <c r="F42" s="15"/>
      <c r="G42" s="15"/>
      <c r="H42" s="15"/>
      <c r="I42" s="15"/>
      <c r="J42" s="11"/>
      <c r="K42" s="83"/>
      <c r="L42" s="11"/>
      <c r="M42" s="11"/>
      <c r="N42" s="15"/>
      <c r="O42" s="15"/>
      <c r="P42" s="15"/>
      <c r="Q42" s="15"/>
      <c r="R42" s="106"/>
      <c r="S42" s="15"/>
      <c r="T42" s="15"/>
      <c r="U42" s="15"/>
      <c r="V42" s="15"/>
      <c r="W42" s="15"/>
      <c r="X42" s="15"/>
      <c r="Y42" s="15"/>
      <c r="Z42" s="15"/>
      <c r="AA42" s="15"/>
      <c r="AB42" s="15"/>
      <c r="AC42" s="15"/>
      <c r="AD42" s="83"/>
      <c r="AE42" s="15"/>
      <c r="AF42" s="11"/>
      <c r="AG42" s="15"/>
      <c r="AH42" s="106"/>
      <c r="AI42" s="15"/>
      <c r="AJ42" s="11"/>
      <c r="AK42" s="15"/>
      <c r="AL42" s="15"/>
      <c r="AM42" s="11"/>
      <c r="AN42" s="11"/>
      <c r="AO42" s="15"/>
      <c r="AP42" s="15"/>
      <c r="AQ42" s="15"/>
      <c r="AR42" s="15"/>
      <c r="AS42" s="15"/>
      <c r="AT42" s="11"/>
      <c r="AU42" s="11"/>
      <c r="AV42" s="15"/>
      <c r="AW42" s="11"/>
      <c r="AX42" s="106"/>
      <c r="AY42" s="15"/>
      <c r="AZ42" s="11"/>
      <c r="BA42" s="11"/>
      <c r="BB42" s="15"/>
      <c r="BC42" s="11"/>
      <c r="BD42" s="11"/>
      <c r="BE42" s="11"/>
      <c r="BF42" s="15"/>
      <c r="BG42" s="15"/>
      <c r="BH42" s="83"/>
      <c r="BI42" s="11"/>
      <c r="BJ42" s="11"/>
      <c r="BK42" s="15"/>
      <c r="BL42" s="15"/>
      <c r="BM42" s="11"/>
      <c r="BN42" s="86"/>
    </row>
    <row r="43">
      <c r="A43" s="81"/>
      <c r="B43" s="106"/>
      <c r="C43" s="11"/>
      <c r="D43" s="15"/>
      <c r="E43" s="11"/>
      <c r="F43" s="11"/>
      <c r="G43" s="11"/>
      <c r="H43" s="11"/>
      <c r="I43" s="11"/>
      <c r="J43" s="11"/>
      <c r="K43" s="83"/>
      <c r="L43" s="11"/>
      <c r="M43" s="11"/>
      <c r="N43" s="11"/>
      <c r="O43" s="11"/>
      <c r="P43" s="11"/>
      <c r="Q43" s="11"/>
      <c r="R43" s="82"/>
      <c r="S43" s="11"/>
      <c r="T43" s="11"/>
      <c r="U43" s="11"/>
      <c r="V43" s="11"/>
      <c r="W43" s="11"/>
      <c r="X43" s="11"/>
      <c r="Y43" s="11"/>
      <c r="Z43" s="11"/>
      <c r="AA43" s="11"/>
      <c r="AB43" s="11"/>
      <c r="AC43" s="11"/>
      <c r="AD43" s="83"/>
      <c r="AE43" s="11"/>
      <c r="AF43" s="11"/>
      <c r="AG43" s="11"/>
      <c r="AH43" s="82"/>
      <c r="AI43" s="11"/>
      <c r="AJ43" s="11"/>
      <c r="AK43" s="11"/>
      <c r="AL43" s="11"/>
      <c r="AM43" s="11"/>
      <c r="AN43" s="11"/>
      <c r="AO43" s="15"/>
      <c r="AP43" s="11"/>
      <c r="AQ43" s="11"/>
      <c r="AR43" s="11"/>
      <c r="AS43" s="11"/>
      <c r="AT43" s="11"/>
      <c r="AU43" s="11"/>
      <c r="AV43" s="11"/>
      <c r="AW43" s="11"/>
      <c r="AX43" s="82"/>
      <c r="AY43" s="11"/>
      <c r="AZ43" s="11"/>
      <c r="BA43" s="11"/>
      <c r="BB43" s="15"/>
      <c r="BC43" s="11"/>
      <c r="BD43" s="11"/>
      <c r="BE43" s="11"/>
      <c r="BF43" s="11"/>
      <c r="BG43" s="11"/>
      <c r="BH43" s="83"/>
      <c r="BI43" s="11"/>
      <c r="BJ43" s="11"/>
      <c r="BK43" s="11"/>
      <c r="BL43" s="11"/>
      <c r="BM43" s="11"/>
      <c r="BN43" s="86"/>
    </row>
    <row r="44">
      <c r="A44" s="98"/>
      <c r="B44" s="106"/>
      <c r="C44" s="11"/>
      <c r="D44" s="15"/>
      <c r="E44" s="11"/>
      <c r="F44" s="11"/>
      <c r="G44" s="11"/>
      <c r="H44" s="11"/>
      <c r="I44" s="11"/>
      <c r="J44" s="11"/>
      <c r="K44" s="83"/>
      <c r="L44" s="11"/>
      <c r="M44" s="11"/>
      <c r="N44" s="11"/>
      <c r="O44" s="11"/>
      <c r="P44" s="11"/>
      <c r="Q44" s="11"/>
      <c r="R44" s="82"/>
      <c r="S44" s="11"/>
      <c r="T44" s="11"/>
      <c r="U44" s="11"/>
      <c r="V44" s="11"/>
      <c r="W44" s="11"/>
      <c r="X44" s="11"/>
      <c r="Y44" s="11"/>
      <c r="Z44" s="11"/>
      <c r="AA44" s="11"/>
      <c r="AB44" s="11"/>
      <c r="AC44" s="11"/>
      <c r="AD44" s="83"/>
      <c r="AE44" s="11"/>
      <c r="AF44" s="11"/>
      <c r="AG44" s="11"/>
      <c r="AH44" s="82"/>
      <c r="AI44" s="11"/>
      <c r="AJ44" s="11"/>
      <c r="AK44" s="11"/>
      <c r="AL44" s="11"/>
      <c r="AM44" s="11"/>
      <c r="AN44" s="11"/>
      <c r="AO44" s="15"/>
      <c r="AP44" s="15"/>
      <c r="AQ44" s="11"/>
      <c r="AR44" s="11"/>
      <c r="AS44" s="11"/>
      <c r="AT44" s="11"/>
      <c r="AU44" s="11"/>
      <c r="AV44" s="15"/>
      <c r="AW44" s="11"/>
      <c r="AX44" s="82"/>
      <c r="AY44" s="11"/>
      <c r="AZ44" s="11"/>
      <c r="BA44" s="11"/>
      <c r="BB44" s="15"/>
      <c r="BC44" s="11"/>
      <c r="BD44" s="11"/>
      <c r="BE44" s="11"/>
      <c r="BF44" s="11"/>
      <c r="BG44" s="11"/>
      <c r="BH44" s="83"/>
      <c r="BI44" s="11"/>
      <c r="BJ44" s="11"/>
      <c r="BK44" s="11"/>
      <c r="BL44" s="11"/>
      <c r="BM44" s="11"/>
      <c r="BN44" s="86"/>
    </row>
    <row r="45">
      <c r="A45" s="81"/>
      <c r="B45" s="82"/>
      <c r="C45" s="11"/>
      <c r="D45" s="15"/>
      <c r="E45" s="11"/>
      <c r="F45" s="11"/>
      <c r="G45" s="11"/>
      <c r="H45" s="11"/>
      <c r="I45" s="11"/>
      <c r="J45" s="11"/>
      <c r="K45" s="83"/>
      <c r="L45" s="11"/>
      <c r="M45" s="11"/>
      <c r="N45" s="11"/>
      <c r="O45" s="11"/>
      <c r="P45" s="11"/>
      <c r="Q45" s="11"/>
      <c r="R45" s="82"/>
      <c r="S45" s="11"/>
      <c r="T45" s="11"/>
      <c r="U45" s="11"/>
      <c r="V45" s="15"/>
      <c r="W45" s="11"/>
      <c r="X45" s="11"/>
      <c r="Y45" s="11"/>
      <c r="Z45" s="15"/>
      <c r="AA45" s="11"/>
      <c r="AB45" s="11"/>
      <c r="AC45" s="11"/>
      <c r="AD45" s="83"/>
      <c r="AE45" s="11"/>
      <c r="AF45" s="11"/>
      <c r="AG45" s="11"/>
      <c r="AH45" s="82"/>
      <c r="AI45" s="11"/>
      <c r="AJ45" s="11"/>
      <c r="AK45" s="15"/>
      <c r="AL45" s="11"/>
      <c r="AM45" s="11"/>
      <c r="AN45" s="11"/>
      <c r="AO45" s="15"/>
      <c r="AP45" s="15"/>
      <c r="AQ45" s="11"/>
      <c r="AR45" s="11"/>
      <c r="AS45" s="11"/>
      <c r="AT45" s="11"/>
      <c r="AU45" s="11"/>
      <c r="AV45" s="15"/>
      <c r="AW45" s="11"/>
      <c r="AX45" s="106"/>
      <c r="AY45" s="15"/>
      <c r="AZ45" s="11"/>
      <c r="BA45" s="11"/>
      <c r="BB45" s="15"/>
      <c r="BC45" s="11"/>
      <c r="BD45" s="15"/>
      <c r="BE45" s="11"/>
      <c r="BF45" s="11"/>
      <c r="BG45" s="11"/>
      <c r="BH45" s="83"/>
      <c r="BI45" s="11"/>
      <c r="BJ45" s="11"/>
      <c r="BK45" s="11"/>
      <c r="BL45" s="11"/>
      <c r="BM45" s="11"/>
      <c r="BN45" s="86"/>
    </row>
    <row r="46">
      <c r="A46" s="81"/>
      <c r="B46" s="106"/>
      <c r="C46" s="11"/>
      <c r="D46" s="15"/>
      <c r="E46" s="11"/>
      <c r="F46" s="11"/>
      <c r="G46" s="11"/>
      <c r="H46" s="11"/>
      <c r="I46" s="11"/>
      <c r="J46" s="11"/>
      <c r="K46" s="83"/>
      <c r="L46" s="11"/>
      <c r="M46" s="11"/>
      <c r="N46" s="11"/>
      <c r="O46" s="11"/>
      <c r="P46" s="11"/>
      <c r="Q46" s="11"/>
      <c r="R46" s="82"/>
      <c r="S46" s="11"/>
      <c r="T46" s="11"/>
      <c r="U46" s="11"/>
      <c r="V46" s="11"/>
      <c r="W46" s="11"/>
      <c r="X46" s="11"/>
      <c r="Y46" s="11"/>
      <c r="Z46" s="11"/>
      <c r="AA46" s="11"/>
      <c r="AB46" s="11"/>
      <c r="AC46" s="11"/>
      <c r="AD46" s="83"/>
      <c r="AE46" s="11"/>
      <c r="AF46" s="11"/>
      <c r="AG46" s="11"/>
      <c r="AH46" s="82"/>
      <c r="AI46" s="11"/>
      <c r="AJ46" s="11"/>
      <c r="AK46" s="11"/>
      <c r="AL46" s="11"/>
      <c r="AM46" s="11"/>
      <c r="AN46" s="11"/>
      <c r="AO46" s="15"/>
      <c r="AP46" s="11"/>
      <c r="AQ46" s="11"/>
      <c r="AR46" s="11"/>
      <c r="AS46" s="11"/>
      <c r="AT46" s="11"/>
      <c r="AU46" s="11"/>
      <c r="AV46" s="11"/>
      <c r="AW46" s="11"/>
      <c r="AX46" s="82"/>
      <c r="AY46" s="11"/>
      <c r="AZ46" s="11"/>
      <c r="BA46" s="11"/>
      <c r="BB46" s="15"/>
      <c r="BC46" s="11"/>
      <c r="BD46" s="11"/>
      <c r="BE46" s="11"/>
      <c r="BF46" s="11"/>
      <c r="BG46" s="11"/>
      <c r="BH46" s="83"/>
      <c r="BI46" s="11"/>
      <c r="BJ46" s="11"/>
      <c r="BK46" s="11"/>
      <c r="BL46" s="11"/>
      <c r="BM46" s="11"/>
      <c r="BN46" s="86"/>
    </row>
    <row r="47">
      <c r="A47" s="81"/>
      <c r="B47" s="106"/>
      <c r="C47" s="11"/>
      <c r="D47" s="15"/>
      <c r="E47" s="11"/>
      <c r="F47" s="11"/>
      <c r="G47" s="11"/>
      <c r="H47" s="11"/>
      <c r="I47" s="11"/>
      <c r="J47" s="11"/>
      <c r="K47" s="83"/>
      <c r="L47" s="11"/>
      <c r="M47" s="15"/>
      <c r="N47" s="11"/>
      <c r="O47" s="11"/>
      <c r="P47" s="11"/>
      <c r="Q47" s="11"/>
      <c r="R47" s="82"/>
      <c r="S47" s="11"/>
      <c r="T47" s="11"/>
      <c r="U47" s="11"/>
      <c r="V47" s="11"/>
      <c r="W47" s="11"/>
      <c r="X47" s="11"/>
      <c r="Y47" s="11"/>
      <c r="Z47" s="11"/>
      <c r="AA47" s="11"/>
      <c r="AB47" s="11"/>
      <c r="AC47" s="11"/>
      <c r="AD47" s="83"/>
      <c r="AE47" s="11"/>
      <c r="AF47" s="11"/>
      <c r="AG47" s="11"/>
      <c r="AH47" s="82"/>
      <c r="AI47" s="11"/>
      <c r="AJ47" s="11"/>
      <c r="AK47" s="11"/>
      <c r="AL47" s="11"/>
      <c r="AM47" s="11"/>
      <c r="AN47" s="11"/>
      <c r="AO47" s="15"/>
      <c r="AP47" s="11"/>
      <c r="AQ47" s="11"/>
      <c r="AR47" s="11"/>
      <c r="AS47" s="11"/>
      <c r="AT47" s="11"/>
      <c r="AU47" s="11"/>
      <c r="AV47" s="11"/>
      <c r="AW47" s="11"/>
      <c r="AX47" s="82"/>
      <c r="AY47" s="11"/>
      <c r="AZ47" s="11"/>
      <c r="BA47" s="11"/>
      <c r="BB47" s="15"/>
      <c r="BC47" s="11"/>
      <c r="BD47" s="11"/>
      <c r="BE47" s="11"/>
      <c r="BF47" s="11"/>
      <c r="BG47" s="11"/>
      <c r="BH47" s="83"/>
      <c r="BI47" s="11"/>
      <c r="BJ47" s="11"/>
      <c r="BK47" s="11"/>
      <c r="BL47" s="11"/>
      <c r="BM47" s="11"/>
      <c r="BN47" s="86"/>
    </row>
    <row r="48">
      <c r="A48" s="81"/>
      <c r="B48" s="106"/>
      <c r="C48" s="15"/>
      <c r="D48" s="15"/>
      <c r="E48" s="11"/>
      <c r="F48" s="15"/>
      <c r="G48" s="11"/>
      <c r="H48" s="15"/>
      <c r="I48" s="15"/>
      <c r="J48" s="11"/>
      <c r="K48" s="83"/>
      <c r="L48" s="11"/>
      <c r="M48" s="11"/>
      <c r="N48" s="11"/>
      <c r="O48" s="15"/>
      <c r="P48" s="11"/>
      <c r="Q48" s="15"/>
      <c r="R48" s="82"/>
      <c r="S48" s="15"/>
      <c r="T48" s="11"/>
      <c r="U48" s="15"/>
      <c r="V48" s="15"/>
      <c r="W48" s="15"/>
      <c r="X48" s="15"/>
      <c r="Y48" s="15"/>
      <c r="Z48" s="15"/>
      <c r="AA48" s="15"/>
      <c r="AB48" s="11"/>
      <c r="AC48" s="11"/>
      <c r="AD48" s="83"/>
      <c r="AE48" s="15"/>
      <c r="AF48" s="11"/>
      <c r="AG48" s="15"/>
      <c r="AH48" s="82"/>
      <c r="AI48" s="15"/>
      <c r="AJ48" s="11"/>
      <c r="AK48" s="11"/>
      <c r="AL48" s="11"/>
      <c r="AM48" s="11"/>
      <c r="AN48" s="11"/>
      <c r="AO48" s="15"/>
      <c r="AP48" s="15"/>
      <c r="AQ48" s="11"/>
      <c r="AR48" s="11"/>
      <c r="AS48" s="15"/>
      <c r="AT48" s="11"/>
      <c r="AU48" s="11"/>
      <c r="AV48" s="11"/>
      <c r="AW48" s="11"/>
      <c r="AX48" s="106"/>
      <c r="AY48" s="15"/>
      <c r="AZ48" s="11"/>
      <c r="BA48" s="11"/>
      <c r="BB48" s="15"/>
      <c r="BC48" s="11"/>
      <c r="BD48" s="15"/>
      <c r="BE48" s="15"/>
      <c r="BF48" s="11"/>
      <c r="BG48" s="11"/>
      <c r="BH48" s="83"/>
      <c r="BI48" s="15"/>
      <c r="BJ48" s="11"/>
      <c r="BK48" s="15"/>
      <c r="BL48" s="11"/>
      <c r="BM48" s="15"/>
      <c r="BN48" s="86"/>
    </row>
    <row r="49">
      <c r="A49" s="81"/>
      <c r="B49" s="106"/>
      <c r="C49" s="11"/>
      <c r="D49" s="15"/>
      <c r="E49" s="11"/>
      <c r="F49" s="11"/>
      <c r="G49" s="11"/>
      <c r="H49" s="11"/>
      <c r="I49" s="11"/>
      <c r="J49" s="11"/>
      <c r="K49" s="83"/>
      <c r="L49" s="11"/>
      <c r="M49" s="11"/>
      <c r="N49" s="11"/>
      <c r="O49" s="11"/>
      <c r="P49" s="11"/>
      <c r="Q49" s="11"/>
      <c r="R49" s="82"/>
      <c r="S49" s="11"/>
      <c r="T49" s="11"/>
      <c r="U49" s="11"/>
      <c r="V49" s="11"/>
      <c r="W49" s="11"/>
      <c r="X49" s="11"/>
      <c r="Y49" s="11"/>
      <c r="Z49" s="11"/>
      <c r="AA49" s="11"/>
      <c r="AB49" s="11"/>
      <c r="AC49" s="11"/>
      <c r="AD49" s="83"/>
      <c r="AE49" s="11"/>
      <c r="AF49" s="11"/>
      <c r="AG49" s="11"/>
      <c r="AH49" s="82"/>
      <c r="AI49" s="11"/>
      <c r="AJ49" s="11"/>
      <c r="AK49" s="15"/>
      <c r="AL49" s="11"/>
      <c r="AM49" s="11"/>
      <c r="AN49" s="11"/>
      <c r="AO49" s="15"/>
      <c r="AP49" s="15"/>
      <c r="AQ49" s="11"/>
      <c r="AR49" s="11"/>
      <c r="AS49" s="11"/>
      <c r="AT49" s="11"/>
      <c r="AU49" s="11"/>
      <c r="AV49" s="11"/>
      <c r="AW49" s="11"/>
      <c r="AX49" s="82"/>
      <c r="AY49" s="11"/>
      <c r="AZ49" s="11"/>
      <c r="BA49" s="11"/>
      <c r="BB49" s="15"/>
      <c r="BC49" s="11"/>
      <c r="BD49" s="11"/>
      <c r="BE49" s="11"/>
      <c r="BF49" s="11"/>
      <c r="BG49" s="11"/>
      <c r="BH49" s="83"/>
      <c r="BI49" s="11"/>
      <c r="BJ49" s="11"/>
      <c r="BK49" s="11"/>
      <c r="BL49" s="11"/>
      <c r="BM49" s="11"/>
      <c r="BN49" s="86"/>
    </row>
    <row r="50">
      <c r="A50" s="81"/>
      <c r="B50" s="106"/>
      <c r="C50" s="15"/>
      <c r="D50" s="15"/>
      <c r="E50" s="11"/>
      <c r="F50" s="11"/>
      <c r="G50" s="11"/>
      <c r="H50" s="11"/>
      <c r="I50" s="15"/>
      <c r="J50" s="11"/>
      <c r="K50" s="105"/>
      <c r="L50" s="11"/>
      <c r="M50" s="11"/>
      <c r="N50" s="11"/>
      <c r="O50" s="15"/>
      <c r="P50" s="11"/>
      <c r="Q50" s="15"/>
      <c r="R50" s="82"/>
      <c r="S50" s="15"/>
      <c r="T50" s="15"/>
      <c r="U50" s="15"/>
      <c r="V50" s="15"/>
      <c r="W50" s="15"/>
      <c r="X50" s="11"/>
      <c r="Y50" s="15"/>
      <c r="Z50" s="15"/>
      <c r="AA50" s="15"/>
      <c r="AB50" s="11"/>
      <c r="AC50" s="11"/>
      <c r="AD50" s="83"/>
      <c r="AE50" s="15"/>
      <c r="AF50" s="15"/>
      <c r="AG50" s="11"/>
      <c r="AH50" s="82"/>
      <c r="AI50" s="11"/>
      <c r="AJ50" s="11"/>
      <c r="AK50" s="15"/>
      <c r="AL50" s="11"/>
      <c r="AM50" s="11"/>
      <c r="AN50" s="11"/>
      <c r="AO50" s="15"/>
      <c r="AP50" s="15"/>
      <c r="AQ50" s="11"/>
      <c r="AR50" s="11"/>
      <c r="AS50" s="15"/>
      <c r="AT50" s="11"/>
      <c r="AU50" s="11"/>
      <c r="AV50" s="15"/>
      <c r="AW50" s="11"/>
      <c r="AX50" s="82"/>
      <c r="AY50" s="15"/>
      <c r="AZ50" s="11"/>
      <c r="BA50" s="11"/>
      <c r="BB50" s="15"/>
      <c r="BC50" s="11"/>
      <c r="BD50" s="15"/>
      <c r="BE50" s="15"/>
      <c r="BF50" s="11"/>
      <c r="BG50" s="11"/>
      <c r="BH50" s="105"/>
      <c r="BI50" s="15"/>
      <c r="BJ50" s="11"/>
      <c r="BK50" s="15"/>
      <c r="BL50" s="15"/>
      <c r="BM50" s="11"/>
      <c r="BN50" s="86"/>
    </row>
    <row r="51">
      <c r="A51" s="81"/>
      <c r="B51" s="106"/>
      <c r="C51" s="15"/>
      <c r="D51" s="15"/>
      <c r="E51" s="11"/>
      <c r="F51" s="11"/>
      <c r="G51" s="11"/>
      <c r="H51" s="11"/>
      <c r="I51" s="11"/>
      <c r="J51" s="11"/>
      <c r="K51" s="83"/>
      <c r="L51" s="11"/>
      <c r="M51" s="11"/>
      <c r="N51" s="11"/>
      <c r="O51" s="11"/>
      <c r="P51" s="11"/>
      <c r="Q51" s="11"/>
      <c r="R51" s="82"/>
      <c r="S51" s="11"/>
      <c r="T51" s="11"/>
      <c r="U51" s="11"/>
      <c r="V51" s="11"/>
      <c r="W51" s="11"/>
      <c r="X51" s="11"/>
      <c r="Y51" s="11"/>
      <c r="Z51" s="15"/>
      <c r="AA51" s="11"/>
      <c r="AB51" s="11"/>
      <c r="AC51" s="11"/>
      <c r="AD51" s="83"/>
      <c r="AE51" s="11"/>
      <c r="AF51" s="11"/>
      <c r="AG51" s="11"/>
      <c r="AH51" s="82"/>
      <c r="AI51" s="11"/>
      <c r="AJ51" s="11"/>
      <c r="AK51" s="11"/>
      <c r="AL51" s="11"/>
      <c r="AM51" s="11"/>
      <c r="AN51" s="11"/>
      <c r="AO51" s="15"/>
      <c r="AP51" s="11"/>
      <c r="AQ51" s="11"/>
      <c r="AR51" s="11"/>
      <c r="AS51" s="11"/>
      <c r="AT51" s="11"/>
      <c r="AU51" s="11"/>
      <c r="AV51" s="11"/>
      <c r="AW51" s="11"/>
      <c r="AX51" s="82"/>
      <c r="AY51" s="11"/>
      <c r="AZ51" s="11"/>
      <c r="BA51" s="11"/>
      <c r="BB51" s="15"/>
      <c r="BC51" s="11"/>
      <c r="BD51" s="11"/>
      <c r="BE51" s="11"/>
      <c r="BF51" s="11"/>
      <c r="BG51" s="11"/>
      <c r="BH51" s="83"/>
      <c r="BI51" s="11"/>
      <c r="BJ51" s="11"/>
      <c r="BK51" s="11"/>
      <c r="BL51" s="11"/>
      <c r="BM51" s="11"/>
      <c r="BN51" s="86"/>
    </row>
    <row r="52">
      <c r="A52" s="117"/>
      <c r="B52" s="106"/>
      <c r="C52" s="15"/>
      <c r="D52" s="15"/>
      <c r="E52" s="11"/>
      <c r="F52" s="15"/>
      <c r="G52" s="15"/>
      <c r="H52" s="15"/>
      <c r="I52" s="15"/>
      <c r="J52" s="15"/>
      <c r="K52" s="105"/>
      <c r="L52" s="15"/>
      <c r="M52" s="15"/>
      <c r="N52" s="15"/>
      <c r="O52" s="15"/>
      <c r="P52" s="15"/>
      <c r="Q52" s="15"/>
      <c r="R52" s="106"/>
      <c r="S52" s="15"/>
      <c r="T52" s="15"/>
      <c r="U52" s="15"/>
      <c r="V52" s="15"/>
      <c r="W52" s="15"/>
      <c r="X52" s="15"/>
      <c r="Y52" s="15"/>
      <c r="Z52" s="15"/>
      <c r="AA52" s="15"/>
      <c r="AB52" s="15"/>
      <c r="AC52" s="15"/>
      <c r="AD52" s="105"/>
      <c r="AE52" s="15"/>
      <c r="AF52" s="11"/>
      <c r="AG52" s="15"/>
      <c r="AH52" s="106"/>
      <c r="AI52" s="15"/>
      <c r="AJ52" s="15"/>
      <c r="AK52" s="15"/>
      <c r="AL52" s="15"/>
      <c r="AM52" s="15"/>
      <c r="AN52" s="15"/>
      <c r="AO52" s="15"/>
      <c r="AP52" s="15"/>
      <c r="AQ52" s="15"/>
      <c r="AR52" s="15"/>
      <c r="AS52" s="15"/>
      <c r="AT52" s="15"/>
      <c r="AU52" s="15"/>
      <c r="AV52" s="15"/>
      <c r="AW52" s="15"/>
      <c r="AX52" s="106"/>
      <c r="AY52" s="15"/>
      <c r="AZ52" s="15"/>
      <c r="BA52" s="15"/>
      <c r="BB52" s="15"/>
      <c r="BC52" s="15"/>
      <c r="BD52" s="15"/>
      <c r="BE52" s="15"/>
      <c r="BF52" s="15"/>
      <c r="BG52" s="15"/>
      <c r="BH52" s="105"/>
      <c r="BI52" s="15"/>
      <c r="BJ52" s="15"/>
      <c r="BK52" s="15"/>
      <c r="BL52" s="15"/>
      <c r="BM52" s="15"/>
      <c r="BN52" s="118"/>
    </row>
    <row r="53">
      <c r="A53" s="117"/>
      <c r="B53" s="106"/>
      <c r="C53" s="15"/>
      <c r="D53" s="15"/>
      <c r="E53" s="11"/>
      <c r="F53" s="11"/>
      <c r="G53" s="11"/>
      <c r="H53" s="11"/>
      <c r="I53" s="11"/>
      <c r="J53" s="15"/>
      <c r="K53" s="83"/>
      <c r="L53" s="15"/>
      <c r="M53" s="15"/>
      <c r="N53" s="11"/>
      <c r="O53" s="11"/>
      <c r="P53" s="11"/>
      <c r="Q53" s="11"/>
      <c r="R53" s="106"/>
      <c r="S53" s="11"/>
      <c r="T53" s="11"/>
      <c r="U53" s="11"/>
      <c r="V53" s="11"/>
      <c r="W53" s="11"/>
      <c r="X53" s="11"/>
      <c r="Y53" s="11"/>
      <c r="Z53" s="15"/>
      <c r="AA53" s="11"/>
      <c r="AB53" s="15"/>
      <c r="AC53" s="15"/>
      <c r="AD53" s="83"/>
      <c r="AE53" s="11"/>
      <c r="AF53" s="11"/>
      <c r="AG53" s="11"/>
      <c r="AH53" s="106"/>
      <c r="AI53" s="11"/>
      <c r="AJ53" s="15"/>
      <c r="AK53" s="11"/>
      <c r="AL53" s="15"/>
      <c r="AM53" s="15"/>
      <c r="AN53" s="11"/>
      <c r="AO53" s="15"/>
      <c r="AP53" s="11"/>
      <c r="AQ53" s="11"/>
      <c r="AR53" s="11"/>
      <c r="AS53" s="11"/>
      <c r="AT53" s="15"/>
      <c r="AU53" s="11"/>
      <c r="AV53" s="11"/>
      <c r="AW53" s="15"/>
      <c r="AX53" s="82"/>
      <c r="AY53" s="11"/>
      <c r="AZ53" s="11"/>
      <c r="BA53" s="15"/>
      <c r="BB53" s="15"/>
      <c r="BC53" s="15"/>
      <c r="BD53" s="11"/>
      <c r="BE53" s="11"/>
      <c r="BF53" s="11"/>
      <c r="BG53" s="11"/>
      <c r="BH53" s="83"/>
      <c r="BI53" s="11"/>
      <c r="BJ53" s="15"/>
      <c r="BK53" s="11"/>
      <c r="BL53" s="15"/>
      <c r="BM53" s="15"/>
      <c r="BN53" s="118"/>
    </row>
    <row r="54">
      <c r="A54" s="117"/>
      <c r="B54" s="106"/>
      <c r="C54" s="15"/>
      <c r="D54" s="15"/>
      <c r="E54" s="11"/>
      <c r="F54" s="15"/>
      <c r="G54" s="15"/>
      <c r="H54" s="15"/>
      <c r="I54" s="15"/>
      <c r="J54" s="15"/>
      <c r="K54" s="105"/>
      <c r="L54" s="15"/>
      <c r="M54" s="15"/>
      <c r="N54" s="15"/>
      <c r="O54" s="15"/>
      <c r="P54" s="15"/>
      <c r="Q54" s="15"/>
      <c r="R54" s="106"/>
      <c r="S54" s="15"/>
      <c r="T54" s="15"/>
      <c r="U54" s="15"/>
      <c r="V54" s="15"/>
      <c r="W54" s="15"/>
      <c r="X54" s="15"/>
      <c r="Y54" s="15"/>
      <c r="Z54" s="15"/>
      <c r="AA54" s="15"/>
      <c r="AB54" s="15"/>
      <c r="AC54" s="15"/>
      <c r="AD54" s="105"/>
      <c r="AE54" s="15"/>
      <c r="AF54" s="15"/>
      <c r="AG54" s="15"/>
      <c r="AH54" s="106"/>
      <c r="AI54" s="15"/>
      <c r="AJ54" s="15"/>
      <c r="AK54" s="15"/>
      <c r="AL54" s="15"/>
      <c r="AM54" s="15"/>
      <c r="AN54" s="15"/>
      <c r="AO54" s="15"/>
      <c r="AP54" s="15"/>
      <c r="AQ54" s="15"/>
      <c r="AR54" s="15"/>
      <c r="AS54" s="15"/>
      <c r="AT54" s="15"/>
      <c r="AU54" s="15"/>
      <c r="AV54" s="15"/>
      <c r="AW54" s="15"/>
      <c r="AX54" s="106"/>
      <c r="AY54" s="15"/>
      <c r="AZ54" s="15"/>
      <c r="BA54" s="15"/>
      <c r="BB54" s="15"/>
      <c r="BC54" s="15"/>
      <c r="BD54" s="15"/>
      <c r="BE54" s="15"/>
      <c r="BF54" s="15"/>
      <c r="BG54" s="15"/>
      <c r="BH54" s="105"/>
      <c r="BI54" s="15"/>
      <c r="BJ54" s="15"/>
      <c r="BK54" s="15"/>
      <c r="BL54" s="15"/>
      <c r="BM54" s="15"/>
      <c r="BN54" s="118"/>
    </row>
    <row r="55">
      <c r="A55" s="117"/>
      <c r="B55" s="106"/>
      <c r="C55" s="15"/>
      <c r="D55" s="15"/>
      <c r="E55" s="11"/>
      <c r="F55" s="15"/>
      <c r="G55" s="15"/>
      <c r="H55" s="15"/>
      <c r="I55" s="15"/>
      <c r="J55" s="15"/>
      <c r="K55" s="105"/>
      <c r="L55" s="15"/>
      <c r="M55" s="15"/>
      <c r="N55" s="15"/>
      <c r="O55" s="15"/>
      <c r="P55" s="15"/>
      <c r="Q55" s="15"/>
      <c r="R55" s="106"/>
      <c r="S55" s="15"/>
      <c r="T55" s="15"/>
      <c r="U55" s="15"/>
      <c r="V55" s="15"/>
      <c r="W55" s="15"/>
      <c r="X55" s="15"/>
      <c r="Y55" s="15"/>
      <c r="Z55" s="15"/>
      <c r="AA55" s="15"/>
      <c r="AB55" s="15"/>
      <c r="AC55" s="15"/>
      <c r="AD55" s="105"/>
      <c r="AE55" s="15"/>
      <c r="AF55" s="15"/>
      <c r="AG55" s="15"/>
      <c r="AH55" s="106"/>
      <c r="AI55" s="15"/>
      <c r="AJ55" s="15"/>
      <c r="AK55" s="15"/>
      <c r="AL55" s="15"/>
      <c r="AM55" s="15"/>
      <c r="AN55" s="15"/>
      <c r="AO55" s="15"/>
      <c r="AP55" s="15"/>
      <c r="AQ55" s="15"/>
      <c r="AR55" s="15"/>
      <c r="AS55" s="15"/>
      <c r="AT55" s="15"/>
      <c r="AU55" s="15"/>
      <c r="AV55" s="15"/>
      <c r="AW55" s="15"/>
      <c r="AX55" s="106"/>
      <c r="AY55" s="15"/>
      <c r="AZ55" s="15"/>
      <c r="BA55" s="15"/>
      <c r="BB55" s="15"/>
      <c r="BC55" s="15"/>
      <c r="BD55" s="15"/>
      <c r="BE55" s="15"/>
      <c r="BF55" s="15"/>
      <c r="BG55" s="15"/>
      <c r="BH55" s="105"/>
      <c r="BI55" s="15"/>
      <c r="BJ55" s="15"/>
      <c r="BK55" s="15"/>
      <c r="BL55" s="15"/>
      <c r="BM55" s="15"/>
      <c r="BN55" s="118"/>
    </row>
    <row r="56">
      <c r="A56" s="117"/>
      <c r="B56" s="106"/>
      <c r="C56" s="11"/>
      <c r="D56" s="15"/>
      <c r="E56" s="11"/>
      <c r="F56" s="15"/>
      <c r="G56" s="15"/>
      <c r="H56" s="15"/>
      <c r="I56" s="15"/>
      <c r="J56" s="15"/>
      <c r="K56" s="105"/>
      <c r="L56" s="15"/>
      <c r="M56" s="15"/>
      <c r="N56" s="15"/>
      <c r="O56" s="15"/>
      <c r="P56" s="15"/>
      <c r="Q56" s="15"/>
      <c r="R56" s="106"/>
      <c r="S56" s="15"/>
      <c r="T56" s="15"/>
      <c r="U56" s="15"/>
      <c r="V56" s="15"/>
      <c r="W56" s="15"/>
      <c r="X56" s="15"/>
      <c r="Y56" s="15"/>
      <c r="Z56" s="15"/>
      <c r="AA56" s="15"/>
      <c r="AB56" s="15"/>
      <c r="AC56" s="15"/>
      <c r="AD56" s="105"/>
      <c r="AE56" s="15"/>
      <c r="AF56" s="15"/>
      <c r="AG56" s="15"/>
      <c r="AH56" s="106"/>
      <c r="AI56" s="15"/>
      <c r="AJ56" s="15"/>
      <c r="AK56" s="15"/>
      <c r="AL56" s="15"/>
      <c r="AM56" s="15"/>
      <c r="AN56" s="15"/>
      <c r="AO56" s="15"/>
      <c r="AP56" s="15"/>
      <c r="AQ56" s="15"/>
      <c r="AR56" s="15"/>
      <c r="AS56" s="15"/>
      <c r="AT56" s="15"/>
      <c r="AU56" s="15"/>
      <c r="AV56" s="15"/>
      <c r="AW56" s="15"/>
      <c r="AX56" s="106"/>
      <c r="AY56" s="15"/>
      <c r="AZ56" s="15"/>
      <c r="BA56" s="15"/>
      <c r="BB56" s="15"/>
      <c r="BC56" s="15"/>
      <c r="BD56" s="15"/>
      <c r="BE56" s="15"/>
      <c r="BF56" s="15"/>
      <c r="BG56" s="15"/>
      <c r="BH56" s="105"/>
      <c r="BI56" s="15"/>
      <c r="BJ56" s="15"/>
      <c r="BK56" s="15"/>
      <c r="BL56" s="15"/>
      <c r="BM56" s="15"/>
      <c r="BN56" s="118"/>
    </row>
    <row r="57">
      <c r="A57" s="117"/>
      <c r="B57" s="106"/>
      <c r="C57" s="11"/>
      <c r="D57" s="15"/>
      <c r="E57" s="15"/>
      <c r="F57" s="15"/>
      <c r="G57" s="15"/>
      <c r="H57" s="15"/>
      <c r="I57" s="15"/>
      <c r="J57" s="15"/>
      <c r="K57" s="105"/>
      <c r="L57" s="15"/>
      <c r="M57" s="15"/>
      <c r="N57" s="15"/>
      <c r="O57" s="15"/>
      <c r="P57" s="15"/>
      <c r="Q57" s="15"/>
      <c r="R57" s="106"/>
      <c r="S57" s="15"/>
      <c r="T57" s="15"/>
      <c r="U57" s="15"/>
      <c r="V57" s="15"/>
      <c r="W57" s="15"/>
      <c r="X57" s="15"/>
      <c r="Y57" s="15"/>
      <c r="Z57" s="15"/>
      <c r="AA57" s="15"/>
      <c r="AB57" s="15"/>
      <c r="AC57" s="15"/>
      <c r="AD57" s="105"/>
      <c r="AE57" s="15"/>
      <c r="AF57" s="15"/>
      <c r="AG57" s="15"/>
      <c r="AH57" s="106"/>
      <c r="AI57" s="15"/>
      <c r="AJ57" s="15"/>
      <c r="AK57" s="15"/>
      <c r="AL57" s="15"/>
      <c r="AM57" s="15"/>
      <c r="AN57" s="15"/>
      <c r="AO57" s="15"/>
      <c r="AP57" s="15"/>
      <c r="AQ57" s="15"/>
      <c r="AR57" s="15"/>
      <c r="AS57" s="15"/>
      <c r="AT57" s="15"/>
      <c r="AU57" s="15"/>
      <c r="AV57" s="15"/>
      <c r="AW57" s="15"/>
      <c r="AX57" s="106"/>
      <c r="AY57" s="15"/>
      <c r="AZ57" s="15"/>
      <c r="BA57" s="15"/>
      <c r="BB57" s="15"/>
      <c r="BC57" s="15"/>
      <c r="BD57" s="15"/>
      <c r="BE57" s="15"/>
      <c r="BF57" s="15"/>
      <c r="BG57" s="15"/>
      <c r="BH57" s="105"/>
      <c r="BI57" s="15"/>
      <c r="BJ57" s="15"/>
      <c r="BK57" s="15"/>
      <c r="BL57" s="15"/>
      <c r="BM57" s="15"/>
      <c r="BN57" s="118"/>
    </row>
    <row r="58">
      <c r="A58" s="117"/>
      <c r="B58" s="106"/>
      <c r="C58" s="15"/>
      <c r="D58" s="15"/>
      <c r="E58" s="15"/>
      <c r="F58" s="15"/>
      <c r="G58" s="15"/>
      <c r="H58" s="15"/>
      <c r="I58" s="15"/>
      <c r="J58" s="15"/>
      <c r="K58" s="105"/>
      <c r="L58" s="15"/>
      <c r="M58" s="15"/>
      <c r="N58" s="15"/>
      <c r="O58" s="15"/>
      <c r="P58" s="15"/>
      <c r="Q58" s="15"/>
      <c r="R58" s="106"/>
      <c r="S58" s="15"/>
      <c r="T58" s="15"/>
      <c r="U58" s="15"/>
      <c r="V58" s="15"/>
      <c r="W58" s="15"/>
      <c r="X58" s="15"/>
      <c r="Y58" s="15"/>
      <c r="Z58" s="15"/>
      <c r="AA58" s="15"/>
      <c r="AB58" s="15"/>
      <c r="AC58" s="15"/>
      <c r="AD58" s="105"/>
      <c r="AE58" s="15"/>
      <c r="AF58" s="15"/>
      <c r="AG58" s="15"/>
      <c r="AH58" s="106"/>
      <c r="AI58" s="15"/>
      <c r="AJ58" s="15"/>
      <c r="AK58" s="15"/>
      <c r="AL58" s="15"/>
      <c r="AM58" s="15"/>
      <c r="AN58" s="15"/>
      <c r="AO58" s="15"/>
      <c r="AP58" s="15"/>
      <c r="AQ58" s="15"/>
      <c r="AR58" s="15"/>
      <c r="AS58" s="15"/>
      <c r="AT58" s="15"/>
      <c r="AU58" s="15"/>
      <c r="AV58" s="15"/>
      <c r="AW58" s="15"/>
      <c r="AX58" s="106"/>
      <c r="AY58" s="15"/>
      <c r="AZ58" s="15"/>
      <c r="BA58" s="15"/>
      <c r="BB58" s="15"/>
      <c r="BC58" s="15"/>
      <c r="BD58" s="15"/>
      <c r="BE58" s="15"/>
      <c r="BF58" s="15"/>
      <c r="BG58" s="15"/>
      <c r="BH58" s="105"/>
      <c r="BI58" s="15"/>
      <c r="BJ58" s="15"/>
      <c r="BK58" s="15"/>
      <c r="BL58" s="15"/>
      <c r="BM58" s="15"/>
      <c r="BN58" s="118"/>
    </row>
    <row r="59">
      <c r="A59" s="117"/>
      <c r="B59" s="106"/>
      <c r="C59" s="15"/>
      <c r="D59" s="15"/>
      <c r="E59" s="15"/>
      <c r="F59" s="15"/>
      <c r="G59" s="15"/>
      <c r="H59" s="15"/>
      <c r="I59" s="15"/>
      <c r="J59" s="15"/>
      <c r="K59" s="105"/>
      <c r="L59" s="15"/>
      <c r="M59" s="15"/>
      <c r="N59" s="15"/>
      <c r="O59" s="15"/>
      <c r="P59" s="15"/>
      <c r="Q59" s="15"/>
      <c r="R59" s="106"/>
      <c r="S59" s="15"/>
      <c r="T59" s="15"/>
      <c r="U59" s="15"/>
      <c r="V59" s="15"/>
      <c r="W59" s="15"/>
      <c r="X59" s="15"/>
      <c r="Y59" s="15"/>
      <c r="Z59" s="15"/>
      <c r="AA59" s="15"/>
      <c r="AB59" s="15"/>
      <c r="AC59" s="15"/>
      <c r="AD59" s="105"/>
      <c r="AE59" s="15"/>
      <c r="AF59" s="15"/>
      <c r="AG59" s="15"/>
      <c r="AH59" s="106"/>
      <c r="AI59" s="15"/>
      <c r="AJ59" s="15"/>
      <c r="AK59" s="15"/>
      <c r="AL59" s="15"/>
      <c r="AM59" s="15"/>
      <c r="AN59" s="15"/>
      <c r="AO59" s="15"/>
      <c r="AP59" s="15"/>
      <c r="AQ59" s="15"/>
      <c r="AR59" s="15"/>
      <c r="AS59" s="15"/>
      <c r="AT59" s="15"/>
      <c r="AU59" s="15"/>
      <c r="AV59" s="15"/>
      <c r="AW59" s="15"/>
      <c r="AX59" s="106"/>
      <c r="AY59" s="15"/>
      <c r="AZ59" s="15"/>
      <c r="BA59" s="15"/>
      <c r="BB59" s="15"/>
      <c r="BC59" s="15"/>
      <c r="BD59" s="15"/>
      <c r="BE59" s="15"/>
      <c r="BF59" s="15"/>
      <c r="BG59" s="15"/>
      <c r="BH59" s="105"/>
      <c r="BI59" s="15"/>
      <c r="BJ59" s="15"/>
      <c r="BK59" s="15"/>
      <c r="BL59" s="15"/>
      <c r="BM59" s="15"/>
      <c r="BN59" s="118"/>
    </row>
    <row r="60">
      <c r="A60" s="117"/>
      <c r="B60" s="106"/>
      <c r="C60" s="15"/>
      <c r="D60" s="15"/>
      <c r="E60" s="15"/>
      <c r="F60" s="15"/>
      <c r="G60" s="15"/>
      <c r="H60" s="15"/>
      <c r="I60" s="15"/>
      <c r="J60" s="15"/>
      <c r="K60" s="105"/>
      <c r="L60" s="15"/>
      <c r="M60" s="15"/>
      <c r="N60" s="15"/>
      <c r="O60" s="15"/>
      <c r="P60" s="15"/>
      <c r="Q60" s="15"/>
      <c r="R60" s="106"/>
      <c r="S60" s="15"/>
      <c r="T60" s="15"/>
      <c r="U60" s="15"/>
      <c r="V60" s="15"/>
      <c r="W60" s="15"/>
      <c r="X60" s="15"/>
      <c r="Y60" s="15"/>
      <c r="Z60" s="15"/>
      <c r="AA60" s="15"/>
      <c r="AB60" s="15"/>
      <c r="AC60" s="15"/>
      <c r="AD60" s="105"/>
      <c r="AE60" s="15"/>
      <c r="AF60" s="15"/>
      <c r="AG60" s="15"/>
      <c r="AH60" s="106"/>
      <c r="AI60" s="15"/>
      <c r="AJ60" s="15"/>
      <c r="AK60" s="15"/>
      <c r="AL60" s="15"/>
      <c r="AM60" s="15"/>
      <c r="AN60" s="15"/>
      <c r="AO60" s="15"/>
      <c r="AP60" s="15"/>
      <c r="AQ60" s="15"/>
      <c r="AR60" s="15"/>
      <c r="AS60" s="15"/>
      <c r="AT60" s="15"/>
      <c r="AU60" s="15"/>
      <c r="AV60" s="15"/>
      <c r="AW60" s="15"/>
      <c r="AX60" s="106"/>
      <c r="AY60" s="15"/>
      <c r="AZ60" s="15"/>
      <c r="BA60" s="15"/>
      <c r="BB60" s="15"/>
      <c r="BC60" s="15"/>
      <c r="BD60" s="15"/>
      <c r="BE60" s="15"/>
      <c r="BF60" s="15"/>
      <c r="BG60" s="15"/>
      <c r="BH60" s="105"/>
      <c r="BI60" s="15"/>
      <c r="BJ60" s="15"/>
      <c r="BK60" s="15"/>
      <c r="BL60" s="15"/>
      <c r="BM60" s="15"/>
      <c r="BN60" s="118"/>
    </row>
    <row r="61">
      <c r="A61" s="117"/>
      <c r="B61" s="106"/>
      <c r="C61" s="15"/>
      <c r="D61" s="15"/>
      <c r="E61" s="15"/>
      <c r="F61" s="15"/>
      <c r="G61" s="15"/>
      <c r="H61" s="15"/>
      <c r="I61" s="15"/>
      <c r="J61" s="15"/>
      <c r="K61" s="105"/>
      <c r="L61" s="15"/>
      <c r="M61" s="15"/>
      <c r="N61" s="15"/>
      <c r="O61" s="15"/>
      <c r="P61" s="15"/>
      <c r="Q61" s="15"/>
      <c r="R61" s="106"/>
      <c r="S61" s="15"/>
      <c r="T61" s="15"/>
      <c r="U61" s="15"/>
      <c r="V61" s="15"/>
      <c r="W61" s="15"/>
      <c r="X61" s="15"/>
      <c r="Y61" s="15"/>
      <c r="Z61" s="15"/>
      <c r="AA61" s="15"/>
      <c r="AB61" s="15"/>
      <c r="AC61" s="15"/>
      <c r="AD61" s="105"/>
      <c r="AE61" s="15"/>
      <c r="AF61" s="15"/>
      <c r="AG61" s="15"/>
      <c r="AH61" s="106"/>
      <c r="AI61" s="15"/>
      <c r="AJ61" s="15"/>
      <c r="AK61" s="15"/>
      <c r="AL61" s="15"/>
      <c r="AM61" s="15"/>
      <c r="AN61" s="15"/>
      <c r="AO61" s="15"/>
      <c r="AP61" s="15"/>
      <c r="AQ61" s="15"/>
      <c r="AR61" s="15"/>
      <c r="AS61" s="15"/>
      <c r="AT61" s="15"/>
      <c r="AU61" s="15"/>
      <c r="AV61" s="15"/>
      <c r="AW61" s="15"/>
      <c r="AX61" s="106"/>
      <c r="AY61" s="15"/>
      <c r="AZ61" s="15"/>
      <c r="BA61" s="15"/>
      <c r="BB61" s="15"/>
      <c r="BC61" s="15"/>
      <c r="BD61" s="15"/>
      <c r="BE61" s="15"/>
      <c r="BF61" s="15"/>
      <c r="BG61" s="15"/>
      <c r="BH61" s="105"/>
      <c r="BI61" s="15"/>
      <c r="BJ61" s="15"/>
      <c r="BK61" s="15"/>
      <c r="BL61" s="15"/>
      <c r="BM61" s="15"/>
      <c r="BN61" s="118"/>
    </row>
    <row r="62">
      <c r="A62" s="117"/>
      <c r="B62" s="106"/>
      <c r="C62" s="15"/>
      <c r="D62" s="15"/>
      <c r="E62" s="15"/>
      <c r="F62" s="15"/>
      <c r="G62" s="15"/>
      <c r="H62" s="15"/>
      <c r="I62" s="15"/>
      <c r="J62" s="15"/>
      <c r="K62" s="105"/>
      <c r="L62" s="15"/>
      <c r="M62" s="15"/>
      <c r="N62" s="15"/>
      <c r="O62" s="15"/>
      <c r="P62" s="15"/>
      <c r="Q62" s="15"/>
      <c r="R62" s="106"/>
      <c r="S62" s="15"/>
      <c r="T62" s="15"/>
      <c r="U62" s="15"/>
      <c r="V62" s="15"/>
      <c r="W62" s="15"/>
      <c r="X62" s="15"/>
      <c r="Y62" s="15"/>
      <c r="Z62" s="15"/>
      <c r="AA62" s="15"/>
      <c r="AB62" s="15"/>
      <c r="AC62" s="15"/>
      <c r="AD62" s="105"/>
      <c r="AE62" s="15"/>
      <c r="AF62" s="15"/>
      <c r="AG62" s="15"/>
      <c r="AH62" s="106"/>
      <c r="AI62" s="15"/>
      <c r="AJ62" s="15"/>
      <c r="AK62" s="15"/>
      <c r="AL62" s="15"/>
      <c r="AM62" s="15"/>
      <c r="AN62" s="15"/>
      <c r="AO62" s="15"/>
      <c r="AP62" s="15"/>
      <c r="AQ62" s="15"/>
      <c r="AR62" s="15"/>
      <c r="AS62" s="15"/>
      <c r="AT62" s="15"/>
      <c r="AU62" s="15"/>
      <c r="AV62" s="15"/>
      <c r="AW62" s="15"/>
      <c r="AX62" s="106"/>
      <c r="AY62" s="15"/>
      <c r="AZ62" s="15"/>
      <c r="BA62" s="15"/>
      <c r="BB62" s="15"/>
      <c r="BC62" s="15"/>
      <c r="BD62" s="15"/>
      <c r="BE62" s="15"/>
      <c r="BF62" s="15"/>
      <c r="BG62" s="15"/>
      <c r="BH62" s="105"/>
      <c r="BI62" s="15"/>
      <c r="BJ62" s="15"/>
      <c r="BK62" s="15"/>
      <c r="BL62" s="15"/>
      <c r="BM62" s="15"/>
      <c r="BN62" s="118"/>
    </row>
    <row r="63">
      <c r="A63" s="117"/>
      <c r="B63" s="106"/>
      <c r="C63" s="15"/>
      <c r="D63" s="15"/>
      <c r="E63" s="15"/>
      <c r="F63" s="15"/>
      <c r="G63" s="15"/>
      <c r="H63" s="15"/>
      <c r="I63" s="15"/>
      <c r="J63" s="15"/>
      <c r="K63" s="105"/>
      <c r="L63" s="15"/>
      <c r="M63" s="15"/>
      <c r="N63" s="15"/>
      <c r="O63" s="15"/>
      <c r="P63" s="15"/>
      <c r="Q63" s="15"/>
      <c r="R63" s="106"/>
      <c r="S63" s="15"/>
      <c r="T63" s="15"/>
      <c r="U63" s="15"/>
      <c r="V63" s="15"/>
      <c r="W63" s="15"/>
      <c r="X63" s="15"/>
      <c r="Y63" s="15"/>
      <c r="Z63" s="15"/>
      <c r="AA63" s="15"/>
      <c r="AB63" s="15"/>
      <c r="AC63" s="15"/>
      <c r="AD63" s="105"/>
      <c r="AE63" s="15"/>
      <c r="AF63" s="15"/>
      <c r="AG63" s="15"/>
      <c r="AH63" s="106"/>
      <c r="AI63" s="15"/>
      <c r="AJ63" s="15"/>
      <c r="AK63" s="15"/>
      <c r="AL63" s="15"/>
      <c r="AM63" s="15"/>
      <c r="AN63" s="15"/>
      <c r="AO63" s="15"/>
      <c r="AP63" s="15"/>
      <c r="AQ63" s="15"/>
      <c r="AR63" s="15"/>
      <c r="AS63" s="15"/>
      <c r="AT63" s="15"/>
      <c r="AU63" s="15"/>
      <c r="AV63" s="15"/>
      <c r="AW63" s="15"/>
      <c r="AX63" s="106"/>
      <c r="AY63" s="15"/>
      <c r="AZ63" s="15"/>
      <c r="BA63" s="15"/>
      <c r="BB63" s="15"/>
      <c r="BC63" s="15"/>
      <c r="BD63" s="15"/>
      <c r="BE63" s="15"/>
      <c r="BF63" s="15"/>
      <c r="BG63" s="15"/>
      <c r="BH63" s="105"/>
      <c r="BI63" s="15"/>
      <c r="BJ63" s="15"/>
      <c r="BK63" s="15"/>
      <c r="BL63" s="15"/>
      <c r="BM63" s="15"/>
      <c r="BN63" s="118"/>
    </row>
    <row r="64">
      <c r="A64" s="117"/>
      <c r="B64" s="106"/>
      <c r="C64" s="15"/>
      <c r="D64" s="15"/>
      <c r="E64" s="15"/>
      <c r="F64" s="15"/>
      <c r="G64" s="15"/>
      <c r="H64" s="15"/>
      <c r="I64" s="15"/>
      <c r="J64" s="15"/>
      <c r="K64" s="105"/>
      <c r="L64" s="15"/>
      <c r="M64" s="15"/>
      <c r="N64" s="15"/>
      <c r="O64" s="15"/>
      <c r="P64" s="15"/>
      <c r="Q64" s="15"/>
      <c r="R64" s="106"/>
      <c r="S64" s="15"/>
      <c r="T64" s="15"/>
      <c r="U64" s="15"/>
      <c r="V64" s="15"/>
      <c r="W64" s="15"/>
      <c r="X64" s="15"/>
      <c r="Y64" s="15"/>
      <c r="Z64" s="15"/>
      <c r="AA64" s="15"/>
      <c r="AB64" s="15"/>
      <c r="AC64" s="15"/>
      <c r="AD64" s="105"/>
      <c r="AE64" s="15"/>
      <c r="AF64" s="15"/>
      <c r="AG64" s="15"/>
      <c r="AH64" s="106"/>
      <c r="AI64" s="15"/>
      <c r="AJ64" s="15"/>
      <c r="AK64" s="15"/>
      <c r="AL64" s="15"/>
      <c r="AM64" s="15"/>
      <c r="AN64" s="15"/>
      <c r="AO64" s="15"/>
      <c r="AP64" s="15"/>
      <c r="AQ64" s="15"/>
      <c r="AR64" s="15"/>
      <c r="AS64" s="15"/>
      <c r="AT64" s="15"/>
      <c r="AU64" s="15"/>
      <c r="AV64" s="15"/>
      <c r="AW64" s="15"/>
      <c r="AX64" s="106"/>
      <c r="AY64" s="15"/>
      <c r="AZ64" s="15"/>
      <c r="BA64" s="15"/>
      <c r="BB64" s="15"/>
      <c r="BC64" s="15"/>
      <c r="BD64" s="15"/>
      <c r="BE64" s="15"/>
      <c r="BF64" s="15"/>
      <c r="BG64" s="15"/>
      <c r="BH64" s="105"/>
      <c r="BI64" s="15"/>
      <c r="BJ64" s="15"/>
      <c r="BK64" s="15"/>
      <c r="BL64" s="15"/>
      <c r="BM64" s="15"/>
      <c r="BN64" s="118"/>
    </row>
    <row r="65">
      <c r="A65" s="117"/>
      <c r="B65" s="106"/>
      <c r="C65" s="15"/>
      <c r="D65" s="15"/>
      <c r="E65" s="15"/>
      <c r="F65" s="15"/>
      <c r="G65" s="15"/>
      <c r="H65" s="15"/>
      <c r="I65" s="15"/>
      <c r="J65" s="15"/>
      <c r="K65" s="105"/>
      <c r="L65" s="15"/>
      <c r="M65" s="15"/>
      <c r="N65" s="15"/>
      <c r="O65" s="15"/>
      <c r="P65" s="15"/>
      <c r="Q65" s="15"/>
      <c r="R65" s="106"/>
      <c r="S65" s="15"/>
      <c r="T65" s="15"/>
      <c r="U65" s="15"/>
      <c r="V65" s="15"/>
      <c r="W65" s="15"/>
      <c r="X65" s="15"/>
      <c r="Y65" s="15"/>
      <c r="Z65" s="15"/>
      <c r="AA65" s="15"/>
      <c r="AB65" s="15"/>
      <c r="AC65" s="15"/>
      <c r="AD65" s="105"/>
      <c r="AE65" s="15"/>
      <c r="AF65" s="15"/>
      <c r="AG65" s="15"/>
      <c r="AH65" s="106"/>
      <c r="AI65" s="15"/>
      <c r="AJ65" s="15"/>
      <c r="AK65" s="15"/>
      <c r="AL65" s="15"/>
      <c r="AM65" s="15"/>
      <c r="AN65" s="15"/>
      <c r="AO65" s="15"/>
      <c r="AP65" s="15"/>
      <c r="AQ65" s="15"/>
      <c r="AR65" s="15"/>
      <c r="AS65" s="15"/>
      <c r="AT65" s="15"/>
      <c r="AU65" s="15"/>
      <c r="AV65" s="15"/>
      <c r="AW65" s="15"/>
      <c r="AX65" s="106"/>
      <c r="AY65" s="15"/>
      <c r="AZ65" s="15"/>
      <c r="BA65" s="15"/>
      <c r="BB65" s="15"/>
      <c r="BC65" s="15"/>
      <c r="BD65" s="15"/>
      <c r="BE65" s="15"/>
      <c r="BF65" s="15"/>
      <c r="BG65" s="15"/>
      <c r="BH65" s="105"/>
      <c r="BI65" s="15"/>
      <c r="BJ65" s="15"/>
      <c r="BK65" s="15"/>
      <c r="BL65" s="15"/>
      <c r="BM65" s="15"/>
      <c r="BN65" s="118"/>
    </row>
    <row r="66">
      <c r="A66" s="117"/>
      <c r="B66" s="106"/>
      <c r="C66" s="15"/>
      <c r="D66" s="15"/>
      <c r="E66" s="15"/>
      <c r="F66" s="15"/>
      <c r="G66" s="15"/>
      <c r="H66" s="15"/>
      <c r="I66" s="15"/>
      <c r="J66" s="15"/>
      <c r="K66" s="105"/>
      <c r="L66" s="15"/>
      <c r="M66" s="15"/>
      <c r="N66" s="15"/>
      <c r="O66" s="15"/>
      <c r="P66" s="15"/>
      <c r="Q66" s="15"/>
      <c r="R66" s="106"/>
      <c r="S66" s="15"/>
      <c r="T66" s="15"/>
      <c r="U66" s="15"/>
      <c r="V66" s="15"/>
      <c r="W66" s="15"/>
      <c r="X66" s="15"/>
      <c r="Y66" s="15"/>
      <c r="Z66" s="15"/>
      <c r="AA66" s="15"/>
      <c r="AB66" s="15"/>
      <c r="AC66" s="15"/>
      <c r="AD66" s="105"/>
      <c r="AE66" s="15"/>
      <c r="AF66" s="15"/>
      <c r="AG66" s="15"/>
      <c r="AH66" s="106"/>
      <c r="AI66" s="15"/>
      <c r="AJ66" s="15"/>
      <c r="AK66" s="15"/>
      <c r="AL66" s="15"/>
      <c r="AM66" s="15"/>
      <c r="AN66" s="15"/>
      <c r="AO66" s="15"/>
      <c r="AP66" s="15"/>
      <c r="AQ66" s="15"/>
      <c r="AR66" s="15"/>
      <c r="AS66" s="15"/>
      <c r="AT66" s="15"/>
      <c r="AU66" s="15"/>
      <c r="AV66" s="15"/>
      <c r="AW66" s="15"/>
      <c r="AX66" s="106"/>
      <c r="AY66" s="15"/>
      <c r="AZ66" s="15"/>
      <c r="BA66" s="15"/>
      <c r="BB66" s="15"/>
      <c r="BC66" s="15"/>
      <c r="BD66" s="15"/>
      <c r="BE66" s="15"/>
      <c r="BF66" s="15"/>
      <c r="BG66" s="15"/>
      <c r="BH66" s="105"/>
      <c r="BI66" s="15"/>
      <c r="BJ66" s="15"/>
      <c r="BK66" s="15"/>
      <c r="BL66" s="15"/>
      <c r="BM66" s="15"/>
      <c r="BN66" s="118"/>
    </row>
    <row r="67">
      <c r="A67" s="117"/>
      <c r="B67" s="106"/>
      <c r="C67" s="15"/>
      <c r="D67" s="15"/>
      <c r="E67" s="15"/>
      <c r="F67" s="15"/>
      <c r="G67" s="15"/>
      <c r="H67" s="15"/>
      <c r="I67" s="15"/>
      <c r="J67" s="15"/>
      <c r="K67" s="105"/>
      <c r="L67" s="15"/>
      <c r="M67" s="15"/>
      <c r="N67" s="15"/>
      <c r="O67" s="15"/>
      <c r="P67" s="15"/>
      <c r="Q67" s="15"/>
      <c r="R67" s="106"/>
      <c r="S67" s="15"/>
      <c r="T67" s="15"/>
      <c r="U67" s="15"/>
      <c r="V67" s="15"/>
      <c r="W67" s="15"/>
      <c r="X67" s="15"/>
      <c r="Y67" s="15"/>
      <c r="Z67" s="15"/>
      <c r="AA67" s="15"/>
      <c r="AB67" s="15"/>
      <c r="AC67" s="15"/>
      <c r="AD67" s="105"/>
      <c r="AE67" s="15"/>
      <c r="AF67" s="15"/>
      <c r="AG67" s="15"/>
      <c r="AH67" s="106"/>
      <c r="AI67" s="15"/>
      <c r="AJ67" s="15"/>
      <c r="AK67" s="15"/>
      <c r="AL67" s="15"/>
      <c r="AM67" s="15"/>
      <c r="AN67" s="15"/>
      <c r="AO67" s="15"/>
      <c r="AP67" s="15"/>
      <c r="AQ67" s="15"/>
      <c r="AR67" s="15"/>
      <c r="AS67" s="15"/>
      <c r="AT67" s="15"/>
      <c r="AU67" s="15"/>
      <c r="AV67" s="15"/>
      <c r="AW67" s="15"/>
      <c r="AX67" s="106"/>
      <c r="AY67" s="15"/>
      <c r="AZ67" s="15"/>
      <c r="BA67" s="15"/>
      <c r="BB67" s="15"/>
      <c r="BC67" s="15"/>
      <c r="BD67" s="15"/>
      <c r="BE67" s="15"/>
      <c r="BF67" s="15"/>
      <c r="BG67" s="15"/>
      <c r="BH67" s="105"/>
      <c r="BI67" s="15"/>
      <c r="BJ67" s="15"/>
      <c r="BK67" s="15"/>
      <c r="BL67" s="15"/>
      <c r="BM67" s="15"/>
      <c r="BN67" s="118"/>
    </row>
    <row r="68">
      <c r="A68" s="117"/>
      <c r="B68" s="106"/>
      <c r="C68" s="15"/>
      <c r="D68" s="15"/>
      <c r="E68" s="15"/>
      <c r="F68" s="15"/>
      <c r="G68" s="15"/>
      <c r="H68" s="15"/>
      <c r="I68" s="15"/>
      <c r="J68" s="15"/>
      <c r="K68" s="105"/>
      <c r="L68" s="15"/>
      <c r="M68" s="15"/>
      <c r="N68" s="15"/>
      <c r="O68" s="15"/>
      <c r="P68" s="15"/>
      <c r="Q68" s="15"/>
      <c r="R68" s="106"/>
      <c r="S68" s="15"/>
      <c r="T68" s="15"/>
      <c r="U68" s="15"/>
      <c r="V68" s="15"/>
      <c r="W68" s="15"/>
      <c r="X68" s="15"/>
      <c r="Y68" s="15"/>
      <c r="Z68" s="15"/>
      <c r="AA68" s="15"/>
      <c r="AB68" s="15"/>
      <c r="AC68" s="15"/>
      <c r="AD68" s="105"/>
      <c r="AE68" s="15"/>
      <c r="AF68" s="15"/>
      <c r="AG68" s="15"/>
      <c r="AH68" s="106"/>
      <c r="AI68" s="15"/>
      <c r="AJ68" s="15"/>
      <c r="AK68" s="15"/>
      <c r="AL68" s="15"/>
      <c r="AM68" s="15"/>
      <c r="AN68" s="15"/>
      <c r="AO68" s="15"/>
      <c r="AP68" s="15"/>
      <c r="AQ68" s="15"/>
      <c r="AR68" s="15"/>
      <c r="AS68" s="15"/>
      <c r="AT68" s="15"/>
      <c r="AU68" s="15"/>
      <c r="AV68" s="15"/>
      <c r="AW68" s="15"/>
      <c r="AX68" s="106"/>
      <c r="AY68" s="15"/>
      <c r="AZ68" s="15"/>
      <c r="BA68" s="15"/>
      <c r="BB68" s="15"/>
      <c r="BC68" s="15"/>
      <c r="BD68" s="15"/>
      <c r="BE68" s="15"/>
      <c r="BF68" s="15"/>
      <c r="BG68" s="15"/>
      <c r="BH68" s="105"/>
      <c r="BI68" s="15"/>
      <c r="BJ68" s="15"/>
      <c r="BK68" s="15"/>
      <c r="BL68" s="15"/>
      <c r="BM68" s="15"/>
      <c r="BN68" s="118"/>
    </row>
    <row r="69">
      <c r="A69" s="117"/>
      <c r="B69" s="106"/>
      <c r="C69" s="15"/>
      <c r="D69" s="15"/>
      <c r="E69" s="15"/>
      <c r="F69" s="15"/>
      <c r="G69" s="15"/>
      <c r="H69" s="15"/>
      <c r="I69" s="15"/>
      <c r="J69" s="15"/>
      <c r="K69" s="105"/>
      <c r="L69" s="15"/>
      <c r="M69" s="15"/>
      <c r="N69" s="15"/>
      <c r="O69" s="15"/>
      <c r="P69" s="15"/>
      <c r="Q69" s="15"/>
      <c r="R69" s="106"/>
      <c r="S69" s="15"/>
      <c r="T69" s="15"/>
      <c r="U69" s="15"/>
      <c r="V69" s="15"/>
      <c r="W69" s="15"/>
      <c r="X69" s="15"/>
      <c r="Y69" s="15"/>
      <c r="Z69" s="15"/>
      <c r="AA69" s="15"/>
      <c r="AB69" s="15"/>
      <c r="AC69" s="15"/>
      <c r="AD69" s="105"/>
      <c r="AE69" s="15"/>
      <c r="AF69" s="15"/>
      <c r="AG69" s="15"/>
      <c r="AH69" s="106"/>
      <c r="AI69" s="15"/>
      <c r="AJ69" s="15"/>
      <c r="AK69" s="15"/>
      <c r="AL69" s="15"/>
      <c r="AM69" s="15"/>
      <c r="AN69" s="15"/>
      <c r="AO69" s="15"/>
      <c r="AP69" s="15"/>
      <c r="AQ69" s="15"/>
      <c r="AR69" s="15"/>
      <c r="AS69" s="15"/>
      <c r="AT69" s="15"/>
      <c r="AU69" s="15"/>
      <c r="AV69" s="15"/>
      <c r="AW69" s="15"/>
      <c r="AX69" s="106"/>
      <c r="AY69" s="15"/>
      <c r="AZ69" s="15"/>
      <c r="BA69" s="15"/>
      <c r="BB69" s="15"/>
      <c r="BC69" s="15"/>
      <c r="BD69" s="15"/>
      <c r="BE69" s="15"/>
      <c r="BF69" s="15"/>
      <c r="BG69" s="15"/>
      <c r="BH69" s="105"/>
      <c r="BI69" s="15"/>
      <c r="BJ69" s="15"/>
      <c r="BK69" s="15"/>
      <c r="BL69" s="15"/>
      <c r="BM69" s="15"/>
      <c r="BN69" s="118"/>
    </row>
    <row r="70">
      <c r="A70" s="117"/>
      <c r="B70" s="106"/>
      <c r="C70" s="15"/>
      <c r="D70" s="15"/>
      <c r="E70" s="15"/>
      <c r="F70" s="15"/>
      <c r="G70" s="15"/>
      <c r="H70" s="15"/>
      <c r="I70" s="15"/>
      <c r="J70" s="15"/>
      <c r="K70" s="105"/>
      <c r="L70" s="15"/>
      <c r="M70" s="15"/>
      <c r="N70" s="15"/>
      <c r="O70" s="15"/>
      <c r="P70" s="15"/>
      <c r="Q70" s="15"/>
      <c r="R70" s="106"/>
      <c r="S70" s="15"/>
      <c r="T70" s="15"/>
      <c r="U70" s="15"/>
      <c r="V70" s="15"/>
      <c r="W70" s="15"/>
      <c r="X70" s="15"/>
      <c r="Y70" s="15"/>
      <c r="Z70" s="15"/>
      <c r="AA70" s="15"/>
      <c r="AB70" s="15"/>
      <c r="AC70" s="15"/>
      <c r="AD70" s="105"/>
      <c r="AE70" s="15"/>
      <c r="AF70" s="15"/>
      <c r="AG70" s="15"/>
      <c r="AH70" s="106"/>
      <c r="AI70" s="15"/>
      <c r="AJ70" s="15"/>
      <c r="AK70" s="15"/>
      <c r="AL70" s="15"/>
      <c r="AM70" s="15"/>
      <c r="AN70" s="15"/>
      <c r="AO70" s="15"/>
      <c r="AP70" s="15"/>
      <c r="AQ70" s="15"/>
      <c r="AR70" s="15"/>
      <c r="AS70" s="15"/>
      <c r="AT70" s="15"/>
      <c r="AU70" s="15"/>
      <c r="AV70" s="15"/>
      <c r="AW70" s="15"/>
      <c r="AX70" s="106"/>
      <c r="AY70" s="15"/>
      <c r="AZ70" s="15"/>
      <c r="BA70" s="15"/>
      <c r="BB70" s="15"/>
      <c r="BC70" s="15"/>
      <c r="BD70" s="15"/>
      <c r="BE70" s="15"/>
      <c r="BF70" s="15"/>
      <c r="BG70" s="15"/>
      <c r="BH70" s="105"/>
      <c r="BI70" s="15"/>
      <c r="BJ70" s="15"/>
      <c r="BK70" s="15"/>
      <c r="BL70" s="15"/>
      <c r="BM70" s="15"/>
      <c r="BN70" s="118"/>
    </row>
    <row r="71">
      <c r="A71" s="117"/>
      <c r="B71" s="106"/>
      <c r="C71" s="15"/>
      <c r="D71" s="15"/>
      <c r="E71" s="15"/>
      <c r="F71" s="15"/>
      <c r="G71" s="15"/>
      <c r="H71" s="15"/>
      <c r="I71" s="15"/>
      <c r="J71" s="15"/>
      <c r="K71" s="105"/>
      <c r="L71" s="15"/>
      <c r="M71" s="15"/>
      <c r="N71" s="15"/>
      <c r="O71" s="15"/>
      <c r="P71" s="15"/>
      <c r="Q71" s="15"/>
      <c r="R71" s="106"/>
      <c r="S71" s="15"/>
      <c r="T71" s="15"/>
      <c r="U71" s="15"/>
      <c r="V71" s="15"/>
      <c r="W71" s="15"/>
      <c r="X71" s="15"/>
      <c r="Y71" s="15"/>
      <c r="Z71" s="15"/>
      <c r="AA71" s="15"/>
      <c r="AB71" s="15"/>
      <c r="AC71" s="15"/>
      <c r="AD71" s="105"/>
      <c r="AE71" s="15"/>
      <c r="AF71" s="15"/>
      <c r="AG71" s="15"/>
      <c r="AH71" s="106"/>
      <c r="AI71" s="15"/>
      <c r="AJ71" s="15"/>
      <c r="AK71" s="15"/>
      <c r="AL71" s="15"/>
      <c r="AM71" s="15"/>
      <c r="AN71" s="15"/>
      <c r="AO71" s="15"/>
      <c r="AP71" s="15"/>
      <c r="AQ71" s="15"/>
      <c r="AR71" s="15"/>
      <c r="AS71" s="15"/>
      <c r="AT71" s="15"/>
      <c r="AU71" s="15"/>
      <c r="AV71" s="15"/>
      <c r="AW71" s="15"/>
      <c r="AX71" s="106"/>
      <c r="AY71" s="15"/>
      <c r="AZ71" s="15"/>
      <c r="BA71" s="15"/>
      <c r="BB71" s="15"/>
      <c r="BC71" s="15"/>
      <c r="BD71" s="15"/>
      <c r="BE71" s="15"/>
      <c r="BF71" s="15"/>
      <c r="BG71" s="15"/>
      <c r="BH71" s="105"/>
      <c r="BI71" s="15"/>
      <c r="BJ71" s="15"/>
      <c r="BK71" s="15"/>
      <c r="BL71" s="15"/>
      <c r="BM71" s="15"/>
      <c r="BN71" s="118"/>
    </row>
    <row r="72">
      <c r="A72" s="117"/>
      <c r="B72" s="106"/>
      <c r="C72" s="15"/>
      <c r="D72" s="15"/>
      <c r="E72" s="15"/>
      <c r="F72" s="15"/>
      <c r="G72" s="15"/>
      <c r="H72" s="15"/>
      <c r="I72" s="15"/>
      <c r="J72" s="15"/>
      <c r="K72" s="105"/>
      <c r="L72" s="15"/>
      <c r="M72" s="15"/>
      <c r="N72" s="15"/>
      <c r="O72" s="15"/>
      <c r="P72" s="15"/>
      <c r="Q72" s="15"/>
      <c r="R72" s="106"/>
      <c r="S72" s="15"/>
      <c r="T72" s="15"/>
      <c r="U72" s="15"/>
      <c r="V72" s="15"/>
      <c r="W72" s="15"/>
      <c r="X72" s="15"/>
      <c r="Y72" s="15"/>
      <c r="Z72" s="15"/>
      <c r="AA72" s="15"/>
      <c r="AB72" s="15"/>
      <c r="AC72" s="15"/>
      <c r="AD72" s="105"/>
      <c r="AE72" s="15"/>
      <c r="AF72" s="15"/>
      <c r="AG72" s="15"/>
      <c r="AH72" s="106"/>
      <c r="AI72" s="15"/>
      <c r="AJ72" s="15"/>
      <c r="AK72" s="15"/>
      <c r="AL72" s="15"/>
      <c r="AM72" s="15"/>
      <c r="AN72" s="15"/>
      <c r="AO72" s="15"/>
      <c r="AP72" s="15"/>
      <c r="AQ72" s="15"/>
      <c r="AR72" s="15"/>
      <c r="AS72" s="15"/>
      <c r="AT72" s="15"/>
      <c r="AU72" s="15"/>
      <c r="AV72" s="15"/>
      <c r="AW72" s="15"/>
      <c r="AX72" s="106"/>
      <c r="AY72" s="15"/>
      <c r="AZ72" s="15"/>
      <c r="BA72" s="15"/>
      <c r="BB72" s="15"/>
      <c r="BC72" s="15"/>
      <c r="BD72" s="15"/>
      <c r="BE72" s="15"/>
      <c r="BF72" s="15"/>
      <c r="BG72" s="15"/>
      <c r="BH72" s="105"/>
      <c r="BI72" s="15"/>
      <c r="BJ72" s="15"/>
      <c r="BK72" s="15"/>
      <c r="BL72" s="15"/>
      <c r="BM72" s="15"/>
      <c r="BN72" s="118"/>
    </row>
    <row r="73">
      <c r="A73" s="117"/>
      <c r="B73" s="106"/>
      <c r="C73" s="15"/>
      <c r="D73" s="15"/>
      <c r="E73" s="15"/>
      <c r="F73" s="15"/>
      <c r="G73" s="15"/>
      <c r="H73" s="15"/>
      <c r="I73" s="15"/>
      <c r="J73" s="15"/>
      <c r="K73" s="105"/>
      <c r="L73" s="15"/>
      <c r="M73" s="15"/>
      <c r="N73" s="15"/>
      <c r="O73" s="15"/>
      <c r="P73" s="15"/>
      <c r="Q73" s="15"/>
      <c r="R73" s="106"/>
      <c r="S73" s="15"/>
      <c r="T73" s="15"/>
      <c r="U73" s="15"/>
      <c r="V73" s="15"/>
      <c r="W73" s="15"/>
      <c r="X73" s="15"/>
      <c r="Y73" s="15"/>
      <c r="Z73" s="15"/>
      <c r="AA73" s="15"/>
      <c r="AB73" s="15"/>
      <c r="AC73" s="15"/>
      <c r="AD73" s="105"/>
      <c r="AE73" s="15"/>
      <c r="AF73" s="15"/>
      <c r="AG73" s="15"/>
      <c r="AH73" s="106"/>
      <c r="AI73" s="15"/>
      <c r="AJ73" s="15"/>
      <c r="AK73" s="15"/>
      <c r="AL73" s="15"/>
      <c r="AM73" s="15"/>
      <c r="AN73" s="15"/>
      <c r="AO73" s="15"/>
      <c r="AP73" s="15"/>
      <c r="AQ73" s="15"/>
      <c r="AR73" s="15"/>
      <c r="AS73" s="15"/>
      <c r="AT73" s="15"/>
      <c r="AU73" s="15"/>
      <c r="AV73" s="15"/>
      <c r="AW73" s="15"/>
      <c r="AX73" s="106"/>
      <c r="AY73" s="15"/>
      <c r="AZ73" s="15"/>
      <c r="BA73" s="15"/>
      <c r="BB73" s="15"/>
      <c r="BC73" s="15"/>
      <c r="BD73" s="15"/>
      <c r="BE73" s="15"/>
      <c r="BF73" s="15"/>
      <c r="BG73" s="15"/>
      <c r="BH73" s="105"/>
      <c r="BI73" s="15"/>
      <c r="BJ73" s="15"/>
      <c r="BK73" s="15"/>
      <c r="BL73" s="15"/>
      <c r="BM73" s="15"/>
      <c r="BN73" s="118"/>
    </row>
    <row r="74">
      <c r="A74" s="117"/>
      <c r="B74" s="106"/>
      <c r="C74" s="15"/>
      <c r="D74" s="15"/>
      <c r="E74" s="15"/>
      <c r="F74" s="15"/>
      <c r="G74" s="15"/>
      <c r="H74" s="15"/>
      <c r="I74" s="15"/>
      <c r="J74" s="15"/>
      <c r="K74" s="105"/>
      <c r="L74" s="15"/>
      <c r="M74" s="15"/>
      <c r="N74" s="15"/>
      <c r="O74" s="15"/>
      <c r="P74" s="15"/>
      <c r="Q74" s="15"/>
      <c r="R74" s="106"/>
      <c r="S74" s="15"/>
      <c r="T74" s="15"/>
      <c r="U74" s="15"/>
      <c r="V74" s="15"/>
      <c r="W74" s="15"/>
      <c r="X74" s="15"/>
      <c r="Y74" s="15"/>
      <c r="Z74" s="15"/>
      <c r="AA74" s="15"/>
      <c r="AB74" s="15"/>
      <c r="AC74" s="15"/>
      <c r="AD74" s="105"/>
      <c r="AE74" s="15"/>
      <c r="AF74" s="15"/>
      <c r="AG74" s="15"/>
      <c r="AH74" s="106"/>
      <c r="AI74" s="15"/>
      <c r="AJ74" s="15"/>
      <c r="AK74" s="15"/>
      <c r="AL74" s="15"/>
      <c r="AM74" s="15"/>
      <c r="AN74" s="15"/>
      <c r="AO74" s="15"/>
      <c r="AP74" s="15"/>
      <c r="AQ74" s="15"/>
      <c r="AR74" s="15"/>
      <c r="AS74" s="15"/>
      <c r="AT74" s="15"/>
      <c r="AU74" s="15"/>
      <c r="AV74" s="15"/>
      <c r="AW74" s="15"/>
      <c r="AX74" s="106"/>
      <c r="AY74" s="15"/>
      <c r="AZ74" s="15"/>
      <c r="BA74" s="15"/>
      <c r="BB74" s="15"/>
      <c r="BC74" s="15"/>
      <c r="BD74" s="15"/>
      <c r="BE74" s="15"/>
      <c r="BF74" s="15"/>
      <c r="BG74" s="15"/>
      <c r="BH74" s="105"/>
      <c r="BI74" s="15"/>
      <c r="BJ74" s="15"/>
      <c r="BK74" s="15"/>
      <c r="BL74" s="15"/>
      <c r="BM74" s="15"/>
      <c r="BN74" s="118"/>
    </row>
    <row r="75">
      <c r="A75" s="117"/>
      <c r="B75" s="106"/>
      <c r="C75" s="15"/>
      <c r="D75" s="15"/>
      <c r="E75" s="15"/>
      <c r="F75" s="15"/>
      <c r="G75" s="15"/>
      <c r="H75" s="15"/>
      <c r="I75" s="15"/>
      <c r="J75" s="15"/>
      <c r="K75" s="105"/>
      <c r="L75" s="15"/>
      <c r="M75" s="15"/>
      <c r="N75" s="15"/>
      <c r="O75" s="15"/>
      <c r="P75" s="15"/>
      <c r="Q75" s="15"/>
      <c r="R75" s="106"/>
      <c r="S75" s="15"/>
      <c r="T75" s="15"/>
      <c r="U75" s="15"/>
      <c r="V75" s="15"/>
      <c r="W75" s="15"/>
      <c r="X75" s="15"/>
      <c r="Y75" s="15"/>
      <c r="Z75" s="15"/>
      <c r="AA75" s="15"/>
      <c r="AB75" s="15"/>
      <c r="AC75" s="15"/>
      <c r="AD75" s="105"/>
      <c r="AE75" s="15"/>
      <c r="AF75" s="15"/>
      <c r="AG75" s="15"/>
      <c r="AH75" s="106"/>
      <c r="AI75" s="15"/>
      <c r="AJ75" s="15"/>
      <c r="AK75" s="15"/>
      <c r="AL75" s="15"/>
      <c r="AM75" s="15"/>
      <c r="AN75" s="15"/>
      <c r="AO75" s="15"/>
      <c r="AP75" s="15"/>
      <c r="AQ75" s="15"/>
      <c r="AR75" s="15"/>
      <c r="AS75" s="15"/>
      <c r="AT75" s="15"/>
      <c r="AU75" s="15"/>
      <c r="AV75" s="15"/>
      <c r="AW75" s="15"/>
      <c r="AX75" s="106"/>
      <c r="AY75" s="15"/>
      <c r="AZ75" s="15"/>
      <c r="BA75" s="15"/>
      <c r="BB75" s="15"/>
      <c r="BC75" s="15"/>
      <c r="BD75" s="15"/>
      <c r="BE75" s="15"/>
      <c r="BF75" s="15"/>
      <c r="BG75" s="15"/>
      <c r="BH75" s="105"/>
      <c r="BI75" s="15"/>
      <c r="BJ75" s="15"/>
      <c r="BK75" s="15"/>
      <c r="BL75" s="15"/>
      <c r="BM75" s="15"/>
      <c r="BN75" s="118"/>
    </row>
    <row r="76">
      <c r="A76" s="117"/>
      <c r="B76" s="106"/>
      <c r="C76" s="15"/>
      <c r="D76" s="15"/>
      <c r="E76" s="15"/>
      <c r="F76" s="15"/>
      <c r="G76" s="15"/>
      <c r="H76" s="15"/>
      <c r="I76" s="15"/>
      <c r="J76" s="15"/>
      <c r="K76" s="105"/>
      <c r="L76" s="15"/>
      <c r="M76" s="15"/>
      <c r="N76" s="15"/>
      <c r="O76" s="15"/>
      <c r="P76" s="15"/>
      <c r="Q76" s="15"/>
      <c r="R76" s="106"/>
      <c r="S76" s="15"/>
      <c r="T76" s="15"/>
      <c r="U76" s="15"/>
      <c r="V76" s="15"/>
      <c r="W76" s="15"/>
      <c r="X76" s="15"/>
      <c r="Y76" s="15"/>
      <c r="Z76" s="15"/>
      <c r="AA76" s="15"/>
      <c r="AB76" s="15"/>
      <c r="AC76" s="15"/>
      <c r="AD76" s="105"/>
      <c r="AE76" s="15"/>
      <c r="AF76" s="15"/>
      <c r="AG76" s="15"/>
      <c r="AH76" s="106"/>
      <c r="AI76" s="15"/>
      <c r="AJ76" s="15"/>
      <c r="AK76" s="15"/>
      <c r="AL76" s="15"/>
      <c r="AM76" s="15"/>
      <c r="AN76" s="15"/>
      <c r="AO76" s="15"/>
      <c r="AP76" s="15"/>
      <c r="AQ76" s="15"/>
      <c r="AR76" s="15"/>
      <c r="AS76" s="15"/>
      <c r="AT76" s="15"/>
      <c r="AU76" s="15"/>
      <c r="AV76" s="15"/>
      <c r="AW76" s="15"/>
      <c r="AX76" s="106"/>
      <c r="AY76" s="15"/>
      <c r="AZ76" s="15"/>
      <c r="BA76" s="15"/>
      <c r="BB76" s="15"/>
      <c r="BC76" s="15"/>
      <c r="BD76" s="15"/>
      <c r="BE76" s="15"/>
      <c r="BF76" s="15"/>
      <c r="BG76" s="15"/>
      <c r="BH76" s="105"/>
      <c r="BI76" s="15"/>
      <c r="BJ76" s="15"/>
      <c r="BK76" s="15"/>
      <c r="BL76" s="15"/>
      <c r="BM76" s="15"/>
      <c r="BN76" s="118"/>
    </row>
    <row r="77">
      <c r="A77" s="117"/>
      <c r="B77" s="106"/>
      <c r="C77" s="15"/>
      <c r="D77" s="15"/>
      <c r="E77" s="15"/>
      <c r="F77" s="15"/>
      <c r="G77" s="15"/>
      <c r="H77" s="15"/>
      <c r="I77" s="15"/>
      <c r="J77" s="15"/>
      <c r="K77" s="105"/>
      <c r="L77" s="15"/>
      <c r="M77" s="15"/>
      <c r="N77" s="15"/>
      <c r="O77" s="15"/>
      <c r="P77" s="15"/>
      <c r="Q77" s="15"/>
      <c r="R77" s="106"/>
      <c r="S77" s="15"/>
      <c r="T77" s="15"/>
      <c r="U77" s="15"/>
      <c r="V77" s="15"/>
      <c r="W77" s="15"/>
      <c r="X77" s="15"/>
      <c r="Y77" s="15"/>
      <c r="Z77" s="15"/>
      <c r="AA77" s="15"/>
      <c r="AB77" s="15"/>
      <c r="AC77" s="15"/>
      <c r="AD77" s="105"/>
      <c r="AE77" s="15"/>
      <c r="AF77" s="15"/>
      <c r="AG77" s="15"/>
      <c r="AH77" s="106"/>
      <c r="AI77" s="15"/>
      <c r="AJ77" s="15"/>
      <c r="AK77" s="15"/>
      <c r="AL77" s="15"/>
      <c r="AM77" s="15"/>
      <c r="AN77" s="15"/>
      <c r="AO77" s="15"/>
      <c r="AP77" s="15"/>
      <c r="AQ77" s="15"/>
      <c r="AR77" s="15"/>
      <c r="AS77" s="15"/>
      <c r="AT77" s="15"/>
      <c r="AU77" s="15"/>
      <c r="AV77" s="15"/>
      <c r="AW77" s="15"/>
      <c r="AX77" s="106"/>
      <c r="AY77" s="15"/>
      <c r="AZ77" s="15"/>
      <c r="BA77" s="15"/>
      <c r="BB77" s="15"/>
      <c r="BC77" s="15"/>
      <c r="BD77" s="15"/>
      <c r="BE77" s="15"/>
      <c r="BF77" s="15"/>
      <c r="BG77" s="15"/>
      <c r="BH77" s="105"/>
      <c r="BI77" s="15"/>
      <c r="BJ77" s="15"/>
      <c r="BK77" s="15"/>
      <c r="BL77" s="15"/>
      <c r="BM77" s="15"/>
      <c r="BN77" s="118"/>
    </row>
    <row r="78">
      <c r="A78" s="117"/>
      <c r="B78" s="106"/>
      <c r="C78" s="15"/>
      <c r="D78" s="15"/>
      <c r="E78" s="15"/>
      <c r="F78" s="15"/>
      <c r="G78" s="15"/>
      <c r="H78" s="15"/>
      <c r="I78" s="15"/>
      <c r="J78" s="15"/>
      <c r="K78" s="105"/>
      <c r="L78" s="15"/>
      <c r="M78" s="15"/>
      <c r="N78" s="15"/>
      <c r="O78" s="15"/>
      <c r="P78" s="15"/>
      <c r="Q78" s="15"/>
      <c r="R78" s="106"/>
      <c r="S78" s="15"/>
      <c r="T78" s="15"/>
      <c r="U78" s="15"/>
      <c r="V78" s="15"/>
      <c r="W78" s="15"/>
      <c r="X78" s="15"/>
      <c r="Y78" s="15"/>
      <c r="Z78" s="15"/>
      <c r="AA78" s="15"/>
      <c r="AB78" s="15"/>
      <c r="AC78" s="15"/>
      <c r="AD78" s="105"/>
      <c r="AE78" s="15"/>
      <c r="AF78" s="15"/>
      <c r="AG78" s="15"/>
      <c r="AH78" s="106"/>
      <c r="AI78" s="15"/>
      <c r="AJ78" s="15"/>
      <c r="AK78" s="15"/>
      <c r="AL78" s="15"/>
      <c r="AM78" s="15"/>
      <c r="AN78" s="15"/>
      <c r="AO78" s="15"/>
      <c r="AP78" s="15"/>
      <c r="AQ78" s="15"/>
      <c r="AR78" s="15"/>
      <c r="AS78" s="15"/>
      <c r="AT78" s="15"/>
      <c r="AU78" s="15"/>
      <c r="AV78" s="15"/>
      <c r="AW78" s="15"/>
      <c r="AX78" s="106"/>
      <c r="AY78" s="15"/>
      <c r="AZ78" s="15"/>
      <c r="BA78" s="15"/>
      <c r="BB78" s="15"/>
      <c r="BC78" s="15"/>
      <c r="BD78" s="15"/>
      <c r="BE78" s="15"/>
      <c r="BF78" s="15"/>
      <c r="BG78" s="15"/>
      <c r="BH78" s="105"/>
      <c r="BI78" s="15"/>
      <c r="BJ78" s="15"/>
      <c r="BK78" s="15"/>
      <c r="BL78" s="15"/>
      <c r="BM78" s="15"/>
      <c r="BN78" s="118"/>
    </row>
    <row r="79">
      <c r="A79" s="117"/>
      <c r="B79" s="106"/>
      <c r="C79" s="15"/>
      <c r="D79" s="15"/>
      <c r="E79" s="15"/>
      <c r="F79" s="15"/>
      <c r="G79" s="15"/>
      <c r="H79" s="15"/>
      <c r="I79" s="15"/>
      <c r="J79" s="15"/>
      <c r="K79" s="105"/>
      <c r="L79" s="15"/>
      <c r="M79" s="15"/>
      <c r="N79" s="15"/>
      <c r="O79" s="15"/>
      <c r="P79" s="15"/>
      <c r="Q79" s="15"/>
      <c r="R79" s="106"/>
      <c r="S79" s="15"/>
      <c r="T79" s="15"/>
      <c r="U79" s="15"/>
      <c r="V79" s="15"/>
      <c r="W79" s="15"/>
      <c r="X79" s="15"/>
      <c r="Y79" s="15"/>
      <c r="Z79" s="15"/>
      <c r="AA79" s="15"/>
      <c r="AB79" s="15"/>
      <c r="AC79" s="15"/>
      <c r="AD79" s="105"/>
      <c r="AE79" s="15"/>
      <c r="AF79" s="15"/>
      <c r="AG79" s="15"/>
      <c r="AH79" s="106"/>
      <c r="AI79" s="15"/>
      <c r="AJ79" s="15"/>
      <c r="AK79" s="15"/>
      <c r="AL79" s="15"/>
      <c r="AM79" s="15"/>
      <c r="AN79" s="15"/>
      <c r="AO79" s="15"/>
      <c r="AP79" s="15"/>
      <c r="AQ79" s="15"/>
      <c r="AR79" s="15"/>
      <c r="AS79" s="15"/>
      <c r="AT79" s="15"/>
      <c r="AU79" s="15"/>
      <c r="AV79" s="15"/>
      <c r="AW79" s="15"/>
      <c r="AX79" s="106"/>
      <c r="AY79" s="15"/>
      <c r="AZ79" s="15"/>
      <c r="BA79" s="15"/>
      <c r="BB79" s="15"/>
      <c r="BC79" s="15"/>
      <c r="BD79" s="15"/>
      <c r="BE79" s="15"/>
      <c r="BF79" s="15"/>
      <c r="BG79" s="15"/>
      <c r="BH79" s="105"/>
      <c r="BI79" s="15"/>
      <c r="BJ79" s="15"/>
      <c r="BK79" s="15"/>
      <c r="BL79" s="15"/>
      <c r="BM79" s="15"/>
      <c r="BN79" s="118"/>
    </row>
    <row r="80">
      <c r="A80" s="117"/>
      <c r="B80" s="106"/>
      <c r="C80" s="15"/>
      <c r="D80" s="15"/>
      <c r="E80" s="15"/>
      <c r="F80" s="15"/>
      <c r="G80" s="15"/>
      <c r="H80" s="15"/>
      <c r="I80" s="15"/>
      <c r="J80" s="15"/>
      <c r="K80" s="105"/>
      <c r="L80" s="15"/>
      <c r="M80" s="15"/>
      <c r="N80" s="15"/>
      <c r="O80" s="15"/>
      <c r="P80" s="15"/>
      <c r="Q80" s="15"/>
      <c r="R80" s="106"/>
      <c r="S80" s="15"/>
      <c r="T80" s="15"/>
      <c r="U80" s="15"/>
      <c r="V80" s="15"/>
      <c r="W80" s="15"/>
      <c r="X80" s="15"/>
      <c r="Y80" s="15"/>
      <c r="Z80" s="15"/>
      <c r="AA80" s="15"/>
      <c r="AB80" s="15"/>
      <c r="AC80" s="15"/>
      <c r="AD80" s="105"/>
      <c r="AE80" s="15"/>
      <c r="AF80" s="15"/>
      <c r="AG80" s="15"/>
      <c r="AH80" s="106"/>
      <c r="AI80" s="15"/>
      <c r="AJ80" s="15"/>
      <c r="AK80" s="15"/>
      <c r="AL80" s="15"/>
      <c r="AM80" s="15"/>
      <c r="AN80" s="15"/>
      <c r="AO80" s="15"/>
      <c r="AP80" s="15"/>
      <c r="AQ80" s="15"/>
      <c r="AR80" s="15"/>
      <c r="AS80" s="15"/>
      <c r="AT80" s="15"/>
      <c r="AU80" s="15"/>
      <c r="AV80" s="15"/>
      <c r="AW80" s="15"/>
      <c r="AX80" s="106"/>
      <c r="AY80" s="15"/>
      <c r="AZ80" s="15"/>
      <c r="BA80" s="15"/>
      <c r="BB80" s="15"/>
      <c r="BC80" s="15"/>
      <c r="BD80" s="15"/>
      <c r="BE80" s="15"/>
      <c r="BF80" s="15"/>
      <c r="BG80" s="15"/>
      <c r="BH80" s="105"/>
      <c r="BI80" s="15"/>
      <c r="BJ80" s="15"/>
      <c r="BK80" s="15"/>
      <c r="BL80" s="15"/>
      <c r="BM80" s="15"/>
      <c r="BN80" s="118"/>
    </row>
    <row r="81">
      <c r="A81" s="117"/>
      <c r="B81" s="106"/>
      <c r="C81" s="15"/>
      <c r="D81" s="15"/>
      <c r="E81" s="15"/>
      <c r="F81" s="15"/>
      <c r="G81" s="15"/>
      <c r="H81" s="15"/>
      <c r="I81" s="15"/>
      <c r="J81" s="15"/>
      <c r="K81" s="105"/>
      <c r="L81" s="15"/>
      <c r="M81" s="15"/>
      <c r="N81" s="15"/>
      <c r="O81" s="15"/>
      <c r="P81" s="15"/>
      <c r="Q81" s="15"/>
      <c r="R81" s="106"/>
      <c r="S81" s="15"/>
      <c r="T81" s="15"/>
      <c r="U81" s="15"/>
      <c r="V81" s="15"/>
      <c r="W81" s="15"/>
      <c r="X81" s="15"/>
      <c r="Y81" s="15"/>
      <c r="Z81" s="15"/>
      <c r="AA81" s="15"/>
      <c r="AB81" s="15"/>
      <c r="AC81" s="15"/>
      <c r="AD81" s="105"/>
      <c r="AE81" s="15"/>
      <c r="AF81" s="15"/>
      <c r="AG81" s="15"/>
      <c r="AH81" s="106"/>
      <c r="AI81" s="15"/>
      <c r="AJ81" s="15"/>
      <c r="AK81" s="15"/>
      <c r="AL81" s="15"/>
      <c r="AM81" s="15"/>
      <c r="AN81" s="15"/>
      <c r="AO81" s="15"/>
      <c r="AP81" s="15"/>
      <c r="AQ81" s="15"/>
      <c r="AR81" s="15"/>
      <c r="AS81" s="15"/>
      <c r="AT81" s="15"/>
      <c r="AU81" s="15"/>
      <c r="AV81" s="15"/>
      <c r="AW81" s="15"/>
      <c r="AX81" s="106"/>
      <c r="AY81" s="15"/>
      <c r="AZ81" s="15"/>
      <c r="BA81" s="15"/>
      <c r="BB81" s="15"/>
      <c r="BC81" s="15"/>
      <c r="BD81" s="15"/>
      <c r="BE81" s="15"/>
      <c r="BF81" s="15"/>
      <c r="BG81" s="15"/>
      <c r="BH81" s="105"/>
      <c r="BI81" s="15"/>
      <c r="BJ81" s="15"/>
      <c r="BK81" s="15"/>
      <c r="BL81" s="15"/>
      <c r="BM81" s="15"/>
      <c r="BN81" s="118"/>
    </row>
    <row r="82">
      <c r="A82" s="117"/>
      <c r="B82" s="106"/>
      <c r="C82" s="15"/>
      <c r="D82" s="15"/>
      <c r="E82" s="15"/>
      <c r="F82" s="15"/>
      <c r="G82" s="15"/>
      <c r="H82" s="15"/>
      <c r="I82" s="15"/>
      <c r="J82" s="15"/>
      <c r="K82" s="105"/>
      <c r="L82" s="15"/>
      <c r="M82" s="15"/>
      <c r="N82" s="15"/>
      <c r="O82" s="15"/>
      <c r="P82" s="15"/>
      <c r="Q82" s="15"/>
      <c r="R82" s="106"/>
      <c r="S82" s="15"/>
      <c r="T82" s="15"/>
      <c r="U82" s="15"/>
      <c r="V82" s="15"/>
      <c r="W82" s="15"/>
      <c r="X82" s="15"/>
      <c r="Y82" s="15"/>
      <c r="Z82" s="15"/>
      <c r="AA82" s="15"/>
      <c r="AB82" s="15"/>
      <c r="AC82" s="15"/>
      <c r="AD82" s="105"/>
      <c r="AE82" s="15"/>
      <c r="AF82" s="15"/>
      <c r="AG82" s="15"/>
      <c r="AH82" s="106"/>
      <c r="AI82" s="15"/>
      <c r="AJ82" s="15"/>
      <c r="AK82" s="15"/>
      <c r="AL82" s="15"/>
      <c r="AM82" s="15"/>
      <c r="AN82" s="15"/>
      <c r="AO82" s="15"/>
      <c r="AP82" s="15"/>
      <c r="AQ82" s="15"/>
      <c r="AR82" s="15"/>
      <c r="AS82" s="15"/>
      <c r="AT82" s="15"/>
      <c r="AU82" s="15"/>
      <c r="AV82" s="15"/>
      <c r="AW82" s="15"/>
      <c r="AX82" s="106"/>
      <c r="AY82" s="15"/>
      <c r="AZ82" s="15"/>
      <c r="BA82" s="15"/>
      <c r="BB82" s="15"/>
      <c r="BC82" s="15"/>
      <c r="BD82" s="15"/>
      <c r="BE82" s="15"/>
      <c r="BF82" s="15"/>
      <c r="BG82" s="15"/>
      <c r="BH82" s="105"/>
      <c r="BI82" s="15"/>
      <c r="BJ82" s="15"/>
      <c r="BK82" s="15"/>
      <c r="BL82" s="15"/>
      <c r="BM82" s="15"/>
      <c r="BN82" s="118"/>
    </row>
    <row r="83">
      <c r="A83" s="117"/>
      <c r="B83" s="106"/>
      <c r="C83" s="15"/>
      <c r="D83" s="15"/>
      <c r="E83" s="15"/>
      <c r="F83" s="15"/>
      <c r="G83" s="15"/>
      <c r="H83" s="15"/>
      <c r="I83" s="15"/>
      <c r="J83" s="15"/>
      <c r="K83" s="105"/>
      <c r="L83" s="15"/>
      <c r="M83" s="15"/>
      <c r="N83" s="15"/>
      <c r="O83" s="15"/>
      <c r="P83" s="15"/>
      <c r="Q83" s="15"/>
      <c r="R83" s="106"/>
      <c r="S83" s="15"/>
      <c r="T83" s="15"/>
      <c r="U83" s="15"/>
      <c r="V83" s="15"/>
      <c r="W83" s="15"/>
      <c r="X83" s="15"/>
      <c r="Y83" s="15"/>
      <c r="Z83" s="15"/>
      <c r="AA83" s="15"/>
      <c r="AB83" s="15"/>
      <c r="AC83" s="15"/>
      <c r="AD83" s="105"/>
      <c r="AE83" s="15"/>
      <c r="AF83" s="15"/>
      <c r="AG83" s="15"/>
      <c r="AH83" s="106"/>
      <c r="AI83" s="15"/>
      <c r="AJ83" s="15"/>
      <c r="AK83" s="15"/>
      <c r="AL83" s="15"/>
      <c r="AM83" s="15"/>
      <c r="AN83" s="15"/>
      <c r="AO83" s="15"/>
      <c r="AP83" s="15"/>
      <c r="AQ83" s="15"/>
      <c r="AR83" s="15"/>
      <c r="AS83" s="15"/>
      <c r="AT83" s="15"/>
      <c r="AU83" s="15"/>
      <c r="AV83" s="15"/>
      <c r="AW83" s="15"/>
      <c r="AX83" s="106"/>
      <c r="AY83" s="15"/>
      <c r="AZ83" s="15"/>
      <c r="BA83" s="15"/>
      <c r="BB83" s="15"/>
      <c r="BC83" s="15"/>
      <c r="BD83" s="15"/>
      <c r="BE83" s="15"/>
      <c r="BF83" s="15"/>
      <c r="BG83" s="15"/>
      <c r="BH83" s="105"/>
      <c r="BI83" s="15"/>
      <c r="BJ83" s="15"/>
      <c r="BK83" s="15"/>
      <c r="BL83" s="15"/>
      <c r="BM83" s="15"/>
      <c r="BN83" s="118"/>
    </row>
    <row r="84">
      <c r="A84" s="117"/>
      <c r="B84" s="106"/>
      <c r="C84" s="15"/>
      <c r="D84" s="15"/>
      <c r="E84" s="15"/>
      <c r="F84" s="15"/>
      <c r="G84" s="15"/>
      <c r="H84" s="15"/>
      <c r="I84" s="15"/>
      <c r="J84" s="15"/>
      <c r="K84" s="105"/>
      <c r="L84" s="15"/>
      <c r="M84" s="15"/>
      <c r="N84" s="15"/>
      <c r="O84" s="15"/>
      <c r="P84" s="15"/>
      <c r="Q84" s="15"/>
      <c r="R84" s="106"/>
      <c r="S84" s="15"/>
      <c r="T84" s="15"/>
      <c r="U84" s="15"/>
      <c r="V84" s="15"/>
      <c r="W84" s="15"/>
      <c r="X84" s="15"/>
      <c r="Y84" s="15"/>
      <c r="Z84" s="15"/>
      <c r="AA84" s="15"/>
      <c r="AB84" s="15"/>
      <c r="AC84" s="15"/>
      <c r="AD84" s="105"/>
      <c r="AE84" s="15"/>
      <c r="AF84" s="15"/>
      <c r="AG84" s="15"/>
      <c r="AH84" s="106"/>
      <c r="AI84" s="15"/>
      <c r="AJ84" s="15"/>
      <c r="AK84" s="15"/>
      <c r="AL84" s="15"/>
      <c r="AM84" s="15"/>
      <c r="AN84" s="15"/>
      <c r="AO84" s="15"/>
      <c r="AP84" s="15"/>
      <c r="AQ84" s="15"/>
      <c r="AR84" s="15"/>
      <c r="AS84" s="15"/>
      <c r="AT84" s="15"/>
      <c r="AU84" s="15"/>
      <c r="AV84" s="15"/>
      <c r="AW84" s="15"/>
      <c r="AX84" s="106"/>
      <c r="AY84" s="15"/>
      <c r="AZ84" s="15"/>
      <c r="BA84" s="15"/>
      <c r="BB84" s="15"/>
      <c r="BC84" s="15"/>
      <c r="BD84" s="15"/>
      <c r="BE84" s="15"/>
      <c r="BF84" s="15"/>
      <c r="BG84" s="15"/>
      <c r="BH84" s="105"/>
      <c r="BI84" s="15"/>
      <c r="BJ84" s="15"/>
      <c r="BK84" s="15"/>
      <c r="BL84" s="15"/>
      <c r="BM84" s="15"/>
      <c r="BN84" s="118"/>
    </row>
    <row r="85">
      <c r="A85" s="117"/>
      <c r="B85" s="106"/>
      <c r="C85" s="15"/>
      <c r="D85" s="15"/>
      <c r="E85" s="15"/>
      <c r="F85" s="15"/>
      <c r="G85" s="15"/>
      <c r="H85" s="15"/>
      <c r="I85" s="15"/>
      <c r="J85" s="15"/>
      <c r="K85" s="105"/>
      <c r="L85" s="15"/>
      <c r="M85" s="15"/>
      <c r="N85" s="15"/>
      <c r="O85" s="15"/>
      <c r="P85" s="15"/>
      <c r="Q85" s="15"/>
      <c r="R85" s="106"/>
      <c r="S85" s="15"/>
      <c r="T85" s="15"/>
      <c r="U85" s="15"/>
      <c r="V85" s="15"/>
      <c r="W85" s="15"/>
      <c r="X85" s="15"/>
      <c r="Y85" s="15"/>
      <c r="Z85" s="15"/>
      <c r="AA85" s="15"/>
      <c r="AB85" s="15"/>
      <c r="AC85" s="15"/>
      <c r="AD85" s="105"/>
      <c r="AE85" s="15"/>
      <c r="AF85" s="15"/>
      <c r="AG85" s="15"/>
      <c r="AH85" s="106"/>
      <c r="AI85" s="15"/>
      <c r="AJ85" s="15"/>
      <c r="AK85" s="15"/>
      <c r="AL85" s="15"/>
      <c r="AM85" s="15"/>
      <c r="AN85" s="15"/>
      <c r="AO85" s="15"/>
      <c r="AP85" s="15"/>
      <c r="AQ85" s="15"/>
      <c r="AR85" s="15"/>
      <c r="AS85" s="15"/>
      <c r="AT85" s="15"/>
      <c r="AU85" s="15"/>
      <c r="AV85" s="15"/>
      <c r="AW85" s="15"/>
      <c r="AX85" s="106"/>
      <c r="AY85" s="15"/>
      <c r="AZ85" s="15"/>
      <c r="BA85" s="15"/>
      <c r="BB85" s="15"/>
      <c r="BC85" s="15"/>
      <c r="BD85" s="15"/>
      <c r="BE85" s="15"/>
      <c r="BF85" s="15"/>
      <c r="BG85" s="15"/>
      <c r="BH85" s="105"/>
      <c r="BI85" s="15"/>
      <c r="BJ85" s="15"/>
      <c r="BK85" s="15"/>
      <c r="BL85" s="15"/>
      <c r="BM85" s="15"/>
      <c r="BN85" s="118"/>
    </row>
    <row r="86">
      <c r="A86" s="117"/>
      <c r="B86" s="106"/>
      <c r="C86" s="15"/>
      <c r="D86" s="15"/>
      <c r="E86" s="15"/>
      <c r="F86" s="15"/>
      <c r="G86" s="15"/>
      <c r="H86" s="15"/>
      <c r="I86" s="15"/>
      <c r="J86" s="15"/>
      <c r="K86" s="105"/>
      <c r="L86" s="15"/>
      <c r="M86" s="15"/>
      <c r="N86" s="15"/>
      <c r="O86" s="15"/>
      <c r="P86" s="15"/>
      <c r="Q86" s="15"/>
      <c r="R86" s="106"/>
      <c r="S86" s="15"/>
      <c r="T86" s="15"/>
      <c r="U86" s="15"/>
      <c r="V86" s="15"/>
      <c r="W86" s="15"/>
      <c r="X86" s="15"/>
      <c r="Y86" s="15"/>
      <c r="Z86" s="15"/>
      <c r="AA86" s="15"/>
      <c r="AB86" s="15"/>
      <c r="AC86" s="15"/>
      <c r="AD86" s="105"/>
      <c r="AE86" s="15"/>
      <c r="AF86" s="15"/>
      <c r="AG86" s="15"/>
      <c r="AH86" s="106"/>
      <c r="AI86" s="15"/>
      <c r="AJ86" s="15"/>
      <c r="AK86" s="15"/>
      <c r="AL86" s="15"/>
      <c r="AM86" s="15"/>
      <c r="AN86" s="15"/>
      <c r="AO86" s="15"/>
      <c r="AP86" s="15"/>
      <c r="AQ86" s="15"/>
      <c r="AR86" s="15"/>
      <c r="AS86" s="15"/>
      <c r="AT86" s="15"/>
      <c r="AU86" s="15"/>
      <c r="AV86" s="15"/>
      <c r="AW86" s="15"/>
      <c r="AX86" s="106"/>
      <c r="AY86" s="15"/>
      <c r="AZ86" s="15"/>
      <c r="BA86" s="15"/>
      <c r="BB86" s="15"/>
      <c r="BC86" s="15"/>
      <c r="BD86" s="15"/>
      <c r="BE86" s="15"/>
      <c r="BF86" s="15"/>
      <c r="BG86" s="15"/>
      <c r="BH86" s="105"/>
      <c r="BI86" s="15"/>
      <c r="BJ86" s="15"/>
      <c r="BK86" s="15"/>
      <c r="BL86" s="15"/>
      <c r="BM86" s="15"/>
      <c r="BN86" s="118"/>
    </row>
    <row r="87">
      <c r="A87" s="117"/>
      <c r="B87" s="106"/>
      <c r="C87" s="15"/>
      <c r="D87" s="15"/>
      <c r="E87" s="15"/>
      <c r="F87" s="15"/>
      <c r="G87" s="15"/>
      <c r="H87" s="15"/>
      <c r="I87" s="15"/>
      <c r="J87" s="15"/>
      <c r="K87" s="105"/>
      <c r="L87" s="15"/>
      <c r="M87" s="15"/>
      <c r="N87" s="15"/>
      <c r="O87" s="15"/>
      <c r="P87" s="15"/>
      <c r="Q87" s="15"/>
      <c r="R87" s="106"/>
      <c r="S87" s="15"/>
      <c r="T87" s="15"/>
      <c r="U87" s="15"/>
      <c r="V87" s="15"/>
      <c r="W87" s="15"/>
      <c r="X87" s="15"/>
      <c r="Y87" s="15"/>
      <c r="Z87" s="15"/>
      <c r="AA87" s="15"/>
      <c r="AB87" s="15"/>
      <c r="AC87" s="15"/>
      <c r="AD87" s="105"/>
      <c r="AE87" s="15"/>
      <c r="AF87" s="15"/>
      <c r="AG87" s="15"/>
      <c r="AH87" s="106"/>
      <c r="AI87" s="15"/>
      <c r="AJ87" s="15"/>
      <c r="AK87" s="15"/>
      <c r="AL87" s="15"/>
      <c r="AM87" s="15"/>
      <c r="AN87" s="15"/>
      <c r="AO87" s="15"/>
      <c r="AP87" s="15"/>
      <c r="AQ87" s="15"/>
      <c r="AR87" s="15"/>
      <c r="AS87" s="15"/>
      <c r="AT87" s="15"/>
      <c r="AU87" s="15"/>
      <c r="AV87" s="15"/>
      <c r="AW87" s="15"/>
      <c r="AX87" s="106"/>
      <c r="AY87" s="15"/>
      <c r="AZ87" s="15"/>
      <c r="BA87" s="15"/>
      <c r="BB87" s="15"/>
      <c r="BC87" s="15"/>
      <c r="BD87" s="15"/>
      <c r="BE87" s="15"/>
      <c r="BF87" s="15"/>
      <c r="BG87" s="15"/>
      <c r="BH87" s="105"/>
      <c r="BI87" s="15"/>
      <c r="BJ87" s="15"/>
      <c r="BK87" s="15"/>
      <c r="BL87" s="15"/>
      <c r="BM87" s="15"/>
      <c r="BN87" s="118"/>
    </row>
    <row r="88">
      <c r="A88" s="117"/>
      <c r="B88" s="106"/>
      <c r="C88" s="15"/>
      <c r="D88" s="15"/>
      <c r="E88" s="15"/>
      <c r="F88" s="15"/>
      <c r="G88" s="15"/>
      <c r="H88" s="15"/>
      <c r="I88" s="15"/>
      <c r="J88" s="15"/>
      <c r="K88" s="105"/>
      <c r="L88" s="15"/>
      <c r="M88" s="15"/>
      <c r="N88" s="15"/>
      <c r="O88" s="15"/>
      <c r="P88" s="15"/>
      <c r="Q88" s="15"/>
      <c r="R88" s="106"/>
      <c r="S88" s="15"/>
      <c r="T88" s="15"/>
      <c r="U88" s="15"/>
      <c r="V88" s="15"/>
      <c r="W88" s="15"/>
      <c r="X88" s="15"/>
      <c r="Y88" s="15"/>
      <c r="Z88" s="15"/>
      <c r="AA88" s="15"/>
      <c r="AB88" s="15"/>
      <c r="AC88" s="15"/>
      <c r="AD88" s="105"/>
      <c r="AE88" s="15"/>
      <c r="AF88" s="15"/>
      <c r="AG88" s="15"/>
      <c r="AH88" s="106"/>
      <c r="AI88" s="15"/>
      <c r="AJ88" s="15"/>
      <c r="AK88" s="15"/>
      <c r="AL88" s="15"/>
      <c r="AM88" s="15"/>
      <c r="AN88" s="15"/>
      <c r="AO88" s="15"/>
      <c r="AP88" s="15"/>
      <c r="AQ88" s="15"/>
      <c r="AR88" s="15"/>
      <c r="AS88" s="15"/>
      <c r="AT88" s="15"/>
      <c r="AU88" s="15"/>
      <c r="AV88" s="15"/>
      <c r="AW88" s="15"/>
      <c r="AX88" s="106"/>
      <c r="AY88" s="15"/>
      <c r="AZ88" s="15"/>
      <c r="BA88" s="15"/>
      <c r="BB88" s="15"/>
      <c r="BC88" s="15"/>
      <c r="BD88" s="15"/>
      <c r="BE88" s="15"/>
      <c r="BF88" s="15"/>
      <c r="BG88" s="15"/>
      <c r="BH88" s="105"/>
      <c r="BI88" s="15"/>
      <c r="BJ88" s="15"/>
      <c r="BK88" s="15"/>
      <c r="BL88" s="15"/>
      <c r="BM88" s="15"/>
      <c r="BN88" s="118"/>
    </row>
    <row r="89">
      <c r="A89" s="117"/>
      <c r="B89" s="106"/>
      <c r="C89" s="15"/>
      <c r="D89" s="15"/>
      <c r="E89" s="15"/>
      <c r="F89" s="15"/>
      <c r="G89" s="15"/>
      <c r="H89" s="15"/>
      <c r="I89" s="15"/>
      <c r="J89" s="15"/>
      <c r="K89" s="105"/>
      <c r="L89" s="15"/>
      <c r="M89" s="15"/>
      <c r="N89" s="15"/>
      <c r="O89" s="15"/>
      <c r="P89" s="15"/>
      <c r="Q89" s="15"/>
      <c r="R89" s="106"/>
      <c r="S89" s="15"/>
      <c r="T89" s="15"/>
      <c r="U89" s="15"/>
      <c r="V89" s="15"/>
      <c r="W89" s="15"/>
      <c r="X89" s="15"/>
      <c r="Y89" s="15"/>
      <c r="Z89" s="15"/>
      <c r="AA89" s="15"/>
      <c r="AB89" s="15"/>
      <c r="AC89" s="15"/>
      <c r="AD89" s="105"/>
      <c r="AE89" s="15"/>
      <c r="AF89" s="15"/>
      <c r="AG89" s="15"/>
      <c r="AH89" s="106"/>
      <c r="AI89" s="15"/>
      <c r="AJ89" s="15"/>
      <c r="AK89" s="15"/>
      <c r="AL89" s="15"/>
      <c r="AM89" s="15"/>
      <c r="AN89" s="15"/>
      <c r="AO89" s="15"/>
      <c r="AP89" s="15"/>
      <c r="AQ89" s="15"/>
      <c r="AR89" s="15"/>
      <c r="AS89" s="15"/>
      <c r="AT89" s="15"/>
      <c r="AU89" s="15"/>
      <c r="AV89" s="15"/>
      <c r="AW89" s="15"/>
      <c r="AX89" s="106"/>
      <c r="AY89" s="15"/>
      <c r="AZ89" s="15"/>
      <c r="BA89" s="15"/>
      <c r="BB89" s="15"/>
      <c r="BC89" s="15"/>
      <c r="BD89" s="15"/>
      <c r="BE89" s="15"/>
      <c r="BF89" s="15"/>
      <c r="BG89" s="15"/>
      <c r="BH89" s="105"/>
      <c r="BI89" s="15"/>
      <c r="BJ89" s="15"/>
      <c r="BK89" s="15"/>
      <c r="BL89" s="15"/>
      <c r="BM89" s="15"/>
      <c r="BN89" s="118"/>
    </row>
    <row r="90">
      <c r="A90" s="117"/>
      <c r="B90" s="106"/>
      <c r="C90" s="15"/>
      <c r="D90" s="15"/>
      <c r="E90" s="15"/>
      <c r="F90" s="15"/>
      <c r="G90" s="15"/>
      <c r="H90" s="15"/>
      <c r="I90" s="15"/>
      <c r="J90" s="15"/>
      <c r="K90" s="105"/>
      <c r="L90" s="15"/>
      <c r="M90" s="15"/>
      <c r="N90" s="15"/>
      <c r="O90" s="15"/>
      <c r="P90" s="15"/>
      <c r="Q90" s="15"/>
      <c r="R90" s="106"/>
      <c r="S90" s="15"/>
      <c r="T90" s="15"/>
      <c r="U90" s="15"/>
      <c r="V90" s="15"/>
      <c r="W90" s="15"/>
      <c r="X90" s="15"/>
      <c r="Y90" s="15"/>
      <c r="Z90" s="15"/>
      <c r="AA90" s="15"/>
      <c r="AB90" s="15"/>
      <c r="AC90" s="15"/>
      <c r="AD90" s="105"/>
      <c r="AE90" s="15"/>
      <c r="AF90" s="15"/>
      <c r="AG90" s="15"/>
      <c r="AH90" s="106"/>
      <c r="AI90" s="15"/>
      <c r="AJ90" s="15"/>
      <c r="AK90" s="15"/>
      <c r="AL90" s="15"/>
      <c r="AM90" s="15"/>
      <c r="AN90" s="15"/>
      <c r="AO90" s="15"/>
      <c r="AP90" s="15"/>
      <c r="AQ90" s="15"/>
      <c r="AR90" s="15"/>
      <c r="AS90" s="15"/>
      <c r="AT90" s="15"/>
      <c r="AU90" s="15"/>
      <c r="AV90" s="15"/>
      <c r="AW90" s="15"/>
      <c r="AX90" s="106"/>
      <c r="AY90" s="15"/>
      <c r="AZ90" s="15"/>
      <c r="BA90" s="15"/>
      <c r="BB90" s="15"/>
      <c r="BC90" s="15"/>
      <c r="BD90" s="15"/>
      <c r="BE90" s="15"/>
      <c r="BF90" s="15"/>
      <c r="BG90" s="15"/>
      <c r="BH90" s="105"/>
      <c r="BI90" s="15"/>
      <c r="BJ90" s="15"/>
      <c r="BK90" s="15"/>
      <c r="BL90" s="15"/>
      <c r="BM90" s="15"/>
      <c r="BN90" s="118"/>
    </row>
    <row r="91">
      <c r="A91" s="117"/>
      <c r="B91" s="106"/>
      <c r="C91" s="15"/>
      <c r="D91" s="15"/>
      <c r="E91" s="15"/>
      <c r="F91" s="15"/>
      <c r="G91" s="15"/>
      <c r="H91" s="15"/>
      <c r="I91" s="15"/>
      <c r="J91" s="15"/>
      <c r="K91" s="105"/>
      <c r="L91" s="15"/>
      <c r="M91" s="15"/>
      <c r="N91" s="15"/>
      <c r="O91" s="15"/>
      <c r="P91" s="15"/>
      <c r="Q91" s="15"/>
      <c r="R91" s="106"/>
      <c r="S91" s="15"/>
      <c r="T91" s="15"/>
      <c r="U91" s="15"/>
      <c r="V91" s="15"/>
      <c r="W91" s="15"/>
      <c r="X91" s="15"/>
      <c r="Y91" s="15"/>
      <c r="Z91" s="15"/>
      <c r="AA91" s="15"/>
      <c r="AB91" s="15"/>
      <c r="AC91" s="15"/>
      <c r="AD91" s="105"/>
      <c r="AE91" s="15"/>
      <c r="AF91" s="15"/>
      <c r="AG91" s="15"/>
      <c r="AH91" s="106"/>
      <c r="AI91" s="15"/>
      <c r="AJ91" s="15"/>
      <c r="AK91" s="15"/>
      <c r="AL91" s="15"/>
      <c r="AM91" s="15"/>
      <c r="AN91" s="15"/>
      <c r="AO91" s="15"/>
      <c r="AP91" s="15"/>
      <c r="AQ91" s="15"/>
      <c r="AR91" s="15"/>
      <c r="AS91" s="15"/>
      <c r="AT91" s="15"/>
      <c r="AU91" s="15"/>
      <c r="AV91" s="15"/>
      <c r="AW91" s="15"/>
      <c r="AX91" s="106"/>
      <c r="AY91" s="15"/>
      <c r="AZ91" s="15"/>
      <c r="BA91" s="15"/>
      <c r="BB91" s="15"/>
      <c r="BC91" s="15"/>
      <c r="BD91" s="15"/>
      <c r="BE91" s="15"/>
      <c r="BF91" s="15"/>
      <c r="BG91" s="15"/>
      <c r="BH91" s="105"/>
      <c r="BI91" s="15"/>
      <c r="BJ91" s="15"/>
      <c r="BK91" s="15"/>
      <c r="BL91" s="15"/>
      <c r="BM91" s="15"/>
      <c r="BN91" s="118"/>
    </row>
    <row r="92">
      <c r="A92" s="117"/>
      <c r="B92" s="106"/>
      <c r="C92" s="15"/>
      <c r="D92" s="15"/>
      <c r="E92" s="15"/>
      <c r="F92" s="15"/>
      <c r="G92" s="15"/>
      <c r="H92" s="15"/>
      <c r="I92" s="15"/>
      <c r="J92" s="15"/>
      <c r="K92" s="105"/>
      <c r="L92" s="15"/>
      <c r="M92" s="15"/>
      <c r="N92" s="15"/>
      <c r="O92" s="15"/>
      <c r="P92" s="15"/>
      <c r="Q92" s="15"/>
      <c r="R92" s="106"/>
      <c r="S92" s="15"/>
      <c r="T92" s="15"/>
      <c r="U92" s="15"/>
      <c r="V92" s="15"/>
      <c r="W92" s="15"/>
      <c r="X92" s="15"/>
      <c r="Y92" s="15"/>
      <c r="Z92" s="15"/>
      <c r="AA92" s="15"/>
      <c r="AB92" s="15"/>
      <c r="AC92" s="15"/>
      <c r="AD92" s="105"/>
      <c r="AE92" s="15"/>
      <c r="AF92" s="15"/>
      <c r="AG92" s="15"/>
      <c r="AH92" s="106"/>
      <c r="AI92" s="15"/>
      <c r="AJ92" s="15"/>
      <c r="AK92" s="15"/>
      <c r="AL92" s="15"/>
      <c r="AM92" s="15"/>
      <c r="AN92" s="15"/>
      <c r="AO92" s="15"/>
      <c r="AP92" s="15"/>
      <c r="AQ92" s="15"/>
      <c r="AR92" s="15"/>
      <c r="AS92" s="15"/>
      <c r="AT92" s="15"/>
      <c r="AU92" s="15"/>
      <c r="AV92" s="15"/>
      <c r="AW92" s="15"/>
      <c r="AX92" s="106"/>
      <c r="AY92" s="15"/>
      <c r="AZ92" s="15"/>
      <c r="BA92" s="15"/>
      <c r="BB92" s="15"/>
      <c r="BC92" s="15"/>
      <c r="BD92" s="15"/>
      <c r="BE92" s="15"/>
      <c r="BF92" s="15"/>
      <c r="BG92" s="15"/>
      <c r="BH92" s="105"/>
      <c r="BI92" s="15"/>
      <c r="BJ92" s="15"/>
      <c r="BK92" s="15"/>
      <c r="BL92" s="15"/>
      <c r="BM92" s="15"/>
      <c r="BN92" s="118"/>
    </row>
    <row r="93">
      <c r="A93" s="117"/>
      <c r="B93" s="106"/>
      <c r="C93" s="15"/>
      <c r="D93" s="15"/>
      <c r="E93" s="15"/>
      <c r="F93" s="15"/>
      <c r="G93" s="15"/>
      <c r="H93" s="15"/>
      <c r="I93" s="15"/>
      <c r="J93" s="15"/>
      <c r="K93" s="105"/>
      <c r="L93" s="15"/>
      <c r="M93" s="15"/>
      <c r="N93" s="15"/>
      <c r="O93" s="15"/>
      <c r="P93" s="15"/>
      <c r="Q93" s="15"/>
      <c r="R93" s="106"/>
      <c r="S93" s="15"/>
      <c r="T93" s="15"/>
      <c r="U93" s="15"/>
      <c r="V93" s="15"/>
      <c r="W93" s="15"/>
      <c r="X93" s="15"/>
      <c r="Y93" s="15"/>
      <c r="Z93" s="15"/>
      <c r="AA93" s="15"/>
      <c r="AB93" s="15"/>
      <c r="AC93" s="15"/>
      <c r="AD93" s="105"/>
      <c r="AE93" s="15"/>
      <c r="AF93" s="15"/>
      <c r="AG93" s="15"/>
      <c r="AH93" s="106"/>
      <c r="AI93" s="15"/>
      <c r="AJ93" s="15"/>
      <c r="AK93" s="15"/>
      <c r="AL93" s="15"/>
      <c r="AM93" s="15"/>
      <c r="AN93" s="15"/>
      <c r="AO93" s="15"/>
      <c r="AP93" s="15"/>
      <c r="AQ93" s="15"/>
      <c r="AR93" s="15"/>
      <c r="AS93" s="15"/>
      <c r="AT93" s="15"/>
      <c r="AU93" s="15"/>
      <c r="AV93" s="15"/>
      <c r="AW93" s="15"/>
      <c r="AX93" s="106"/>
      <c r="AY93" s="15"/>
      <c r="AZ93" s="15"/>
      <c r="BA93" s="15"/>
      <c r="BB93" s="15"/>
      <c r="BC93" s="15"/>
      <c r="BD93" s="15"/>
      <c r="BE93" s="15"/>
      <c r="BF93" s="15"/>
      <c r="BG93" s="15"/>
      <c r="BH93" s="105"/>
      <c r="BI93" s="15"/>
      <c r="BJ93" s="15"/>
      <c r="BK93" s="15"/>
      <c r="BL93" s="15"/>
      <c r="BM93" s="15"/>
      <c r="BN93" s="118"/>
    </row>
    <row r="94">
      <c r="A94" s="117"/>
      <c r="B94" s="106"/>
      <c r="C94" s="15"/>
      <c r="D94" s="15"/>
      <c r="E94" s="15"/>
      <c r="F94" s="15"/>
      <c r="G94" s="15"/>
      <c r="H94" s="15"/>
      <c r="I94" s="15"/>
      <c r="J94" s="15"/>
      <c r="K94" s="105"/>
      <c r="L94" s="15"/>
      <c r="M94" s="15"/>
      <c r="N94" s="15"/>
      <c r="O94" s="15"/>
      <c r="P94" s="15"/>
      <c r="Q94" s="15"/>
      <c r="R94" s="106"/>
      <c r="S94" s="15"/>
      <c r="T94" s="15"/>
      <c r="U94" s="15"/>
      <c r="V94" s="15"/>
      <c r="W94" s="15"/>
      <c r="X94" s="15"/>
      <c r="Y94" s="15"/>
      <c r="Z94" s="15"/>
      <c r="AA94" s="15"/>
      <c r="AB94" s="15"/>
      <c r="AC94" s="15"/>
      <c r="AD94" s="105"/>
      <c r="AE94" s="15"/>
      <c r="AF94" s="15"/>
      <c r="AG94" s="15"/>
      <c r="AH94" s="106"/>
      <c r="AI94" s="15"/>
      <c r="AJ94" s="15"/>
      <c r="AK94" s="15"/>
      <c r="AL94" s="15"/>
      <c r="AM94" s="15"/>
      <c r="AN94" s="15"/>
      <c r="AO94" s="15"/>
      <c r="AP94" s="15"/>
      <c r="AQ94" s="15"/>
      <c r="AR94" s="15"/>
      <c r="AS94" s="15"/>
      <c r="AT94" s="15"/>
      <c r="AU94" s="15"/>
      <c r="AV94" s="15"/>
      <c r="AW94" s="15"/>
      <c r="AX94" s="106"/>
      <c r="AY94" s="15"/>
      <c r="AZ94" s="15"/>
      <c r="BA94" s="15"/>
      <c r="BB94" s="15"/>
      <c r="BC94" s="15"/>
      <c r="BD94" s="15"/>
      <c r="BE94" s="15"/>
      <c r="BF94" s="15"/>
      <c r="BG94" s="15"/>
      <c r="BH94" s="105"/>
      <c r="BI94" s="15"/>
      <c r="BJ94" s="15"/>
      <c r="BK94" s="15"/>
      <c r="BL94" s="15"/>
      <c r="BM94" s="15"/>
      <c r="BN94" s="118"/>
    </row>
    <row r="95">
      <c r="A95" s="117"/>
      <c r="B95" s="106"/>
      <c r="C95" s="15"/>
      <c r="D95" s="15"/>
      <c r="E95" s="15"/>
      <c r="F95" s="15"/>
      <c r="G95" s="15"/>
      <c r="H95" s="15"/>
      <c r="I95" s="15"/>
      <c r="J95" s="15"/>
      <c r="K95" s="105"/>
      <c r="L95" s="15"/>
      <c r="M95" s="15"/>
      <c r="N95" s="15"/>
      <c r="O95" s="15"/>
      <c r="P95" s="15"/>
      <c r="Q95" s="15"/>
      <c r="R95" s="106"/>
      <c r="S95" s="15"/>
      <c r="T95" s="15"/>
      <c r="U95" s="15"/>
      <c r="V95" s="15"/>
      <c r="W95" s="15"/>
      <c r="X95" s="15"/>
      <c r="Y95" s="15"/>
      <c r="Z95" s="15"/>
      <c r="AA95" s="15"/>
      <c r="AB95" s="15"/>
      <c r="AC95" s="15"/>
      <c r="AD95" s="105"/>
      <c r="AE95" s="15"/>
      <c r="AF95" s="15"/>
      <c r="AG95" s="15"/>
      <c r="AH95" s="106"/>
      <c r="AI95" s="15"/>
      <c r="AJ95" s="15"/>
      <c r="AK95" s="15"/>
      <c r="AL95" s="15"/>
      <c r="AM95" s="15"/>
      <c r="AN95" s="15"/>
      <c r="AO95" s="15"/>
      <c r="AP95" s="15"/>
      <c r="AQ95" s="15"/>
      <c r="AR95" s="15"/>
      <c r="AS95" s="15"/>
      <c r="AT95" s="15"/>
      <c r="AU95" s="15"/>
      <c r="AV95" s="15"/>
      <c r="AW95" s="15"/>
      <c r="AX95" s="106"/>
      <c r="AY95" s="15"/>
      <c r="AZ95" s="15"/>
      <c r="BA95" s="15"/>
      <c r="BB95" s="15"/>
      <c r="BC95" s="15"/>
      <c r="BD95" s="15"/>
      <c r="BE95" s="15"/>
      <c r="BF95" s="15"/>
      <c r="BG95" s="15"/>
      <c r="BH95" s="105"/>
      <c r="BI95" s="15"/>
      <c r="BJ95" s="15"/>
      <c r="BK95" s="15"/>
      <c r="BL95" s="15"/>
      <c r="BM95" s="15"/>
      <c r="BN95" s="118"/>
    </row>
    <row r="96">
      <c r="A96" s="117"/>
      <c r="B96" s="106"/>
      <c r="C96" s="15"/>
      <c r="D96" s="15"/>
      <c r="E96" s="15"/>
      <c r="F96" s="15"/>
      <c r="G96" s="15"/>
      <c r="H96" s="15"/>
      <c r="I96" s="15"/>
      <c r="J96" s="15"/>
      <c r="K96" s="105"/>
      <c r="L96" s="15"/>
      <c r="M96" s="15"/>
      <c r="N96" s="15"/>
      <c r="O96" s="15"/>
      <c r="P96" s="15"/>
      <c r="Q96" s="15"/>
      <c r="R96" s="106"/>
      <c r="S96" s="15"/>
      <c r="T96" s="15"/>
      <c r="U96" s="15"/>
      <c r="V96" s="15"/>
      <c r="W96" s="15"/>
      <c r="X96" s="15"/>
      <c r="Y96" s="15"/>
      <c r="Z96" s="15"/>
      <c r="AA96" s="15"/>
      <c r="AB96" s="15"/>
      <c r="AC96" s="15"/>
      <c r="AD96" s="105"/>
      <c r="AE96" s="15"/>
      <c r="AF96" s="15"/>
      <c r="AG96" s="15"/>
      <c r="AH96" s="106"/>
      <c r="AI96" s="15"/>
      <c r="AJ96" s="15"/>
      <c r="AK96" s="15"/>
      <c r="AL96" s="15"/>
      <c r="AM96" s="15"/>
      <c r="AN96" s="15"/>
      <c r="AO96" s="15"/>
      <c r="AP96" s="15"/>
      <c r="AQ96" s="15"/>
      <c r="AR96" s="15"/>
      <c r="AS96" s="15"/>
      <c r="AT96" s="15"/>
      <c r="AU96" s="15"/>
      <c r="AV96" s="15"/>
      <c r="AW96" s="15"/>
      <c r="AX96" s="106"/>
      <c r="AY96" s="15"/>
      <c r="AZ96" s="15"/>
      <c r="BA96" s="15"/>
      <c r="BB96" s="15"/>
      <c r="BC96" s="15"/>
      <c r="BD96" s="15"/>
      <c r="BE96" s="15"/>
      <c r="BF96" s="15"/>
      <c r="BG96" s="15"/>
      <c r="BH96" s="105"/>
      <c r="BI96" s="15"/>
      <c r="BJ96" s="15"/>
      <c r="BK96" s="15"/>
      <c r="BL96" s="15"/>
      <c r="BM96" s="15"/>
      <c r="BN96" s="118"/>
    </row>
    <row r="97">
      <c r="A97" s="117"/>
      <c r="B97" s="106"/>
      <c r="C97" s="15"/>
      <c r="D97" s="15"/>
      <c r="E97" s="15"/>
      <c r="F97" s="15"/>
      <c r="G97" s="15"/>
      <c r="H97" s="15"/>
      <c r="I97" s="15"/>
      <c r="J97" s="15"/>
      <c r="K97" s="105"/>
      <c r="L97" s="15"/>
      <c r="M97" s="15"/>
      <c r="N97" s="15"/>
      <c r="O97" s="15"/>
      <c r="P97" s="15"/>
      <c r="Q97" s="15"/>
      <c r="R97" s="106"/>
      <c r="S97" s="15"/>
      <c r="T97" s="15"/>
      <c r="U97" s="15"/>
      <c r="V97" s="15"/>
      <c r="W97" s="15"/>
      <c r="X97" s="15"/>
      <c r="Y97" s="15"/>
      <c r="Z97" s="15"/>
      <c r="AA97" s="15"/>
      <c r="AB97" s="15"/>
      <c r="AC97" s="15"/>
      <c r="AD97" s="105"/>
      <c r="AE97" s="15"/>
      <c r="AF97" s="15"/>
      <c r="AG97" s="15"/>
      <c r="AH97" s="106"/>
      <c r="AI97" s="15"/>
      <c r="AJ97" s="15"/>
      <c r="AK97" s="15"/>
      <c r="AL97" s="15"/>
      <c r="AM97" s="15"/>
      <c r="AN97" s="15"/>
      <c r="AO97" s="15"/>
      <c r="AP97" s="15"/>
      <c r="AQ97" s="15"/>
      <c r="AR97" s="15"/>
      <c r="AS97" s="15"/>
      <c r="AT97" s="15"/>
      <c r="AU97" s="15"/>
      <c r="AV97" s="15"/>
      <c r="AW97" s="15"/>
      <c r="AX97" s="106"/>
      <c r="AY97" s="15"/>
      <c r="AZ97" s="15"/>
      <c r="BA97" s="15"/>
      <c r="BB97" s="15"/>
      <c r="BC97" s="15"/>
      <c r="BD97" s="15"/>
      <c r="BE97" s="15"/>
      <c r="BF97" s="15"/>
      <c r="BG97" s="15"/>
      <c r="BH97" s="105"/>
      <c r="BI97" s="15"/>
      <c r="BJ97" s="15"/>
      <c r="BK97" s="15"/>
      <c r="BL97" s="15"/>
      <c r="BM97" s="15"/>
      <c r="BN97" s="118"/>
    </row>
    <row r="98">
      <c r="A98" s="117"/>
      <c r="B98" s="106"/>
      <c r="C98" s="15"/>
      <c r="D98" s="15"/>
      <c r="E98" s="15"/>
      <c r="F98" s="15"/>
      <c r="G98" s="15"/>
      <c r="H98" s="15"/>
      <c r="I98" s="15"/>
      <c r="J98" s="15"/>
      <c r="K98" s="105"/>
      <c r="L98" s="15"/>
      <c r="M98" s="15"/>
      <c r="N98" s="15"/>
      <c r="O98" s="15"/>
      <c r="P98" s="15"/>
      <c r="Q98" s="15"/>
      <c r="R98" s="106"/>
      <c r="S98" s="15"/>
      <c r="T98" s="15"/>
      <c r="U98" s="15"/>
      <c r="V98" s="15"/>
      <c r="W98" s="15"/>
      <c r="X98" s="15"/>
      <c r="Y98" s="15"/>
      <c r="Z98" s="15"/>
      <c r="AA98" s="15"/>
      <c r="AB98" s="15"/>
      <c r="AC98" s="15"/>
      <c r="AD98" s="105"/>
      <c r="AE98" s="15"/>
      <c r="AF98" s="15"/>
      <c r="AG98" s="15"/>
      <c r="AH98" s="106"/>
      <c r="AI98" s="15"/>
      <c r="AJ98" s="15"/>
      <c r="AK98" s="15"/>
      <c r="AL98" s="15"/>
      <c r="AM98" s="15"/>
      <c r="AN98" s="15"/>
      <c r="AO98" s="15"/>
      <c r="AP98" s="15"/>
      <c r="AQ98" s="15"/>
      <c r="AR98" s="15"/>
      <c r="AS98" s="15"/>
      <c r="AT98" s="15"/>
      <c r="AU98" s="15"/>
      <c r="AV98" s="15"/>
      <c r="AW98" s="15"/>
      <c r="AX98" s="106"/>
      <c r="AY98" s="15"/>
      <c r="AZ98" s="15"/>
      <c r="BA98" s="15"/>
      <c r="BB98" s="15"/>
      <c r="BC98" s="15"/>
      <c r="BD98" s="15"/>
      <c r="BE98" s="15"/>
      <c r="BF98" s="15"/>
      <c r="BG98" s="15"/>
      <c r="BH98" s="105"/>
      <c r="BI98" s="15"/>
      <c r="BJ98" s="15"/>
      <c r="BK98" s="15"/>
      <c r="BL98" s="15"/>
      <c r="BM98" s="15"/>
      <c r="BN98" s="118"/>
    </row>
    <row r="99">
      <c r="A99" s="117"/>
      <c r="B99" s="106"/>
      <c r="C99" s="15"/>
      <c r="D99" s="15"/>
      <c r="E99" s="15"/>
      <c r="F99" s="15"/>
      <c r="G99" s="15"/>
      <c r="H99" s="15"/>
      <c r="I99" s="15"/>
      <c r="J99" s="15"/>
      <c r="K99" s="105"/>
      <c r="L99" s="15"/>
      <c r="M99" s="15"/>
      <c r="N99" s="15"/>
      <c r="O99" s="15"/>
      <c r="P99" s="15"/>
      <c r="Q99" s="15"/>
      <c r="R99" s="106"/>
      <c r="S99" s="15"/>
      <c r="T99" s="15"/>
      <c r="U99" s="15"/>
      <c r="V99" s="15"/>
      <c r="W99" s="15"/>
      <c r="X99" s="15"/>
      <c r="Y99" s="15"/>
      <c r="Z99" s="15"/>
      <c r="AA99" s="15"/>
      <c r="AB99" s="15"/>
      <c r="AC99" s="15"/>
      <c r="AD99" s="105"/>
      <c r="AE99" s="15"/>
      <c r="AF99" s="15"/>
      <c r="AG99" s="15"/>
      <c r="AH99" s="106"/>
      <c r="AI99" s="15"/>
      <c r="AJ99" s="15"/>
      <c r="AK99" s="15"/>
      <c r="AL99" s="15"/>
      <c r="AM99" s="15"/>
      <c r="AN99" s="15"/>
      <c r="AO99" s="15"/>
      <c r="AP99" s="15"/>
      <c r="AQ99" s="15"/>
      <c r="AR99" s="15"/>
      <c r="AS99" s="15"/>
      <c r="AT99" s="15"/>
      <c r="AU99" s="15"/>
      <c r="AV99" s="15"/>
      <c r="AW99" s="15"/>
      <c r="AX99" s="106"/>
      <c r="AY99" s="15"/>
      <c r="AZ99" s="15"/>
      <c r="BA99" s="15"/>
      <c r="BB99" s="15"/>
      <c r="BC99" s="15"/>
      <c r="BD99" s="15"/>
      <c r="BE99" s="15"/>
      <c r="BF99" s="15"/>
      <c r="BG99" s="15"/>
      <c r="BH99" s="105"/>
      <c r="BI99" s="15"/>
      <c r="BJ99" s="15"/>
      <c r="BK99" s="15"/>
      <c r="BL99" s="15"/>
      <c r="BM99" s="15"/>
      <c r="BN99" s="118"/>
    </row>
    <row r="100">
      <c r="A100" s="117"/>
      <c r="B100" s="106"/>
      <c r="C100" s="15"/>
      <c r="D100" s="15"/>
      <c r="E100" s="15"/>
      <c r="F100" s="15"/>
      <c r="G100" s="15"/>
      <c r="H100" s="15"/>
      <c r="I100" s="15"/>
      <c r="J100" s="15"/>
      <c r="K100" s="105"/>
      <c r="L100" s="15"/>
      <c r="M100" s="15"/>
      <c r="N100" s="15"/>
      <c r="O100" s="15"/>
      <c r="P100" s="15"/>
      <c r="Q100" s="15"/>
      <c r="R100" s="106"/>
      <c r="S100" s="15"/>
      <c r="T100" s="15"/>
      <c r="U100" s="15"/>
      <c r="V100" s="15"/>
      <c r="W100" s="15"/>
      <c r="X100" s="15"/>
      <c r="Y100" s="15"/>
      <c r="Z100" s="15"/>
      <c r="AA100" s="15"/>
      <c r="AB100" s="15"/>
      <c r="AC100" s="15"/>
      <c r="AD100" s="105"/>
      <c r="AE100" s="15"/>
      <c r="AF100" s="15"/>
      <c r="AG100" s="15"/>
      <c r="AH100" s="106"/>
      <c r="AI100" s="15"/>
      <c r="AJ100" s="15"/>
      <c r="AK100" s="15"/>
      <c r="AL100" s="15"/>
      <c r="AM100" s="15"/>
      <c r="AN100" s="15"/>
      <c r="AO100" s="15"/>
      <c r="AP100" s="15"/>
      <c r="AQ100" s="15"/>
      <c r="AR100" s="15"/>
      <c r="AS100" s="15"/>
      <c r="AT100" s="15"/>
      <c r="AU100" s="15"/>
      <c r="AV100" s="15"/>
      <c r="AW100" s="15"/>
      <c r="AX100" s="106"/>
      <c r="AY100" s="15"/>
      <c r="AZ100" s="15"/>
      <c r="BA100" s="15"/>
      <c r="BB100" s="15"/>
      <c r="BC100" s="15"/>
      <c r="BD100" s="15"/>
      <c r="BE100" s="15"/>
      <c r="BF100" s="15"/>
      <c r="BG100" s="15"/>
      <c r="BH100" s="105"/>
      <c r="BI100" s="15"/>
      <c r="BJ100" s="15"/>
      <c r="BK100" s="15"/>
      <c r="BL100" s="15"/>
      <c r="BM100" s="15"/>
      <c r="BN100" s="118"/>
    </row>
    <row r="101">
      <c r="A101" s="117"/>
      <c r="B101" s="106"/>
      <c r="C101" s="15"/>
      <c r="D101" s="15"/>
      <c r="E101" s="15"/>
      <c r="F101" s="15"/>
      <c r="G101" s="15"/>
      <c r="H101" s="15"/>
      <c r="I101" s="15"/>
      <c r="J101" s="15"/>
      <c r="K101" s="105"/>
      <c r="L101" s="15"/>
      <c r="M101" s="15"/>
      <c r="N101" s="15"/>
      <c r="O101" s="15"/>
      <c r="P101" s="15"/>
      <c r="Q101" s="15"/>
      <c r="R101" s="106"/>
      <c r="S101" s="15"/>
      <c r="T101" s="15"/>
      <c r="U101" s="15"/>
      <c r="V101" s="15"/>
      <c r="W101" s="15"/>
      <c r="X101" s="15"/>
      <c r="Y101" s="15"/>
      <c r="Z101" s="15"/>
      <c r="AA101" s="15"/>
      <c r="AB101" s="15"/>
      <c r="AC101" s="15"/>
      <c r="AD101" s="105"/>
      <c r="AE101" s="15"/>
      <c r="AF101" s="15"/>
      <c r="AG101" s="15"/>
      <c r="AH101" s="106"/>
      <c r="AI101" s="15"/>
      <c r="AJ101" s="15"/>
      <c r="AK101" s="15"/>
      <c r="AL101" s="15"/>
      <c r="AM101" s="15"/>
      <c r="AN101" s="15"/>
      <c r="AO101" s="15"/>
      <c r="AP101" s="15"/>
      <c r="AQ101" s="15"/>
      <c r="AR101" s="15"/>
      <c r="AS101" s="15"/>
      <c r="AT101" s="15"/>
      <c r="AU101" s="15"/>
      <c r="AV101" s="15"/>
      <c r="AW101" s="15"/>
      <c r="AX101" s="106"/>
      <c r="AY101" s="15"/>
      <c r="AZ101" s="15"/>
      <c r="BA101" s="15"/>
      <c r="BB101" s="15"/>
      <c r="BC101" s="15"/>
      <c r="BD101" s="15"/>
      <c r="BE101" s="15"/>
      <c r="BF101" s="15"/>
      <c r="BG101" s="15"/>
      <c r="BH101" s="105"/>
      <c r="BI101" s="15"/>
      <c r="BJ101" s="15"/>
      <c r="BK101" s="15"/>
      <c r="BL101" s="15"/>
      <c r="BM101" s="15"/>
      <c r="BN101" s="118"/>
    </row>
    <row r="102">
      <c r="A102" s="117"/>
      <c r="B102" s="106"/>
      <c r="C102" s="15"/>
      <c r="D102" s="15"/>
      <c r="E102" s="15"/>
      <c r="F102" s="15"/>
      <c r="G102" s="15"/>
      <c r="H102" s="15"/>
      <c r="I102" s="15"/>
      <c r="J102" s="15"/>
      <c r="K102" s="105"/>
      <c r="L102" s="15"/>
      <c r="M102" s="15"/>
      <c r="N102" s="15"/>
      <c r="O102" s="15"/>
      <c r="P102" s="15"/>
      <c r="Q102" s="15"/>
      <c r="R102" s="106"/>
      <c r="S102" s="15"/>
      <c r="T102" s="15"/>
      <c r="U102" s="15"/>
      <c r="V102" s="15"/>
      <c r="W102" s="15"/>
      <c r="X102" s="15"/>
      <c r="Y102" s="15"/>
      <c r="Z102" s="15"/>
      <c r="AA102" s="15"/>
      <c r="AB102" s="15"/>
      <c r="AC102" s="15"/>
      <c r="AD102" s="105"/>
      <c r="AE102" s="15"/>
      <c r="AF102" s="15"/>
      <c r="AG102" s="15"/>
      <c r="AH102" s="106"/>
      <c r="AI102" s="15"/>
      <c r="AJ102" s="15"/>
      <c r="AK102" s="15"/>
      <c r="AL102" s="15"/>
      <c r="AM102" s="15"/>
      <c r="AN102" s="15"/>
      <c r="AO102" s="15"/>
      <c r="AP102" s="15"/>
      <c r="AQ102" s="15"/>
      <c r="AR102" s="15"/>
      <c r="AS102" s="15"/>
      <c r="AT102" s="15"/>
      <c r="AU102" s="15"/>
      <c r="AV102" s="15"/>
      <c r="AW102" s="15"/>
      <c r="AX102" s="106"/>
      <c r="AY102" s="15"/>
      <c r="AZ102" s="15"/>
      <c r="BA102" s="15"/>
      <c r="BB102" s="15"/>
      <c r="BC102" s="15"/>
      <c r="BD102" s="15"/>
      <c r="BE102" s="15"/>
      <c r="BF102" s="15"/>
      <c r="BG102" s="15"/>
      <c r="BH102" s="105"/>
      <c r="BI102" s="15"/>
      <c r="BJ102" s="15"/>
      <c r="BK102" s="15"/>
      <c r="BL102" s="15"/>
      <c r="BM102" s="15"/>
      <c r="BN102" s="118"/>
    </row>
    <row r="103">
      <c r="A103" s="117"/>
      <c r="B103" s="106"/>
      <c r="C103" s="15"/>
      <c r="D103" s="15"/>
      <c r="E103" s="15"/>
      <c r="F103" s="15"/>
      <c r="G103" s="15"/>
      <c r="H103" s="15"/>
      <c r="I103" s="15"/>
      <c r="J103" s="15"/>
      <c r="K103" s="105"/>
      <c r="L103" s="15"/>
      <c r="M103" s="15"/>
      <c r="N103" s="15"/>
      <c r="O103" s="15"/>
      <c r="P103" s="15"/>
      <c r="Q103" s="15"/>
      <c r="R103" s="106"/>
      <c r="S103" s="15"/>
      <c r="T103" s="15"/>
      <c r="U103" s="15"/>
      <c r="V103" s="15"/>
      <c r="W103" s="15"/>
      <c r="X103" s="15"/>
      <c r="Y103" s="15"/>
      <c r="Z103" s="15"/>
      <c r="AA103" s="15"/>
      <c r="AB103" s="15"/>
      <c r="AC103" s="15"/>
      <c r="AD103" s="105"/>
      <c r="AE103" s="15"/>
      <c r="AF103" s="15"/>
      <c r="AG103" s="15"/>
      <c r="AH103" s="106"/>
      <c r="AI103" s="15"/>
      <c r="AJ103" s="15"/>
      <c r="AK103" s="15"/>
      <c r="AL103" s="15"/>
      <c r="AM103" s="15"/>
      <c r="AN103" s="15"/>
      <c r="AO103" s="15"/>
      <c r="AP103" s="15"/>
      <c r="AQ103" s="15"/>
      <c r="AR103" s="15"/>
      <c r="AS103" s="15"/>
      <c r="AT103" s="15"/>
      <c r="AU103" s="15"/>
      <c r="AV103" s="15"/>
      <c r="AW103" s="15"/>
      <c r="AX103" s="106"/>
      <c r="AY103" s="15"/>
      <c r="AZ103" s="15"/>
      <c r="BA103" s="15"/>
      <c r="BB103" s="15"/>
      <c r="BC103" s="15"/>
      <c r="BD103" s="15"/>
      <c r="BE103" s="15"/>
      <c r="BF103" s="15"/>
      <c r="BG103" s="15"/>
      <c r="BH103" s="105"/>
      <c r="BI103" s="15"/>
      <c r="BJ103" s="15"/>
      <c r="BK103" s="15"/>
      <c r="BL103" s="15"/>
      <c r="BM103" s="15"/>
      <c r="BN103" s="118"/>
    </row>
    <row r="104">
      <c r="A104" s="117"/>
      <c r="B104" s="106"/>
      <c r="C104" s="15"/>
      <c r="D104" s="15"/>
      <c r="E104" s="15"/>
      <c r="F104" s="15"/>
      <c r="G104" s="15"/>
      <c r="H104" s="15"/>
      <c r="I104" s="15"/>
      <c r="J104" s="15"/>
      <c r="K104" s="105"/>
      <c r="L104" s="15"/>
      <c r="M104" s="15"/>
      <c r="N104" s="15"/>
      <c r="O104" s="15"/>
      <c r="P104" s="15"/>
      <c r="Q104" s="15"/>
      <c r="R104" s="106"/>
      <c r="S104" s="15"/>
      <c r="T104" s="15"/>
      <c r="U104" s="15"/>
      <c r="V104" s="15"/>
      <c r="W104" s="15"/>
      <c r="X104" s="15"/>
      <c r="Y104" s="15"/>
      <c r="Z104" s="15"/>
      <c r="AA104" s="15"/>
      <c r="AB104" s="15"/>
      <c r="AC104" s="15"/>
      <c r="AD104" s="105"/>
      <c r="AE104" s="15"/>
      <c r="AF104" s="15"/>
      <c r="AG104" s="15"/>
      <c r="AH104" s="106"/>
      <c r="AI104" s="15"/>
      <c r="AJ104" s="15"/>
      <c r="AK104" s="15"/>
      <c r="AL104" s="15"/>
      <c r="AM104" s="15"/>
      <c r="AN104" s="15"/>
      <c r="AO104" s="15"/>
      <c r="AP104" s="15"/>
      <c r="AQ104" s="15"/>
      <c r="AR104" s="15"/>
      <c r="AS104" s="15"/>
      <c r="AT104" s="15"/>
      <c r="AU104" s="15"/>
      <c r="AV104" s="15"/>
      <c r="AW104" s="15"/>
      <c r="AX104" s="106"/>
      <c r="AY104" s="15"/>
      <c r="AZ104" s="15"/>
      <c r="BA104" s="15"/>
      <c r="BB104" s="15"/>
      <c r="BC104" s="15"/>
      <c r="BD104" s="15"/>
      <c r="BE104" s="15"/>
      <c r="BF104" s="15"/>
      <c r="BG104" s="15"/>
      <c r="BH104" s="105"/>
      <c r="BI104" s="15"/>
      <c r="BJ104" s="15"/>
      <c r="BK104" s="15"/>
      <c r="BL104" s="15"/>
      <c r="BM104" s="15"/>
      <c r="BN104" s="118"/>
    </row>
    <row r="105">
      <c r="A105" s="117"/>
      <c r="B105" s="106"/>
      <c r="C105" s="15"/>
      <c r="D105" s="15"/>
      <c r="E105" s="15"/>
      <c r="F105" s="15"/>
      <c r="G105" s="15"/>
      <c r="H105" s="15"/>
      <c r="I105" s="15"/>
      <c r="J105" s="15"/>
      <c r="K105" s="105"/>
      <c r="L105" s="15"/>
      <c r="M105" s="15"/>
      <c r="N105" s="15"/>
      <c r="O105" s="15"/>
      <c r="P105" s="15"/>
      <c r="Q105" s="15"/>
      <c r="R105" s="106"/>
      <c r="S105" s="15"/>
      <c r="T105" s="15"/>
      <c r="U105" s="15"/>
      <c r="V105" s="15"/>
      <c r="W105" s="15"/>
      <c r="X105" s="15"/>
      <c r="Y105" s="15"/>
      <c r="Z105" s="15"/>
      <c r="AA105" s="15"/>
      <c r="AB105" s="15"/>
      <c r="AC105" s="15"/>
      <c r="AD105" s="105"/>
      <c r="AE105" s="15"/>
      <c r="AF105" s="15"/>
      <c r="AG105" s="15"/>
      <c r="AH105" s="106"/>
      <c r="AI105" s="15"/>
      <c r="AJ105" s="15"/>
      <c r="AK105" s="15"/>
      <c r="AL105" s="15"/>
      <c r="AM105" s="15"/>
      <c r="AN105" s="15"/>
      <c r="AO105" s="15"/>
      <c r="AP105" s="15"/>
      <c r="AQ105" s="15"/>
      <c r="AR105" s="15"/>
      <c r="AS105" s="15"/>
      <c r="AT105" s="15"/>
      <c r="AU105" s="15"/>
      <c r="AV105" s="15"/>
      <c r="AW105" s="15"/>
      <c r="AX105" s="106"/>
      <c r="AY105" s="15"/>
      <c r="AZ105" s="15"/>
      <c r="BA105" s="15"/>
      <c r="BB105" s="15"/>
      <c r="BC105" s="15"/>
      <c r="BD105" s="15"/>
      <c r="BE105" s="15"/>
      <c r="BF105" s="15"/>
      <c r="BG105" s="15"/>
      <c r="BH105" s="105"/>
      <c r="BI105" s="15"/>
      <c r="BJ105" s="15"/>
      <c r="BK105" s="15"/>
      <c r="BL105" s="15"/>
      <c r="BM105" s="15"/>
      <c r="BN105" s="118"/>
    </row>
    <row r="106">
      <c r="A106" s="117"/>
      <c r="B106" s="106"/>
      <c r="C106" s="15"/>
      <c r="D106" s="15"/>
      <c r="E106" s="15"/>
      <c r="F106" s="15"/>
      <c r="G106" s="15"/>
      <c r="H106" s="15"/>
      <c r="I106" s="15"/>
      <c r="J106" s="15"/>
      <c r="K106" s="105"/>
      <c r="L106" s="15"/>
      <c r="M106" s="15"/>
      <c r="N106" s="15"/>
      <c r="O106" s="15"/>
      <c r="P106" s="15"/>
      <c r="Q106" s="15"/>
      <c r="R106" s="106"/>
      <c r="S106" s="15"/>
      <c r="T106" s="15"/>
      <c r="U106" s="15"/>
      <c r="V106" s="15"/>
      <c r="W106" s="15"/>
      <c r="X106" s="15"/>
      <c r="Y106" s="15"/>
      <c r="Z106" s="15"/>
      <c r="AA106" s="15"/>
      <c r="AB106" s="15"/>
      <c r="AC106" s="15"/>
      <c r="AD106" s="105"/>
      <c r="AE106" s="15"/>
      <c r="AF106" s="15"/>
      <c r="AG106" s="15"/>
      <c r="AH106" s="106"/>
      <c r="AI106" s="15"/>
      <c r="AJ106" s="15"/>
      <c r="AK106" s="15"/>
      <c r="AL106" s="15"/>
      <c r="AM106" s="15"/>
      <c r="AN106" s="15"/>
      <c r="AO106" s="15"/>
      <c r="AP106" s="15"/>
      <c r="AQ106" s="15"/>
      <c r="AR106" s="15"/>
      <c r="AS106" s="15"/>
      <c r="AT106" s="15"/>
      <c r="AU106" s="15"/>
      <c r="AV106" s="15"/>
      <c r="AW106" s="15"/>
      <c r="AX106" s="106"/>
      <c r="AY106" s="15"/>
      <c r="AZ106" s="15"/>
      <c r="BA106" s="15"/>
      <c r="BB106" s="15"/>
      <c r="BC106" s="15"/>
      <c r="BD106" s="15"/>
      <c r="BE106" s="15"/>
      <c r="BF106" s="15"/>
      <c r="BG106" s="15"/>
      <c r="BH106" s="105"/>
      <c r="BI106" s="15"/>
      <c r="BJ106" s="15"/>
      <c r="BK106" s="15"/>
      <c r="BL106" s="15"/>
      <c r="BM106" s="15"/>
      <c r="BN106" s="118"/>
    </row>
    <row r="107">
      <c r="A107" s="117"/>
      <c r="B107" s="106"/>
      <c r="C107" s="15"/>
      <c r="D107" s="15"/>
      <c r="E107" s="15"/>
      <c r="F107" s="15"/>
      <c r="G107" s="15"/>
      <c r="H107" s="15"/>
      <c r="I107" s="15"/>
      <c r="J107" s="15"/>
      <c r="K107" s="105"/>
      <c r="L107" s="15"/>
      <c r="M107" s="15"/>
      <c r="N107" s="15"/>
      <c r="O107" s="15"/>
      <c r="P107" s="15"/>
      <c r="Q107" s="15"/>
      <c r="R107" s="106"/>
      <c r="S107" s="15"/>
      <c r="T107" s="15"/>
      <c r="U107" s="15"/>
      <c r="V107" s="15"/>
      <c r="W107" s="15"/>
      <c r="X107" s="15"/>
      <c r="Y107" s="15"/>
      <c r="Z107" s="15"/>
      <c r="AA107" s="15"/>
      <c r="AB107" s="15"/>
      <c r="AC107" s="15"/>
      <c r="AD107" s="105"/>
      <c r="AE107" s="15"/>
      <c r="AF107" s="15"/>
      <c r="AG107" s="15"/>
      <c r="AH107" s="106"/>
      <c r="AI107" s="15"/>
      <c r="AJ107" s="15"/>
      <c r="AK107" s="15"/>
      <c r="AL107" s="15"/>
      <c r="AM107" s="15"/>
      <c r="AN107" s="15"/>
      <c r="AO107" s="15"/>
      <c r="AP107" s="15"/>
      <c r="AQ107" s="15"/>
      <c r="AR107" s="15"/>
      <c r="AS107" s="15"/>
      <c r="AT107" s="15"/>
      <c r="AU107" s="15"/>
      <c r="AV107" s="15"/>
      <c r="AW107" s="15"/>
      <c r="AX107" s="106"/>
      <c r="AY107" s="15"/>
      <c r="AZ107" s="15"/>
      <c r="BA107" s="15"/>
      <c r="BB107" s="15"/>
      <c r="BC107" s="15"/>
      <c r="BD107" s="15"/>
      <c r="BE107" s="15"/>
      <c r="BF107" s="15"/>
      <c r="BG107" s="15"/>
      <c r="BH107" s="105"/>
      <c r="BI107" s="15"/>
      <c r="BJ107" s="15"/>
      <c r="BK107" s="15"/>
      <c r="BL107" s="15"/>
      <c r="BM107" s="15"/>
      <c r="BN107" s="118"/>
    </row>
    <row r="108">
      <c r="A108" s="117"/>
      <c r="B108" s="106"/>
      <c r="C108" s="15"/>
      <c r="D108" s="15"/>
      <c r="E108" s="15"/>
      <c r="F108" s="15"/>
      <c r="G108" s="15"/>
      <c r="H108" s="15"/>
      <c r="I108" s="15"/>
      <c r="J108" s="15"/>
      <c r="K108" s="105"/>
      <c r="L108" s="15"/>
      <c r="M108" s="15"/>
      <c r="N108" s="15"/>
      <c r="O108" s="15"/>
      <c r="P108" s="15"/>
      <c r="Q108" s="15"/>
      <c r="R108" s="106"/>
      <c r="S108" s="15"/>
      <c r="T108" s="15"/>
      <c r="U108" s="15"/>
      <c r="V108" s="15"/>
      <c r="W108" s="15"/>
      <c r="X108" s="15"/>
      <c r="Y108" s="15"/>
      <c r="Z108" s="15"/>
      <c r="AA108" s="15"/>
      <c r="AB108" s="15"/>
      <c r="AC108" s="15"/>
      <c r="AD108" s="105"/>
      <c r="AE108" s="15"/>
      <c r="AF108" s="15"/>
      <c r="AG108" s="15"/>
      <c r="AH108" s="106"/>
      <c r="AI108" s="15"/>
      <c r="AJ108" s="15"/>
      <c r="AK108" s="15"/>
      <c r="AL108" s="15"/>
      <c r="AM108" s="15"/>
      <c r="AN108" s="15"/>
      <c r="AO108" s="15"/>
      <c r="AP108" s="15"/>
      <c r="AQ108" s="15"/>
      <c r="AR108" s="15"/>
      <c r="AS108" s="15"/>
      <c r="AT108" s="15"/>
      <c r="AU108" s="15"/>
      <c r="AV108" s="15"/>
      <c r="AW108" s="15"/>
      <c r="AX108" s="106"/>
      <c r="AY108" s="15"/>
      <c r="AZ108" s="15"/>
      <c r="BA108" s="15"/>
      <c r="BB108" s="15"/>
      <c r="BC108" s="15"/>
      <c r="BD108" s="15"/>
      <c r="BE108" s="15"/>
      <c r="BF108" s="15"/>
      <c r="BG108" s="15"/>
      <c r="BH108" s="105"/>
      <c r="BI108" s="15"/>
      <c r="BJ108" s="15"/>
      <c r="BK108" s="15"/>
      <c r="BL108" s="15"/>
      <c r="BM108" s="15"/>
      <c r="BN108" s="118"/>
    </row>
    <row r="109">
      <c r="A109" s="117"/>
      <c r="B109" s="106"/>
      <c r="C109" s="15"/>
      <c r="D109" s="15"/>
      <c r="E109" s="15"/>
      <c r="F109" s="15"/>
      <c r="G109" s="15"/>
      <c r="H109" s="15"/>
      <c r="I109" s="15"/>
      <c r="J109" s="15"/>
      <c r="K109" s="105"/>
      <c r="L109" s="15"/>
      <c r="M109" s="15"/>
      <c r="N109" s="15"/>
      <c r="O109" s="15"/>
      <c r="P109" s="15"/>
      <c r="Q109" s="15"/>
      <c r="R109" s="106"/>
      <c r="S109" s="15"/>
      <c r="T109" s="15"/>
      <c r="U109" s="15"/>
      <c r="V109" s="15"/>
      <c r="W109" s="15"/>
      <c r="X109" s="15"/>
      <c r="Y109" s="15"/>
      <c r="Z109" s="15"/>
      <c r="AA109" s="15"/>
      <c r="AB109" s="15"/>
      <c r="AC109" s="15"/>
      <c r="AD109" s="105"/>
      <c r="AE109" s="15"/>
      <c r="AF109" s="15"/>
      <c r="AG109" s="15"/>
      <c r="AH109" s="106"/>
      <c r="AI109" s="15"/>
      <c r="AJ109" s="15"/>
      <c r="AK109" s="15"/>
      <c r="AL109" s="15"/>
      <c r="AM109" s="15"/>
      <c r="AN109" s="15"/>
      <c r="AO109" s="15"/>
      <c r="AP109" s="15"/>
      <c r="AQ109" s="15"/>
      <c r="AR109" s="15"/>
      <c r="AS109" s="15"/>
      <c r="AT109" s="15"/>
      <c r="AU109" s="15"/>
      <c r="AV109" s="15"/>
      <c r="AW109" s="15"/>
      <c r="AX109" s="106"/>
      <c r="AY109" s="15"/>
      <c r="AZ109" s="15"/>
      <c r="BA109" s="15"/>
      <c r="BB109" s="15"/>
      <c r="BC109" s="15"/>
      <c r="BD109" s="15"/>
      <c r="BE109" s="15"/>
      <c r="BF109" s="15"/>
      <c r="BG109" s="15"/>
      <c r="BH109" s="105"/>
      <c r="BI109" s="15"/>
      <c r="BJ109" s="15"/>
      <c r="BK109" s="15"/>
      <c r="BL109" s="15"/>
      <c r="BM109" s="15"/>
      <c r="BN109" s="118"/>
    </row>
    <row r="110">
      <c r="A110" s="117"/>
      <c r="B110" s="106"/>
      <c r="C110" s="15"/>
      <c r="D110" s="15"/>
      <c r="E110" s="15"/>
      <c r="F110" s="15"/>
      <c r="G110" s="15"/>
      <c r="H110" s="15"/>
      <c r="I110" s="15"/>
      <c r="J110" s="15"/>
      <c r="K110" s="105"/>
      <c r="L110" s="15"/>
      <c r="M110" s="15"/>
      <c r="N110" s="15"/>
      <c r="O110" s="15"/>
      <c r="P110" s="15"/>
      <c r="Q110" s="15"/>
      <c r="R110" s="106"/>
      <c r="S110" s="15"/>
      <c r="T110" s="15"/>
      <c r="U110" s="15"/>
      <c r="V110" s="15"/>
      <c r="W110" s="15"/>
      <c r="X110" s="15"/>
      <c r="Y110" s="15"/>
      <c r="Z110" s="15"/>
      <c r="AA110" s="15"/>
      <c r="AB110" s="15"/>
      <c r="AC110" s="15"/>
      <c r="AD110" s="105"/>
      <c r="AE110" s="15"/>
      <c r="AF110" s="15"/>
      <c r="AG110" s="15"/>
      <c r="AH110" s="106"/>
      <c r="AI110" s="15"/>
      <c r="AJ110" s="15"/>
      <c r="AK110" s="15"/>
      <c r="AL110" s="15"/>
      <c r="AM110" s="15"/>
      <c r="AN110" s="15"/>
      <c r="AO110" s="15"/>
      <c r="AP110" s="15"/>
      <c r="AQ110" s="15"/>
      <c r="AR110" s="15"/>
      <c r="AS110" s="15"/>
      <c r="AT110" s="15"/>
      <c r="AU110" s="15"/>
      <c r="AV110" s="15"/>
      <c r="AW110" s="15"/>
      <c r="AX110" s="106"/>
      <c r="AY110" s="15"/>
      <c r="AZ110" s="15"/>
      <c r="BA110" s="15"/>
      <c r="BB110" s="15"/>
      <c r="BC110" s="15"/>
      <c r="BD110" s="15"/>
      <c r="BE110" s="15"/>
      <c r="BF110" s="15"/>
      <c r="BG110" s="15"/>
      <c r="BH110" s="105"/>
      <c r="BI110" s="15"/>
      <c r="BJ110" s="15"/>
      <c r="BK110" s="15"/>
      <c r="BL110" s="15"/>
      <c r="BM110" s="15"/>
      <c r="BN110" s="118"/>
    </row>
    <row r="111">
      <c r="A111" s="117"/>
      <c r="B111" s="106"/>
      <c r="C111" s="15"/>
      <c r="D111" s="15"/>
      <c r="E111" s="15"/>
      <c r="F111" s="15"/>
      <c r="G111" s="15"/>
      <c r="H111" s="15"/>
      <c r="I111" s="15"/>
      <c r="J111" s="15"/>
      <c r="K111" s="105"/>
      <c r="L111" s="15"/>
      <c r="M111" s="15"/>
      <c r="N111" s="15"/>
      <c r="O111" s="15"/>
      <c r="P111" s="15"/>
      <c r="Q111" s="15"/>
      <c r="R111" s="106"/>
      <c r="S111" s="15"/>
      <c r="T111" s="15"/>
      <c r="U111" s="15"/>
      <c r="V111" s="15"/>
      <c r="W111" s="15"/>
      <c r="X111" s="15"/>
      <c r="Y111" s="15"/>
      <c r="Z111" s="15"/>
      <c r="AA111" s="15"/>
      <c r="AB111" s="15"/>
      <c r="AC111" s="15"/>
      <c r="AD111" s="105"/>
      <c r="AE111" s="15"/>
      <c r="AF111" s="15"/>
      <c r="AG111" s="15"/>
      <c r="AH111" s="106"/>
      <c r="AI111" s="15"/>
      <c r="AJ111" s="15"/>
      <c r="AK111" s="15"/>
      <c r="AL111" s="15"/>
      <c r="AM111" s="15"/>
      <c r="AN111" s="15"/>
      <c r="AO111" s="15"/>
      <c r="AP111" s="15"/>
      <c r="AQ111" s="15"/>
      <c r="AR111" s="15"/>
      <c r="AS111" s="15"/>
      <c r="AT111" s="15"/>
      <c r="AU111" s="15"/>
      <c r="AV111" s="15"/>
      <c r="AW111" s="15"/>
      <c r="AX111" s="106"/>
      <c r="AY111" s="15"/>
      <c r="AZ111" s="15"/>
      <c r="BA111" s="15"/>
      <c r="BB111" s="15"/>
      <c r="BC111" s="15"/>
      <c r="BD111" s="15"/>
      <c r="BE111" s="15"/>
      <c r="BF111" s="15"/>
      <c r="BG111" s="15"/>
      <c r="BH111" s="105"/>
      <c r="BI111" s="15"/>
      <c r="BJ111" s="15"/>
      <c r="BK111" s="15"/>
      <c r="BL111" s="15"/>
      <c r="BM111" s="15"/>
      <c r="BN111" s="118"/>
    </row>
    <row r="112">
      <c r="A112" s="117"/>
      <c r="B112" s="106"/>
      <c r="C112" s="15"/>
      <c r="D112" s="15"/>
      <c r="E112" s="15"/>
      <c r="F112" s="15"/>
      <c r="G112" s="15"/>
      <c r="H112" s="15"/>
      <c r="I112" s="15"/>
      <c r="J112" s="15"/>
      <c r="K112" s="105"/>
      <c r="L112" s="15"/>
      <c r="M112" s="15"/>
      <c r="N112" s="15"/>
      <c r="O112" s="15"/>
      <c r="P112" s="15"/>
      <c r="Q112" s="15"/>
      <c r="R112" s="106"/>
      <c r="S112" s="15"/>
      <c r="T112" s="15"/>
      <c r="U112" s="15"/>
      <c r="V112" s="15"/>
      <c r="W112" s="15"/>
      <c r="X112" s="15"/>
      <c r="Y112" s="15"/>
      <c r="Z112" s="15"/>
      <c r="AA112" s="15"/>
      <c r="AB112" s="15"/>
      <c r="AC112" s="15"/>
      <c r="AD112" s="105"/>
      <c r="AE112" s="15"/>
      <c r="AF112" s="15"/>
      <c r="AG112" s="15"/>
      <c r="AH112" s="106"/>
      <c r="AI112" s="15"/>
      <c r="AJ112" s="15"/>
      <c r="AK112" s="15"/>
      <c r="AL112" s="15"/>
      <c r="AM112" s="15"/>
      <c r="AN112" s="15"/>
      <c r="AO112" s="15"/>
      <c r="AP112" s="15"/>
      <c r="AQ112" s="15"/>
      <c r="AR112" s="15"/>
      <c r="AS112" s="15"/>
      <c r="AT112" s="15"/>
      <c r="AU112" s="15"/>
      <c r="AV112" s="15"/>
      <c r="AW112" s="15"/>
      <c r="AX112" s="106"/>
      <c r="AY112" s="15"/>
      <c r="AZ112" s="15"/>
      <c r="BA112" s="15"/>
      <c r="BB112" s="15"/>
      <c r="BC112" s="15"/>
      <c r="BD112" s="15"/>
      <c r="BE112" s="15"/>
      <c r="BF112" s="15"/>
      <c r="BG112" s="15"/>
      <c r="BH112" s="105"/>
      <c r="BI112" s="15"/>
      <c r="BJ112" s="15"/>
      <c r="BK112" s="15"/>
      <c r="BL112" s="15"/>
      <c r="BM112" s="15"/>
      <c r="BN112" s="118"/>
    </row>
    <row r="113">
      <c r="A113" s="117"/>
      <c r="B113" s="106"/>
      <c r="C113" s="15"/>
      <c r="D113" s="15"/>
      <c r="E113" s="15"/>
      <c r="F113" s="15"/>
      <c r="G113" s="15"/>
      <c r="H113" s="15"/>
      <c r="I113" s="15"/>
      <c r="J113" s="15"/>
      <c r="K113" s="105"/>
      <c r="L113" s="15"/>
      <c r="M113" s="15"/>
      <c r="N113" s="15"/>
      <c r="O113" s="15"/>
      <c r="P113" s="15"/>
      <c r="Q113" s="15"/>
      <c r="R113" s="106"/>
      <c r="S113" s="15"/>
      <c r="T113" s="15"/>
      <c r="U113" s="15"/>
      <c r="V113" s="15"/>
      <c r="W113" s="15"/>
      <c r="X113" s="15"/>
      <c r="Y113" s="15"/>
      <c r="Z113" s="15"/>
      <c r="AA113" s="15"/>
      <c r="AB113" s="15"/>
      <c r="AC113" s="15"/>
      <c r="AD113" s="105"/>
      <c r="AE113" s="15"/>
      <c r="AF113" s="15"/>
      <c r="AG113" s="15"/>
      <c r="AH113" s="106"/>
      <c r="AI113" s="15"/>
      <c r="AJ113" s="15"/>
      <c r="AK113" s="15"/>
      <c r="AL113" s="15"/>
      <c r="AM113" s="15"/>
      <c r="AN113" s="15"/>
      <c r="AO113" s="15"/>
      <c r="AP113" s="15"/>
      <c r="AQ113" s="15"/>
      <c r="AR113" s="15"/>
      <c r="AS113" s="15"/>
      <c r="AT113" s="15"/>
      <c r="AU113" s="15"/>
      <c r="AV113" s="15"/>
      <c r="AW113" s="15"/>
      <c r="AX113" s="106"/>
      <c r="AY113" s="15"/>
      <c r="AZ113" s="15"/>
      <c r="BA113" s="15"/>
      <c r="BB113" s="15"/>
      <c r="BC113" s="15"/>
      <c r="BD113" s="15"/>
      <c r="BE113" s="15"/>
      <c r="BF113" s="15"/>
      <c r="BG113" s="15"/>
      <c r="BH113" s="105"/>
      <c r="BI113" s="15"/>
      <c r="BJ113" s="15"/>
      <c r="BK113" s="15"/>
      <c r="BL113" s="15"/>
      <c r="BM113" s="15"/>
      <c r="BN113" s="118"/>
    </row>
    <row r="114">
      <c r="A114" s="117"/>
      <c r="B114" s="106"/>
      <c r="C114" s="15"/>
      <c r="D114" s="15"/>
      <c r="E114" s="15"/>
      <c r="F114" s="15"/>
      <c r="G114" s="15"/>
      <c r="H114" s="15"/>
      <c r="I114" s="15"/>
      <c r="J114" s="15"/>
      <c r="K114" s="105"/>
      <c r="L114" s="15"/>
      <c r="M114" s="15"/>
      <c r="N114" s="15"/>
      <c r="O114" s="15"/>
      <c r="P114" s="15"/>
      <c r="Q114" s="15"/>
      <c r="R114" s="106"/>
      <c r="S114" s="15"/>
      <c r="T114" s="15"/>
      <c r="U114" s="15"/>
      <c r="V114" s="15"/>
      <c r="W114" s="15"/>
      <c r="X114" s="15"/>
      <c r="Y114" s="15"/>
      <c r="Z114" s="15"/>
      <c r="AA114" s="15"/>
      <c r="AB114" s="15"/>
      <c r="AC114" s="15"/>
      <c r="AD114" s="105"/>
      <c r="AE114" s="15"/>
      <c r="AF114" s="15"/>
      <c r="AG114" s="15"/>
      <c r="AH114" s="106"/>
      <c r="AI114" s="15"/>
      <c r="AJ114" s="15"/>
      <c r="AK114" s="15"/>
      <c r="AL114" s="15"/>
      <c r="AM114" s="15"/>
      <c r="AN114" s="15"/>
      <c r="AO114" s="15"/>
      <c r="AP114" s="15"/>
      <c r="AQ114" s="15"/>
      <c r="AR114" s="15"/>
      <c r="AS114" s="15"/>
      <c r="AT114" s="15"/>
      <c r="AU114" s="15"/>
      <c r="AV114" s="15"/>
      <c r="AW114" s="15"/>
      <c r="AX114" s="106"/>
      <c r="AY114" s="15"/>
      <c r="AZ114" s="15"/>
      <c r="BA114" s="15"/>
      <c r="BB114" s="15"/>
      <c r="BC114" s="15"/>
      <c r="BD114" s="15"/>
      <c r="BE114" s="15"/>
      <c r="BF114" s="15"/>
      <c r="BG114" s="15"/>
      <c r="BH114" s="105"/>
      <c r="BI114" s="15"/>
      <c r="BJ114" s="15"/>
      <c r="BK114" s="15"/>
      <c r="BL114" s="15"/>
      <c r="BM114" s="15"/>
      <c r="BN114" s="118"/>
    </row>
    <row r="115">
      <c r="A115" s="117"/>
      <c r="B115" s="106"/>
      <c r="C115" s="15"/>
      <c r="D115" s="15"/>
      <c r="E115" s="15"/>
      <c r="F115" s="15"/>
      <c r="G115" s="15"/>
      <c r="H115" s="15"/>
      <c r="I115" s="15"/>
      <c r="J115" s="15"/>
      <c r="K115" s="105"/>
      <c r="L115" s="15"/>
      <c r="M115" s="15"/>
      <c r="N115" s="15"/>
      <c r="O115" s="15"/>
      <c r="P115" s="15"/>
      <c r="Q115" s="15"/>
      <c r="R115" s="106"/>
      <c r="S115" s="15"/>
      <c r="T115" s="15"/>
      <c r="U115" s="15"/>
      <c r="V115" s="15"/>
      <c r="W115" s="15"/>
      <c r="X115" s="15"/>
      <c r="Y115" s="15"/>
      <c r="Z115" s="15"/>
      <c r="AA115" s="15"/>
      <c r="AB115" s="15"/>
      <c r="AC115" s="15"/>
      <c r="AD115" s="105"/>
      <c r="AE115" s="15"/>
      <c r="AF115" s="15"/>
      <c r="AG115" s="15"/>
      <c r="AH115" s="106"/>
      <c r="AI115" s="15"/>
      <c r="AJ115" s="15"/>
      <c r="AK115" s="15"/>
      <c r="AL115" s="15"/>
      <c r="AM115" s="15"/>
      <c r="AN115" s="15"/>
      <c r="AO115" s="15"/>
      <c r="AP115" s="15"/>
      <c r="AQ115" s="15"/>
      <c r="AR115" s="15"/>
      <c r="AS115" s="15"/>
      <c r="AT115" s="15"/>
      <c r="AU115" s="15"/>
      <c r="AV115" s="15"/>
      <c r="AW115" s="15"/>
      <c r="AX115" s="106"/>
      <c r="AY115" s="15"/>
      <c r="AZ115" s="15"/>
      <c r="BA115" s="15"/>
      <c r="BB115" s="15"/>
      <c r="BC115" s="15"/>
      <c r="BD115" s="15"/>
      <c r="BE115" s="15"/>
      <c r="BF115" s="15"/>
      <c r="BG115" s="15"/>
      <c r="BH115" s="105"/>
      <c r="BI115" s="15"/>
      <c r="BJ115" s="15"/>
      <c r="BK115" s="15"/>
      <c r="BL115" s="15"/>
      <c r="BM115" s="15"/>
      <c r="BN115" s="118"/>
    </row>
    <row r="116">
      <c r="A116" s="117"/>
      <c r="B116" s="106"/>
      <c r="C116" s="15"/>
      <c r="D116" s="15"/>
      <c r="E116" s="15"/>
      <c r="F116" s="15"/>
      <c r="G116" s="15"/>
      <c r="H116" s="15"/>
      <c r="I116" s="15"/>
      <c r="J116" s="15"/>
      <c r="K116" s="105"/>
      <c r="L116" s="15"/>
      <c r="M116" s="15"/>
      <c r="N116" s="15"/>
      <c r="O116" s="15"/>
      <c r="P116" s="15"/>
      <c r="Q116" s="15"/>
      <c r="R116" s="106"/>
      <c r="S116" s="15"/>
      <c r="T116" s="15"/>
      <c r="U116" s="15"/>
      <c r="V116" s="15"/>
      <c r="W116" s="15"/>
      <c r="X116" s="15"/>
      <c r="Y116" s="15"/>
      <c r="Z116" s="15"/>
      <c r="AA116" s="15"/>
      <c r="AB116" s="15"/>
      <c r="AC116" s="15"/>
      <c r="AD116" s="105"/>
      <c r="AE116" s="15"/>
      <c r="AF116" s="15"/>
      <c r="AG116" s="15"/>
      <c r="AH116" s="106"/>
      <c r="AI116" s="15"/>
      <c r="AJ116" s="15"/>
      <c r="AK116" s="15"/>
      <c r="AL116" s="15"/>
      <c r="AM116" s="15"/>
      <c r="AN116" s="15"/>
      <c r="AO116" s="15"/>
      <c r="AP116" s="15"/>
      <c r="AQ116" s="15"/>
      <c r="AR116" s="15"/>
      <c r="AS116" s="15"/>
      <c r="AT116" s="15"/>
      <c r="AU116" s="15"/>
      <c r="AV116" s="15"/>
      <c r="AW116" s="15"/>
      <c r="AX116" s="106"/>
      <c r="AY116" s="15"/>
      <c r="AZ116" s="15"/>
      <c r="BA116" s="15"/>
      <c r="BB116" s="15"/>
      <c r="BC116" s="15"/>
      <c r="BD116" s="15"/>
      <c r="BE116" s="15"/>
      <c r="BF116" s="15"/>
      <c r="BG116" s="15"/>
      <c r="BH116" s="105"/>
      <c r="BI116" s="15"/>
      <c r="BJ116" s="15"/>
      <c r="BK116" s="15"/>
      <c r="BL116" s="15"/>
      <c r="BM116" s="15"/>
      <c r="BN116" s="118"/>
    </row>
    <row r="117">
      <c r="A117" s="117"/>
      <c r="B117" s="106"/>
      <c r="C117" s="15"/>
      <c r="D117" s="15"/>
      <c r="E117" s="15"/>
      <c r="F117" s="15"/>
      <c r="G117" s="15"/>
      <c r="H117" s="15"/>
      <c r="I117" s="15"/>
      <c r="J117" s="15"/>
      <c r="K117" s="105"/>
      <c r="L117" s="15"/>
      <c r="M117" s="15"/>
      <c r="N117" s="15"/>
      <c r="O117" s="15"/>
      <c r="P117" s="15"/>
      <c r="Q117" s="15"/>
      <c r="R117" s="106"/>
      <c r="S117" s="15"/>
      <c r="T117" s="15"/>
      <c r="U117" s="15"/>
      <c r="V117" s="15"/>
      <c r="W117" s="15"/>
      <c r="X117" s="15"/>
      <c r="Y117" s="15"/>
      <c r="Z117" s="15"/>
      <c r="AA117" s="15"/>
      <c r="AB117" s="15"/>
      <c r="AC117" s="15"/>
      <c r="AD117" s="105"/>
      <c r="AE117" s="15"/>
      <c r="AF117" s="15"/>
      <c r="AG117" s="15"/>
      <c r="AH117" s="106"/>
      <c r="AI117" s="15"/>
      <c r="AJ117" s="15"/>
      <c r="AK117" s="15"/>
      <c r="AL117" s="15"/>
      <c r="AM117" s="15"/>
      <c r="AN117" s="15"/>
      <c r="AO117" s="15"/>
      <c r="AP117" s="15"/>
      <c r="AQ117" s="15"/>
      <c r="AR117" s="15"/>
      <c r="AS117" s="15"/>
      <c r="AT117" s="15"/>
      <c r="AU117" s="15"/>
      <c r="AV117" s="15"/>
      <c r="AW117" s="15"/>
      <c r="AX117" s="106"/>
      <c r="AY117" s="15"/>
      <c r="AZ117" s="15"/>
      <c r="BA117" s="15"/>
      <c r="BB117" s="15"/>
      <c r="BC117" s="15"/>
      <c r="BD117" s="15"/>
      <c r="BE117" s="15"/>
      <c r="BF117" s="15"/>
      <c r="BG117" s="15"/>
      <c r="BH117" s="105"/>
      <c r="BI117" s="15"/>
      <c r="BJ117" s="15"/>
      <c r="BK117" s="15"/>
      <c r="BL117" s="15"/>
      <c r="BM117" s="15"/>
      <c r="BN117" s="118"/>
    </row>
    <row r="118">
      <c r="A118" s="117"/>
      <c r="B118" s="106"/>
      <c r="C118" s="15"/>
      <c r="D118" s="15"/>
      <c r="E118" s="15"/>
      <c r="F118" s="15"/>
      <c r="G118" s="15"/>
      <c r="H118" s="15"/>
      <c r="I118" s="15"/>
      <c r="J118" s="15"/>
      <c r="K118" s="105"/>
      <c r="L118" s="15"/>
      <c r="M118" s="15"/>
      <c r="N118" s="15"/>
      <c r="O118" s="15"/>
      <c r="P118" s="15"/>
      <c r="Q118" s="15"/>
      <c r="R118" s="106"/>
      <c r="S118" s="15"/>
      <c r="T118" s="15"/>
      <c r="U118" s="15"/>
      <c r="V118" s="15"/>
      <c r="W118" s="15"/>
      <c r="X118" s="15"/>
      <c r="Y118" s="15"/>
      <c r="Z118" s="15"/>
      <c r="AA118" s="15"/>
      <c r="AB118" s="15"/>
      <c r="AC118" s="15"/>
      <c r="AD118" s="105"/>
      <c r="AE118" s="15"/>
      <c r="AF118" s="15"/>
      <c r="AG118" s="15"/>
      <c r="AH118" s="106"/>
      <c r="AI118" s="15"/>
      <c r="AJ118" s="15"/>
      <c r="AK118" s="15"/>
      <c r="AL118" s="15"/>
      <c r="AM118" s="15"/>
      <c r="AN118" s="15"/>
      <c r="AO118" s="15"/>
      <c r="AP118" s="15"/>
      <c r="AQ118" s="15"/>
      <c r="AR118" s="15"/>
      <c r="AS118" s="15"/>
      <c r="AT118" s="15"/>
      <c r="AU118" s="15"/>
      <c r="AV118" s="15"/>
      <c r="AW118" s="15"/>
      <c r="AX118" s="106"/>
      <c r="AY118" s="15"/>
      <c r="AZ118" s="15"/>
      <c r="BA118" s="15"/>
      <c r="BB118" s="15"/>
      <c r="BC118" s="15"/>
      <c r="BD118" s="15"/>
      <c r="BE118" s="15"/>
      <c r="BF118" s="15"/>
      <c r="BG118" s="15"/>
      <c r="BH118" s="105"/>
      <c r="BI118" s="15"/>
      <c r="BJ118" s="15"/>
      <c r="BK118" s="15"/>
      <c r="BL118" s="15"/>
      <c r="BM118" s="15"/>
      <c r="BN118" s="118"/>
    </row>
    <row r="119">
      <c r="A119" s="117"/>
      <c r="B119" s="106"/>
      <c r="C119" s="15"/>
      <c r="D119" s="15"/>
      <c r="E119" s="15"/>
      <c r="F119" s="15"/>
      <c r="G119" s="15"/>
      <c r="H119" s="15"/>
      <c r="I119" s="15"/>
      <c r="J119" s="15"/>
      <c r="K119" s="105"/>
      <c r="L119" s="15"/>
      <c r="M119" s="15"/>
      <c r="N119" s="15"/>
      <c r="O119" s="15"/>
      <c r="P119" s="15"/>
      <c r="Q119" s="15"/>
      <c r="R119" s="106"/>
      <c r="S119" s="15"/>
      <c r="T119" s="15"/>
      <c r="U119" s="15"/>
      <c r="V119" s="15"/>
      <c r="W119" s="15"/>
      <c r="X119" s="15"/>
      <c r="Y119" s="15"/>
      <c r="Z119" s="15"/>
      <c r="AA119" s="15"/>
      <c r="AB119" s="15"/>
      <c r="AC119" s="15"/>
      <c r="AD119" s="105"/>
      <c r="AE119" s="15"/>
      <c r="AF119" s="15"/>
      <c r="AG119" s="15"/>
      <c r="AH119" s="106"/>
      <c r="AI119" s="15"/>
      <c r="AJ119" s="15"/>
      <c r="AK119" s="15"/>
      <c r="AL119" s="15"/>
      <c r="AM119" s="15"/>
      <c r="AN119" s="15"/>
      <c r="AO119" s="15"/>
      <c r="AP119" s="15"/>
      <c r="AQ119" s="15"/>
      <c r="AR119" s="15"/>
      <c r="AS119" s="15"/>
      <c r="AT119" s="15"/>
      <c r="AU119" s="15"/>
      <c r="AV119" s="15"/>
      <c r="AW119" s="15"/>
      <c r="AX119" s="106"/>
      <c r="AY119" s="15"/>
      <c r="AZ119" s="15"/>
      <c r="BA119" s="15"/>
      <c r="BB119" s="15"/>
      <c r="BC119" s="15"/>
      <c r="BD119" s="15"/>
      <c r="BE119" s="15"/>
      <c r="BF119" s="15"/>
      <c r="BG119" s="15"/>
      <c r="BH119" s="105"/>
      <c r="BI119" s="15"/>
      <c r="BJ119" s="15"/>
      <c r="BK119" s="15"/>
      <c r="BL119" s="15"/>
      <c r="BM119" s="15"/>
      <c r="BN119" s="118"/>
    </row>
    <row r="120">
      <c r="A120" s="117"/>
      <c r="B120" s="106"/>
      <c r="C120" s="15"/>
      <c r="D120" s="15"/>
      <c r="E120" s="15"/>
      <c r="F120" s="15"/>
      <c r="G120" s="15"/>
      <c r="H120" s="15"/>
      <c r="I120" s="15"/>
      <c r="J120" s="15"/>
      <c r="K120" s="105"/>
      <c r="L120" s="15"/>
      <c r="M120" s="15"/>
      <c r="N120" s="15"/>
      <c r="O120" s="15"/>
      <c r="P120" s="15"/>
      <c r="Q120" s="15"/>
      <c r="R120" s="106"/>
      <c r="S120" s="15"/>
      <c r="T120" s="15"/>
      <c r="U120" s="15"/>
      <c r="V120" s="15"/>
      <c r="W120" s="15"/>
      <c r="X120" s="15"/>
      <c r="Y120" s="15"/>
      <c r="Z120" s="15"/>
      <c r="AA120" s="15"/>
      <c r="AB120" s="15"/>
      <c r="AC120" s="15"/>
      <c r="AD120" s="105"/>
      <c r="AE120" s="15"/>
      <c r="AF120" s="15"/>
      <c r="AG120" s="15"/>
      <c r="AH120" s="106"/>
      <c r="AI120" s="15"/>
      <c r="AJ120" s="15"/>
      <c r="AK120" s="15"/>
      <c r="AL120" s="15"/>
      <c r="AM120" s="15"/>
      <c r="AN120" s="15"/>
      <c r="AO120" s="15"/>
      <c r="AP120" s="15"/>
      <c r="AQ120" s="15"/>
      <c r="AR120" s="15"/>
      <c r="AS120" s="15"/>
      <c r="AT120" s="15"/>
      <c r="AU120" s="15"/>
      <c r="AV120" s="15"/>
      <c r="AW120" s="15"/>
      <c r="AX120" s="106"/>
      <c r="AY120" s="15"/>
      <c r="AZ120" s="15"/>
      <c r="BA120" s="15"/>
      <c r="BB120" s="15"/>
      <c r="BC120" s="15"/>
      <c r="BD120" s="15"/>
      <c r="BE120" s="15"/>
      <c r="BF120" s="15"/>
      <c r="BG120" s="15"/>
      <c r="BH120" s="105"/>
      <c r="BI120" s="15"/>
      <c r="BJ120" s="15"/>
      <c r="BK120" s="15"/>
      <c r="BL120" s="15"/>
      <c r="BM120" s="15"/>
      <c r="BN120" s="118"/>
    </row>
    <row r="121">
      <c r="A121" s="117"/>
      <c r="B121" s="106"/>
      <c r="C121" s="15"/>
      <c r="D121" s="15"/>
      <c r="E121" s="15"/>
      <c r="F121" s="15"/>
      <c r="G121" s="15"/>
      <c r="H121" s="15"/>
      <c r="I121" s="15"/>
      <c r="J121" s="15"/>
      <c r="K121" s="105"/>
      <c r="L121" s="15"/>
      <c r="M121" s="15"/>
      <c r="N121" s="15"/>
      <c r="O121" s="15"/>
      <c r="P121" s="15"/>
      <c r="Q121" s="15"/>
      <c r="R121" s="106"/>
      <c r="S121" s="15"/>
      <c r="T121" s="15"/>
      <c r="U121" s="15"/>
      <c r="V121" s="15"/>
      <c r="W121" s="15"/>
      <c r="X121" s="15"/>
      <c r="Y121" s="15"/>
      <c r="Z121" s="15"/>
      <c r="AA121" s="15"/>
      <c r="AB121" s="15"/>
      <c r="AC121" s="15"/>
      <c r="AD121" s="105"/>
      <c r="AE121" s="15"/>
      <c r="AF121" s="15"/>
      <c r="AG121" s="15"/>
      <c r="AH121" s="106"/>
      <c r="AI121" s="15"/>
      <c r="AJ121" s="15"/>
      <c r="AK121" s="15"/>
      <c r="AL121" s="15"/>
      <c r="AM121" s="15"/>
      <c r="AN121" s="15"/>
      <c r="AO121" s="15"/>
      <c r="AP121" s="15"/>
      <c r="AQ121" s="15"/>
      <c r="AR121" s="15"/>
      <c r="AS121" s="15"/>
      <c r="AT121" s="15"/>
      <c r="AU121" s="15"/>
      <c r="AV121" s="15"/>
      <c r="AW121" s="15"/>
      <c r="AX121" s="106"/>
      <c r="AY121" s="15"/>
      <c r="AZ121" s="15"/>
      <c r="BA121" s="15"/>
      <c r="BB121" s="15"/>
      <c r="BC121" s="15"/>
      <c r="BD121" s="15"/>
      <c r="BE121" s="15"/>
      <c r="BF121" s="15"/>
      <c r="BG121" s="15"/>
      <c r="BH121" s="105"/>
      <c r="BI121" s="15"/>
      <c r="BJ121" s="15"/>
      <c r="BK121" s="15"/>
      <c r="BL121" s="15"/>
      <c r="BM121" s="15"/>
      <c r="BN121" s="118"/>
    </row>
    <row r="122">
      <c r="A122" s="117"/>
      <c r="B122" s="106"/>
      <c r="C122" s="15"/>
      <c r="D122" s="15"/>
      <c r="E122" s="15"/>
      <c r="F122" s="15"/>
      <c r="G122" s="15"/>
      <c r="H122" s="15"/>
      <c r="I122" s="15"/>
      <c r="J122" s="15"/>
      <c r="K122" s="105"/>
      <c r="L122" s="15"/>
      <c r="M122" s="15"/>
      <c r="N122" s="15"/>
      <c r="O122" s="15"/>
      <c r="P122" s="15"/>
      <c r="Q122" s="15"/>
      <c r="R122" s="106"/>
      <c r="S122" s="15"/>
      <c r="T122" s="15"/>
      <c r="U122" s="15"/>
      <c r="V122" s="15"/>
      <c r="W122" s="15"/>
      <c r="X122" s="15"/>
      <c r="Y122" s="15"/>
      <c r="Z122" s="15"/>
      <c r="AA122" s="15"/>
      <c r="AB122" s="15"/>
      <c r="AC122" s="15"/>
      <c r="AD122" s="105"/>
      <c r="AE122" s="15"/>
      <c r="AF122" s="15"/>
      <c r="AG122" s="15"/>
      <c r="AH122" s="106"/>
      <c r="AI122" s="15"/>
      <c r="AJ122" s="15"/>
      <c r="AK122" s="15"/>
      <c r="AL122" s="15"/>
      <c r="AM122" s="15"/>
      <c r="AN122" s="15"/>
      <c r="AO122" s="15"/>
      <c r="AP122" s="15"/>
      <c r="AQ122" s="15"/>
      <c r="AR122" s="15"/>
      <c r="AS122" s="15"/>
      <c r="AT122" s="15"/>
      <c r="AU122" s="15"/>
      <c r="AV122" s="15"/>
      <c r="AW122" s="15"/>
      <c r="AX122" s="106"/>
      <c r="AY122" s="15"/>
      <c r="AZ122" s="15"/>
      <c r="BA122" s="15"/>
      <c r="BB122" s="15"/>
      <c r="BC122" s="15"/>
      <c r="BD122" s="15"/>
      <c r="BE122" s="15"/>
      <c r="BF122" s="15"/>
      <c r="BG122" s="15"/>
      <c r="BH122" s="105"/>
      <c r="BI122" s="15"/>
      <c r="BJ122" s="15"/>
      <c r="BK122" s="15"/>
      <c r="BL122" s="15"/>
      <c r="BM122" s="15"/>
      <c r="BN122" s="118"/>
    </row>
    <row r="123">
      <c r="A123" s="117"/>
      <c r="B123" s="106"/>
      <c r="C123" s="15"/>
      <c r="D123" s="15"/>
      <c r="E123" s="15"/>
      <c r="F123" s="15"/>
      <c r="G123" s="15"/>
      <c r="H123" s="15"/>
      <c r="I123" s="15"/>
      <c r="J123" s="15"/>
      <c r="K123" s="105"/>
      <c r="L123" s="15"/>
      <c r="M123" s="15"/>
      <c r="N123" s="15"/>
      <c r="O123" s="15"/>
      <c r="P123" s="15"/>
      <c r="Q123" s="15"/>
      <c r="R123" s="106"/>
      <c r="S123" s="15"/>
      <c r="T123" s="15"/>
      <c r="U123" s="15"/>
      <c r="V123" s="15"/>
      <c r="W123" s="15"/>
      <c r="X123" s="15"/>
      <c r="Y123" s="15"/>
      <c r="Z123" s="15"/>
      <c r="AA123" s="15"/>
      <c r="AB123" s="15"/>
      <c r="AC123" s="15"/>
      <c r="AD123" s="105"/>
      <c r="AE123" s="15"/>
      <c r="AF123" s="15"/>
      <c r="AG123" s="15"/>
      <c r="AH123" s="106"/>
      <c r="AI123" s="15"/>
      <c r="AJ123" s="15"/>
      <c r="AK123" s="15"/>
      <c r="AL123" s="15"/>
      <c r="AM123" s="15"/>
      <c r="AN123" s="15"/>
      <c r="AO123" s="15"/>
      <c r="AP123" s="15"/>
      <c r="AQ123" s="15"/>
      <c r="AR123" s="15"/>
      <c r="AS123" s="15"/>
      <c r="AT123" s="15"/>
      <c r="AU123" s="15"/>
      <c r="AV123" s="15"/>
      <c r="AW123" s="15"/>
      <c r="AX123" s="106"/>
      <c r="AY123" s="15"/>
      <c r="AZ123" s="15"/>
      <c r="BA123" s="15"/>
      <c r="BB123" s="15"/>
      <c r="BC123" s="15"/>
      <c r="BD123" s="15"/>
      <c r="BE123" s="15"/>
      <c r="BF123" s="15"/>
      <c r="BG123" s="15"/>
      <c r="BH123" s="105"/>
      <c r="BI123" s="15"/>
      <c r="BJ123" s="15"/>
      <c r="BK123" s="15"/>
      <c r="BL123" s="15"/>
      <c r="BM123" s="15"/>
      <c r="BN123" s="118"/>
    </row>
    <row r="124">
      <c r="A124" s="117"/>
      <c r="B124" s="106"/>
      <c r="C124" s="15"/>
      <c r="D124" s="15"/>
      <c r="E124" s="15"/>
      <c r="F124" s="15"/>
      <c r="G124" s="15"/>
      <c r="H124" s="15"/>
      <c r="I124" s="15"/>
      <c r="J124" s="15"/>
      <c r="K124" s="105"/>
      <c r="L124" s="15"/>
      <c r="M124" s="15"/>
      <c r="N124" s="15"/>
      <c r="O124" s="15"/>
      <c r="P124" s="15"/>
      <c r="Q124" s="15"/>
      <c r="R124" s="106"/>
      <c r="S124" s="15"/>
      <c r="T124" s="15"/>
      <c r="U124" s="15"/>
      <c r="V124" s="15"/>
      <c r="W124" s="15"/>
      <c r="X124" s="15"/>
      <c r="Y124" s="15"/>
      <c r="Z124" s="15"/>
      <c r="AA124" s="15"/>
      <c r="AB124" s="15"/>
      <c r="AC124" s="15"/>
      <c r="AD124" s="105"/>
      <c r="AE124" s="15"/>
      <c r="AF124" s="15"/>
      <c r="AG124" s="15"/>
      <c r="AH124" s="106"/>
      <c r="AI124" s="15"/>
      <c r="AJ124" s="15"/>
      <c r="AK124" s="15"/>
      <c r="AL124" s="15"/>
      <c r="AM124" s="15"/>
      <c r="AN124" s="15"/>
      <c r="AO124" s="15"/>
      <c r="AP124" s="15"/>
      <c r="AQ124" s="15"/>
      <c r="AR124" s="15"/>
      <c r="AS124" s="15"/>
      <c r="AT124" s="15"/>
      <c r="AU124" s="15"/>
      <c r="AV124" s="15"/>
      <c r="AW124" s="15"/>
      <c r="AX124" s="106"/>
      <c r="AY124" s="15"/>
      <c r="AZ124" s="15"/>
      <c r="BA124" s="15"/>
      <c r="BB124" s="15"/>
      <c r="BC124" s="15"/>
      <c r="BD124" s="15"/>
      <c r="BE124" s="15"/>
      <c r="BF124" s="15"/>
      <c r="BG124" s="15"/>
      <c r="BH124" s="105"/>
      <c r="BI124" s="15"/>
      <c r="BJ124" s="15"/>
      <c r="BK124" s="15"/>
      <c r="BL124" s="15"/>
      <c r="BM124" s="15"/>
      <c r="BN124" s="118"/>
    </row>
    <row r="125">
      <c r="A125" s="117"/>
      <c r="B125" s="106"/>
      <c r="C125" s="15"/>
      <c r="D125" s="15"/>
      <c r="E125" s="15"/>
      <c r="F125" s="15"/>
      <c r="G125" s="15"/>
      <c r="H125" s="15"/>
      <c r="I125" s="15"/>
      <c r="J125" s="15"/>
      <c r="K125" s="105"/>
      <c r="L125" s="15"/>
      <c r="M125" s="15"/>
      <c r="N125" s="15"/>
      <c r="O125" s="15"/>
      <c r="P125" s="15"/>
      <c r="Q125" s="15"/>
      <c r="R125" s="106"/>
      <c r="S125" s="15"/>
      <c r="T125" s="15"/>
      <c r="U125" s="15"/>
      <c r="V125" s="15"/>
      <c r="W125" s="15"/>
      <c r="X125" s="15"/>
      <c r="Y125" s="15"/>
      <c r="Z125" s="15"/>
      <c r="AA125" s="15"/>
      <c r="AB125" s="15"/>
      <c r="AC125" s="15"/>
      <c r="AD125" s="105"/>
      <c r="AE125" s="15"/>
      <c r="AF125" s="15"/>
      <c r="AG125" s="15"/>
      <c r="AH125" s="106"/>
      <c r="AI125" s="15"/>
      <c r="AJ125" s="15"/>
      <c r="AK125" s="15"/>
      <c r="AL125" s="15"/>
      <c r="AM125" s="15"/>
      <c r="AN125" s="15"/>
      <c r="AO125" s="15"/>
      <c r="AP125" s="15"/>
      <c r="AQ125" s="15"/>
      <c r="AR125" s="15"/>
      <c r="AS125" s="15"/>
      <c r="AT125" s="15"/>
      <c r="AU125" s="15"/>
      <c r="AV125" s="15"/>
      <c r="AW125" s="15"/>
      <c r="AX125" s="106"/>
      <c r="AY125" s="15"/>
      <c r="AZ125" s="15"/>
      <c r="BA125" s="15"/>
      <c r="BB125" s="15"/>
      <c r="BC125" s="15"/>
      <c r="BD125" s="15"/>
      <c r="BE125" s="15"/>
      <c r="BF125" s="15"/>
      <c r="BG125" s="15"/>
      <c r="BH125" s="105"/>
      <c r="BI125" s="15"/>
      <c r="BJ125" s="15"/>
      <c r="BK125" s="15"/>
      <c r="BL125" s="15"/>
      <c r="BM125" s="15"/>
      <c r="BN125" s="118"/>
    </row>
    <row r="126">
      <c r="A126" s="117"/>
      <c r="B126" s="106"/>
      <c r="C126" s="15"/>
      <c r="D126" s="15"/>
      <c r="E126" s="15"/>
      <c r="F126" s="15"/>
      <c r="G126" s="15"/>
      <c r="H126" s="15"/>
      <c r="I126" s="15"/>
      <c r="J126" s="15"/>
      <c r="K126" s="105"/>
      <c r="L126" s="15"/>
      <c r="M126" s="15"/>
      <c r="N126" s="15"/>
      <c r="O126" s="15"/>
      <c r="P126" s="15"/>
      <c r="Q126" s="15"/>
      <c r="R126" s="106"/>
      <c r="S126" s="15"/>
      <c r="T126" s="15"/>
      <c r="U126" s="15"/>
      <c r="V126" s="15"/>
      <c r="W126" s="15"/>
      <c r="X126" s="15"/>
      <c r="Y126" s="15"/>
      <c r="Z126" s="15"/>
      <c r="AA126" s="15"/>
      <c r="AB126" s="15"/>
      <c r="AC126" s="15"/>
      <c r="AD126" s="105"/>
      <c r="AE126" s="15"/>
      <c r="AF126" s="15"/>
      <c r="AG126" s="15"/>
      <c r="AH126" s="106"/>
      <c r="AI126" s="15"/>
      <c r="AJ126" s="15"/>
      <c r="AK126" s="15"/>
      <c r="AL126" s="15"/>
      <c r="AM126" s="15"/>
      <c r="AN126" s="15"/>
      <c r="AO126" s="15"/>
      <c r="AP126" s="15"/>
      <c r="AQ126" s="15"/>
      <c r="AR126" s="15"/>
      <c r="AS126" s="15"/>
      <c r="AT126" s="15"/>
      <c r="AU126" s="15"/>
      <c r="AV126" s="15"/>
      <c r="AW126" s="15"/>
      <c r="AX126" s="106"/>
      <c r="AY126" s="15"/>
      <c r="AZ126" s="15"/>
      <c r="BA126" s="15"/>
      <c r="BB126" s="15"/>
      <c r="BC126" s="15"/>
      <c r="BD126" s="15"/>
      <c r="BE126" s="15"/>
      <c r="BF126" s="15"/>
      <c r="BG126" s="15"/>
      <c r="BH126" s="105"/>
      <c r="BI126" s="15"/>
      <c r="BJ126" s="15"/>
      <c r="BK126" s="15"/>
      <c r="BL126" s="15"/>
      <c r="BM126" s="15"/>
      <c r="BN126" s="118"/>
    </row>
    <row r="127">
      <c r="A127" s="117"/>
      <c r="B127" s="106"/>
      <c r="C127" s="15"/>
      <c r="D127" s="15"/>
      <c r="E127" s="15"/>
      <c r="F127" s="15"/>
      <c r="G127" s="15"/>
      <c r="H127" s="15"/>
      <c r="I127" s="15"/>
      <c r="J127" s="15"/>
      <c r="K127" s="105"/>
      <c r="L127" s="15"/>
      <c r="M127" s="15"/>
      <c r="N127" s="15"/>
      <c r="O127" s="15"/>
      <c r="P127" s="15"/>
      <c r="Q127" s="15"/>
      <c r="R127" s="106"/>
      <c r="S127" s="15"/>
      <c r="T127" s="15"/>
      <c r="U127" s="15"/>
      <c r="V127" s="15"/>
      <c r="W127" s="15"/>
      <c r="X127" s="15"/>
      <c r="Y127" s="15"/>
      <c r="Z127" s="15"/>
      <c r="AA127" s="15"/>
      <c r="AB127" s="15"/>
      <c r="AC127" s="15"/>
      <c r="AD127" s="105"/>
      <c r="AE127" s="15"/>
      <c r="AF127" s="15"/>
      <c r="AG127" s="15"/>
      <c r="AH127" s="106"/>
      <c r="AI127" s="15"/>
      <c r="AJ127" s="15"/>
      <c r="AK127" s="15"/>
      <c r="AL127" s="15"/>
      <c r="AM127" s="15"/>
      <c r="AN127" s="15"/>
      <c r="AO127" s="15"/>
      <c r="AP127" s="15"/>
      <c r="AQ127" s="15"/>
      <c r="AR127" s="15"/>
      <c r="AS127" s="15"/>
      <c r="AT127" s="15"/>
      <c r="AU127" s="15"/>
      <c r="AV127" s="15"/>
      <c r="AW127" s="15"/>
      <c r="AX127" s="106"/>
      <c r="AY127" s="15"/>
      <c r="AZ127" s="15"/>
      <c r="BA127" s="15"/>
      <c r="BB127" s="15"/>
      <c r="BC127" s="15"/>
      <c r="BD127" s="15"/>
      <c r="BE127" s="15"/>
      <c r="BF127" s="15"/>
      <c r="BG127" s="15"/>
      <c r="BH127" s="105"/>
      <c r="BI127" s="15"/>
      <c r="BJ127" s="15"/>
      <c r="BK127" s="15"/>
      <c r="BL127" s="15"/>
      <c r="BM127" s="15"/>
      <c r="BN127" s="118"/>
    </row>
    <row r="128">
      <c r="A128" s="117"/>
      <c r="B128" s="106"/>
      <c r="C128" s="15"/>
      <c r="D128" s="15"/>
      <c r="E128" s="15"/>
      <c r="F128" s="15"/>
      <c r="G128" s="15"/>
      <c r="H128" s="15"/>
      <c r="I128" s="15"/>
      <c r="J128" s="15"/>
      <c r="K128" s="105"/>
      <c r="L128" s="15"/>
      <c r="M128" s="15"/>
      <c r="N128" s="15"/>
      <c r="O128" s="15"/>
      <c r="P128" s="15"/>
      <c r="Q128" s="15"/>
      <c r="R128" s="106"/>
      <c r="S128" s="15"/>
      <c r="T128" s="15"/>
      <c r="U128" s="15"/>
      <c r="V128" s="15"/>
      <c r="W128" s="15"/>
      <c r="X128" s="15"/>
      <c r="Y128" s="15"/>
      <c r="Z128" s="15"/>
      <c r="AA128" s="15"/>
      <c r="AB128" s="15"/>
      <c r="AC128" s="15"/>
      <c r="AD128" s="105"/>
      <c r="AE128" s="15"/>
      <c r="AF128" s="15"/>
      <c r="AG128" s="15"/>
      <c r="AH128" s="106"/>
      <c r="AI128" s="15"/>
      <c r="AJ128" s="15"/>
      <c r="AK128" s="15"/>
      <c r="AL128" s="15"/>
      <c r="AM128" s="15"/>
      <c r="AN128" s="15"/>
      <c r="AO128" s="15"/>
      <c r="AP128" s="15"/>
      <c r="AQ128" s="15"/>
      <c r="AR128" s="15"/>
      <c r="AS128" s="15"/>
      <c r="AT128" s="15"/>
      <c r="AU128" s="15"/>
      <c r="AV128" s="15"/>
      <c r="AW128" s="15"/>
      <c r="AX128" s="106"/>
      <c r="AY128" s="15"/>
      <c r="AZ128" s="15"/>
      <c r="BA128" s="15"/>
      <c r="BB128" s="15"/>
      <c r="BC128" s="15"/>
      <c r="BD128" s="15"/>
      <c r="BE128" s="15"/>
      <c r="BF128" s="15"/>
      <c r="BG128" s="15"/>
      <c r="BH128" s="105"/>
      <c r="BI128" s="15"/>
      <c r="BJ128" s="15"/>
      <c r="BK128" s="15"/>
      <c r="BL128" s="15"/>
      <c r="BM128" s="15"/>
      <c r="BN128" s="118"/>
    </row>
    <row r="129">
      <c r="A129" s="117"/>
      <c r="B129" s="106"/>
      <c r="C129" s="15"/>
      <c r="D129" s="15"/>
      <c r="E129" s="15"/>
      <c r="F129" s="15"/>
      <c r="G129" s="15"/>
      <c r="H129" s="15"/>
      <c r="I129" s="15"/>
      <c r="J129" s="15"/>
      <c r="K129" s="105"/>
      <c r="L129" s="15"/>
      <c r="M129" s="15"/>
      <c r="N129" s="15"/>
      <c r="O129" s="15"/>
      <c r="P129" s="15"/>
      <c r="Q129" s="15"/>
      <c r="R129" s="106"/>
      <c r="S129" s="15"/>
      <c r="T129" s="15"/>
      <c r="U129" s="15"/>
      <c r="V129" s="15"/>
      <c r="W129" s="15"/>
      <c r="X129" s="15"/>
      <c r="Y129" s="15"/>
      <c r="Z129" s="15"/>
      <c r="AA129" s="15"/>
      <c r="AB129" s="15"/>
      <c r="AC129" s="15"/>
      <c r="AD129" s="105"/>
      <c r="AE129" s="15"/>
      <c r="AF129" s="15"/>
      <c r="AG129" s="15"/>
      <c r="AH129" s="106"/>
      <c r="AI129" s="15"/>
      <c r="AJ129" s="15"/>
      <c r="AK129" s="15"/>
      <c r="AL129" s="15"/>
      <c r="AM129" s="15"/>
      <c r="AN129" s="15"/>
      <c r="AO129" s="15"/>
      <c r="AP129" s="15"/>
      <c r="AQ129" s="15"/>
      <c r="AR129" s="15"/>
      <c r="AS129" s="15"/>
      <c r="AT129" s="15"/>
      <c r="AU129" s="15"/>
      <c r="AV129" s="15"/>
      <c r="AW129" s="15"/>
      <c r="AX129" s="106"/>
      <c r="AY129" s="15"/>
      <c r="AZ129" s="15"/>
      <c r="BA129" s="15"/>
      <c r="BB129" s="15"/>
      <c r="BC129" s="15"/>
      <c r="BD129" s="15"/>
      <c r="BE129" s="15"/>
      <c r="BF129" s="15"/>
      <c r="BG129" s="15"/>
      <c r="BH129" s="105"/>
      <c r="BI129" s="15"/>
      <c r="BJ129" s="15"/>
      <c r="BK129" s="15"/>
      <c r="BL129" s="15"/>
      <c r="BM129" s="15"/>
      <c r="BN129" s="118"/>
    </row>
    <row r="130">
      <c r="A130" s="117"/>
      <c r="B130" s="106"/>
      <c r="C130" s="15"/>
      <c r="D130" s="15"/>
      <c r="E130" s="15"/>
      <c r="F130" s="15"/>
      <c r="G130" s="15"/>
      <c r="H130" s="15"/>
      <c r="I130" s="15"/>
      <c r="J130" s="15"/>
      <c r="K130" s="105"/>
      <c r="L130" s="15"/>
      <c r="M130" s="15"/>
      <c r="N130" s="15"/>
      <c r="O130" s="15"/>
      <c r="P130" s="15"/>
      <c r="Q130" s="15"/>
      <c r="R130" s="106"/>
      <c r="S130" s="15"/>
      <c r="T130" s="15"/>
      <c r="U130" s="15"/>
      <c r="V130" s="15"/>
      <c r="W130" s="15"/>
      <c r="X130" s="15"/>
      <c r="Y130" s="15"/>
      <c r="Z130" s="15"/>
      <c r="AA130" s="15"/>
      <c r="AB130" s="15"/>
      <c r="AC130" s="15"/>
      <c r="AD130" s="105"/>
      <c r="AE130" s="15"/>
      <c r="AF130" s="15"/>
      <c r="AG130" s="15"/>
      <c r="AH130" s="106"/>
      <c r="AI130" s="15"/>
      <c r="AJ130" s="15"/>
      <c r="AK130" s="15"/>
      <c r="AL130" s="15"/>
      <c r="AM130" s="15"/>
      <c r="AN130" s="15"/>
      <c r="AO130" s="15"/>
      <c r="AP130" s="15"/>
      <c r="AQ130" s="15"/>
      <c r="AR130" s="15"/>
      <c r="AS130" s="15"/>
      <c r="AT130" s="15"/>
      <c r="AU130" s="15"/>
      <c r="AV130" s="15"/>
      <c r="AW130" s="15"/>
      <c r="AX130" s="106"/>
      <c r="AY130" s="15"/>
      <c r="AZ130" s="15"/>
      <c r="BA130" s="15"/>
      <c r="BB130" s="15"/>
      <c r="BC130" s="15"/>
      <c r="BD130" s="15"/>
      <c r="BE130" s="15"/>
      <c r="BF130" s="15"/>
      <c r="BG130" s="15"/>
      <c r="BH130" s="105"/>
      <c r="BI130" s="15"/>
      <c r="BJ130" s="15"/>
      <c r="BK130" s="15"/>
      <c r="BL130" s="15"/>
      <c r="BM130" s="15"/>
      <c r="BN130" s="118"/>
    </row>
    <row r="131">
      <c r="A131" s="117"/>
      <c r="B131" s="106"/>
      <c r="C131" s="15"/>
      <c r="D131" s="15"/>
      <c r="E131" s="15"/>
      <c r="F131" s="15"/>
      <c r="G131" s="15"/>
      <c r="H131" s="15"/>
      <c r="I131" s="15"/>
      <c r="J131" s="15"/>
      <c r="K131" s="105"/>
      <c r="L131" s="15"/>
      <c r="M131" s="15"/>
      <c r="N131" s="15"/>
      <c r="O131" s="15"/>
      <c r="P131" s="15"/>
      <c r="Q131" s="15"/>
      <c r="R131" s="106"/>
      <c r="S131" s="15"/>
      <c r="T131" s="15"/>
      <c r="U131" s="15"/>
      <c r="V131" s="15"/>
      <c r="W131" s="15"/>
      <c r="X131" s="15"/>
      <c r="Y131" s="15"/>
      <c r="Z131" s="15"/>
      <c r="AA131" s="15"/>
      <c r="AB131" s="15"/>
      <c r="AC131" s="15"/>
      <c r="AD131" s="105"/>
      <c r="AE131" s="15"/>
      <c r="AF131" s="15"/>
      <c r="AG131" s="15"/>
      <c r="AH131" s="106"/>
      <c r="AI131" s="15"/>
      <c r="AJ131" s="15"/>
      <c r="AK131" s="15"/>
      <c r="AL131" s="15"/>
      <c r="AM131" s="15"/>
      <c r="AN131" s="15"/>
      <c r="AO131" s="15"/>
      <c r="AP131" s="15"/>
      <c r="AQ131" s="15"/>
      <c r="AR131" s="15"/>
      <c r="AS131" s="15"/>
      <c r="AT131" s="15"/>
      <c r="AU131" s="15"/>
      <c r="AV131" s="15"/>
      <c r="AW131" s="15"/>
      <c r="AX131" s="106"/>
      <c r="AY131" s="15"/>
      <c r="AZ131" s="15"/>
      <c r="BA131" s="15"/>
      <c r="BB131" s="15"/>
      <c r="BC131" s="15"/>
      <c r="BD131" s="15"/>
      <c r="BE131" s="15"/>
      <c r="BF131" s="15"/>
      <c r="BG131" s="15"/>
      <c r="BH131" s="105"/>
      <c r="BI131" s="15"/>
      <c r="BJ131" s="15"/>
      <c r="BK131" s="15"/>
      <c r="BL131" s="15"/>
      <c r="BM131" s="15"/>
      <c r="BN131" s="118"/>
    </row>
    <row r="132">
      <c r="A132" s="117"/>
      <c r="B132" s="106"/>
      <c r="C132" s="15"/>
      <c r="D132" s="15"/>
      <c r="E132" s="15"/>
      <c r="F132" s="15"/>
      <c r="G132" s="15"/>
      <c r="H132" s="15"/>
      <c r="I132" s="15"/>
      <c r="J132" s="15"/>
      <c r="K132" s="105"/>
      <c r="L132" s="15"/>
      <c r="M132" s="15"/>
      <c r="N132" s="15"/>
      <c r="O132" s="15"/>
      <c r="P132" s="15"/>
      <c r="Q132" s="15"/>
      <c r="R132" s="106"/>
      <c r="S132" s="15"/>
      <c r="T132" s="15"/>
      <c r="U132" s="15"/>
      <c r="V132" s="15"/>
      <c r="W132" s="15"/>
      <c r="X132" s="15"/>
      <c r="Y132" s="15"/>
      <c r="Z132" s="15"/>
      <c r="AA132" s="15"/>
      <c r="AB132" s="15"/>
      <c r="AC132" s="15"/>
      <c r="AD132" s="105"/>
      <c r="AE132" s="15"/>
      <c r="AF132" s="15"/>
      <c r="AG132" s="15"/>
      <c r="AH132" s="106"/>
      <c r="AI132" s="15"/>
      <c r="AJ132" s="15"/>
      <c r="AK132" s="15"/>
      <c r="AL132" s="15"/>
      <c r="AM132" s="15"/>
      <c r="AN132" s="15"/>
      <c r="AO132" s="15"/>
      <c r="AP132" s="15"/>
      <c r="AQ132" s="15"/>
      <c r="AR132" s="15"/>
      <c r="AS132" s="15"/>
      <c r="AT132" s="15"/>
      <c r="AU132" s="15"/>
      <c r="AV132" s="15"/>
      <c r="AW132" s="15"/>
      <c r="AX132" s="106"/>
      <c r="AY132" s="15"/>
      <c r="AZ132" s="15"/>
      <c r="BA132" s="15"/>
      <c r="BB132" s="15"/>
      <c r="BC132" s="15"/>
      <c r="BD132" s="15"/>
      <c r="BE132" s="15"/>
      <c r="BF132" s="15"/>
      <c r="BG132" s="15"/>
      <c r="BH132" s="105"/>
      <c r="BI132" s="15"/>
      <c r="BJ132" s="15"/>
      <c r="BK132" s="15"/>
      <c r="BL132" s="15"/>
      <c r="BM132" s="15"/>
      <c r="BN132" s="118"/>
    </row>
    <row r="133">
      <c r="A133" s="117"/>
      <c r="B133" s="106"/>
      <c r="C133" s="15"/>
      <c r="D133" s="15"/>
      <c r="E133" s="15"/>
      <c r="F133" s="15"/>
      <c r="G133" s="15"/>
      <c r="H133" s="15"/>
      <c r="I133" s="15"/>
      <c r="J133" s="15"/>
      <c r="K133" s="105"/>
      <c r="L133" s="15"/>
      <c r="M133" s="15"/>
      <c r="N133" s="15"/>
      <c r="O133" s="15"/>
      <c r="P133" s="15"/>
      <c r="Q133" s="15"/>
      <c r="R133" s="106"/>
      <c r="S133" s="15"/>
      <c r="T133" s="15"/>
      <c r="U133" s="15"/>
      <c r="V133" s="15"/>
      <c r="W133" s="15"/>
      <c r="X133" s="15"/>
      <c r="Y133" s="15"/>
      <c r="Z133" s="15"/>
      <c r="AA133" s="15"/>
      <c r="AB133" s="15"/>
      <c r="AC133" s="15"/>
      <c r="AD133" s="105"/>
      <c r="AE133" s="15"/>
      <c r="AF133" s="15"/>
      <c r="AG133" s="15"/>
      <c r="AH133" s="106"/>
      <c r="AI133" s="15"/>
      <c r="AJ133" s="15"/>
      <c r="AK133" s="15"/>
      <c r="AL133" s="15"/>
      <c r="AM133" s="15"/>
      <c r="AN133" s="15"/>
      <c r="AO133" s="15"/>
      <c r="AP133" s="15"/>
      <c r="AQ133" s="15"/>
      <c r="AR133" s="15"/>
      <c r="AS133" s="15"/>
      <c r="AT133" s="15"/>
      <c r="AU133" s="15"/>
      <c r="AV133" s="15"/>
      <c r="AW133" s="15"/>
      <c r="AX133" s="106"/>
      <c r="AY133" s="15"/>
      <c r="AZ133" s="15"/>
      <c r="BA133" s="15"/>
      <c r="BB133" s="15"/>
      <c r="BC133" s="15"/>
      <c r="BD133" s="15"/>
      <c r="BE133" s="15"/>
      <c r="BF133" s="15"/>
      <c r="BG133" s="15"/>
      <c r="BH133" s="105"/>
      <c r="BI133" s="15"/>
      <c r="BJ133" s="15"/>
      <c r="BK133" s="15"/>
      <c r="BL133" s="15"/>
      <c r="BM133" s="15"/>
      <c r="BN133" s="118"/>
    </row>
    <row r="134">
      <c r="A134" s="117"/>
      <c r="B134" s="106"/>
      <c r="C134" s="15"/>
      <c r="D134" s="15"/>
      <c r="E134" s="15"/>
      <c r="F134" s="15"/>
      <c r="G134" s="15"/>
      <c r="H134" s="15"/>
      <c r="I134" s="15"/>
      <c r="J134" s="15"/>
      <c r="K134" s="105"/>
      <c r="L134" s="15"/>
      <c r="M134" s="15"/>
      <c r="N134" s="15"/>
      <c r="O134" s="15"/>
      <c r="P134" s="15"/>
      <c r="Q134" s="15"/>
      <c r="R134" s="106"/>
      <c r="S134" s="15"/>
      <c r="T134" s="15"/>
      <c r="U134" s="15"/>
      <c r="V134" s="15"/>
      <c r="W134" s="15"/>
      <c r="X134" s="15"/>
      <c r="Y134" s="15"/>
      <c r="Z134" s="15"/>
      <c r="AA134" s="15"/>
      <c r="AB134" s="15"/>
      <c r="AC134" s="15"/>
      <c r="AD134" s="105"/>
      <c r="AE134" s="15"/>
      <c r="AF134" s="15"/>
      <c r="AG134" s="15"/>
      <c r="AH134" s="106"/>
      <c r="AI134" s="15"/>
      <c r="AJ134" s="15"/>
      <c r="AK134" s="15"/>
      <c r="AL134" s="15"/>
      <c r="AM134" s="15"/>
      <c r="AN134" s="15"/>
      <c r="AO134" s="15"/>
      <c r="AP134" s="15"/>
      <c r="AQ134" s="15"/>
      <c r="AR134" s="15"/>
      <c r="AS134" s="15"/>
      <c r="AT134" s="15"/>
      <c r="AU134" s="15"/>
      <c r="AV134" s="15"/>
      <c r="AW134" s="15"/>
      <c r="AX134" s="106"/>
      <c r="AY134" s="15"/>
      <c r="AZ134" s="15"/>
      <c r="BA134" s="15"/>
      <c r="BB134" s="15"/>
      <c r="BC134" s="15"/>
      <c r="BD134" s="15"/>
      <c r="BE134" s="15"/>
      <c r="BF134" s="15"/>
      <c r="BG134" s="15"/>
      <c r="BH134" s="105"/>
      <c r="BI134" s="15"/>
      <c r="BJ134" s="15"/>
      <c r="BK134" s="15"/>
      <c r="BL134" s="15"/>
      <c r="BM134" s="15"/>
      <c r="BN134" s="118"/>
    </row>
    <row r="135">
      <c r="A135" s="117"/>
      <c r="B135" s="106"/>
      <c r="C135" s="15"/>
      <c r="D135" s="15"/>
      <c r="E135" s="15"/>
      <c r="F135" s="15"/>
      <c r="G135" s="15"/>
      <c r="H135" s="15"/>
      <c r="I135" s="15"/>
      <c r="J135" s="15"/>
      <c r="K135" s="105"/>
      <c r="L135" s="15"/>
      <c r="M135" s="15"/>
      <c r="N135" s="15"/>
      <c r="O135" s="15"/>
      <c r="P135" s="15"/>
      <c r="Q135" s="15"/>
      <c r="R135" s="106"/>
      <c r="S135" s="15"/>
      <c r="T135" s="15"/>
      <c r="U135" s="15"/>
      <c r="V135" s="15"/>
      <c r="W135" s="15"/>
      <c r="X135" s="15"/>
      <c r="Y135" s="15"/>
      <c r="Z135" s="15"/>
      <c r="AA135" s="15"/>
      <c r="AB135" s="15"/>
      <c r="AC135" s="15"/>
      <c r="AD135" s="105"/>
      <c r="AE135" s="15"/>
      <c r="AF135" s="15"/>
      <c r="AG135" s="15"/>
      <c r="AH135" s="106"/>
      <c r="AI135" s="15"/>
      <c r="AJ135" s="15"/>
      <c r="AK135" s="15"/>
      <c r="AL135" s="15"/>
      <c r="AM135" s="15"/>
      <c r="AN135" s="15"/>
      <c r="AO135" s="15"/>
      <c r="AP135" s="15"/>
      <c r="AQ135" s="15"/>
      <c r="AR135" s="15"/>
      <c r="AS135" s="15"/>
      <c r="AT135" s="15"/>
      <c r="AU135" s="15"/>
      <c r="AV135" s="15"/>
      <c r="AW135" s="15"/>
      <c r="AX135" s="106"/>
      <c r="AY135" s="15"/>
      <c r="AZ135" s="15"/>
      <c r="BA135" s="15"/>
      <c r="BB135" s="15"/>
      <c r="BC135" s="15"/>
      <c r="BD135" s="15"/>
      <c r="BE135" s="15"/>
      <c r="BF135" s="15"/>
      <c r="BG135" s="15"/>
      <c r="BH135" s="105"/>
      <c r="BI135" s="15"/>
      <c r="BJ135" s="15"/>
      <c r="BK135" s="15"/>
      <c r="BL135" s="15"/>
      <c r="BM135" s="15"/>
      <c r="BN135" s="118"/>
    </row>
    <row r="136">
      <c r="A136" s="117"/>
      <c r="B136" s="106"/>
      <c r="C136" s="15"/>
      <c r="D136" s="15"/>
      <c r="E136" s="15"/>
      <c r="F136" s="15"/>
      <c r="G136" s="15"/>
      <c r="H136" s="15"/>
      <c r="I136" s="15"/>
      <c r="J136" s="15"/>
      <c r="K136" s="105"/>
      <c r="L136" s="15"/>
      <c r="M136" s="15"/>
      <c r="N136" s="15"/>
      <c r="O136" s="15"/>
      <c r="P136" s="15"/>
      <c r="Q136" s="15"/>
      <c r="R136" s="106"/>
      <c r="S136" s="15"/>
      <c r="T136" s="15"/>
      <c r="U136" s="15"/>
      <c r="V136" s="15"/>
      <c r="W136" s="15"/>
      <c r="X136" s="15"/>
      <c r="Y136" s="15"/>
      <c r="Z136" s="15"/>
      <c r="AA136" s="15"/>
      <c r="AB136" s="15"/>
      <c r="AC136" s="15"/>
      <c r="AD136" s="105"/>
      <c r="AE136" s="15"/>
      <c r="AF136" s="15"/>
      <c r="AG136" s="15"/>
      <c r="AH136" s="106"/>
      <c r="AI136" s="15"/>
      <c r="AJ136" s="15"/>
      <c r="AK136" s="15"/>
      <c r="AL136" s="15"/>
      <c r="AM136" s="15"/>
      <c r="AN136" s="15"/>
      <c r="AO136" s="15"/>
      <c r="AP136" s="15"/>
      <c r="AQ136" s="15"/>
      <c r="AR136" s="15"/>
      <c r="AS136" s="15"/>
      <c r="AT136" s="15"/>
      <c r="AU136" s="15"/>
      <c r="AV136" s="15"/>
      <c r="AW136" s="15"/>
      <c r="AX136" s="106"/>
      <c r="AY136" s="15"/>
      <c r="AZ136" s="15"/>
      <c r="BA136" s="15"/>
      <c r="BB136" s="15"/>
      <c r="BC136" s="15"/>
      <c r="BD136" s="15"/>
      <c r="BE136" s="15"/>
      <c r="BF136" s="15"/>
      <c r="BG136" s="15"/>
      <c r="BH136" s="105"/>
      <c r="BI136" s="15"/>
      <c r="BJ136" s="15"/>
      <c r="BK136" s="15"/>
      <c r="BL136" s="15"/>
      <c r="BM136" s="15"/>
      <c r="BN136" s="118"/>
    </row>
    <row r="137">
      <c r="A137" s="117"/>
      <c r="B137" s="106"/>
      <c r="C137" s="15"/>
      <c r="D137" s="15"/>
      <c r="E137" s="15"/>
      <c r="F137" s="15"/>
      <c r="G137" s="15"/>
      <c r="H137" s="15"/>
      <c r="I137" s="15"/>
      <c r="J137" s="15"/>
      <c r="K137" s="105"/>
      <c r="L137" s="15"/>
      <c r="M137" s="15"/>
      <c r="N137" s="15"/>
      <c r="O137" s="15"/>
      <c r="P137" s="15"/>
      <c r="Q137" s="15"/>
      <c r="R137" s="106"/>
      <c r="S137" s="15"/>
      <c r="T137" s="15"/>
      <c r="U137" s="15"/>
      <c r="V137" s="15"/>
      <c r="W137" s="15"/>
      <c r="X137" s="15"/>
      <c r="Y137" s="15"/>
      <c r="Z137" s="15"/>
      <c r="AA137" s="15"/>
      <c r="AB137" s="15"/>
      <c r="AC137" s="15"/>
      <c r="AD137" s="105"/>
      <c r="AE137" s="15"/>
      <c r="AF137" s="15"/>
      <c r="AG137" s="15"/>
      <c r="AH137" s="106"/>
      <c r="AI137" s="15"/>
      <c r="AJ137" s="15"/>
      <c r="AK137" s="15"/>
      <c r="AL137" s="15"/>
      <c r="AM137" s="15"/>
      <c r="AN137" s="15"/>
      <c r="AO137" s="15"/>
      <c r="AP137" s="15"/>
      <c r="AQ137" s="15"/>
      <c r="AR137" s="15"/>
      <c r="AS137" s="15"/>
      <c r="AT137" s="15"/>
      <c r="AU137" s="15"/>
      <c r="AV137" s="15"/>
      <c r="AW137" s="15"/>
      <c r="AX137" s="106"/>
      <c r="AY137" s="15"/>
      <c r="AZ137" s="15"/>
      <c r="BA137" s="15"/>
      <c r="BB137" s="15"/>
      <c r="BC137" s="15"/>
      <c r="BD137" s="15"/>
      <c r="BE137" s="15"/>
      <c r="BF137" s="15"/>
      <c r="BG137" s="15"/>
      <c r="BH137" s="105"/>
      <c r="BI137" s="15"/>
      <c r="BJ137" s="15"/>
      <c r="BK137" s="15"/>
      <c r="BL137" s="15"/>
      <c r="BM137" s="15"/>
      <c r="BN137" s="118"/>
    </row>
    <row r="138">
      <c r="A138" s="117"/>
      <c r="B138" s="106"/>
      <c r="C138" s="15"/>
      <c r="D138" s="15"/>
      <c r="E138" s="15"/>
      <c r="F138" s="15"/>
      <c r="G138" s="15"/>
      <c r="H138" s="15"/>
      <c r="I138" s="15"/>
      <c r="J138" s="15"/>
      <c r="K138" s="105"/>
      <c r="L138" s="15"/>
      <c r="M138" s="15"/>
      <c r="N138" s="15"/>
      <c r="O138" s="15"/>
      <c r="P138" s="15"/>
      <c r="Q138" s="15"/>
      <c r="R138" s="106"/>
      <c r="S138" s="15"/>
      <c r="T138" s="15"/>
      <c r="U138" s="15"/>
      <c r="V138" s="15"/>
      <c r="W138" s="15"/>
      <c r="X138" s="15"/>
      <c r="Y138" s="15"/>
      <c r="Z138" s="15"/>
      <c r="AA138" s="15"/>
      <c r="AB138" s="15"/>
      <c r="AC138" s="15"/>
      <c r="AD138" s="105"/>
      <c r="AE138" s="15"/>
      <c r="AF138" s="15"/>
      <c r="AG138" s="15"/>
      <c r="AH138" s="106"/>
      <c r="AI138" s="15"/>
      <c r="AJ138" s="15"/>
      <c r="AK138" s="15"/>
      <c r="AL138" s="15"/>
      <c r="AM138" s="15"/>
      <c r="AN138" s="15"/>
      <c r="AO138" s="15"/>
      <c r="AP138" s="15"/>
      <c r="AQ138" s="15"/>
      <c r="AR138" s="15"/>
      <c r="AS138" s="15"/>
      <c r="AT138" s="15"/>
      <c r="AU138" s="15"/>
      <c r="AV138" s="15"/>
      <c r="AW138" s="15"/>
      <c r="AX138" s="106"/>
      <c r="AY138" s="15"/>
      <c r="AZ138" s="15"/>
      <c r="BA138" s="15"/>
      <c r="BB138" s="15"/>
      <c r="BC138" s="15"/>
      <c r="BD138" s="15"/>
      <c r="BE138" s="15"/>
      <c r="BF138" s="15"/>
      <c r="BG138" s="15"/>
      <c r="BH138" s="105"/>
      <c r="BI138" s="15"/>
      <c r="BJ138" s="15"/>
      <c r="BK138" s="15"/>
      <c r="BL138" s="15"/>
      <c r="BM138" s="15"/>
      <c r="BN138" s="118"/>
    </row>
    <row r="139">
      <c r="A139" s="117"/>
      <c r="B139" s="106"/>
      <c r="C139" s="15"/>
      <c r="D139" s="15"/>
      <c r="E139" s="15"/>
      <c r="F139" s="15"/>
      <c r="G139" s="15"/>
      <c r="H139" s="15"/>
      <c r="I139" s="15"/>
      <c r="J139" s="15"/>
      <c r="K139" s="105"/>
      <c r="L139" s="15"/>
      <c r="M139" s="15"/>
      <c r="N139" s="15"/>
      <c r="O139" s="15"/>
      <c r="P139" s="15"/>
      <c r="Q139" s="15"/>
      <c r="R139" s="106"/>
      <c r="S139" s="15"/>
      <c r="T139" s="15"/>
      <c r="U139" s="15"/>
      <c r="V139" s="15"/>
      <c r="W139" s="15"/>
      <c r="X139" s="15"/>
      <c r="Y139" s="15"/>
      <c r="Z139" s="15"/>
      <c r="AA139" s="15"/>
      <c r="AB139" s="15"/>
      <c r="AC139" s="15"/>
      <c r="AD139" s="105"/>
      <c r="AE139" s="15"/>
      <c r="AF139" s="15"/>
      <c r="AG139" s="15"/>
      <c r="AH139" s="106"/>
      <c r="AI139" s="15"/>
      <c r="AJ139" s="15"/>
      <c r="AK139" s="15"/>
      <c r="AL139" s="15"/>
      <c r="AM139" s="15"/>
      <c r="AN139" s="15"/>
      <c r="AO139" s="15"/>
      <c r="AP139" s="15"/>
      <c r="AQ139" s="15"/>
      <c r="AR139" s="15"/>
      <c r="AS139" s="15"/>
      <c r="AT139" s="15"/>
      <c r="AU139" s="15"/>
      <c r="AV139" s="15"/>
      <c r="AW139" s="15"/>
      <c r="AX139" s="106"/>
      <c r="AY139" s="15"/>
      <c r="AZ139" s="15"/>
      <c r="BA139" s="15"/>
      <c r="BB139" s="15"/>
      <c r="BC139" s="15"/>
      <c r="BD139" s="15"/>
      <c r="BE139" s="15"/>
      <c r="BF139" s="15"/>
      <c r="BG139" s="15"/>
      <c r="BH139" s="105"/>
      <c r="BI139" s="15"/>
      <c r="BJ139" s="15"/>
      <c r="BK139" s="15"/>
      <c r="BL139" s="15"/>
      <c r="BM139" s="15"/>
      <c r="BN139" s="118"/>
    </row>
    <row r="140">
      <c r="A140" s="117"/>
      <c r="B140" s="106"/>
      <c r="C140" s="15"/>
      <c r="D140" s="15"/>
      <c r="E140" s="15"/>
      <c r="F140" s="15"/>
      <c r="G140" s="15"/>
      <c r="H140" s="15"/>
      <c r="I140" s="15"/>
      <c r="J140" s="15"/>
      <c r="K140" s="105"/>
      <c r="L140" s="15"/>
      <c r="M140" s="15"/>
      <c r="N140" s="15"/>
      <c r="O140" s="15"/>
      <c r="P140" s="15"/>
      <c r="Q140" s="15"/>
      <c r="R140" s="106"/>
      <c r="S140" s="15"/>
      <c r="T140" s="15"/>
      <c r="U140" s="15"/>
      <c r="V140" s="15"/>
      <c r="W140" s="15"/>
      <c r="X140" s="15"/>
      <c r="Y140" s="15"/>
      <c r="Z140" s="15"/>
      <c r="AA140" s="15"/>
      <c r="AB140" s="15"/>
      <c r="AC140" s="15"/>
      <c r="AD140" s="105"/>
      <c r="AE140" s="15"/>
      <c r="AF140" s="15"/>
      <c r="AG140" s="15"/>
      <c r="AH140" s="106"/>
      <c r="AI140" s="15"/>
      <c r="AJ140" s="15"/>
      <c r="AK140" s="15"/>
      <c r="AL140" s="15"/>
      <c r="AM140" s="15"/>
      <c r="AN140" s="15"/>
      <c r="AO140" s="15"/>
      <c r="AP140" s="15"/>
      <c r="AQ140" s="15"/>
      <c r="AR140" s="15"/>
      <c r="AS140" s="15"/>
      <c r="AT140" s="15"/>
      <c r="AU140" s="15"/>
      <c r="AV140" s="15"/>
      <c r="AW140" s="15"/>
      <c r="AX140" s="106"/>
      <c r="AY140" s="15"/>
      <c r="AZ140" s="15"/>
      <c r="BA140" s="15"/>
      <c r="BB140" s="15"/>
      <c r="BC140" s="15"/>
      <c r="BD140" s="15"/>
      <c r="BE140" s="15"/>
      <c r="BF140" s="15"/>
      <c r="BG140" s="15"/>
      <c r="BH140" s="105"/>
      <c r="BI140" s="15"/>
      <c r="BJ140" s="15"/>
      <c r="BK140" s="15"/>
      <c r="BL140" s="15"/>
      <c r="BM140" s="15"/>
      <c r="BN140" s="118"/>
    </row>
    <row r="141">
      <c r="A141" s="117"/>
      <c r="B141" s="106"/>
      <c r="C141" s="15"/>
      <c r="D141" s="15"/>
      <c r="E141" s="15"/>
      <c r="F141" s="15"/>
      <c r="G141" s="15"/>
      <c r="H141" s="15"/>
      <c r="I141" s="15"/>
      <c r="J141" s="15"/>
      <c r="K141" s="105"/>
      <c r="L141" s="15"/>
      <c r="M141" s="15"/>
      <c r="N141" s="15"/>
      <c r="O141" s="15"/>
      <c r="P141" s="15"/>
      <c r="Q141" s="15"/>
      <c r="R141" s="106"/>
      <c r="S141" s="15"/>
      <c r="T141" s="15"/>
      <c r="U141" s="15"/>
      <c r="V141" s="15"/>
      <c r="W141" s="15"/>
      <c r="X141" s="15"/>
      <c r="Y141" s="15"/>
      <c r="Z141" s="15"/>
      <c r="AA141" s="15"/>
      <c r="AB141" s="15"/>
      <c r="AC141" s="15"/>
      <c r="AD141" s="105"/>
      <c r="AE141" s="15"/>
      <c r="AF141" s="15"/>
      <c r="AG141" s="15"/>
      <c r="AH141" s="106"/>
      <c r="AI141" s="15"/>
      <c r="AJ141" s="15"/>
      <c r="AK141" s="15"/>
      <c r="AL141" s="15"/>
      <c r="AM141" s="15"/>
      <c r="AN141" s="15"/>
      <c r="AO141" s="15"/>
      <c r="AP141" s="15"/>
      <c r="AQ141" s="15"/>
      <c r="AR141" s="15"/>
      <c r="AS141" s="15"/>
      <c r="AT141" s="15"/>
      <c r="AU141" s="15"/>
      <c r="AV141" s="15"/>
      <c r="AW141" s="15"/>
      <c r="AX141" s="106"/>
      <c r="AY141" s="15"/>
      <c r="AZ141" s="15"/>
      <c r="BA141" s="15"/>
      <c r="BB141" s="15"/>
      <c r="BC141" s="15"/>
      <c r="BD141" s="15"/>
      <c r="BE141" s="15"/>
      <c r="BF141" s="15"/>
      <c r="BG141" s="15"/>
      <c r="BH141" s="105"/>
      <c r="BI141" s="15"/>
      <c r="BJ141" s="15"/>
      <c r="BK141" s="15"/>
      <c r="BL141" s="15"/>
      <c r="BM141" s="15"/>
      <c r="BN141" s="118"/>
    </row>
    <row r="142">
      <c r="A142" s="117"/>
      <c r="B142" s="106"/>
      <c r="C142" s="15"/>
      <c r="D142" s="15"/>
      <c r="E142" s="15"/>
      <c r="F142" s="15"/>
      <c r="G142" s="15"/>
      <c r="H142" s="15"/>
      <c r="I142" s="15"/>
      <c r="J142" s="15"/>
      <c r="K142" s="105"/>
      <c r="L142" s="15"/>
      <c r="M142" s="15"/>
      <c r="N142" s="15"/>
      <c r="O142" s="15"/>
      <c r="P142" s="15"/>
      <c r="Q142" s="15"/>
      <c r="R142" s="106"/>
      <c r="S142" s="15"/>
      <c r="T142" s="15"/>
      <c r="U142" s="15"/>
      <c r="V142" s="15"/>
      <c r="W142" s="15"/>
      <c r="X142" s="15"/>
      <c r="Y142" s="15"/>
      <c r="Z142" s="15"/>
      <c r="AA142" s="15"/>
      <c r="AB142" s="15"/>
      <c r="AC142" s="15"/>
      <c r="AD142" s="105"/>
      <c r="AE142" s="15"/>
      <c r="AF142" s="15"/>
      <c r="AG142" s="15"/>
      <c r="AH142" s="106"/>
      <c r="AI142" s="15"/>
      <c r="AJ142" s="15"/>
      <c r="AK142" s="15"/>
      <c r="AL142" s="15"/>
      <c r="AM142" s="15"/>
      <c r="AN142" s="15"/>
      <c r="AO142" s="15"/>
      <c r="AP142" s="15"/>
      <c r="AQ142" s="15"/>
      <c r="AR142" s="15"/>
      <c r="AS142" s="15"/>
      <c r="AT142" s="15"/>
      <c r="AU142" s="15"/>
      <c r="AV142" s="15"/>
      <c r="AW142" s="15"/>
      <c r="AX142" s="106"/>
      <c r="AY142" s="15"/>
      <c r="AZ142" s="15"/>
      <c r="BA142" s="15"/>
      <c r="BB142" s="15"/>
      <c r="BC142" s="15"/>
      <c r="BD142" s="15"/>
      <c r="BE142" s="15"/>
      <c r="BF142" s="15"/>
      <c r="BG142" s="15"/>
      <c r="BH142" s="105"/>
      <c r="BI142" s="15"/>
      <c r="BJ142" s="15"/>
      <c r="BK142" s="15"/>
      <c r="BL142" s="15"/>
      <c r="BM142" s="15"/>
      <c r="BN142" s="118"/>
    </row>
    <row r="143">
      <c r="A143" s="117"/>
      <c r="B143" s="106"/>
      <c r="C143" s="15"/>
      <c r="D143" s="15"/>
      <c r="E143" s="15"/>
      <c r="F143" s="15"/>
      <c r="G143" s="15"/>
      <c r="H143" s="15"/>
      <c r="I143" s="15"/>
      <c r="J143" s="15"/>
      <c r="K143" s="105"/>
      <c r="L143" s="15"/>
      <c r="M143" s="15"/>
      <c r="N143" s="15"/>
      <c r="O143" s="15"/>
      <c r="P143" s="15"/>
      <c r="Q143" s="15"/>
      <c r="R143" s="106"/>
      <c r="S143" s="15"/>
      <c r="T143" s="15"/>
      <c r="U143" s="15"/>
      <c r="V143" s="15"/>
      <c r="W143" s="15"/>
      <c r="X143" s="15"/>
      <c r="Y143" s="15"/>
      <c r="Z143" s="15"/>
      <c r="AA143" s="15"/>
      <c r="AB143" s="15"/>
      <c r="AC143" s="15"/>
      <c r="AD143" s="105"/>
      <c r="AE143" s="15"/>
      <c r="AF143" s="15"/>
      <c r="AG143" s="15"/>
      <c r="AH143" s="106"/>
      <c r="AI143" s="15"/>
      <c r="AJ143" s="15"/>
      <c r="AK143" s="15"/>
      <c r="AL143" s="15"/>
      <c r="AM143" s="15"/>
      <c r="AN143" s="15"/>
      <c r="AO143" s="15"/>
      <c r="AP143" s="15"/>
      <c r="AQ143" s="15"/>
      <c r="AR143" s="15"/>
      <c r="AS143" s="15"/>
      <c r="AT143" s="15"/>
      <c r="AU143" s="15"/>
      <c r="AV143" s="15"/>
      <c r="AW143" s="15"/>
      <c r="AX143" s="106"/>
      <c r="AY143" s="15"/>
      <c r="AZ143" s="15"/>
      <c r="BA143" s="15"/>
      <c r="BB143" s="15"/>
      <c r="BC143" s="15"/>
      <c r="BD143" s="15"/>
      <c r="BE143" s="15"/>
      <c r="BF143" s="15"/>
      <c r="BG143" s="15"/>
      <c r="BH143" s="105"/>
      <c r="BI143" s="15"/>
      <c r="BJ143" s="15"/>
      <c r="BK143" s="15"/>
      <c r="BL143" s="15"/>
      <c r="BM143" s="15"/>
      <c r="BN143" s="118"/>
    </row>
    <row r="144">
      <c r="A144" s="117"/>
      <c r="B144" s="106"/>
      <c r="C144" s="15"/>
      <c r="D144" s="15"/>
      <c r="E144" s="15"/>
      <c r="F144" s="15"/>
      <c r="G144" s="15"/>
      <c r="H144" s="15"/>
      <c r="I144" s="15"/>
      <c r="J144" s="15"/>
      <c r="K144" s="105"/>
      <c r="L144" s="15"/>
      <c r="M144" s="15"/>
      <c r="N144" s="15"/>
      <c r="O144" s="15"/>
      <c r="P144" s="15"/>
      <c r="Q144" s="15"/>
      <c r="R144" s="106"/>
      <c r="S144" s="15"/>
      <c r="T144" s="15"/>
      <c r="U144" s="15"/>
      <c r="V144" s="15"/>
      <c r="W144" s="15"/>
      <c r="X144" s="15"/>
      <c r="Y144" s="15"/>
      <c r="Z144" s="15"/>
      <c r="AA144" s="15"/>
      <c r="AB144" s="15"/>
      <c r="AC144" s="15"/>
      <c r="AD144" s="105"/>
      <c r="AE144" s="15"/>
      <c r="AF144" s="15"/>
      <c r="AG144" s="15"/>
      <c r="AH144" s="106"/>
      <c r="AI144" s="15"/>
      <c r="AJ144" s="15"/>
      <c r="AK144" s="15"/>
      <c r="AL144" s="15"/>
      <c r="AM144" s="15"/>
      <c r="AN144" s="15"/>
      <c r="AO144" s="15"/>
      <c r="AP144" s="15"/>
      <c r="AQ144" s="15"/>
      <c r="AR144" s="15"/>
      <c r="AS144" s="15"/>
      <c r="AT144" s="15"/>
      <c r="AU144" s="15"/>
      <c r="AV144" s="15"/>
      <c r="AW144" s="15"/>
      <c r="AX144" s="106"/>
      <c r="AY144" s="15"/>
      <c r="AZ144" s="15"/>
      <c r="BA144" s="15"/>
      <c r="BB144" s="15"/>
      <c r="BC144" s="15"/>
      <c r="BD144" s="15"/>
      <c r="BE144" s="15"/>
      <c r="BF144" s="15"/>
      <c r="BG144" s="15"/>
      <c r="BH144" s="105"/>
      <c r="BI144" s="15"/>
      <c r="BJ144" s="15"/>
      <c r="BK144" s="15"/>
      <c r="BL144" s="15"/>
      <c r="BM144" s="15"/>
      <c r="BN144" s="118"/>
    </row>
    <row r="145">
      <c r="A145" s="117"/>
      <c r="B145" s="106"/>
      <c r="C145" s="15"/>
      <c r="D145" s="15"/>
      <c r="E145" s="15"/>
      <c r="F145" s="15"/>
      <c r="G145" s="15"/>
      <c r="H145" s="15"/>
      <c r="I145" s="15"/>
      <c r="J145" s="15"/>
      <c r="K145" s="105"/>
      <c r="L145" s="15"/>
      <c r="M145" s="15"/>
      <c r="N145" s="15"/>
      <c r="O145" s="15"/>
      <c r="P145" s="15"/>
      <c r="Q145" s="15"/>
      <c r="R145" s="106"/>
      <c r="S145" s="15"/>
      <c r="T145" s="15"/>
      <c r="U145" s="15"/>
      <c r="V145" s="15"/>
      <c r="W145" s="15"/>
      <c r="X145" s="15"/>
      <c r="Y145" s="15"/>
      <c r="Z145" s="15"/>
      <c r="AA145" s="15"/>
      <c r="AB145" s="15"/>
      <c r="AC145" s="15"/>
      <c r="AD145" s="105"/>
      <c r="AE145" s="15"/>
      <c r="AF145" s="15"/>
      <c r="AG145" s="15"/>
      <c r="AH145" s="106"/>
      <c r="AI145" s="15"/>
      <c r="AJ145" s="15"/>
      <c r="AK145" s="15"/>
      <c r="AL145" s="15"/>
      <c r="AM145" s="15"/>
      <c r="AN145" s="15"/>
      <c r="AO145" s="15"/>
      <c r="AP145" s="15"/>
      <c r="AQ145" s="15"/>
      <c r="AR145" s="15"/>
      <c r="AS145" s="15"/>
      <c r="AT145" s="15"/>
      <c r="AU145" s="15"/>
      <c r="AV145" s="15"/>
      <c r="AW145" s="15"/>
      <c r="AX145" s="106"/>
      <c r="AY145" s="15"/>
      <c r="AZ145" s="15"/>
      <c r="BA145" s="15"/>
      <c r="BB145" s="15"/>
      <c r="BC145" s="15"/>
      <c r="BD145" s="15"/>
      <c r="BE145" s="15"/>
      <c r="BF145" s="15"/>
      <c r="BG145" s="15"/>
      <c r="BH145" s="105"/>
      <c r="BI145" s="15"/>
      <c r="BJ145" s="15"/>
      <c r="BK145" s="15"/>
      <c r="BL145" s="15"/>
      <c r="BM145" s="15"/>
      <c r="BN145" s="118"/>
    </row>
    <row r="146">
      <c r="A146" s="117"/>
      <c r="B146" s="106"/>
      <c r="C146" s="15"/>
      <c r="D146" s="15"/>
      <c r="E146" s="15"/>
      <c r="F146" s="15"/>
      <c r="G146" s="15"/>
      <c r="H146" s="15"/>
      <c r="I146" s="15"/>
      <c r="J146" s="15"/>
      <c r="K146" s="105"/>
      <c r="L146" s="15"/>
      <c r="M146" s="15"/>
      <c r="N146" s="15"/>
      <c r="O146" s="15"/>
      <c r="P146" s="15"/>
      <c r="Q146" s="15"/>
      <c r="R146" s="106"/>
      <c r="S146" s="15"/>
      <c r="T146" s="15"/>
      <c r="U146" s="15"/>
      <c r="V146" s="15"/>
      <c r="W146" s="15"/>
      <c r="X146" s="15"/>
      <c r="Y146" s="15"/>
      <c r="Z146" s="15"/>
      <c r="AA146" s="15"/>
      <c r="AB146" s="15"/>
      <c r="AC146" s="15"/>
      <c r="AD146" s="105"/>
      <c r="AE146" s="15"/>
      <c r="AF146" s="15"/>
      <c r="AG146" s="15"/>
      <c r="AH146" s="106"/>
      <c r="AI146" s="15"/>
      <c r="AJ146" s="15"/>
      <c r="AK146" s="15"/>
      <c r="AL146" s="15"/>
      <c r="AM146" s="15"/>
      <c r="AN146" s="15"/>
      <c r="AO146" s="15"/>
      <c r="AP146" s="15"/>
      <c r="AQ146" s="15"/>
      <c r="AR146" s="15"/>
      <c r="AS146" s="15"/>
      <c r="AT146" s="15"/>
      <c r="AU146" s="15"/>
      <c r="AV146" s="15"/>
      <c r="AW146" s="15"/>
      <c r="AX146" s="106"/>
      <c r="AY146" s="15"/>
      <c r="AZ146" s="15"/>
      <c r="BA146" s="15"/>
      <c r="BB146" s="15"/>
      <c r="BC146" s="15"/>
      <c r="BD146" s="15"/>
      <c r="BE146" s="15"/>
      <c r="BF146" s="15"/>
      <c r="BG146" s="15"/>
      <c r="BH146" s="105"/>
      <c r="BI146" s="15"/>
      <c r="BJ146" s="15"/>
      <c r="BK146" s="15"/>
      <c r="BL146" s="15"/>
      <c r="BM146" s="15"/>
      <c r="BN146" s="118"/>
    </row>
    <row r="147">
      <c r="A147" s="117"/>
      <c r="B147" s="106"/>
      <c r="C147" s="15"/>
      <c r="D147" s="15"/>
      <c r="E147" s="15"/>
      <c r="F147" s="15"/>
      <c r="G147" s="15"/>
      <c r="H147" s="15"/>
      <c r="I147" s="15"/>
      <c r="J147" s="15"/>
      <c r="K147" s="105"/>
      <c r="L147" s="15"/>
      <c r="M147" s="15"/>
      <c r="N147" s="15"/>
      <c r="O147" s="15"/>
      <c r="P147" s="15"/>
      <c r="Q147" s="15"/>
      <c r="R147" s="106"/>
      <c r="S147" s="15"/>
      <c r="T147" s="15"/>
      <c r="U147" s="15"/>
      <c r="V147" s="15"/>
      <c r="W147" s="15"/>
      <c r="X147" s="15"/>
      <c r="Y147" s="15"/>
      <c r="Z147" s="15"/>
      <c r="AA147" s="15"/>
      <c r="AB147" s="15"/>
      <c r="AC147" s="15"/>
      <c r="AD147" s="105"/>
      <c r="AE147" s="15"/>
      <c r="AF147" s="15"/>
      <c r="AG147" s="15"/>
      <c r="AH147" s="106"/>
      <c r="AI147" s="15"/>
      <c r="AJ147" s="15"/>
      <c r="AK147" s="15"/>
      <c r="AL147" s="15"/>
      <c r="AM147" s="15"/>
      <c r="AN147" s="15"/>
      <c r="AO147" s="15"/>
      <c r="AP147" s="15"/>
      <c r="AQ147" s="15"/>
      <c r="AR147" s="15"/>
      <c r="AS147" s="15"/>
      <c r="AT147" s="15"/>
      <c r="AU147" s="15"/>
      <c r="AV147" s="15"/>
      <c r="AW147" s="15"/>
      <c r="AX147" s="106"/>
      <c r="AY147" s="15"/>
      <c r="AZ147" s="15"/>
      <c r="BA147" s="15"/>
      <c r="BB147" s="15"/>
      <c r="BC147" s="15"/>
      <c r="BD147" s="15"/>
      <c r="BE147" s="15"/>
      <c r="BF147" s="15"/>
      <c r="BG147" s="15"/>
      <c r="BH147" s="105"/>
      <c r="BI147" s="15"/>
      <c r="BJ147" s="15"/>
      <c r="BK147" s="15"/>
      <c r="BL147" s="15"/>
      <c r="BM147" s="15"/>
      <c r="BN147" s="118"/>
    </row>
    <row r="148">
      <c r="A148" s="117"/>
      <c r="B148" s="106"/>
      <c r="C148" s="15"/>
      <c r="D148" s="15"/>
      <c r="E148" s="15"/>
      <c r="F148" s="15"/>
      <c r="G148" s="15"/>
      <c r="H148" s="15"/>
      <c r="I148" s="15"/>
      <c r="J148" s="15"/>
      <c r="K148" s="105"/>
      <c r="L148" s="15"/>
      <c r="M148" s="15"/>
      <c r="N148" s="15"/>
      <c r="O148" s="15"/>
      <c r="P148" s="15"/>
      <c r="Q148" s="15"/>
      <c r="R148" s="106"/>
      <c r="S148" s="15"/>
      <c r="T148" s="15"/>
      <c r="U148" s="15"/>
      <c r="V148" s="15"/>
      <c r="W148" s="15"/>
      <c r="X148" s="15"/>
      <c r="Y148" s="15"/>
      <c r="Z148" s="15"/>
      <c r="AA148" s="15"/>
      <c r="AB148" s="15"/>
      <c r="AC148" s="15"/>
      <c r="AD148" s="105"/>
      <c r="AE148" s="15"/>
      <c r="AF148" s="15"/>
      <c r="AG148" s="15"/>
      <c r="AH148" s="106"/>
      <c r="AI148" s="15"/>
      <c r="AJ148" s="15"/>
      <c r="AK148" s="15"/>
      <c r="AL148" s="15"/>
      <c r="AM148" s="15"/>
      <c r="AN148" s="15"/>
      <c r="AO148" s="15"/>
      <c r="AP148" s="15"/>
      <c r="AQ148" s="15"/>
      <c r="AR148" s="15"/>
      <c r="AS148" s="15"/>
      <c r="AT148" s="15"/>
      <c r="AU148" s="15"/>
      <c r="AV148" s="15"/>
      <c r="AW148" s="15"/>
      <c r="AX148" s="106"/>
      <c r="AY148" s="15"/>
      <c r="AZ148" s="15"/>
      <c r="BA148" s="15"/>
      <c r="BB148" s="15"/>
      <c r="BC148" s="15"/>
      <c r="BD148" s="15"/>
      <c r="BE148" s="15"/>
      <c r="BF148" s="15"/>
      <c r="BG148" s="15"/>
      <c r="BH148" s="105"/>
      <c r="BI148" s="15"/>
      <c r="BJ148" s="15"/>
      <c r="BK148" s="15"/>
      <c r="BL148" s="15"/>
      <c r="BM148" s="15"/>
      <c r="BN148" s="118"/>
    </row>
    <row r="149">
      <c r="A149" s="117"/>
      <c r="B149" s="106"/>
      <c r="C149" s="15"/>
      <c r="D149" s="15"/>
      <c r="E149" s="15"/>
      <c r="F149" s="15"/>
      <c r="G149" s="15"/>
      <c r="H149" s="15"/>
      <c r="I149" s="15"/>
      <c r="J149" s="15"/>
      <c r="K149" s="105"/>
      <c r="L149" s="15"/>
      <c r="M149" s="15"/>
      <c r="N149" s="15"/>
      <c r="O149" s="15"/>
      <c r="P149" s="15"/>
      <c r="Q149" s="15"/>
      <c r="R149" s="106"/>
      <c r="S149" s="15"/>
      <c r="T149" s="15"/>
      <c r="U149" s="15"/>
      <c r="V149" s="15"/>
      <c r="W149" s="15"/>
      <c r="X149" s="15"/>
      <c r="Y149" s="15"/>
      <c r="Z149" s="15"/>
      <c r="AA149" s="15"/>
      <c r="AB149" s="15"/>
      <c r="AC149" s="15"/>
      <c r="AD149" s="105"/>
      <c r="AE149" s="15"/>
      <c r="AF149" s="15"/>
      <c r="AG149" s="15"/>
      <c r="AH149" s="106"/>
      <c r="AI149" s="15"/>
      <c r="AJ149" s="15"/>
      <c r="AK149" s="15"/>
      <c r="AL149" s="15"/>
      <c r="AM149" s="15"/>
      <c r="AN149" s="15"/>
      <c r="AO149" s="15"/>
      <c r="AP149" s="15"/>
      <c r="AQ149" s="15"/>
      <c r="AR149" s="15"/>
      <c r="AS149" s="15"/>
      <c r="AT149" s="15"/>
      <c r="AU149" s="15"/>
      <c r="AV149" s="15"/>
      <c r="AW149" s="15"/>
      <c r="AX149" s="106"/>
      <c r="AY149" s="15"/>
      <c r="AZ149" s="15"/>
      <c r="BA149" s="15"/>
      <c r="BB149" s="15"/>
      <c r="BC149" s="15"/>
      <c r="BD149" s="15"/>
      <c r="BE149" s="15"/>
      <c r="BF149" s="15"/>
      <c r="BG149" s="15"/>
      <c r="BH149" s="105"/>
      <c r="BI149" s="15"/>
      <c r="BJ149" s="15"/>
      <c r="BK149" s="15"/>
      <c r="BL149" s="15"/>
      <c r="BM149" s="15"/>
      <c r="BN149" s="118"/>
    </row>
    <row r="150">
      <c r="A150" s="117"/>
      <c r="B150" s="106"/>
      <c r="C150" s="15"/>
      <c r="D150" s="15"/>
      <c r="E150" s="15"/>
      <c r="F150" s="15"/>
      <c r="G150" s="15"/>
      <c r="H150" s="15"/>
      <c r="I150" s="15"/>
      <c r="J150" s="15"/>
      <c r="K150" s="105"/>
      <c r="L150" s="15"/>
      <c r="M150" s="15"/>
      <c r="N150" s="15"/>
      <c r="O150" s="15"/>
      <c r="P150" s="15"/>
      <c r="Q150" s="15"/>
      <c r="R150" s="106"/>
      <c r="S150" s="15"/>
      <c r="T150" s="15"/>
      <c r="U150" s="15"/>
      <c r="V150" s="15"/>
      <c r="W150" s="15"/>
      <c r="X150" s="15"/>
      <c r="Y150" s="15"/>
      <c r="Z150" s="15"/>
      <c r="AA150" s="15"/>
      <c r="AB150" s="15"/>
      <c r="AC150" s="15"/>
      <c r="AD150" s="105"/>
      <c r="AE150" s="15"/>
      <c r="AF150" s="15"/>
      <c r="AG150" s="15"/>
      <c r="AH150" s="106"/>
      <c r="AI150" s="15"/>
      <c r="AJ150" s="15"/>
      <c r="AK150" s="15"/>
      <c r="AL150" s="15"/>
      <c r="AM150" s="15"/>
      <c r="AN150" s="15"/>
      <c r="AO150" s="15"/>
      <c r="AP150" s="15"/>
      <c r="AQ150" s="15"/>
      <c r="AR150" s="15"/>
      <c r="AS150" s="15"/>
      <c r="AT150" s="15"/>
      <c r="AU150" s="15"/>
      <c r="AV150" s="15"/>
      <c r="AW150" s="15"/>
      <c r="AX150" s="106"/>
      <c r="AY150" s="15"/>
      <c r="AZ150" s="15"/>
      <c r="BA150" s="15"/>
      <c r="BB150" s="15"/>
      <c r="BC150" s="15"/>
      <c r="BD150" s="15"/>
      <c r="BE150" s="15"/>
      <c r="BF150" s="15"/>
      <c r="BG150" s="15"/>
      <c r="BH150" s="105"/>
      <c r="BI150" s="15"/>
      <c r="BJ150" s="15"/>
      <c r="BK150" s="15"/>
      <c r="BL150" s="15"/>
      <c r="BM150" s="15"/>
      <c r="BN150" s="118"/>
    </row>
    <row r="151">
      <c r="A151" s="117"/>
      <c r="B151" s="106"/>
      <c r="C151" s="15"/>
      <c r="D151" s="15"/>
      <c r="E151" s="15"/>
      <c r="F151" s="15"/>
      <c r="G151" s="15"/>
      <c r="H151" s="15"/>
      <c r="I151" s="15"/>
      <c r="J151" s="15"/>
      <c r="K151" s="105"/>
      <c r="L151" s="15"/>
      <c r="M151" s="15"/>
      <c r="N151" s="15"/>
      <c r="O151" s="15"/>
      <c r="P151" s="15"/>
      <c r="Q151" s="15"/>
      <c r="R151" s="106"/>
      <c r="S151" s="15"/>
      <c r="T151" s="15"/>
      <c r="U151" s="15"/>
      <c r="V151" s="15"/>
      <c r="W151" s="15"/>
      <c r="X151" s="15"/>
      <c r="Y151" s="15"/>
      <c r="Z151" s="15"/>
      <c r="AA151" s="15"/>
      <c r="AB151" s="15"/>
      <c r="AC151" s="15"/>
      <c r="AD151" s="105"/>
      <c r="AE151" s="15"/>
      <c r="AF151" s="15"/>
      <c r="AG151" s="15"/>
      <c r="AH151" s="106"/>
      <c r="AI151" s="15"/>
      <c r="AJ151" s="15"/>
      <c r="AK151" s="15"/>
      <c r="AL151" s="15"/>
      <c r="AM151" s="15"/>
      <c r="AN151" s="15"/>
      <c r="AO151" s="15"/>
      <c r="AP151" s="15"/>
      <c r="AQ151" s="15"/>
      <c r="AR151" s="15"/>
      <c r="AS151" s="15"/>
      <c r="AT151" s="15"/>
      <c r="AU151" s="15"/>
      <c r="AV151" s="15"/>
      <c r="AW151" s="15"/>
      <c r="AX151" s="106"/>
      <c r="AY151" s="15"/>
      <c r="AZ151" s="15"/>
      <c r="BA151" s="15"/>
      <c r="BB151" s="15"/>
      <c r="BC151" s="15"/>
      <c r="BD151" s="15"/>
      <c r="BE151" s="15"/>
      <c r="BF151" s="15"/>
      <c r="BG151" s="15"/>
      <c r="BH151" s="105"/>
      <c r="BI151" s="15"/>
      <c r="BJ151" s="15"/>
      <c r="BK151" s="15"/>
      <c r="BL151" s="15"/>
      <c r="BM151" s="15"/>
      <c r="BN151" s="118"/>
    </row>
    <row r="152">
      <c r="A152" s="117"/>
      <c r="B152" s="106"/>
      <c r="C152" s="15"/>
      <c r="D152" s="15"/>
      <c r="E152" s="15"/>
      <c r="F152" s="15"/>
      <c r="G152" s="15"/>
      <c r="H152" s="15"/>
      <c r="I152" s="15"/>
      <c r="J152" s="15"/>
      <c r="K152" s="105"/>
      <c r="L152" s="15"/>
      <c r="M152" s="15"/>
      <c r="N152" s="15"/>
      <c r="O152" s="15"/>
      <c r="P152" s="15"/>
      <c r="Q152" s="15"/>
      <c r="R152" s="106"/>
      <c r="S152" s="15"/>
      <c r="T152" s="15"/>
      <c r="U152" s="15"/>
      <c r="V152" s="15"/>
      <c r="W152" s="15"/>
      <c r="X152" s="15"/>
      <c r="Y152" s="15"/>
      <c r="Z152" s="15"/>
      <c r="AA152" s="15"/>
      <c r="AB152" s="15"/>
      <c r="AC152" s="15"/>
      <c r="AD152" s="105"/>
      <c r="AE152" s="15"/>
      <c r="AF152" s="15"/>
      <c r="AG152" s="15"/>
      <c r="AH152" s="106"/>
      <c r="AI152" s="15"/>
      <c r="AJ152" s="15"/>
      <c r="AK152" s="15"/>
      <c r="AL152" s="15"/>
      <c r="AM152" s="15"/>
      <c r="AN152" s="15"/>
      <c r="AO152" s="15"/>
      <c r="AP152" s="15"/>
      <c r="AQ152" s="15"/>
      <c r="AR152" s="15"/>
      <c r="AS152" s="15"/>
      <c r="AT152" s="15"/>
      <c r="AU152" s="15"/>
      <c r="AV152" s="15"/>
      <c r="AW152" s="15"/>
      <c r="AX152" s="106"/>
      <c r="AY152" s="15"/>
      <c r="AZ152" s="15"/>
      <c r="BA152" s="15"/>
      <c r="BB152" s="15"/>
      <c r="BC152" s="15"/>
      <c r="BD152" s="15"/>
      <c r="BE152" s="15"/>
      <c r="BF152" s="15"/>
      <c r="BG152" s="15"/>
      <c r="BH152" s="105"/>
      <c r="BI152" s="15"/>
      <c r="BJ152" s="15"/>
      <c r="BK152" s="15"/>
      <c r="BL152" s="15"/>
      <c r="BM152" s="15"/>
      <c r="BN152" s="118"/>
    </row>
    <row r="153">
      <c r="A153" s="117"/>
      <c r="B153" s="106"/>
      <c r="C153" s="15"/>
      <c r="D153" s="15"/>
      <c r="E153" s="15"/>
      <c r="F153" s="15"/>
      <c r="G153" s="15"/>
      <c r="H153" s="15"/>
      <c r="I153" s="15"/>
      <c r="J153" s="15"/>
      <c r="K153" s="105"/>
      <c r="L153" s="15"/>
      <c r="M153" s="15"/>
      <c r="N153" s="15"/>
      <c r="O153" s="15"/>
      <c r="P153" s="15"/>
      <c r="Q153" s="15"/>
      <c r="R153" s="106"/>
      <c r="S153" s="15"/>
      <c r="T153" s="15"/>
      <c r="U153" s="15"/>
      <c r="V153" s="15"/>
      <c r="W153" s="15"/>
      <c r="X153" s="15"/>
      <c r="Y153" s="15"/>
      <c r="Z153" s="15"/>
      <c r="AA153" s="15"/>
      <c r="AB153" s="15"/>
      <c r="AC153" s="15"/>
      <c r="AD153" s="105"/>
      <c r="AE153" s="15"/>
      <c r="AF153" s="15"/>
      <c r="AG153" s="15"/>
      <c r="AH153" s="106"/>
      <c r="AI153" s="15"/>
      <c r="AJ153" s="15"/>
      <c r="AK153" s="15"/>
      <c r="AL153" s="15"/>
      <c r="AM153" s="15"/>
      <c r="AN153" s="15"/>
      <c r="AO153" s="15"/>
      <c r="AP153" s="15"/>
      <c r="AQ153" s="15"/>
      <c r="AR153" s="15"/>
      <c r="AS153" s="15"/>
      <c r="AT153" s="15"/>
      <c r="AU153" s="15"/>
      <c r="AV153" s="15"/>
      <c r="AW153" s="15"/>
      <c r="AX153" s="106"/>
      <c r="AY153" s="15"/>
      <c r="AZ153" s="15"/>
      <c r="BA153" s="15"/>
      <c r="BB153" s="15"/>
      <c r="BC153" s="15"/>
      <c r="BD153" s="15"/>
      <c r="BE153" s="15"/>
      <c r="BF153" s="15"/>
      <c r="BG153" s="15"/>
      <c r="BH153" s="105"/>
      <c r="BI153" s="15"/>
      <c r="BJ153" s="15"/>
      <c r="BK153" s="15"/>
      <c r="BL153" s="15"/>
      <c r="BM153" s="15"/>
      <c r="BN153" s="118"/>
    </row>
    <row r="154">
      <c r="A154" s="117"/>
      <c r="B154" s="106"/>
      <c r="C154" s="15"/>
      <c r="D154" s="15"/>
      <c r="E154" s="15"/>
      <c r="F154" s="15"/>
      <c r="G154" s="15"/>
      <c r="H154" s="15"/>
      <c r="I154" s="15"/>
      <c r="J154" s="15"/>
      <c r="K154" s="105"/>
      <c r="L154" s="15"/>
      <c r="M154" s="15"/>
      <c r="N154" s="15"/>
      <c r="O154" s="15"/>
      <c r="P154" s="15"/>
      <c r="Q154" s="15"/>
      <c r="R154" s="106"/>
      <c r="S154" s="15"/>
      <c r="T154" s="15"/>
      <c r="U154" s="15"/>
      <c r="V154" s="15"/>
      <c r="W154" s="15"/>
      <c r="X154" s="15"/>
      <c r="Y154" s="15"/>
      <c r="Z154" s="15"/>
      <c r="AA154" s="15"/>
      <c r="AB154" s="15"/>
      <c r="AC154" s="15"/>
      <c r="AD154" s="105"/>
      <c r="AE154" s="15"/>
      <c r="AF154" s="15"/>
      <c r="AG154" s="15"/>
      <c r="AH154" s="106"/>
      <c r="AI154" s="15"/>
      <c r="AJ154" s="15"/>
      <c r="AK154" s="15"/>
      <c r="AL154" s="15"/>
      <c r="AM154" s="15"/>
      <c r="AN154" s="15"/>
      <c r="AO154" s="15"/>
      <c r="AP154" s="15"/>
      <c r="AQ154" s="15"/>
      <c r="AR154" s="15"/>
      <c r="AS154" s="15"/>
      <c r="AT154" s="15"/>
      <c r="AU154" s="15"/>
      <c r="AV154" s="15"/>
      <c r="AW154" s="15"/>
      <c r="AX154" s="106"/>
      <c r="AY154" s="15"/>
      <c r="AZ154" s="15"/>
      <c r="BA154" s="15"/>
      <c r="BB154" s="15"/>
      <c r="BC154" s="15"/>
      <c r="BD154" s="15"/>
      <c r="BE154" s="15"/>
      <c r="BF154" s="15"/>
      <c r="BG154" s="15"/>
      <c r="BH154" s="105"/>
      <c r="BI154" s="15"/>
      <c r="BJ154" s="15"/>
      <c r="BK154" s="15"/>
      <c r="BL154" s="15"/>
      <c r="BM154" s="15"/>
      <c r="BN154" s="118"/>
    </row>
    <row r="155">
      <c r="A155" s="117"/>
      <c r="B155" s="106"/>
      <c r="C155" s="15"/>
      <c r="D155" s="15"/>
      <c r="E155" s="15"/>
      <c r="F155" s="15"/>
      <c r="G155" s="15"/>
      <c r="H155" s="15"/>
      <c r="I155" s="15"/>
      <c r="J155" s="15"/>
      <c r="K155" s="105"/>
      <c r="L155" s="15"/>
      <c r="M155" s="15"/>
      <c r="N155" s="15"/>
      <c r="O155" s="15"/>
      <c r="P155" s="15"/>
      <c r="Q155" s="15"/>
      <c r="R155" s="106"/>
      <c r="S155" s="15"/>
      <c r="T155" s="15"/>
      <c r="U155" s="15"/>
      <c r="V155" s="15"/>
      <c r="W155" s="15"/>
      <c r="X155" s="15"/>
      <c r="Y155" s="15"/>
      <c r="Z155" s="15"/>
      <c r="AA155" s="15"/>
      <c r="AB155" s="15"/>
      <c r="AC155" s="15"/>
      <c r="AD155" s="105"/>
      <c r="AE155" s="15"/>
      <c r="AF155" s="15"/>
      <c r="AG155" s="15"/>
      <c r="AH155" s="106"/>
      <c r="AI155" s="15"/>
      <c r="AJ155" s="15"/>
      <c r="AK155" s="15"/>
      <c r="AL155" s="15"/>
      <c r="AM155" s="15"/>
      <c r="AN155" s="15"/>
      <c r="AO155" s="15"/>
      <c r="AP155" s="15"/>
      <c r="AQ155" s="15"/>
      <c r="AR155" s="15"/>
      <c r="AS155" s="15"/>
      <c r="AT155" s="15"/>
      <c r="AU155" s="15"/>
      <c r="AV155" s="15"/>
      <c r="AW155" s="15"/>
      <c r="AX155" s="106"/>
      <c r="AY155" s="15"/>
      <c r="AZ155" s="15"/>
      <c r="BA155" s="15"/>
      <c r="BB155" s="15"/>
      <c r="BC155" s="15"/>
      <c r="BD155" s="15"/>
      <c r="BE155" s="15"/>
      <c r="BF155" s="15"/>
      <c r="BG155" s="15"/>
      <c r="BH155" s="105"/>
      <c r="BI155" s="15"/>
      <c r="BJ155" s="15"/>
      <c r="BK155" s="15"/>
      <c r="BL155" s="15"/>
      <c r="BM155" s="15"/>
      <c r="BN155" s="118"/>
    </row>
    <row r="156">
      <c r="A156" s="117"/>
      <c r="B156" s="106"/>
      <c r="C156" s="15"/>
      <c r="D156" s="15"/>
      <c r="E156" s="15"/>
      <c r="F156" s="15"/>
      <c r="G156" s="15"/>
      <c r="H156" s="15"/>
      <c r="I156" s="15"/>
      <c r="J156" s="15"/>
      <c r="K156" s="105"/>
      <c r="L156" s="15"/>
      <c r="M156" s="15"/>
      <c r="N156" s="15"/>
      <c r="O156" s="15"/>
      <c r="P156" s="15"/>
      <c r="Q156" s="15"/>
      <c r="R156" s="106"/>
      <c r="S156" s="15"/>
      <c r="T156" s="15"/>
      <c r="U156" s="15"/>
      <c r="V156" s="15"/>
      <c r="W156" s="15"/>
      <c r="X156" s="15"/>
      <c r="Y156" s="15"/>
      <c r="Z156" s="15"/>
      <c r="AA156" s="15"/>
      <c r="AB156" s="15"/>
      <c r="AC156" s="15"/>
      <c r="AD156" s="105"/>
      <c r="AE156" s="15"/>
      <c r="AF156" s="15"/>
      <c r="AG156" s="15"/>
      <c r="AH156" s="106"/>
      <c r="AI156" s="15"/>
      <c r="AJ156" s="15"/>
      <c r="AK156" s="15"/>
      <c r="AL156" s="15"/>
      <c r="AM156" s="15"/>
      <c r="AN156" s="15"/>
      <c r="AO156" s="15"/>
      <c r="AP156" s="15"/>
      <c r="AQ156" s="15"/>
      <c r="AR156" s="15"/>
      <c r="AS156" s="15"/>
      <c r="AT156" s="15"/>
      <c r="AU156" s="15"/>
      <c r="AV156" s="15"/>
      <c r="AW156" s="15"/>
      <c r="AX156" s="106"/>
      <c r="AY156" s="15"/>
      <c r="AZ156" s="15"/>
      <c r="BA156" s="15"/>
      <c r="BB156" s="15"/>
      <c r="BC156" s="15"/>
      <c r="BD156" s="15"/>
      <c r="BE156" s="15"/>
      <c r="BF156" s="15"/>
      <c r="BG156" s="15"/>
      <c r="BH156" s="105"/>
      <c r="BI156" s="15"/>
      <c r="BJ156" s="15"/>
      <c r="BK156" s="15"/>
      <c r="BL156" s="15"/>
      <c r="BM156" s="15"/>
      <c r="BN156" s="118"/>
    </row>
    <row r="157">
      <c r="A157" s="117"/>
      <c r="B157" s="106"/>
      <c r="C157" s="15"/>
      <c r="D157" s="15"/>
      <c r="E157" s="15"/>
      <c r="F157" s="15"/>
      <c r="G157" s="15"/>
      <c r="H157" s="15"/>
      <c r="I157" s="15"/>
      <c r="J157" s="15"/>
      <c r="K157" s="105"/>
      <c r="L157" s="15"/>
      <c r="M157" s="15"/>
      <c r="N157" s="15"/>
      <c r="O157" s="15"/>
      <c r="P157" s="15"/>
      <c r="Q157" s="15"/>
      <c r="R157" s="106"/>
      <c r="S157" s="15"/>
      <c r="T157" s="15"/>
      <c r="U157" s="15"/>
      <c r="V157" s="15"/>
      <c r="W157" s="15"/>
      <c r="X157" s="15"/>
      <c r="Y157" s="15"/>
      <c r="Z157" s="15"/>
      <c r="AA157" s="15"/>
      <c r="AB157" s="15"/>
      <c r="AC157" s="15"/>
      <c r="AD157" s="105"/>
      <c r="AE157" s="15"/>
      <c r="AF157" s="15"/>
      <c r="AG157" s="15"/>
      <c r="AH157" s="106"/>
      <c r="AI157" s="15"/>
      <c r="AJ157" s="15"/>
      <c r="AK157" s="15"/>
      <c r="AL157" s="15"/>
      <c r="AM157" s="15"/>
      <c r="AN157" s="15"/>
      <c r="AO157" s="15"/>
      <c r="AP157" s="15"/>
      <c r="AQ157" s="15"/>
      <c r="AR157" s="15"/>
      <c r="AS157" s="15"/>
      <c r="AT157" s="15"/>
      <c r="AU157" s="15"/>
      <c r="AV157" s="15"/>
      <c r="AW157" s="15"/>
      <c r="AX157" s="106"/>
      <c r="AY157" s="15"/>
      <c r="AZ157" s="15"/>
      <c r="BA157" s="15"/>
      <c r="BB157" s="15"/>
      <c r="BC157" s="15"/>
      <c r="BD157" s="15"/>
      <c r="BE157" s="15"/>
      <c r="BF157" s="15"/>
      <c r="BG157" s="15"/>
      <c r="BH157" s="105"/>
      <c r="BI157" s="15"/>
      <c r="BJ157" s="15"/>
      <c r="BK157" s="15"/>
      <c r="BL157" s="15"/>
      <c r="BM157" s="15"/>
      <c r="BN157" s="118"/>
    </row>
    <row r="158">
      <c r="A158" s="117"/>
      <c r="B158" s="106"/>
      <c r="C158" s="15"/>
      <c r="D158" s="15"/>
      <c r="E158" s="15"/>
      <c r="F158" s="15"/>
      <c r="G158" s="15"/>
      <c r="H158" s="15"/>
      <c r="I158" s="15"/>
      <c r="J158" s="15"/>
      <c r="K158" s="105"/>
      <c r="L158" s="15"/>
      <c r="M158" s="15"/>
      <c r="N158" s="15"/>
      <c r="O158" s="15"/>
      <c r="P158" s="15"/>
      <c r="Q158" s="15"/>
      <c r="R158" s="106"/>
      <c r="S158" s="15"/>
      <c r="T158" s="15"/>
      <c r="U158" s="15"/>
      <c r="V158" s="15"/>
      <c r="W158" s="15"/>
      <c r="X158" s="15"/>
      <c r="Y158" s="15"/>
      <c r="Z158" s="15"/>
      <c r="AA158" s="15"/>
      <c r="AB158" s="15"/>
      <c r="AC158" s="15"/>
      <c r="AD158" s="105"/>
      <c r="AE158" s="15"/>
      <c r="AF158" s="15"/>
      <c r="AG158" s="15"/>
      <c r="AH158" s="106"/>
      <c r="AI158" s="15"/>
      <c r="AJ158" s="15"/>
      <c r="AK158" s="15"/>
      <c r="AL158" s="15"/>
      <c r="AM158" s="15"/>
      <c r="AN158" s="15"/>
      <c r="AO158" s="15"/>
      <c r="AP158" s="15"/>
      <c r="AQ158" s="15"/>
      <c r="AR158" s="15"/>
      <c r="AS158" s="15"/>
      <c r="AT158" s="15"/>
      <c r="AU158" s="15"/>
      <c r="AV158" s="15"/>
      <c r="AW158" s="15"/>
      <c r="AX158" s="106"/>
      <c r="AY158" s="15"/>
      <c r="AZ158" s="15"/>
      <c r="BA158" s="15"/>
      <c r="BB158" s="15"/>
      <c r="BC158" s="15"/>
      <c r="BD158" s="15"/>
      <c r="BE158" s="15"/>
      <c r="BF158" s="15"/>
      <c r="BG158" s="15"/>
      <c r="BH158" s="105"/>
      <c r="BI158" s="15"/>
      <c r="BJ158" s="15"/>
      <c r="BK158" s="15"/>
      <c r="BL158" s="15"/>
      <c r="BM158" s="15"/>
      <c r="BN158" s="118"/>
    </row>
    <row r="159">
      <c r="A159" s="117"/>
      <c r="B159" s="106"/>
      <c r="C159" s="15"/>
      <c r="D159" s="15"/>
      <c r="E159" s="15"/>
      <c r="F159" s="15"/>
      <c r="G159" s="15"/>
      <c r="H159" s="15"/>
      <c r="I159" s="15"/>
      <c r="J159" s="15"/>
      <c r="K159" s="105"/>
      <c r="L159" s="15"/>
      <c r="M159" s="15"/>
      <c r="N159" s="15"/>
      <c r="O159" s="15"/>
      <c r="P159" s="15"/>
      <c r="Q159" s="15"/>
      <c r="R159" s="106"/>
      <c r="S159" s="15"/>
      <c r="T159" s="15"/>
      <c r="U159" s="15"/>
      <c r="V159" s="15"/>
      <c r="W159" s="15"/>
      <c r="X159" s="15"/>
      <c r="Y159" s="15"/>
      <c r="Z159" s="15"/>
      <c r="AA159" s="15"/>
      <c r="AB159" s="15"/>
      <c r="AC159" s="15"/>
      <c r="AD159" s="105"/>
      <c r="AE159" s="15"/>
      <c r="AF159" s="15"/>
      <c r="AG159" s="15"/>
      <c r="AH159" s="106"/>
      <c r="AI159" s="15"/>
      <c r="AJ159" s="15"/>
      <c r="AK159" s="15"/>
      <c r="AL159" s="15"/>
      <c r="AM159" s="15"/>
      <c r="AN159" s="15"/>
      <c r="AO159" s="15"/>
      <c r="AP159" s="15"/>
      <c r="AQ159" s="15"/>
      <c r="AR159" s="15"/>
      <c r="AS159" s="15"/>
      <c r="AT159" s="15"/>
      <c r="AU159" s="15"/>
      <c r="AV159" s="15"/>
      <c r="AW159" s="15"/>
      <c r="AX159" s="106"/>
      <c r="AY159" s="15"/>
      <c r="AZ159" s="15"/>
      <c r="BA159" s="15"/>
      <c r="BB159" s="15"/>
      <c r="BC159" s="15"/>
      <c r="BD159" s="15"/>
      <c r="BE159" s="15"/>
      <c r="BF159" s="15"/>
      <c r="BG159" s="15"/>
      <c r="BH159" s="105"/>
      <c r="BI159" s="15"/>
      <c r="BJ159" s="15"/>
      <c r="BK159" s="15"/>
      <c r="BL159" s="15"/>
      <c r="BM159" s="15"/>
      <c r="BN159" s="118"/>
    </row>
    <row r="160">
      <c r="A160" s="117"/>
      <c r="B160" s="106"/>
      <c r="C160" s="15"/>
      <c r="D160" s="15"/>
      <c r="E160" s="15"/>
      <c r="F160" s="15"/>
      <c r="G160" s="15"/>
      <c r="H160" s="15"/>
      <c r="I160" s="15"/>
      <c r="J160" s="15"/>
      <c r="K160" s="105"/>
      <c r="L160" s="15"/>
      <c r="M160" s="15"/>
      <c r="N160" s="15"/>
      <c r="O160" s="15"/>
      <c r="P160" s="15"/>
      <c r="Q160" s="15"/>
      <c r="R160" s="106"/>
      <c r="S160" s="15"/>
      <c r="T160" s="15"/>
      <c r="U160" s="15"/>
      <c r="V160" s="15"/>
      <c r="W160" s="15"/>
      <c r="X160" s="15"/>
      <c r="Y160" s="15"/>
      <c r="Z160" s="15"/>
      <c r="AA160" s="15"/>
      <c r="AB160" s="15"/>
      <c r="AC160" s="15"/>
      <c r="AD160" s="105"/>
      <c r="AE160" s="15"/>
      <c r="AF160" s="15"/>
      <c r="AG160" s="15"/>
      <c r="AH160" s="106"/>
      <c r="AI160" s="15"/>
      <c r="AJ160" s="15"/>
      <c r="AK160" s="15"/>
      <c r="AL160" s="15"/>
      <c r="AM160" s="15"/>
      <c r="AN160" s="15"/>
      <c r="AO160" s="15"/>
      <c r="AP160" s="15"/>
      <c r="AQ160" s="15"/>
      <c r="AR160" s="15"/>
      <c r="AS160" s="15"/>
      <c r="AT160" s="15"/>
      <c r="AU160" s="15"/>
      <c r="AV160" s="15"/>
      <c r="AW160" s="15"/>
      <c r="AX160" s="106"/>
      <c r="AY160" s="15"/>
      <c r="AZ160" s="15"/>
      <c r="BA160" s="15"/>
      <c r="BB160" s="15"/>
      <c r="BC160" s="15"/>
      <c r="BD160" s="15"/>
      <c r="BE160" s="15"/>
      <c r="BF160" s="15"/>
      <c r="BG160" s="15"/>
      <c r="BH160" s="105"/>
      <c r="BI160" s="15"/>
      <c r="BJ160" s="15"/>
      <c r="BK160" s="15"/>
      <c r="BL160" s="15"/>
      <c r="BM160" s="15"/>
      <c r="BN160" s="118"/>
    </row>
    <row r="161">
      <c r="A161" s="117"/>
      <c r="B161" s="106"/>
      <c r="C161" s="15"/>
      <c r="D161" s="15"/>
      <c r="E161" s="15"/>
      <c r="F161" s="15"/>
      <c r="G161" s="15"/>
      <c r="H161" s="15"/>
      <c r="I161" s="15"/>
      <c r="J161" s="15"/>
      <c r="K161" s="105"/>
      <c r="L161" s="15"/>
      <c r="M161" s="15"/>
      <c r="N161" s="15"/>
      <c r="O161" s="15"/>
      <c r="P161" s="15"/>
      <c r="Q161" s="15"/>
      <c r="R161" s="106"/>
      <c r="S161" s="15"/>
      <c r="T161" s="15"/>
      <c r="U161" s="15"/>
      <c r="V161" s="15"/>
      <c r="W161" s="15"/>
      <c r="X161" s="15"/>
      <c r="Y161" s="15"/>
      <c r="Z161" s="15"/>
      <c r="AA161" s="15"/>
      <c r="AB161" s="15"/>
      <c r="AC161" s="15"/>
      <c r="AD161" s="105"/>
      <c r="AE161" s="15"/>
      <c r="AF161" s="15"/>
      <c r="AG161" s="15"/>
      <c r="AH161" s="106"/>
      <c r="AI161" s="15"/>
      <c r="AJ161" s="15"/>
      <c r="AK161" s="15"/>
      <c r="AL161" s="15"/>
      <c r="AM161" s="15"/>
      <c r="AN161" s="15"/>
      <c r="AO161" s="15"/>
      <c r="AP161" s="15"/>
      <c r="AQ161" s="15"/>
      <c r="AR161" s="15"/>
      <c r="AS161" s="15"/>
      <c r="AT161" s="15"/>
      <c r="AU161" s="15"/>
      <c r="AV161" s="15"/>
      <c r="AW161" s="15"/>
      <c r="AX161" s="106"/>
      <c r="AY161" s="15"/>
      <c r="AZ161" s="15"/>
      <c r="BA161" s="15"/>
      <c r="BB161" s="15"/>
      <c r="BC161" s="15"/>
      <c r="BD161" s="15"/>
      <c r="BE161" s="15"/>
      <c r="BF161" s="15"/>
      <c r="BG161" s="15"/>
      <c r="BH161" s="105"/>
      <c r="BI161" s="15"/>
      <c r="BJ161" s="15"/>
      <c r="BK161" s="15"/>
      <c r="BL161" s="15"/>
      <c r="BM161" s="15"/>
      <c r="BN161" s="118"/>
    </row>
    <row r="162">
      <c r="A162" s="117"/>
      <c r="B162" s="106"/>
      <c r="C162" s="15"/>
      <c r="D162" s="15"/>
      <c r="E162" s="15"/>
      <c r="F162" s="15"/>
      <c r="G162" s="15"/>
      <c r="H162" s="15"/>
      <c r="I162" s="15"/>
      <c r="J162" s="15"/>
      <c r="K162" s="105"/>
      <c r="L162" s="15"/>
      <c r="M162" s="15"/>
      <c r="N162" s="15"/>
      <c r="O162" s="15"/>
      <c r="P162" s="15"/>
      <c r="Q162" s="15"/>
      <c r="R162" s="106"/>
      <c r="S162" s="15"/>
      <c r="T162" s="15"/>
      <c r="U162" s="15"/>
      <c r="V162" s="15"/>
      <c r="W162" s="15"/>
      <c r="X162" s="15"/>
      <c r="Y162" s="15"/>
      <c r="Z162" s="15"/>
      <c r="AA162" s="15"/>
      <c r="AB162" s="15"/>
      <c r="AC162" s="15"/>
      <c r="AD162" s="105"/>
      <c r="AE162" s="15"/>
      <c r="AF162" s="15"/>
      <c r="AG162" s="15"/>
      <c r="AH162" s="106"/>
      <c r="AI162" s="15"/>
      <c r="AJ162" s="15"/>
      <c r="AK162" s="15"/>
      <c r="AL162" s="15"/>
      <c r="AM162" s="15"/>
      <c r="AN162" s="15"/>
      <c r="AO162" s="15"/>
      <c r="AP162" s="15"/>
      <c r="AQ162" s="15"/>
      <c r="AR162" s="15"/>
      <c r="AS162" s="15"/>
      <c r="AT162" s="15"/>
      <c r="AU162" s="15"/>
      <c r="AV162" s="15"/>
      <c r="AW162" s="15"/>
      <c r="AX162" s="106"/>
      <c r="AY162" s="15"/>
      <c r="AZ162" s="15"/>
      <c r="BA162" s="15"/>
      <c r="BB162" s="15"/>
      <c r="BC162" s="15"/>
      <c r="BD162" s="15"/>
      <c r="BE162" s="15"/>
      <c r="BF162" s="15"/>
      <c r="BG162" s="15"/>
      <c r="BH162" s="105"/>
      <c r="BI162" s="15"/>
      <c r="BJ162" s="15"/>
      <c r="BK162" s="15"/>
      <c r="BL162" s="15"/>
      <c r="BM162" s="15"/>
      <c r="BN162" s="118"/>
    </row>
    <row r="163">
      <c r="A163" s="117"/>
      <c r="B163" s="106"/>
      <c r="C163" s="15"/>
      <c r="D163" s="15"/>
      <c r="E163" s="15"/>
      <c r="F163" s="15"/>
      <c r="G163" s="15"/>
      <c r="H163" s="15"/>
      <c r="I163" s="15"/>
      <c r="J163" s="15"/>
      <c r="K163" s="105"/>
      <c r="L163" s="15"/>
      <c r="M163" s="15"/>
      <c r="N163" s="15"/>
      <c r="O163" s="15"/>
      <c r="P163" s="15"/>
      <c r="Q163" s="15"/>
      <c r="R163" s="106"/>
      <c r="S163" s="15"/>
      <c r="T163" s="15"/>
      <c r="U163" s="15"/>
      <c r="V163" s="15"/>
      <c r="W163" s="15"/>
      <c r="X163" s="15"/>
      <c r="Y163" s="15"/>
      <c r="Z163" s="15"/>
      <c r="AA163" s="15"/>
      <c r="AB163" s="15"/>
      <c r="AC163" s="15"/>
      <c r="AD163" s="105"/>
      <c r="AE163" s="15"/>
      <c r="AF163" s="15"/>
      <c r="AG163" s="15"/>
      <c r="AH163" s="106"/>
      <c r="AI163" s="15"/>
      <c r="AJ163" s="15"/>
      <c r="AK163" s="15"/>
      <c r="AL163" s="15"/>
      <c r="AM163" s="15"/>
      <c r="AN163" s="15"/>
      <c r="AO163" s="15"/>
      <c r="AP163" s="15"/>
      <c r="AQ163" s="15"/>
      <c r="AR163" s="15"/>
      <c r="AS163" s="15"/>
      <c r="AT163" s="15"/>
      <c r="AU163" s="15"/>
      <c r="AV163" s="15"/>
      <c r="AW163" s="15"/>
      <c r="AX163" s="106"/>
      <c r="AY163" s="15"/>
      <c r="AZ163" s="15"/>
      <c r="BA163" s="15"/>
      <c r="BB163" s="15"/>
      <c r="BC163" s="15"/>
      <c r="BD163" s="15"/>
      <c r="BE163" s="15"/>
      <c r="BF163" s="15"/>
      <c r="BG163" s="15"/>
      <c r="BH163" s="105"/>
      <c r="BI163" s="15"/>
      <c r="BJ163" s="15"/>
      <c r="BK163" s="15"/>
      <c r="BL163" s="15"/>
      <c r="BM163" s="15"/>
      <c r="BN163" s="118"/>
    </row>
    <row r="164">
      <c r="A164" s="117"/>
      <c r="B164" s="106"/>
      <c r="C164" s="15"/>
      <c r="D164" s="15"/>
      <c r="E164" s="15"/>
      <c r="F164" s="15"/>
      <c r="G164" s="15"/>
      <c r="H164" s="15"/>
      <c r="I164" s="15"/>
      <c r="J164" s="15"/>
      <c r="K164" s="105"/>
      <c r="L164" s="15"/>
      <c r="M164" s="15"/>
      <c r="N164" s="15"/>
      <c r="O164" s="15"/>
      <c r="P164" s="15"/>
      <c r="Q164" s="15"/>
      <c r="R164" s="106"/>
      <c r="S164" s="15"/>
      <c r="T164" s="15"/>
      <c r="U164" s="15"/>
      <c r="V164" s="15"/>
      <c r="W164" s="15"/>
      <c r="X164" s="15"/>
      <c r="Y164" s="15"/>
      <c r="Z164" s="15"/>
      <c r="AA164" s="15"/>
      <c r="AB164" s="15"/>
      <c r="AC164" s="15"/>
      <c r="AD164" s="105"/>
      <c r="AE164" s="15"/>
      <c r="AF164" s="15"/>
      <c r="AG164" s="15"/>
      <c r="AH164" s="106"/>
      <c r="AI164" s="15"/>
      <c r="AJ164" s="15"/>
      <c r="AK164" s="15"/>
      <c r="AL164" s="15"/>
      <c r="AM164" s="15"/>
      <c r="AN164" s="15"/>
      <c r="AO164" s="15"/>
      <c r="AP164" s="15"/>
      <c r="AQ164" s="15"/>
      <c r="AR164" s="15"/>
      <c r="AS164" s="15"/>
      <c r="AT164" s="15"/>
      <c r="AU164" s="15"/>
      <c r="AV164" s="15"/>
      <c r="AW164" s="15"/>
      <c r="AX164" s="106"/>
      <c r="AY164" s="15"/>
      <c r="AZ164" s="15"/>
      <c r="BA164" s="15"/>
      <c r="BB164" s="15"/>
      <c r="BC164" s="15"/>
      <c r="BD164" s="15"/>
      <c r="BE164" s="15"/>
      <c r="BF164" s="15"/>
      <c r="BG164" s="15"/>
      <c r="BH164" s="105"/>
      <c r="BI164" s="15"/>
      <c r="BJ164" s="15"/>
      <c r="BK164" s="15"/>
      <c r="BL164" s="15"/>
      <c r="BM164" s="15"/>
      <c r="BN164" s="118"/>
    </row>
    <row r="165">
      <c r="A165" s="117"/>
      <c r="B165" s="106"/>
      <c r="C165" s="15"/>
      <c r="D165" s="15"/>
      <c r="E165" s="15"/>
      <c r="F165" s="15"/>
      <c r="G165" s="15"/>
      <c r="H165" s="15"/>
      <c r="I165" s="15"/>
      <c r="J165" s="15"/>
      <c r="K165" s="105"/>
      <c r="L165" s="15"/>
      <c r="M165" s="15"/>
      <c r="N165" s="15"/>
      <c r="O165" s="15"/>
      <c r="P165" s="15"/>
      <c r="Q165" s="15"/>
      <c r="R165" s="106"/>
      <c r="S165" s="15"/>
      <c r="T165" s="15"/>
      <c r="U165" s="15"/>
      <c r="V165" s="15"/>
      <c r="W165" s="15"/>
      <c r="X165" s="15"/>
      <c r="Y165" s="15"/>
      <c r="Z165" s="15"/>
      <c r="AA165" s="15"/>
      <c r="AB165" s="15"/>
      <c r="AC165" s="15"/>
      <c r="AD165" s="105"/>
      <c r="AE165" s="15"/>
      <c r="AF165" s="15"/>
      <c r="AG165" s="15"/>
      <c r="AH165" s="106"/>
      <c r="AI165" s="15"/>
      <c r="AJ165" s="15"/>
      <c r="AK165" s="15"/>
      <c r="AL165" s="15"/>
      <c r="AM165" s="15"/>
      <c r="AN165" s="15"/>
      <c r="AO165" s="15"/>
      <c r="AP165" s="15"/>
      <c r="AQ165" s="15"/>
      <c r="AR165" s="15"/>
      <c r="AS165" s="15"/>
      <c r="AT165" s="15"/>
      <c r="AU165" s="15"/>
      <c r="AV165" s="15"/>
      <c r="AW165" s="15"/>
      <c r="AX165" s="106"/>
      <c r="AY165" s="15"/>
      <c r="AZ165" s="15"/>
      <c r="BA165" s="15"/>
      <c r="BB165" s="15"/>
      <c r="BC165" s="15"/>
      <c r="BD165" s="15"/>
      <c r="BE165" s="15"/>
      <c r="BF165" s="15"/>
      <c r="BG165" s="15"/>
      <c r="BH165" s="105"/>
      <c r="BI165" s="15"/>
      <c r="BJ165" s="15"/>
      <c r="BK165" s="15"/>
      <c r="BL165" s="15"/>
      <c r="BM165" s="15"/>
      <c r="BN165" s="118"/>
    </row>
    <row r="166">
      <c r="A166" s="117"/>
      <c r="B166" s="106"/>
      <c r="C166" s="15"/>
      <c r="D166" s="15"/>
      <c r="E166" s="15"/>
      <c r="F166" s="15"/>
      <c r="G166" s="15"/>
      <c r="H166" s="15"/>
      <c r="I166" s="15"/>
      <c r="J166" s="15"/>
      <c r="K166" s="105"/>
      <c r="L166" s="15"/>
      <c r="M166" s="15"/>
      <c r="N166" s="15"/>
      <c r="O166" s="15"/>
      <c r="P166" s="15"/>
      <c r="Q166" s="15"/>
      <c r="R166" s="106"/>
      <c r="S166" s="15"/>
      <c r="T166" s="15"/>
      <c r="U166" s="15"/>
      <c r="V166" s="15"/>
      <c r="W166" s="15"/>
      <c r="X166" s="15"/>
      <c r="Y166" s="15"/>
      <c r="Z166" s="15"/>
      <c r="AA166" s="15"/>
      <c r="AB166" s="15"/>
      <c r="AC166" s="15"/>
      <c r="AD166" s="105"/>
      <c r="AE166" s="15"/>
      <c r="AF166" s="15"/>
      <c r="AG166" s="15"/>
      <c r="AH166" s="106"/>
      <c r="AI166" s="15"/>
      <c r="AJ166" s="15"/>
      <c r="AK166" s="15"/>
      <c r="AL166" s="15"/>
      <c r="AM166" s="15"/>
      <c r="AN166" s="15"/>
      <c r="AO166" s="15"/>
      <c r="AP166" s="15"/>
      <c r="AQ166" s="15"/>
      <c r="AR166" s="15"/>
      <c r="AS166" s="15"/>
      <c r="AT166" s="15"/>
      <c r="AU166" s="15"/>
      <c r="AV166" s="15"/>
      <c r="AW166" s="15"/>
      <c r="AX166" s="106"/>
      <c r="AY166" s="15"/>
      <c r="AZ166" s="15"/>
      <c r="BA166" s="15"/>
      <c r="BB166" s="15"/>
      <c r="BC166" s="15"/>
      <c r="BD166" s="15"/>
      <c r="BE166" s="15"/>
      <c r="BF166" s="15"/>
      <c r="BG166" s="15"/>
      <c r="BH166" s="105"/>
      <c r="BI166" s="15"/>
      <c r="BJ166" s="15"/>
      <c r="BK166" s="15"/>
      <c r="BL166" s="15"/>
      <c r="BM166" s="15"/>
      <c r="BN166" s="118"/>
    </row>
    <row r="167">
      <c r="A167" s="117"/>
      <c r="B167" s="106"/>
      <c r="C167" s="15"/>
      <c r="D167" s="15"/>
      <c r="E167" s="15"/>
      <c r="F167" s="15"/>
      <c r="G167" s="15"/>
      <c r="H167" s="15"/>
      <c r="I167" s="15"/>
      <c r="J167" s="15"/>
      <c r="K167" s="105"/>
      <c r="L167" s="15"/>
      <c r="M167" s="15"/>
      <c r="N167" s="15"/>
      <c r="O167" s="15"/>
      <c r="P167" s="15"/>
      <c r="Q167" s="15"/>
      <c r="R167" s="106"/>
      <c r="S167" s="15"/>
      <c r="T167" s="15"/>
      <c r="U167" s="15"/>
      <c r="V167" s="15"/>
      <c r="W167" s="15"/>
      <c r="X167" s="15"/>
      <c r="Y167" s="15"/>
      <c r="Z167" s="15"/>
      <c r="AA167" s="15"/>
      <c r="AB167" s="15"/>
      <c r="AC167" s="15"/>
      <c r="AD167" s="105"/>
      <c r="AE167" s="15"/>
      <c r="AF167" s="15"/>
      <c r="AG167" s="15"/>
      <c r="AH167" s="106"/>
      <c r="AI167" s="15"/>
      <c r="AJ167" s="15"/>
      <c r="AK167" s="15"/>
      <c r="AL167" s="15"/>
      <c r="AM167" s="15"/>
      <c r="AN167" s="15"/>
      <c r="AO167" s="15"/>
      <c r="AP167" s="15"/>
      <c r="AQ167" s="15"/>
      <c r="AR167" s="15"/>
      <c r="AS167" s="15"/>
      <c r="AT167" s="15"/>
      <c r="AU167" s="15"/>
      <c r="AV167" s="15"/>
      <c r="AW167" s="15"/>
      <c r="AX167" s="106"/>
      <c r="AY167" s="15"/>
      <c r="AZ167" s="15"/>
      <c r="BA167" s="15"/>
      <c r="BB167" s="15"/>
      <c r="BC167" s="15"/>
      <c r="BD167" s="15"/>
      <c r="BE167" s="15"/>
      <c r="BF167" s="15"/>
      <c r="BG167" s="15"/>
      <c r="BH167" s="105"/>
      <c r="BI167" s="15"/>
      <c r="BJ167" s="15"/>
      <c r="BK167" s="15"/>
      <c r="BL167" s="15"/>
      <c r="BM167" s="15"/>
      <c r="BN167" s="118"/>
    </row>
    <row r="168">
      <c r="A168" s="117"/>
      <c r="B168" s="106"/>
      <c r="C168" s="15"/>
      <c r="D168" s="15"/>
      <c r="E168" s="15"/>
      <c r="F168" s="15"/>
      <c r="G168" s="15"/>
      <c r="H168" s="15"/>
      <c r="I168" s="15"/>
      <c r="J168" s="15"/>
      <c r="K168" s="105"/>
      <c r="L168" s="15"/>
      <c r="M168" s="15"/>
      <c r="N168" s="15"/>
      <c r="O168" s="15"/>
      <c r="P168" s="15"/>
      <c r="Q168" s="15"/>
      <c r="R168" s="106"/>
      <c r="S168" s="15"/>
      <c r="T168" s="15"/>
      <c r="U168" s="15"/>
      <c r="V168" s="15"/>
      <c r="W168" s="15"/>
      <c r="X168" s="15"/>
      <c r="Y168" s="15"/>
      <c r="Z168" s="15"/>
      <c r="AA168" s="15"/>
      <c r="AB168" s="15"/>
      <c r="AC168" s="15"/>
      <c r="AD168" s="105"/>
      <c r="AE168" s="15"/>
      <c r="AF168" s="15"/>
      <c r="AG168" s="15"/>
      <c r="AH168" s="106"/>
      <c r="AI168" s="15"/>
      <c r="AJ168" s="15"/>
      <c r="AK168" s="15"/>
      <c r="AL168" s="15"/>
      <c r="AM168" s="15"/>
      <c r="AN168" s="15"/>
      <c r="AO168" s="15"/>
      <c r="AP168" s="15"/>
      <c r="AQ168" s="15"/>
      <c r="AR168" s="15"/>
      <c r="AS168" s="15"/>
      <c r="AT168" s="15"/>
      <c r="AU168" s="15"/>
      <c r="AV168" s="15"/>
      <c r="AW168" s="15"/>
      <c r="AX168" s="106"/>
      <c r="AY168" s="15"/>
      <c r="AZ168" s="15"/>
      <c r="BA168" s="15"/>
      <c r="BB168" s="15"/>
      <c r="BC168" s="15"/>
      <c r="BD168" s="15"/>
      <c r="BE168" s="15"/>
      <c r="BF168" s="15"/>
      <c r="BG168" s="15"/>
      <c r="BH168" s="105"/>
      <c r="BI168" s="15"/>
      <c r="BJ168" s="15"/>
      <c r="BK168" s="15"/>
      <c r="BL168" s="15"/>
      <c r="BM168" s="15"/>
      <c r="BN168" s="118"/>
    </row>
    <row r="169">
      <c r="A169" s="117"/>
      <c r="B169" s="106"/>
      <c r="C169" s="15"/>
      <c r="D169" s="15"/>
      <c r="E169" s="15"/>
      <c r="F169" s="15"/>
      <c r="G169" s="15"/>
      <c r="H169" s="15"/>
      <c r="I169" s="15"/>
      <c r="J169" s="15"/>
      <c r="K169" s="105"/>
      <c r="L169" s="15"/>
      <c r="M169" s="15"/>
      <c r="N169" s="15"/>
      <c r="O169" s="15"/>
      <c r="P169" s="15"/>
      <c r="Q169" s="15"/>
      <c r="R169" s="106"/>
      <c r="S169" s="15"/>
      <c r="T169" s="15"/>
      <c r="U169" s="15"/>
      <c r="V169" s="15"/>
      <c r="W169" s="15"/>
      <c r="X169" s="15"/>
      <c r="Y169" s="15"/>
      <c r="Z169" s="15"/>
      <c r="AA169" s="15"/>
      <c r="AB169" s="15"/>
      <c r="AC169" s="15"/>
      <c r="AD169" s="105"/>
      <c r="AE169" s="15"/>
      <c r="AF169" s="15"/>
      <c r="AG169" s="15"/>
      <c r="AH169" s="106"/>
      <c r="AI169" s="15"/>
      <c r="AJ169" s="15"/>
      <c r="AK169" s="15"/>
      <c r="AL169" s="15"/>
      <c r="AM169" s="15"/>
      <c r="AN169" s="15"/>
      <c r="AO169" s="15"/>
      <c r="AP169" s="15"/>
      <c r="AQ169" s="15"/>
      <c r="AR169" s="15"/>
      <c r="AS169" s="15"/>
      <c r="AT169" s="15"/>
      <c r="AU169" s="15"/>
      <c r="AV169" s="15"/>
      <c r="AW169" s="15"/>
      <c r="AX169" s="106"/>
      <c r="AY169" s="15"/>
      <c r="AZ169" s="15"/>
      <c r="BA169" s="15"/>
      <c r="BB169" s="15"/>
      <c r="BC169" s="15"/>
      <c r="BD169" s="15"/>
      <c r="BE169" s="15"/>
      <c r="BF169" s="15"/>
      <c r="BG169" s="15"/>
      <c r="BH169" s="105"/>
      <c r="BI169" s="15"/>
      <c r="BJ169" s="15"/>
      <c r="BK169" s="15"/>
      <c r="BL169" s="15"/>
      <c r="BM169" s="15"/>
      <c r="BN169" s="118"/>
    </row>
    <row r="170">
      <c r="A170" s="117"/>
      <c r="B170" s="106"/>
      <c r="C170" s="15"/>
      <c r="D170" s="15"/>
      <c r="E170" s="15"/>
      <c r="F170" s="15"/>
      <c r="G170" s="15"/>
      <c r="H170" s="15"/>
      <c r="I170" s="15"/>
      <c r="J170" s="15"/>
      <c r="K170" s="105"/>
      <c r="L170" s="15"/>
      <c r="M170" s="15"/>
      <c r="N170" s="15"/>
      <c r="O170" s="15"/>
      <c r="P170" s="15"/>
      <c r="Q170" s="15"/>
      <c r="R170" s="106"/>
      <c r="S170" s="15"/>
      <c r="T170" s="15"/>
      <c r="U170" s="15"/>
      <c r="V170" s="15"/>
      <c r="W170" s="15"/>
      <c r="X170" s="15"/>
      <c r="Y170" s="15"/>
      <c r="Z170" s="15"/>
      <c r="AA170" s="15"/>
      <c r="AB170" s="15"/>
      <c r="AC170" s="15"/>
      <c r="AD170" s="105"/>
      <c r="AE170" s="15"/>
      <c r="AF170" s="15"/>
      <c r="AG170" s="15"/>
      <c r="AH170" s="106"/>
      <c r="AI170" s="15"/>
      <c r="AJ170" s="15"/>
      <c r="AK170" s="15"/>
      <c r="AL170" s="15"/>
      <c r="AM170" s="15"/>
      <c r="AN170" s="15"/>
      <c r="AO170" s="15"/>
      <c r="AP170" s="15"/>
      <c r="AQ170" s="15"/>
      <c r="AR170" s="15"/>
      <c r="AS170" s="15"/>
      <c r="AT170" s="15"/>
      <c r="AU170" s="15"/>
      <c r="AV170" s="15"/>
      <c r="AW170" s="15"/>
      <c r="AX170" s="106"/>
      <c r="AY170" s="15"/>
      <c r="AZ170" s="15"/>
      <c r="BA170" s="15"/>
      <c r="BB170" s="15"/>
      <c r="BC170" s="15"/>
      <c r="BD170" s="15"/>
      <c r="BE170" s="15"/>
      <c r="BF170" s="15"/>
      <c r="BG170" s="15"/>
      <c r="BH170" s="105"/>
      <c r="BI170" s="15"/>
      <c r="BJ170" s="15"/>
      <c r="BK170" s="15"/>
      <c r="BL170" s="15"/>
      <c r="BM170" s="15"/>
      <c r="BN170" s="118"/>
    </row>
    <row r="171">
      <c r="A171" s="117"/>
      <c r="B171" s="106"/>
      <c r="C171" s="15"/>
      <c r="D171" s="15"/>
      <c r="E171" s="15"/>
      <c r="F171" s="15"/>
      <c r="G171" s="15"/>
      <c r="H171" s="15"/>
      <c r="I171" s="15"/>
      <c r="J171" s="15"/>
      <c r="K171" s="105"/>
      <c r="L171" s="15"/>
      <c r="M171" s="15"/>
      <c r="N171" s="15"/>
      <c r="O171" s="15"/>
      <c r="P171" s="15"/>
      <c r="Q171" s="15"/>
      <c r="R171" s="106"/>
      <c r="S171" s="15"/>
      <c r="T171" s="15"/>
      <c r="U171" s="15"/>
      <c r="V171" s="15"/>
      <c r="W171" s="15"/>
      <c r="X171" s="15"/>
      <c r="Y171" s="15"/>
      <c r="Z171" s="15"/>
      <c r="AA171" s="15"/>
      <c r="AB171" s="15"/>
      <c r="AC171" s="15"/>
      <c r="AD171" s="105"/>
      <c r="AE171" s="15"/>
      <c r="AF171" s="15"/>
      <c r="AG171" s="15"/>
      <c r="AH171" s="106"/>
      <c r="AI171" s="15"/>
      <c r="AJ171" s="15"/>
      <c r="AK171" s="15"/>
      <c r="AL171" s="15"/>
      <c r="AM171" s="15"/>
      <c r="AN171" s="15"/>
      <c r="AO171" s="15"/>
      <c r="AP171" s="15"/>
      <c r="AQ171" s="15"/>
      <c r="AR171" s="15"/>
      <c r="AS171" s="15"/>
      <c r="AT171" s="15"/>
      <c r="AU171" s="15"/>
      <c r="AV171" s="15"/>
      <c r="AW171" s="15"/>
      <c r="AX171" s="106"/>
      <c r="AY171" s="15"/>
      <c r="AZ171" s="15"/>
      <c r="BA171" s="15"/>
      <c r="BB171" s="15"/>
      <c r="BC171" s="15"/>
      <c r="BD171" s="15"/>
      <c r="BE171" s="15"/>
      <c r="BF171" s="15"/>
      <c r="BG171" s="15"/>
      <c r="BH171" s="105"/>
      <c r="BI171" s="15"/>
      <c r="BJ171" s="15"/>
      <c r="BK171" s="15"/>
      <c r="BL171" s="15"/>
      <c r="BM171" s="15"/>
      <c r="BN171" s="118"/>
    </row>
    <row r="172">
      <c r="A172" s="117"/>
      <c r="B172" s="106"/>
      <c r="C172" s="15"/>
      <c r="D172" s="15"/>
      <c r="E172" s="15"/>
      <c r="F172" s="15"/>
      <c r="G172" s="15"/>
      <c r="H172" s="15"/>
      <c r="I172" s="15"/>
      <c r="J172" s="15"/>
      <c r="K172" s="105"/>
      <c r="L172" s="15"/>
      <c r="M172" s="15"/>
      <c r="N172" s="15"/>
      <c r="O172" s="15"/>
      <c r="P172" s="15"/>
      <c r="Q172" s="15"/>
      <c r="R172" s="106"/>
      <c r="S172" s="15"/>
      <c r="T172" s="15"/>
      <c r="U172" s="15"/>
      <c r="V172" s="15"/>
      <c r="W172" s="15"/>
      <c r="X172" s="15"/>
      <c r="Y172" s="15"/>
      <c r="Z172" s="15"/>
      <c r="AA172" s="15"/>
      <c r="AB172" s="15"/>
      <c r="AC172" s="15"/>
      <c r="AD172" s="105"/>
      <c r="AE172" s="15"/>
      <c r="AF172" s="15"/>
      <c r="AG172" s="15"/>
      <c r="AH172" s="106"/>
      <c r="AI172" s="15"/>
      <c r="AJ172" s="15"/>
      <c r="AK172" s="15"/>
      <c r="AL172" s="15"/>
      <c r="AM172" s="15"/>
      <c r="AN172" s="15"/>
      <c r="AO172" s="15"/>
      <c r="AP172" s="15"/>
      <c r="AQ172" s="15"/>
      <c r="AR172" s="15"/>
      <c r="AS172" s="15"/>
      <c r="AT172" s="15"/>
      <c r="AU172" s="15"/>
      <c r="AV172" s="15"/>
      <c r="AW172" s="15"/>
      <c r="AX172" s="106"/>
      <c r="AY172" s="15"/>
      <c r="AZ172" s="15"/>
      <c r="BA172" s="15"/>
      <c r="BB172" s="15"/>
      <c r="BC172" s="15"/>
      <c r="BD172" s="15"/>
      <c r="BE172" s="15"/>
      <c r="BF172" s="15"/>
      <c r="BG172" s="15"/>
      <c r="BH172" s="105"/>
      <c r="BI172" s="15"/>
      <c r="BJ172" s="15"/>
      <c r="BK172" s="15"/>
      <c r="BL172" s="15"/>
      <c r="BM172" s="15"/>
      <c r="BN172" s="118"/>
    </row>
    <row r="173">
      <c r="A173" s="117"/>
      <c r="B173" s="106"/>
      <c r="C173" s="15"/>
      <c r="D173" s="15"/>
      <c r="E173" s="15"/>
      <c r="F173" s="15"/>
      <c r="G173" s="15"/>
      <c r="H173" s="15"/>
      <c r="I173" s="15"/>
      <c r="J173" s="15"/>
      <c r="K173" s="105"/>
      <c r="L173" s="15"/>
      <c r="M173" s="15"/>
      <c r="N173" s="15"/>
      <c r="O173" s="15"/>
      <c r="P173" s="15"/>
      <c r="Q173" s="15"/>
      <c r="R173" s="106"/>
      <c r="S173" s="15"/>
      <c r="T173" s="15"/>
      <c r="U173" s="15"/>
      <c r="V173" s="15"/>
      <c r="W173" s="15"/>
      <c r="X173" s="15"/>
      <c r="Y173" s="15"/>
      <c r="Z173" s="15"/>
      <c r="AA173" s="15"/>
      <c r="AB173" s="15"/>
      <c r="AC173" s="15"/>
      <c r="AD173" s="105"/>
      <c r="AE173" s="15"/>
      <c r="AF173" s="15"/>
      <c r="AG173" s="15"/>
      <c r="AH173" s="106"/>
      <c r="AI173" s="15"/>
      <c r="AJ173" s="15"/>
      <c r="AK173" s="15"/>
      <c r="AL173" s="15"/>
      <c r="AM173" s="15"/>
      <c r="AN173" s="15"/>
      <c r="AO173" s="15"/>
      <c r="AP173" s="15"/>
      <c r="AQ173" s="15"/>
      <c r="AR173" s="15"/>
      <c r="AS173" s="15"/>
      <c r="AT173" s="15"/>
      <c r="AU173" s="15"/>
      <c r="AV173" s="15"/>
      <c r="AW173" s="15"/>
      <c r="AX173" s="106"/>
      <c r="AY173" s="15"/>
      <c r="AZ173" s="15"/>
      <c r="BA173" s="15"/>
      <c r="BB173" s="15"/>
      <c r="BC173" s="15"/>
      <c r="BD173" s="15"/>
      <c r="BE173" s="15"/>
      <c r="BF173" s="15"/>
      <c r="BG173" s="15"/>
      <c r="BH173" s="105"/>
      <c r="BI173" s="15"/>
      <c r="BJ173" s="15"/>
      <c r="BK173" s="15"/>
      <c r="BL173" s="15"/>
      <c r="BM173" s="15"/>
      <c r="BN173" s="118"/>
    </row>
    <row r="174">
      <c r="A174" s="117"/>
      <c r="B174" s="106"/>
      <c r="C174" s="15"/>
      <c r="D174" s="15"/>
      <c r="E174" s="15"/>
      <c r="F174" s="15"/>
      <c r="G174" s="15"/>
      <c r="H174" s="15"/>
      <c r="I174" s="15"/>
      <c r="J174" s="15"/>
      <c r="K174" s="105"/>
      <c r="L174" s="15"/>
      <c r="M174" s="15"/>
      <c r="N174" s="15"/>
      <c r="O174" s="15"/>
      <c r="P174" s="15"/>
      <c r="Q174" s="15"/>
      <c r="R174" s="106"/>
      <c r="S174" s="15"/>
      <c r="T174" s="15"/>
      <c r="U174" s="15"/>
      <c r="V174" s="15"/>
      <c r="W174" s="15"/>
      <c r="X174" s="15"/>
      <c r="Y174" s="15"/>
      <c r="Z174" s="15"/>
      <c r="AA174" s="15"/>
      <c r="AB174" s="15"/>
      <c r="AC174" s="15"/>
      <c r="AD174" s="105"/>
      <c r="AE174" s="15"/>
      <c r="AF174" s="15"/>
      <c r="AG174" s="15"/>
      <c r="AH174" s="106"/>
      <c r="AI174" s="15"/>
      <c r="AJ174" s="15"/>
      <c r="AK174" s="15"/>
      <c r="AL174" s="15"/>
      <c r="AM174" s="15"/>
      <c r="AN174" s="15"/>
      <c r="AO174" s="15"/>
      <c r="AP174" s="15"/>
      <c r="AQ174" s="15"/>
      <c r="AR174" s="15"/>
      <c r="AS174" s="15"/>
      <c r="AT174" s="15"/>
      <c r="AU174" s="15"/>
      <c r="AV174" s="15"/>
      <c r="AW174" s="15"/>
      <c r="AX174" s="106"/>
      <c r="AY174" s="15"/>
      <c r="AZ174" s="15"/>
      <c r="BA174" s="15"/>
      <c r="BB174" s="15"/>
      <c r="BC174" s="15"/>
      <c r="BD174" s="15"/>
      <c r="BE174" s="15"/>
      <c r="BF174" s="15"/>
      <c r="BG174" s="15"/>
      <c r="BH174" s="105"/>
      <c r="BI174" s="15"/>
      <c r="BJ174" s="15"/>
      <c r="BK174" s="15"/>
      <c r="BL174" s="15"/>
      <c r="BM174" s="15"/>
      <c r="BN174" s="118"/>
    </row>
    <row r="175">
      <c r="A175" s="117"/>
      <c r="B175" s="106"/>
      <c r="C175" s="15"/>
      <c r="D175" s="15"/>
      <c r="E175" s="15"/>
      <c r="F175" s="15"/>
      <c r="G175" s="15"/>
      <c r="H175" s="15"/>
      <c r="I175" s="15"/>
      <c r="J175" s="15"/>
      <c r="K175" s="105"/>
      <c r="L175" s="15"/>
      <c r="M175" s="15"/>
      <c r="N175" s="15"/>
      <c r="O175" s="15"/>
      <c r="P175" s="15"/>
      <c r="Q175" s="15"/>
      <c r="R175" s="106"/>
      <c r="S175" s="15"/>
      <c r="T175" s="15"/>
      <c r="U175" s="15"/>
      <c r="V175" s="15"/>
      <c r="W175" s="15"/>
      <c r="X175" s="15"/>
      <c r="Y175" s="15"/>
      <c r="Z175" s="15"/>
      <c r="AA175" s="15"/>
      <c r="AB175" s="15"/>
      <c r="AC175" s="15"/>
      <c r="AD175" s="105"/>
      <c r="AE175" s="15"/>
      <c r="AF175" s="15"/>
      <c r="AG175" s="15"/>
      <c r="AH175" s="106"/>
      <c r="AI175" s="15"/>
      <c r="AJ175" s="15"/>
      <c r="AK175" s="15"/>
      <c r="AL175" s="15"/>
      <c r="AM175" s="15"/>
      <c r="AN175" s="15"/>
      <c r="AO175" s="15"/>
      <c r="AP175" s="15"/>
      <c r="AQ175" s="15"/>
      <c r="AR175" s="15"/>
      <c r="AS175" s="15"/>
      <c r="AT175" s="15"/>
      <c r="AU175" s="15"/>
      <c r="AV175" s="15"/>
      <c r="AW175" s="15"/>
      <c r="AX175" s="106"/>
      <c r="AY175" s="15"/>
      <c r="AZ175" s="15"/>
      <c r="BA175" s="15"/>
      <c r="BB175" s="15"/>
      <c r="BC175" s="15"/>
      <c r="BD175" s="15"/>
      <c r="BE175" s="15"/>
      <c r="BF175" s="15"/>
      <c r="BG175" s="15"/>
      <c r="BH175" s="105"/>
      <c r="BI175" s="15"/>
      <c r="BJ175" s="15"/>
      <c r="BK175" s="15"/>
      <c r="BL175" s="15"/>
      <c r="BM175" s="15"/>
      <c r="BN175" s="118"/>
    </row>
    <row r="176">
      <c r="A176" s="117"/>
      <c r="B176" s="106"/>
      <c r="C176" s="15"/>
      <c r="D176" s="15"/>
      <c r="E176" s="15"/>
      <c r="F176" s="15"/>
      <c r="G176" s="15"/>
      <c r="H176" s="15"/>
      <c r="I176" s="15"/>
      <c r="J176" s="15"/>
      <c r="K176" s="105"/>
      <c r="L176" s="15"/>
      <c r="M176" s="15"/>
      <c r="N176" s="15"/>
      <c r="O176" s="15"/>
      <c r="P176" s="15"/>
      <c r="Q176" s="15"/>
      <c r="R176" s="106"/>
      <c r="S176" s="15"/>
      <c r="T176" s="15"/>
      <c r="U176" s="15"/>
      <c r="V176" s="15"/>
      <c r="W176" s="15"/>
      <c r="X176" s="15"/>
      <c r="Y176" s="15"/>
      <c r="Z176" s="15"/>
      <c r="AA176" s="15"/>
      <c r="AB176" s="15"/>
      <c r="AC176" s="15"/>
      <c r="AD176" s="105"/>
      <c r="AE176" s="15"/>
      <c r="AF176" s="15"/>
      <c r="AG176" s="15"/>
      <c r="AH176" s="106"/>
      <c r="AI176" s="15"/>
      <c r="AJ176" s="15"/>
      <c r="AK176" s="15"/>
      <c r="AL176" s="15"/>
      <c r="AM176" s="15"/>
      <c r="AN176" s="15"/>
      <c r="AO176" s="15"/>
      <c r="AP176" s="15"/>
      <c r="AQ176" s="15"/>
      <c r="AR176" s="15"/>
      <c r="AS176" s="15"/>
      <c r="AT176" s="15"/>
      <c r="AU176" s="15"/>
      <c r="AV176" s="15"/>
      <c r="AW176" s="15"/>
      <c r="AX176" s="106"/>
      <c r="AY176" s="15"/>
      <c r="AZ176" s="15"/>
      <c r="BA176" s="15"/>
      <c r="BB176" s="15"/>
      <c r="BC176" s="15"/>
      <c r="BD176" s="15"/>
      <c r="BE176" s="15"/>
      <c r="BF176" s="15"/>
      <c r="BG176" s="15"/>
      <c r="BH176" s="105"/>
      <c r="BI176" s="15"/>
      <c r="BJ176" s="15"/>
      <c r="BK176" s="15"/>
      <c r="BL176" s="15"/>
      <c r="BM176" s="15"/>
      <c r="BN176" s="118"/>
    </row>
    <row r="177">
      <c r="A177" s="117"/>
      <c r="B177" s="106"/>
      <c r="C177" s="15"/>
      <c r="D177" s="15"/>
      <c r="E177" s="15"/>
      <c r="F177" s="15"/>
      <c r="G177" s="15"/>
      <c r="H177" s="15"/>
      <c r="I177" s="15"/>
      <c r="J177" s="15"/>
      <c r="K177" s="105"/>
      <c r="L177" s="15"/>
      <c r="M177" s="15"/>
      <c r="N177" s="15"/>
      <c r="O177" s="15"/>
      <c r="P177" s="15"/>
      <c r="Q177" s="15"/>
      <c r="R177" s="106"/>
      <c r="S177" s="15"/>
      <c r="T177" s="15"/>
      <c r="U177" s="15"/>
      <c r="V177" s="15"/>
      <c r="W177" s="15"/>
      <c r="X177" s="15"/>
      <c r="Y177" s="15"/>
      <c r="Z177" s="15"/>
      <c r="AA177" s="15"/>
      <c r="AB177" s="15"/>
      <c r="AC177" s="15"/>
      <c r="AD177" s="105"/>
      <c r="AE177" s="15"/>
      <c r="AF177" s="15"/>
      <c r="AG177" s="15"/>
      <c r="AH177" s="106"/>
      <c r="AI177" s="15"/>
      <c r="AJ177" s="15"/>
      <c r="AK177" s="15"/>
      <c r="AL177" s="15"/>
      <c r="AM177" s="15"/>
      <c r="AN177" s="15"/>
      <c r="AO177" s="15"/>
      <c r="AP177" s="15"/>
      <c r="AQ177" s="15"/>
      <c r="AR177" s="15"/>
      <c r="AS177" s="15"/>
      <c r="AT177" s="15"/>
      <c r="AU177" s="15"/>
      <c r="AV177" s="15"/>
      <c r="AW177" s="15"/>
      <c r="AX177" s="106"/>
      <c r="AY177" s="15"/>
      <c r="AZ177" s="15"/>
      <c r="BA177" s="15"/>
      <c r="BB177" s="15"/>
      <c r="BC177" s="15"/>
      <c r="BD177" s="15"/>
      <c r="BE177" s="15"/>
      <c r="BF177" s="15"/>
      <c r="BG177" s="15"/>
      <c r="BH177" s="105"/>
      <c r="BI177" s="15"/>
      <c r="BJ177" s="15"/>
      <c r="BK177" s="15"/>
      <c r="BL177" s="15"/>
      <c r="BM177" s="15"/>
      <c r="BN177" s="118"/>
    </row>
    <row r="178">
      <c r="A178" s="117"/>
      <c r="B178" s="106"/>
      <c r="C178" s="15"/>
      <c r="D178" s="15"/>
      <c r="E178" s="15"/>
      <c r="F178" s="15"/>
      <c r="G178" s="15"/>
      <c r="H178" s="15"/>
      <c r="I178" s="15"/>
      <c r="J178" s="15"/>
      <c r="K178" s="105"/>
      <c r="L178" s="15"/>
      <c r="M178" s="15"/>
      <c r="N178" s="15"/>
      <c r="O178" s="15"/>
      <c r="P178" s="15"/>
      <c r="Q178" s="15"/>
      <c r="R178" s="106"/>
      <c r="S178" s="15"/>
      <c r="T178" s="15"/>
      <c r="U178" s="15"/>
      <c r="V178" s="15"/>
      <c r="W178" s="15"/>
      <c r="X178" s="15"/>
      <c r="Y178" s="15"/>
      <c r="Z178" s="15"/>
      <c r="AA178" s="15"/>
      <c r="AB178" s="15"/>
      <c r="AC178" s="15"/>
      <c r="AD178" s="105"/>
      <c r="AE178" s="15"/>
      <c r="AF178" s="15"/>
      <c r="AG178" s="15"/>
      <c r="AH178" s="106"/>
      <c r="AI178" s="15"/>
      <c r="AJ178" s="15"/>
      <c r="AK178" s="15"/>
      <c r="AL178" s="15"/>
      <c r="AM178" s="15"/>
      <c r="AN178" s="15"/>
      <c r="AO178" s="15"/>
      <c r="AP178" s="15"/>
      <c r="AQ178" s="15"/>
      <c r="AR178" s="15"/>
      <c r="AS178" s="15"/>
      <c r="AT178" s="15"/>
      <c r="AU178" s="15"/>
      <c r="AV178" s="15"/>
      <c r="AW178" s="15"/>
      <c r="AX178" s="106"/>
      <c r="AY178" s="15"/>
      <c r="AZ178" s="15"/>
      <c r="BA178" s="15"/>
      <c r="BB178" s="15"/>
      <c r="BC178" s="15"/>
      <c r="BD178" s="15"/>
      <c r="BE178" s="15"/>
      <c r="BF178" s="15"/>
      <c r="BG178" s="15"/>
      <c r="BH178" s="105"/>
      <c r="BI178" s="15"/>
      <c r="BJ178" s="15"/>
      <c r="BK178" s="15"/>
      <c r="BL178" s="15"/>
      <c r="BM178" s="15"/>
      <c r="BN178" s="118"/>
    </row>
    <row r="179">
      <c r="A179" s="117"/>
      <c r="B179" s="106"/>
      <c r="C179" s="15"/>
      <c r="D179" s="15"/>
      <c r="E179" s="15"/>
      <c r="F179" s="15"/>
      <c r="G179" s="15"/>
      <c r="H179" s="15"/>
      <c r="I179" s="15"/>
      <c r="J179" s="15"/>
      <c r="K179" s="105"/>
      <c r="L179" s="15"/>
      <c r="M179" s="15"/>
      <c r="N179" s="15"/>
      <c r="O179" s="15"/>
      <c r="P179" s="15"/>
      <c r="Q179" s="15"/>
      <c r="R179" s="106"/>
      <c r="S179" s="15"/>
      <c r="T179" s="15"/>
      <c r="U179" s="15"/>
      <c r="V179" s="15"/>
      <c r="W179" s="15"/>
      <c r="X179" s="15"/>
      <c r="Y179" s="15"/>
      <c r="Z179" s="15"/>
      <c r="AA179" s="15"/>
      <c r="AB179" s="15"/>
      <c r="AC179" s="15"/>
      <c r="AD179" s="105"/>
      <c r="AE179" s="15"/>
      <c r="AF179" s="15"/>
      <c r="AG179" s="15"/>
      <c r="AH179" s="106"/>
      <c r="AI179" s="15"/>
      <c r="AJ179" s="15"/>
      <c r="AK179" s="15"/>
      <c r="AL179" s="15"/>
      <c r="AM179" s="15"/>
      <c r="AN179" s="15"/>
      <c r="AO179" s="15"/>
      <c r="AP179" s="15"/>
      <c r="AQ179" s="15"/>
      <c r="AR179" s="15"/>
      <c r="AS179" s="15"/>
      <c r="AT179" s="15"/>
      <c r="AU179" s="15"/>
      <c r="AV179" s="15"/>
      <c r="AW179" s="15"/>
      <c r="AX179" s="106"/>
      <c r="AY179" s="15"/>
      <c r="AZ179" s="15"/>
      <c r="BA179" s="15"/>
      <c r="BB179" s="15"/>
      <c r="BC179" s="15"/>
      <c r="BD179" s="15"/>
      <c r="BE179" s="15"/>
      <c r="BF179" s="15"/>
      <c r="BG179" s="15"/>
      <c r="BH179" s="105"/>
      <c r="BI179" s="15"/>
      <c r="BJ179" s="15"/>
      <c r="BK179" s="15"/>
      <c r="BL179" s="15"/>
      <c r="BM179" s="15"/>
      <c r="BN179" s="118"/>
    </row>
    <row r="180">
      <c r="A180" s="117"/>
      <c r="B180" s="106"/>
      <c r="C180" s="15"/>
      <c r="D180" s="15"/>
      <c r="E180" s="15"/>
      <c r="F180" s="15"/>
      <c r="G180" s="15"/>
      <c r="H180" s="15"/>
      <c r="I180" s="15"/>
      <c r="J180" s="15"/>
      <c r="K180" s="105"/>
      <c r="L180" s="15"/>
      <c r="M180" s="15"/>
      <c r="N180" s="15"/>
      <c r="O180" s="15"/>
      <c r="P180" s="15"/>
      <c r="Q180" s="15"/>
      <c r="R180" s="106"/>
      <c r="S180" s="15"/>
      <c r="T180" s="15"/>
      <c r="U180" s="15"/>
      <c r="V180" s="15"/>
      <c r="W180" s="15"/>
      <c r="X180" s="15"/>
      <c r="Y180" s="15"/>
      <c r="Z180" s="15"/>
      <c r="AA180" s="15"/>
      <c r="AB180" s="15"/>
      <c r="AC180" s="15"/>
      <c r="AD180" s="105"/>
      <c r="AE180" s="15"/>
      <c r="AF180" s="15"/>
      <c r="AG180" s="15"/>
      <c r="AH180" s="106"/>
      <c r="AI180" s="15"/>
      <c r="AJ180" s="15"/>
      <c r="AK180" s="15"/>
      <c r="AL180" s="15"/>
      <c r="AM180" s="15"/>
      <c r="AN180" s="15"/>
      <c r="AO180" s="15"/>
      <c r="AP180" s="15"/>
      <c r="AQ180" s="15"/>
      <c r="AR180" s="15"/>
      <c r="AS180" s="15"/>
      <c r="AT180" s="15"/>
      <c r="AU180" s="15"/>
      <c r="AV180" s="15"/>
      <c r="AW180" s="15"/>
      <c r="AX180" s="106"/>
      <c r="AY180" s="15"/>
      <c r="AZ180" s="15"/>
      <c r="BA180" s="15"/>
      <c r="BB180" s="15"/>
      <c r="BC180" s="15"/>
      <c r="BD180" s="15"/>
      <c r="BE180" s="15"/>
      <c r="BF180" s="15"/>
      <c r="BG180" s="15"/>
      <c r="BH180" s="105"/>
      <c r="BI180" s="15"/>
      <c r="BJ180" s="15"/>
      <c r="BK180" s="15"/>
      <c r="BL180" s="15"/>
      <c r="BM180" s="15"/>
      <c r="BN180" s="118"/>
    </row>
    <row r="181">
      <c r="A181" s="117"/>
      <c r="B181" s="106"/>
      <c r="C181" s="15"/>
      <c r="D181" s="15"/>
      <c r="E181" s="15"/>
      <c r="F181" s="15"/>
      <c r="G181" s="15"/>
      <c r="H181" s="15"/>
      <c r="I181" s="15"/>
      <c r="J181" s="15"/>
      <c r="K181" s="105"/>
      <c r="L181" s="15"/>
      <c r="M181" s="15"/>
      <c r="N181" s="15"/>
      <c r="O181" s="15"/>
      <c r="P181" s="15"/>
      <c r="Q181" s="15"/>
      <c r="R181" s="106"/>
      <c r="S181" s="15"/>
      <c r="T181" s="15"/>
      <c r="U181" s="15"/>
      <c r="V181" s="15"/>
      <c r="W181" s="15"/>
      <c r="X181" s="15"/>
      <c r="Y181" s="15"/>
      <c r="Z181" s="15"/>
      <c r="AA181" s="15"/>
      <c r="AB181" s="15"/>
      <c r="AC181" s="15"/>
      <c r="AD181" s="105"/>
      <c r="AE181" s="15"/>
      <c r="AF181" s="15"/>
      <c r="AG181" s="15"/>
      <c r="AH181" s="106"/>
      <c r="AI181" s="15"/>
      <c r="AJ181" s="15"/>
      <c r="AK181" s="15"/>
      <c r="AL181" s="15"/>
      <c r="AM181" s="15"/>
      <c r="AN181" s="15"/>
      <c r="AO181" s="15"/>
      <c r="AP181" s="15"/>
      <c r="AQ181" s="15"/>
      <c r="AR181" s="15"/>
      <c r="AS181" s="15"/>
      <c r="AT181" s="15"/>
      <c r="AU181" s="15"/>
      <c r="AV181" s="15"/>
      <c r="AW181" s="15"/>
      <c r="AX181" s="106"/>
      <c r="AY181" s="15"/>
      <c r="AZ181" s="15"/>
      <c r="BA181" s="15"/>
      <c r="BB181" s="15"/>
      <c r="BC181" s="15"/>
      <c r="BD181" s="15"/>
      <c r="BE181" s="15"/>
      <c r="BF181" s="15"/>
      <c r="BG181" s="15"/>
      <c r="BH181" s="105"/>
      <c r="BI181" s="15"/>
      <c r="BJ181" s="15"/>
      <c r="BK181" s="15"/>
      <c r="BL181" s="15"/>
      <c r="BM181" s="15"/>
      <c r="BN181" s="118"/>
    </row>
    <row r="182">
      <c r="A182" s="117"/>
      <c r="B182" s="106"/>
      <c r="C182" s="15"/>
      <c r="D182" s="15"/>
      <c r="E182" s="15"/>
      <c r="F182" s="15"/>
      <c r="G182" s="15"/>
      <c r="H182" s="15"/>
      <c r="I182" s="15"/>
      <c r="J182" s="15"/>
      <c r="K182" s="105"/>
      <c r="L182" s="15"/>
      <c r="M182" s="15"/>
      <c r="N182" s="15"/>
      <c r="O182" s="15"/>
      <c r="P182" s="15"/>
      <c r="Q182" s="15"/>
      <c r="R182" s="106"/>
      <c r="S182" s="15"/>
      <c r="T182" s="15"/>
      <c r="U182" s="15"/>
      <c r="V182" s="15"/>
      <c r="W182" s="15"/>
      <c r="X182" s="15"/>
      <c r="Y182" s="15"/>
      <c r="Z182" s="15"/>
      <c r="AA182" s="15"/>
      <c r="AB182" s="15"/>
      <c r="AC182" s="15"/>
      <c r="AD182" s="105"/>
      <c r="AE182" s="15"/>
      <c r="AF182" s="15"/>
      <c r="AG182" s="15"/>
      <c r="AH182" s="106"/>
      <c r="AI182" s="15"/>
      <c r="AJ182" s="15"/>
      <c r="AK182" s="15"/>
      <c r="AL182" s="15"/>
      <c r="AM182" s="15"/>
      <c r="AN182" s="15"/>
      <c r="AO182" s="15"/>
      <c r="AP182" s="15"/>
      <c r="AQ182" s="15"/>
      <c r="AR182" s="15"/>
      <c r="AS182" s="15"/>
      <c r="AT182" s="15"/>
      <c r="AU182" s="15"/>
      <c r="AV182" s="15"/>
      <c r="AW182" s="15"/>
      <c r="AX182" s="106"/>
      <c r="AY182" s="15"/>
      <c r="AZ182" s="15"/>
      <c r="BA182" s="15"/>
      <c r="BB182" s="15"/>
      <c r="BC182" s="15"/>
      <c r="BD182" s="15"/>
      <c r="BE182" s="15"/>
      <c r="BF182" s="15"/>
      <c r="BG182" s="15"/>
      <c r="BH182" s="105"/>
      <c r="BI182" s="15"/>
      <c r="BJ182" s="15"/>
      <c r="BK182" s="15"/>
      <c r="BL182" s="15"/>
      <c r="BM182" s="15"/>
      <c r="BN182" s="118"/>
    </row>
    <row r="183">
      <c r="A183" s="117"/>
      <c r="B183" s="106"/>
      <c r="C183" s="15"/>
      <c r="D183" s="15"/>
      <c r="E183" s="15"/>
      <c r="F183" s="15"/>
      <c r="G183" s="15"/>
      <c r="H183" s="15"/>
      <c r="I183" s="15"/>
      <c r="J183" s="15"/>
      <c r="K183" s="105"/>
      <c r="L183" s="15"/>
      <c r="M183" s="15"/>
      <c r="N183" s="15"/>
      <c r="O183" s="15"/>
      <c r="P183" s="15"/>
      <c r="Q183" s="15"/>
      <c r="R183" s="106"/>
      <c r="S183" s="15"/>
      <c r="T183" s="15"/>
      <c r="U183" s="15"/>
      <c r="V183" s="15"/>
      <c r="W183" s="15"/>
      <c r="X183" s="15"/>
      <c r="Y183" s="15"/>
      <c r="Z183" s="15"/>
      <c r="AA183" s="15"/>
      <c r="AB183" s="15"/>
      <c r="AC183" s="15"/>
      <c r="AD183" s="105"/>
      <c r="AE183" s="15"/>
      <c r="AF183" s="15"/>
      <c r="AG183" s="15"/>
      <c r="AH183" s="106"/>
      <c r="AI183" s="15"/>
      <c r="AJ183" s="15"/>
      <c r="AK183" s="15"/>
      <c r="AL183" s="15"/>
      <c r="AM183" s="15"/>
      <c r="AN183" s="15"/>
      <c r="AO183" s="15"/>
      <c r="AP183" s="15"/>
      <c r="AQ183" s="15"/>
      <c r="AR183" s="15"/>
      <c r="AS183" s="15"/>
      <c r="AT183" s="15"/>
      <c r="AU183" s="15"/>
      <c r="AV183" s="15"/>
      <c r="AW183" s="15"/>
      <c r="AX183" s="106"/>
      <c r="AY183" s="15"/>
      <c r="AZ183" s="15"/>
      <c r="BA183" s="15"/>
      <c r="BB183" s="15"/>
      <c r="BC183" s="15"/>
      <c r="BD183" s="15"/>
      <c r="BE183" s="15"/>
      <c r="BF183" s="15"/>
      <c r="BG183" s="15"/>
      <c r="BH183" s="105"/>
      <c r="BI183" s="15"/>
      <c r="BJ183" s="15"/>
      <c r="BK183" s="15"/>
      <c r="BL183" s="15"/>
      <c r="BM183" s="15"/>
      <c r="BN183" s="118"/>
    </row>
    <row r="184">
      <c r="A184" s="117"/>
      <c r="B184" s="106"/>
      <c r="C184" s="15"/>
      <c r="D184" s="15"/>
      <c r="E184" s="15"/>
      <c r="F184" s="15"/>
      <c r="G184" s="15"/>
      <c r="H184" s="15"/>
      <c r="I184" s="15"/>
      <c r="J184" s="15"/>
      <c r="K184" s="105"/>
      <c r="L184" s="15"/>
      <c r="M184" s="15"/>
      <c r="N184" s="15"/>
      <c r="O184" s="15"/>
      <c r="P184" s="15"/>
      <c r="Q184" s="15"/>
      <c r="R184" s="106"/>
      <c r="S184" s="15"/>
      <c r="T184" s="15"/>
      <c r="U184" s="15"/>
      <c r="V184" s="15"/>
      <c r="W184" s="15"/>
      <c r="X184" s="15"/>
      <c r="Y184" s="15"/>
      <c r="Z184" s="15"/>
      <c r="AA184" s="15"/>
      <c r="AB184" s="15"/>
      <c r="AC184" s="15"/>
      <c r="AD184" s="105"/>
      <c r="AE184" s="15"/>
      <c r="AF184" s="15"/>
      <c r="AG184" s="15"/>
      <c r="AH184" s="106"/>
      <c r="AI184" s="15"/>
      <c r="AJ184" s="15"/>
      <c r="AK184" s="15"/>
      <c r="AL184" s="15"/>
      <c r="AM184" s="15"/>
      <c r="AN184" s="15"/>
      <c r="AO184" s="15"/>
      <c r="AP184" s="15"/>
      <c r="AQ184" s="15"/>
      <c r="AR184" s="15"/>
      <c r="AS184" s="15"/>
      <c r="AT184" s="15"/>
      <c r="AU184" s="15"/>
      <c r="AV184" s="15"/>
      <c r="AW184" s="15"/>
      <c r="AX184" s="106"/>
      <c r="AY184" s="15"/>
      <c r="AZ184" s="15"/>
      <c r="BA184" s="15"/>
      <c r="BB184" s="15"/>
      <c r="BC184" s="15"/>
      <c r="BD184" s="15"/>
      <c r="BE184" s="15"/>
      <c r="BF184" s="15"/>
      <c r="BG184" s="15"/>
      <c r="BH184" s="105"/>
      <c r="BI184" s="15"/>
      <c r="BJ184" s="15"/>
      <c r="BK184" s="15"/>
      <c r="BL184" s="15"/>
      <c r="BM184" s="15"/>
      <c r="BN184" s="118"/>
    </row>
    <row r="185">
      <c r="A185" s="117"/>
      <c r="B185" s="106"/>
      <c r="C185" s="15"/>
      <c r="D185" s="15"/>
      <c r="E185" s="15"/>
      <c r="F185" s="15"/>
      <c r="G185" s="15"/>
      <c r="H185" s="15"/>
      <c r="I185" s="15"/>
      <c r="J185" s="15"/>
      <c r="K185" s="105"/>
      <c r="L185" s="15"/>
      <c r="M185" s="15"/>
      <c r="N185" s="15"/>
      <c r="O185" s="15"/>
      <c r="P185" s="15"/>
      <c r="Q185" s="15"/>
      <c r="R185" s="106"/>
      <c r="S185" s="15"/>
      <c r="T185" s="15"/>
      <c r="U185" s="15"/>
      <c r="V185" s="15"/>
      <c r="W185" s="15"/>
      <c r="X185" s="15"/>
      <c r="Y185" s="15"/>
      <c r="Z185" s="15"/>
      <c r="AA185" s="15"/>
      <c r="AB185" s="15"/>
      <c r="AC185" s="15"/>
      <c r="AD185" s="105"/>
      <c r="AE185" s="15"/>
      <c r="AF185" s="15"/>
      <c r="AG185" s="15"/>
      <c r="AH185" s="106"/>
      <c r="AI185" s="15"/>
      <c r="AJ185" s="15"/>
      <c r="AK185" s="15"/>
      <c r="AL185" s="15"/>
      <c r="AM185" s="15"/>
      <c r="AN185" s="15"/>
      <c r="AO185" s="15"/>
      <c r="AP185" s="15"/>
      <c r="AQ185" s="15"/>
      <c r="AR185" s="15"/>
      <c r="AS185" s="15"/>
      <c r="AT185" s="15"/>
      <c r="AU185" s="15"/>
      <c r="AV185" s="15"/>
      <c r="AW185" s="15"/>
      <c r="AX185" s="106"/>
      <c r="AY185" s="15"/>
      <c r="AZ185" s="15"/>
      <c r="BA185" s="15"/>
      <c r="BB185" s="15"/>
      <c r="BC185" s="15"/>
      <c r="BD185" s="15"/>
      <c r="BE185" s="15"/>
      <c r="BF185" s="15"/>
      <c r="BG185" s="15"/>
      <c r="BH185" s="105"/>
      <c r="BI185" s="15"/>
      <c r="BJ185" s="15"/>
      <c r="BK185" s="15"/>
      <c r="BL185" s="15"/>
      <c r="BM185" s="15"/>
      <c r="BN185" s="118"/>
    </row>
    <row r="186">
      <c r="A186" s="117"/>
      <c r="B186" s="106"/>
      <c r="C186" s="15"/>
      <c r="D186" s="15"/>
      <c r="E186" s="15"/>
      <c r="F186" s="15"/>
      <c r="G186" s="15"/>
      <c r="H186" s="15"/>
      <c r="I186" s="15"/>
      <c r="J186" s="15"/>
      <c r="K186" s="105"/>
      <c r="L186" s="15"/>
      <c r="M186" s="15"/>
      <c r="N186" s="15"/>
      <c r="O186" s="15"/>
      <c r="P186" s="15"/>
      <c r="Q186" s="15"/>
      <c r="R186" s="106"/>
      <c r="S186" s="15"/>
      <c r="T186" s="15"/>
      <c r="U186" s="15"/>
      <c r="V186" s="15"/>
      <c r="W186" s="15"/>
      <c r="X186" s="15"/>
      <c r="Y186" s="15"/>
      <c r="Z186" s="15"/>
      <c r="AA186" s="15"/>
      <c r="AB186" s="15"/>
      <c r="AC186" s="15"/>
      <c r="AD186" s="105"/>
      <c r="AE186" s="15"/>
      <c r="AF186" s="15"/>
      <c r="AG186" s="15"/>
      <c r="AH186" s="106"/>
      <c r="AI186" s="15"/>
      <c r="AJ186" s="15"/>
      <c r="AK186" s="15"/>
      <c r="AL186" s="15"/>
      <c r="AM186" s="15"/>
      <c r="AN186" s="15"/>
      <c r="AO186" s="15"/>
      <c r="AP186" s="15"/>
      <c r="AQ186" s="15"/>
      <c r="AR186" s="15"/>
      <c r="AS186" s="15"/>
      <c r="AT186" s="15"/>
      <c r="AU186" s="15"/>
      <c r="AV186" s="15"/>
      <c r="AW186" s="15"/>
      <c r="AX186" s="106"/>
      <c r="AY186" s="15"/>
      <c r="AZ186" s="15"/>
      <c r="BA186" s="15"/>
      <c r="BB186" s="15"/>
      <c r="BC186" s="15"/>
      <c r="BD186" s="15"/>
      <c r="BE186" s="15"/>
      <c r="BF186" s="15"/>
      <c r="BG186" s="15"/>
      <c r="BH186" s="105"/>
      <c r="BI186" s="15"/>
      <c r="BJ186" s="15"/>
      <c r="BK186" s="15"/>
      <c r="BL186" s="15"/>
      <c r="BM186" s="15"/>
      <c r="BN186" s="118"/>
    </row>
    <row r="187">
      <c r="A187" s="117"/>
      <c r="B187" s="106"/>
      <c r="C187" s="15"/>
      <c r="D187" s="15"/>
      <c r="E187" s="15"/>
      <c r="F187" s="15"/>
      <c r="G187" s="15"/>
      <c r="H187" s="15"/>
      <c r="I187" s="15"/>
      <c r="J187" s="15"/>
      <c r="K187" s="105"/>
      <c r="L187" s="15"/>
      <c r="M187" s="15"/>
      <c r="N187" s="15"/>
      <c r="O187" s="15"/>
      <c r="P187" s="15"/>
      <c r="Q187" s="15"/>
      <c r="R187" s="106"/>
      <c r="S187" s="15"/>
      <c r="T187" s="15"/>
      <c r="U187" s="15"/>
      <c r="V187" s="15"/>
      <c r="W187" s="15"/>
      <c r="X187" s="15"/>
      <c r="Y187" s="15"/>
      <c r="Z187" s="15"/>
      <c r="AA187" s="15"/>
      <c r="AB187" s="15"/>
      <c r="AC187" s="15"/>
      <c r="AD187" s="105"/>
      <c r="AE187" s="15"/>
      <c r="AF187" s="15"/>
      <c r="AG187" s="15"/>
      <c r="AH187" s="106"/>
      <c r="AI187" s="15"/>
      <c r="AJ187" s="15"/>
      <c r="AK187" s="15"/>
      <c r="AL187" s="15"/>
      <c r="AM187" s="15"/>
      <c r="AN187" s="15"/>
      <c r="AO187" s="15"/>
      <c r="AP187" s="15"/>
      <c r="AQ187" s="15"/>
      <c r="AR187" s="15"/>
      <c r="AS187" s="15"/>
      <c r="AT187" s="15"/>
      <c r="AU187" s="15"/>
      <c r="AV187" s="15"/>
      <c r="AW187" s="15"/>
      <c r="AX187" s="106"/>
      <c r="AY187" s="15"/>
      <c r="AZ187" s="15"/>
      <c r="BA187" s="15"/>
      <c r="BB187" s="15"/>
      <c r="BC187" s="15"/>
      <c r="BD187" s="15"/>
      <c r="BE187" s="15"/>
      <c r="BF187" s="15"/>
      <c r="BG187" s="15"/>
      <c r="BH187" s="105"/>
      <c r="BI187" s="15"/>
      <c r="BJ187" s="15"/>
      <c r="BK187" s="15"/>
      <c r="BL187" s="15"/>
      <c r="BM187" s="15"/>
      <c r="BN187" s="118"/>
    </row>
    <row r="188">
      <c r="A188" s="117"/>
      <c r="B188" s="106"/>
      <c r="C188" s="15"/>
      <c r="D188" s="15"/>
      <c r="E188" s="15"/>
      <c r="F188" s="15"/>
      <c r="G188" s="15"/>
      <c r="H188" s="15"/>
      <c r="I188" s="15"/>
      <c r="J188" s="15"/>
      <c r="K188" s="105"/>
      <c r="L188" s="15"/>
      <c r="M188" s="15"/>
      <c r="N188" s="15"/>
      <c r="O188" s="15"/>
      <c r="P188" s="15"/>
      <c r="Q188" s="15"/>
      <c r="R188" s="106"/>
      <c r="S188" s="15"/>
      <c r="T188" s="15"/>
      <c r="U188" s="15"/>
      <c r="V188" s="15"/>
      <c r="W188" s="15"/>
      <c r="X188" s="15"/>
      <c r="Y188" s="15"/>
      <c r="Z188" s="15"/>
      <c r="AA188" s="15"/>
      <c r="AB188" s="15"/>
      <c r="AC188" s="15"/>
      <c r="AD188" s="105"/>
      <c r="AE188" s="15"/>
      <c r="AF188" s="15"/>
      <c r="AG188" s="15"/>
      <c r="AH188" s="106"/>
      <c r="AI188" s="15"/>
      <c r="AJ188" s="15"/>
      <c r="AK188" s="15"/>
      <c r="AL188" s="15"/>
      <c r="AM188" s="15"/>
      <c r="AN188" s="15"/>
      <c r="AO188" s="15"/>
      <c r="AP188" s="15"/>
      <c r="AQ188" s="15"/>
      <c r="AR188" s="15"/>
      <c r="AS188" s="15"/>
      <c r="AT188" s="15"/>
      <c r="AU188" s="15"/>
      <c r="AV188" s="15"/>
      <c r="AW188" s="15"/>
      <c r="AX188" s="106"/>
      <c r="AY188" s="15"/>
      <c r="AZ188" s="15"/>
      <c r="BA188" s="15"/>
      <c r="BB188" s="15"/>
      <c r="BC188" s="15"/>
      <c r="BD188" s="15"/>
      <c r="BE188" s="15"/>
      <c r="BF188" s="15"/>
      <c r="BG188" s="15"/>
      <c r="BH188" s="105"/>
      <c r="BI188" s="15"/>
      <c r="BJ188" s="15"/>
      <c r="BK188" s="15"/>
      <c r="BL188" s="15"/>
      <c r="BM188" s="15"/>
      <c r="BN188" s="118"/>
    </row>
    <row r="189">
      <c r="A189" s="117"/>
      <c r="B189" s="106"/>
      <c r="C189" s="15"/>
      <c r="D189" s="15"/>
      <c r="E189" s="15"/>
      <c r="F189" s="15"/>
      <c r="G189" s="15"/>
      <c r="H189" s="15"/>
      <c r="I189" s="15"/>
      <c r="J189" s="15"/>
      <c r="K189" s="105"/>
      <c r="L189" s="15"/>
      <c r="M189" s="15"/>
      <c r="N189" s="15"/>
      <c r="O189" s="15"/>
      <c r="P189" s="15"/>
      <c r="Q189" s="15"/>
      <c r="R189" s="106"/>
      <c r="S189" s="15"/>
      <c r="T189" s="15"/>
      <c r="U189" s="15"/>
      <c r="V189" s="15"/>
      <c r="W189" s="15"/>
      <c r="X189" s="15"/>
      <c r="Y189" s="15"/>
      <c r="Z189" s="15"/>
      <c r="AA189" s="15"/>
      <c r="AB189" s="15"/>
      <c r="AC189" s="15"/>
      <c r="AD189" s="105"/>
      <c r="AE189" s="15"/>
      <c r="AF189" s="15"/>
      <c r="AG189" s="15"/>
      <c r="AH189" s="106"/>
      <c r="AI189" s="15"/>
      <c r="AJ189" s="15"/>
      <c r="AK189" s="15"/>
      <c r="AL189" s="15"/>
      <c r="AM189" s="15"/>
      <c r="AN189" s="15"/>
      <c r="AO189" s="15"/>
      <c r="AP189" s="15"/>
      <c r="AQ189" s="15"/>
      <c r="AR189" s="15"/>
      <c r="AS189" s="15"/>
      <c r="AT189" s="15"/>
      <c r="AU189" s="15"/>
      <c r="AV189" s="15"/>
      <c r="AW189" s="15"/>
      <c r="AX189" s="106"/>
      <c r="AY189" s="15"/>
      <c r="AZ189" s="15"/>
      <c r="BA189" s="15"/>
      <c r="BB189" s="15"/>
      <c r="BC189" s="15"/>
      <c r="BD189" s="15"/>
      <c r="BE189" s="15"/>
      <c r="BF189" s="15"/>
      <c r="BG189" s="15"/>
      <c r="BH189" s="105"/>
      <c r="BI189" s="15"/>
      <c r="BJ189" s="15"/>
      <c r="BK189" s="15"/>
      <c r="BL189" s="15"/>
      <c r="BM189" s="15"/>
      <c r="BN189" s="118"/>
    </row>
    <row r="190">
      <c r="A190" s="117"/>
      <c r="B190" s="106"/>
      <c r="C190" s="15"/>
      <c r="D190" s="15"/>
      <c r="E190" s="15"/>
      <c r="F190" s="15"/>
      <c r="G190" s="15"/>
      <c r="H190" s="15"/>
      <c r="I190" s="15"/>
      <c r="J190" s="15"/>
      <c r="K190" s="105"/>
      <c r="L190" s="15"/>
      <c r="M190" s="15"/>
      <c r="N190" s="15"/>
      <c r="O190" s="15"/>
      <c r="P190" s="15"/>
      <c r="Q190" s="15"/>
      <c r="R190" s="106"/>
      <c r="S190" s="15"/>
      <c r="T190" s="15"/>
      <c r="U190" s="15"/>
      <c r="V190" s="15"/>
      <c r="W190" s="15"/>
      <c r="X190" s="15"/>
      <c r="Y190" s="15"/>
      <c r="Z190" s="15"/>
      <c r="AA190" s="15"/>
      <c r="AB190" s="15"/>
      <c r="AC190" s="15"/>
      <c r="AD190" s="105"/>
      <c r="AE190" s="15"/>
      <c r="AF190" s="15"/>
      <c r="AG190" s="15"/>
      <c r="AH190" s="106"/>
      <c r="AI190" s="15"/>
      <c r="AJ190" s="15"/>
      <c r="AK190" s="15"/>
      <c r="AL190" s="15"/>
      <c r="AM190" s="15"/>
      <c r="AN190" s="15"/>
      <c r="AO190" s="15"/>
      <c r="AP190" s="15"/>
      <c r="AQ190" s="15"/>
      <c r="AR190" s="15"/>
      <c r="AS190" s="15"/>
      <c r="AT190" s="15"/>
      <c r="AU190" s="15"/>
      <c r="AV190" s="15"/>
      <c r="AW190" s="15"/>
      <c r="AX190" s="106"/>
      <c r="AY190" s="15"/>
      <c r="AZ190" s="15"/>
      <c r="BA190" s="15"/>
      <c r="BB190" s="15"/>
      <c r="BC190" s="15"/>
      <c r="BD190" s="15"/>
      <c r="BE190" s="15"/>
      <c r="BF190" s="15"/>
      <c r="BG190" s="15"/>
      <c r="BH190" s="105"/>
      <c r="BI190" s="15"/>
      <c r="BJ190" s="15"/>
      <c r="BK190" s="15"/>
      <c r="BL190" s="15"/>
      <c r="BM190" s="15"/>
      <c r="BN190" s="118"/>
    </row>
    <row r="191">
      <c r="A191" s="117"/>
      <c r="B191" s="106"/>
      <c r="C191" s="15"/>
      <c r="D191" s="15"/>
      <c r="E191" s="15"/>
      <c r="F191" s="15"/>
      <c r="G191" s="15"/>
      <c r="H191" s="15"/>
      <c r="I191" s="15"/>
      <c r="J191" s="15"/>
      <c r="K191" s="105"/>
      <c r="L191" s="15"/>
      <c r="M191" s="15"/>
      <c r="N191" s="15"/>
      <c r="O191" s="15"/>
      <c r="P191" s="15"/>
      <c r="Q191" s="15"/>
      <c r="R191" s="106"/>
      <c r="S191" s="15"/>
      <c r="T191" s="15"/>
      <c r="U191" s="15"/>
      <c r="V191" s="15"/>
      <c r="W191" s="15"/>
      <c r="X191" s="15"/>
      <c r="Y191" s="15"/>
      <c r="Z191" s="15"/>
      <c r="AA191" s="15"/>
      <c r="AB191" s="15"/>
      <c r="AC191" s="15"/>
      <c r="AD191" s="105"/>
      <c r="AE191" s="15"/>
      <c r="AF191" s="15"/>
      <c r="AG191" s="15"/>
      <c r="AH191" s="106"/>
      <c r="AI191" s="15"/>
      <c r="AJ191" s="15"/>
      <c r="AK191" s="15"/>
      <c r="AL191" s="15"/>
      <c r="AM191" s="15"/>
      <c r="AN191" s="15"/>
      <c r="AO191" s="15"/>
      <c r="AP191" s="15"/>
      <c r="AQ191" s="15"/>
      <c r="AR191" s="15"/>
      <c r="AS191" s="15"/>
      <c r="AT191" s="15"/>
      <c r="AU191" s="15"/>
      <c r="AV191" s="15"/>
      <c r="AW191" s="15"/>
      <c r="AX191" s="106"/>
      <c r="AY191" s="15"/>
      <c r="AZ191" s="15"/>
      <c r="BA191" s="15"/>
      <c r="BB191" s="15"/>
      <c r="BC191" s="15"/>
      <c r="BD191" s="15"/>
      <c r="BE191" s="15"/>
      <c r="BF191" s="15"/>
      <c r="BG191" s="15"/>
      <c r="BH191" s="105"/>
      <c r="BI191" s="15"/>
      <c r="BJ191" s="15"/>
      <c r="BK191" s="15"/>
      <c r="BL191" s="15"/>
      <c r="BM191" s="15"/>
      <c r="BN191" s="118"/>
    </row>
    <row r="192">
      <c r="A192" s="117"/>
      <c r="B192" s="106"/>
      <c r="C192" s="15"/>
      <c r="D192" s="15"/>
      <c r="E192" s="15"/>
      <c r="F192" s="15"/>
      <c r="G192" s="15"/>
      <c r="H192" s="15"/>
      <c r="I192" s="15"/>
      <c r="J192" s="15"/>
      <c r="K192" s="105"/>
      <c r="L192" s="15"/>
      <c r="M192" s="15"/>
      <c r="N192" s="15"/>
      <c r="O192" s="15"/>
      <c r="P192" s="15"/>
      <c r="Q192" s="15"/>
      <c r="R192" s="106"/>
      <c r="S192" s="15"/>
      <c r="T192" s="15"/>
      <c r="U192" s="15"/>
      <c r="V192" s="15"/>
      <c r="W192" s="15"/>
      <c r="X192" s="15"/>
      <c r="Y192" s="15"/>
      <c r="Z192" s="15"/>
      <c r="AA192" s="15"/>
      <c r="AB192" s="15"/>
      <c r="AC192" s="15"/>
      <c r="AD192" s="105"/>
      <c r="AE192" s="15"/>
      <c r="AF192" s="15"/>
      <c r="AG192" s="15"/>
      <c r="AH192" s="106"/>
      <c r="AI192" s="15"/>
      <c r="AJ192" s="15"/>
      <c r="AK192" s="15"/>
      <c r="AL192" s="15"/>
      <c r="AM192" s="15"/>
      <c r="AN192" s="15"/>
      <c r="AO192" s="15"/>
      <c r="AP192" s="15"/>
      <c r="AQ192" s="15"/>
      <c r="AR192" s="15"/>
      <c r="AS192" s="15"/>
      <c r="AT192" s="15"/>
      <c r="AU192" s="15"/>
      <c r="AV192" s="15"/>
      <c r="AW192" s="15"/>
      <c r="AX192" s="106"/>
      <c r="AY192" s="15"/>
      <c r="AZ192" s="15"/>
      <c r="BA192" s="15"/>
      <c r="BB192" s="15"/>
      <c r="BC192" s="15"/>
      <c r="BD192" s="15"/>
      <c r="BE192" s="15"/>
      <c r="BF192" s="15"/>
      <c r="BG192" s="15"/>
      <c r="BH192" s="105"/>
      <c r="BI192" s="15"/>
      <c r="BJ192" s="15"/>
      <c r="BK192" s="15"/>
      <c r="BL192" s="15"/>
      <c r="BM192" s="15"/>
      <c r="BN192" s="118"/>
    </row>
    <row r="193">
      <c r="A193" s="117"/>
      <c r="B193" s="106"/>
      <c r="C193" s="15"/>
      <c r="D193" s="15"/>
      <c r="E193" s="15"/>
      <c r="F193" s="15"/>
      <c r="G193" s="15"/>
      <c r="H193" s="15"/>
      <c r="I193" s="15"/>
      <c r="J193" s="15"/>
      <c r="K193" s="105"/>
      <c r="L193" s="15"/>
      <c r="M193" s="15"/>
      <c r="N193" s="15"/>
      <c r="O193" s="15"/>
      <c r="P193" s="15"/>
      <c r="Q193" s="15"/>
      <c r="R193" s="106"/>
      <c r="S193" s="15"/>
      <c r="T193" s="15"/>
      <c r="U193" s="15"/>
      <c r="V193" s="15"/>
      <c r="W193" s="15"/>
      <c r="X193" s="15"/>
      <c r="Y193" s="15"/>
      <c r="Z193" s="15"/>
      <c r="AA193" s="15"/>
      <c r="AB193" s="15"/>
      <c r="AC193" s="15"/>
      <c r="AD193" s="105"/>
      <c r="AE193" s="15"/>
      <c r="AF193" s="15"/>
      <c r="AG193" s="15"/>
      <c r="AH193" s="106"/>
      <c r="AI193" s="15"/>
      <c r="AJ193" s="15"/>
      <c r="AK193" s="15"/>
      <c r="AL193" s="15"/>
      <c r="AM193" s="15"/>
      <c r="AN193" s="15"/>
      <c r="AO193" s="15"/>
      <c r="AP193" s="15"/>
      <c r="AQ193" s="15"/>
      <c r="AR193" s="15"/>
      <c r="AS193" s="15"/>
      <c r="AT193" s="15"/>
      <c r="AU193" s="15"/>
      <c r="AV193" s="15"/>
      <c r="AW193" s="15"/>
      <c r="AX193" s="106"/>
      <c r="AY193" s="15"/>
      <c r="AZ193" s="15"/>
      <c r="BA193" s="15"/>
      <c r="BB193" s="15"/>
      <c r="BC193" s="15"/>
      <c r="BD193" s="15"/>
      <c r="BE193" s="15"/>
      <c r="BF193" s="15"/>
      <c r="BG193" s="15"/>
      <c r="BH193" s="105"/>
      <c r="BI193" s="15"/>
      <c r="BJ193" s="15"/>
      <c r="BK193" s="15"/>
      <c r="BL193" s="15"/>
      <c r="BM193" s="15"/>
      <c r="BN193" s="118"/>
    </row>
    <row r="194">
      <c r="A194" s="117"/>
      <c r="B194" s="106"/>
      <c r="C194" s="15"/>
      <c r="D194" s="15"/>
      <c r="E194" s="15"/>
      <c r="F194" s="15"/>
      <c r="G194" s="15"/>
      <c r="H194" s="15"/>
      <c r="I194" s="15"/>
      <c r="J194" s="15"/>
      <c r="K194" s="105"/>
      <c r="L194" s="15"/>
      <c r="M194" s="15"/>
      <c r="N194" s="15"/>
      <c r="O194" s="15"/>
      <c r="P194" s="15"/>
      <c r="Q194" s="15"/>
      <c r="R194" s="106"/>
      <c r="S194" s="15"/>
      <c r="T194" s="15"/>
      <c r="U194" s="15"/>
      <c r="V194" s="15"/>
      <c r="W194" s="15"/>
      <c r="X194" s="15"/>
      <c r="Y194" s="15"/>
      <c r="Z194" s="15"/>
      <c r="AA194" s="15"/>
      <c r="AB194" s="15"/>
      <c r="AC194" s="15"/>
      <c r="AD194" s="105"/>
      <c r="AE194" s="15"/>
      <c r="AF194" s="15"/>
      <c r="AG194" s="15"/>
      <c r="AH194" s="106"/>
      <c r="AI194" s="15"/>
      <c r="AJ194" s="15"/>
      <c r="AK194" s="15"/>
      <c r="AL194" s="15"/>
      <c r="AM194" s="15"/>
      <c r="AN194" s="15"/>
      <c r="AO194" s="15"/>
      <c r="AP194" s="15"/>
      <c r="AQ194" s="15"/>
      <c r="AR194" s="15"/>
      <c r="AS194" s="15"/>
      <c r="AT194" s="15"/>
      <c r="AU194" s="15"/>
      <c r="AV194" s="15"/>
      <c r="AW194" s="15"/>
      <c r="AX194" s="106"/>
      <c r="AY194" s="15"/>
      <c r="AZ194" s="15"/>
      <c r="BA194" s="15"/>
      <c r="BB194" s="15"/>
      <c r="BC194" s="15"/>
      <c r="BD194" s="15"/>
      <c r="BE194" s="15"/>
      <c r="BF194" s="15"/>
      <c r="BG194" s="15"/>
      <c r="BH194" s="105"/>
      <c r="BI194" s="15"/>
      <c r="BJ194" s="15"/>
      <c r="BK194" s="15"/>
      <c r="BL194" s="15"/>
      <c r="BM194" s="15"/>
      <c r="BN194" s="118"/>
    </row>
    <row r="195">
      <c r="A195" s="117"/>
      <c r="B195" s="106"/>
      <c r="C195" s="15"/>
      <c r="D195" s="15"/>
      <c r="E195" s="15"/>
      <c r="F195" s="15"/>
      <c r="G195" s="15"/>
      <c r="H195" s="15"/>
      <c r="I195" s="15"/>
      <c r="J195" s="15"/>
      <c r="K195" s="105"/>
      <c r="L195" s="15"/>
      <c r="M195" s="15"/>
      <c r="N195" s="15"/>
      <c r="O195" s="15"/>
      <c r="P195" s="15"/>
      <c r="Q195" s="15"/>
      <c r="R195" s="106"/>
      <c r="S195" s="15"/>
      <c r="T195" s="15"/>
      <c r="U195" s="15"/>
      <c r="V195" s="15"/>
      <c r="W195" s="15"/>
      <c r="X195" s="15"/>
      <c r="Y195" s="15"/>
      <c r="Z195" s="15"/>
      <c r="AA195" s="15"/>
      <c r="AB195" s="15"/>
      <c r="AC195" s="15"/>
      <c r="AD195" s="105"/>
      <c r="AE195" s="15"/>
      <c r="AF195" s="15"/>
      <c r="AG195" s="15"/>
      <c r="AH195" s="106"/>
      <c r="AI195" s="15"/>
      <c r="AJ195" s="15"/>
      <c r="AK195" s="15"/>
      <c r="AL195" s="15"/>
      <c r="AM195" s="15"/>
      <c r="AN195" s="15"/>
      <c r="AO195" s="15"/>
      <c r="AP195" s="15"/>
      <c r="AQ195" s="15"/>
      <c r="AR195" s="15"/>
      <c r="AS195" s="15"/>
      <c r="AT195" s="15"/>
      <c r="AU195" s="15"/>
      <c r="AV195" s="15"/>
      <c r="AW195" s="15"/>
      <c r="AX195" s="106"/>
      <c r="AY195" s="15"/>
      <c r="AZ195" s="15"/>
      <c r="BA195" s="15"/>
      <c r="BB195" s="15"/>
      <c r="BC195" s="15"/>
      <c r="BD195" s="15"/>
      <c r="BE195" s="15"/>
      <c r="BF195" s="15"/>
      <c r="BG195" s="15"/>
      <c r="BH195" s="105"/>
      <c r="BI195" s="15"/>
      <c r="BJ195" s="15"/>
      <c r="BK195" s="15"/>
      <c r="BL195" s="15"/>
      <c r="BM195" s="15"/>
      <c r="BN195" s="118"/>
    </row>
    <row r="196">
      <c r="A196" s="117"/>
      <c r="B196" s="106"/>
      <c r="C196" s="15"/>
      <c r="D196" s="15"/>
      <c r="E196" s="15"/>
      <c r="F196" s="15"/>
      <c r="G196" s="15"/>
      <c r="H196" s="15"/>
      <c r="I196" s="15"/>
      <c r="J196" s="15"/>
      <c r="K196" s="105"/>
      <c r="L196" s="15"/>
      <c r="M196" s="15"/>
      <c r="N196" s="15"/>
      <c r="O196" s="15"/>
      <c r="P196" s="15"/>
      <c r="Q196" s="15"/>
      <c r="R196" s="106"/>
      <c r="S196" s="15"/>
      <c r="T196" s="15"/>
      <c r="U196" s="15"/>
      <c r="V196" s="15"/>
      <c r="W196" s="15"/>
      <c r="X196" s="15"/>
      <c r="Y196" s="15"/>
      <c r="Z196" s="15"/>
      <c r="AA196" s="15"/>
      <c r="AB196" s="15"/>
      <c r="AC196" s="15"/>
      <c r="AD196" s="105"/>
      <c r="AE196" s="15"/>
      <c r="AF196" s="15"/>
      <c r="AG196" s="15"/>
      <c r="AH196" s="106"/>
      <c r="AI196" s="15"/>
      <c r="AJ196" s="15"/>
      <c r="AK196" s="15"/>
      <c r="AL196" s="15"/>
      <c r="AM196" s="15"/>
      <c r="AN196" s="15"/>
      <c r="AO196" s="15"/>
      <c r="AP196" s="15"/>
      <c r="AQ196" s="15"/>
      <c r="AR196" s="15"/>
      <c r="AS196" s="15"/>
      <c r="AT196" s="15"/>
      <c r="AU196" s="15"/>
      <c r="AV196" s="15"/>
      <c r="AW196" s="15"/>
      <c r="AX196" s="106"/>
      <c r="AY196" s="15"/>
      <c r="AZ196" s="15"/>
      <c r="BA196" s="15"/>
      <c r="BB196" s="15"/>
      <c r="BC196" s="15"/>
      <c r="BD196" s="15"/>
      <c r="BE196" s="15"/>
      <c r="BF196" s="15"/>
      <c r="BG196" s="15"/>
      <c r="BH196" s="105"/>
      <c r="BI196" s="15"/>
      <c r="BJ196" s="15"/>
      <c r="BK196" s="15"/>
      <c r="BL196" s="15"/>
      <c r="BM196" s="15"/>
      <c r="BN196" s="118"/>
    </row>
    <row r="197">
      <c r="A197" s="117"/>
      <c r="B197" s="106"/>
      <c r="C197" s="15"/>
      <c r="D197" s="15"/>
      <c r="E197" s="15"/>
      <c r="F197" s="15"/>
      <c r="G197" s="15"/>
      <c r="H197" s="15"/>
      <c r="I197" s="15"/>
      <c r="J197" s="15"/>
      <c r="K197" s="105"/>
      <c r="L197" s="15"/>
      <c r="M197" s="15"/>
      <c r="N197" s="15"/>
      <c r="O197" s="15"/>
      <c r="P197" s="15"/>
      <c r="Q197" s="15"/>
      <c r="R197" s="106"/>
      <c r="S197" s="15"/>
      <c r="T197" s="15"/>
      <c r="U197" s="15"/>
      <c r="V197" s="15"/>
      <c r="W197" s="15"/>
      <c r="X197" s="15"/>
      <c r="Y197" s="15"/>
      <c r="Z197" s="15"/>
      <c r="AA197" s="15"/>
      <c r="AB197" s="15"/>
      <c r="AC197" s="15"/>
      <c r="AD197" s="105"/>
      <c r="AE197" s="15"/>
      <c r="AF197" s="15"/>
      <c r="AG197" s="15"/>
      <c r="AH197" s="106"/>
      <c r="AI197" s="15"/>
      <c r="AJ197" s="15"/>
      <c r="AK197" s="15"/>
      <c r="AL197" s="15"/>
      <c r="AM197" s="15"/>
      <c r="AN197" s="15"/>
      <c r="AO197" s="15"/>
      <c r="AP197" s="15"/>
      <c r="AQ197" s="15"/>
      <c r="AR197" s="15"/>
      <c r="AS197" s="15"/>
      <c r="AT197" s="15"/>
      <c r="AU197" s="15"/>
      <c r="AV197" s="15"/>
      <c r="AW197" s="15"/>
      <c r="AX197" s="106"/>
      <c r="AY197" s="15"/>
      <c r="AZ197" s="15"/>
      <c r="BA197" s="15"/>
      <c r="BB197" s="15"/>
      <c r="BC197" s="15"/>
      <c r="BD197" s="15"/>
      <c r="BE197" s="15"/>
      <c r="BF197" s="15"/>
      <c r="BG197" s="15"/>
      <c r="BH197" s="105"/>
      <c r="BI197" s="15"/>
      <c r="BJ197" s="15"/>
      <c r="BK197" s="15"/>
      <c r="BL197" s="15"/>
      <c r="BM197" s="15"/>
      <c r="BN197" s="118"/>
    </row>
    <row r="198">
      <c r="A198" s="117"/>
      <c r="B198" s="106"/>
      <c r="C198" s="15"/>
      <c r="D198" s="15"/>
      <c r="E198" s="15"/>
      <c r="F198" s="15"/>
      <c r="G198" s="15"/>
      <c r="H198" s="15"/>
      <c r="I198" s="15"/>
      <c r="J198" s="15"/>
      <c r="K198" s="105"/>
      <c r="L198" s="15"/>
      <c r="M198" s="15"/>
      <c r="N198" s="15"/>
      <c r="O198" s="15"/>
      <c r="P198" s="15"/>
      <c r="Q198" s="15"/>
      <c r="R198" s="106"/>
      <c r="S198" s="15"/>
      <c r="T198" s="15"/>
      <c r="U198" s="15"/>
      <c r="V198" s="15"/>
      <c r="W198" s="15"/>
      <c r="X198" s="15"/>
      <c r="Y198" s="15"/>
      <c r="Z198" s="15"/>
      <c r="AA198" s="15"/>
      <c r="AB198" s="15"/>
      <c r="AC198" s="15"/>
      <c r="AD198" s="105"/>
      <c r="AE198" s="15"/>
      <c r="AF198" s="15"/>
      <c r="AG198" s="15"/>
      <c r="AH198" s="106"/>
      <c r="AI198" s="15"/>
      <c r="AJ198" s="15"/>
      <c r="AK198" s="15"/>
      <c r="AL198" s="15"/>
      <c r="AM198" s="15"/>
      <c r="AN198" s="15"/>
      <c r="AO198" s="15"/>
      <c r="AP198" s="15"/>
      <c r="AQ198" s="15"/>
      <c r="AR198" s="15"/>
      <c r="AS198" s="15"/>
      <c r="AT198" s="15"/>
      <c r="AU198" s="15"/>
      <c r="AV198" s="15"/>
      <c r="AW198" s="15"/>
      <c r="AX198" s="106"/>
      <c r="AY198" s="15"/>
      <c r="AZ198" s="15"/>
      <c r="BA198" s="15"/>
      <c r="BB198" s="15"/>
      <c r="BC198" s="15"/>
      <c r="BD198" s="15"/>
      <c r="BE198" s="15"/>
      <c r="BF198" s="15"/>
      <c r="BG198" s="15"/>
      <c r="BH198" s="105"/>
      <c r="BI198" s="15"/>
      <c r="BJ198" s="15"/>
      <c r="BK198" s="15"/>
      <c r="BL198" s="15"/>
      <c r="BM198" s="15"/>
      <c r="BN198" s="118"/>
    </row>
    <row r="199">
      <c r="A199" s="117"/>
      <c r="B199" s="106"/>
      <c r="C199" s="15"/>
      <c r="D199" s="15"/>
      <c r="E199" s="15"/>
      <c r="F199" s="15"/>
      <c r="G199" s="15"/>
      <c r="H199" s="15"/>
      <c r="I199" s="15"/>
      <c r="J199" s="15"/>
      <c r="K199" s="105"/>
      <c r="L199" s="15"/>
      <c r="M199" s="15"/>
      <c r="N199" s="15"/>
      <c r="O199" s="15"/>
      <c r="P199" s="15"/>
      <c r="Q199" s="15"/>
      <c r="R199" s="106"/>
      <c r="S199" s="15"/>
      <c r="T199" s="15"/>
      <c r="U199" s="15"/>
      <c r="V199" s="15"/>
      <c r="W199" s="15"/>
      <c r="X199" s="15"/>
      <c r="Y199" s="15"/>
      <c r="Z199" s="15"/>
      <c r="AA199" s="15"/>
      <c r="AB199" s="15"/>
      <c r="AC199" s="15"/>
      <c r="AD199" s="105"/>
      <c r="AE199" s="15"/>
      <c r="AF199" s="15"/>
      <c r="AG199" s="15"/>
      <c r="AH199" s="106"/>
      <c r="AI199" s="15"/>
      <c r="AJ199" s="15"/>
      <c r="AK199" s="15"/>
      <c r="AL199" s="15"/>
      <c r="AM199" s="15"/>
      <c r="AN199" s="15"/>
      <c r="AO199" s="15"/>
      <c r="AP199" s="15"/>
      <c r="AQ199" s="15"/>
      <c r="AR199" s="15"/>
      <c r="AS199" s="15"/>
      <c r="AT199" s="15"/>
      <c r="AU199" s="15"/>
      <c r="AV199" s="15"/>
      <c r="AW199" s="15"/>
      <c r="AX199" s="106"/>
      <c r="AY199" s="15"/>
      <c r="AZ199" s="15"/>
      <c r="BA199" s="15"/>
      <c r="BB199" s="15"/>
      <c r="BC199" s="15"/>
      <c r="BD199" s="15"/>
      <c r="BE199" s="15"/>
      <c r="BF199" s="15"/>
      <c r="BG199" s="15"/>
      <c r="BH199" s="105"/>
      <c r="BI199" s="15"/>
      <c r="BJ199" s="15"/>
      <c r="BK199" s="15"/>
      <c r="BL199" s="15"/>
      <c r="BM199" s="15"/>
      <c r="BN199" s="118"/>
    </row>
    <row r="200">
      <c r="A200" s="117"/>
      <c r="B200" s="106"/>
      <c r="C200" s="15"/>
      <c r="D200" s="15"/>
      <c r="E200" s="15"/>
      <c r="F200" s="15"/>
      <c r="G200" s="15"/>
      <c r="H200" s="15"/>
      <c r="I200" s="15"/>
      <c r="J200" s="15"/>
      <c r="K200" s="105"/>
      <c r="L200" s="15"/>
      <c r="M200" s="15"/>
      <c r="N200" s="15"/>
      <c r="O200" s="15"/>
      <c r="P200" s="15"/>
      <c r="Q200" s="15"/>
      <c r="R200" s="106"/>
      <c r="S200" s="15"/>
      <c r="T200" s="15"/>
      <c r="U200" s="15"/>
      <c r="V200" s="15"/>
      <c r="W200" s="15"/>
      <c r="X200" s="15"/>
      <c r="Y200" s="15"/>
      <c r="Z200" s="15"/>
      <c r="AA200" s="15"/>
      <c r="AB200" s="15"/>
      <c r="AC200" s="15"/>
      <c r="AD200" s="105"/>
      <c r="AE200" s="15"/>
      <c r="AF200" s="15"/>
      <c r="AG200" s="15"/>
      <c r="AH200" s="106"/>
      <c r="AI200" s="15"/>
      <c r="AJ200" s="15"/>
      <c r="AK200" s="15"/>
      <c r="AL200" s="15"/>
      <c r="AM200" s="15"/>
      <c r="AN200" s="15"/>
      <c r="AO200" s="15"/>
      <c r="AP200" s="15"/>
      <c r="AQ200" s="15"/>
      <c r="AR200" s="15"/>
      <c r="AS200" s="15"/>
      <c r="AT200" s="15"/>
      <c r="AU200" s="15"/>
      <c r="AV200" s="15"/>
      <c r="AW200" s="15"/>
      <c r="AX200" s="106"/>
      <c r="AY200" s="15"/>
      <c r="AZ200" s="15"/>
      <c r="BA200" s="15"/>
      <c r="BB200" s="15"/>
      <c r="BC200" s="15"/>
      <c r="BD200" s="15"/>
      <c r="BE200" s="15"/>
      <c r="BF200" s="15"/>
      <c r="BG200" s="15"/>
      <c r="BH200" s="105"/>
      <c r="BI200" s="15"/>
      <c r="BJ200" s="15"/>
      <c r="BK200" s="15"/>
      <c r="BL200" s="15"/>
      <c r="BM200" s="15"/>
      <c r="BN200" s="118"/>
    </row>
    <row r="201">
      <c r="A201" s="117"/>
      <c r="B201" s="106"/>
      <c r="C201" s="15"/>
      <c r="D201" s="15"/>
      <c r="E201" s="15"/>
      <c r="F201" s="15"/>
      <c r="G201" s="15"/>
      <c r="H201" s="15"/>
      <c r="I201" s="15"/>
      <c r="J201" s="15"/>
      <c r="K201" s="105"/>
      <c r="L201" s="15"/>
      <c r="M201" s="15"/>
      <c r="N201" s="15"/>
      <c r="O201" s="15"/>
      <c r="P201" s="15"/>
      <c r="Q201" s="15"/>
      <c r="R201" s="106"/>
      <c r="S201" s="15"/>
      <c r="T201" s="15"/>
      <c r="U201" s="15"/>
      <c r="V201" s="15"/>
      <c r="W201" s="15"/>
      <c r="X201" s="15"/>
      <c r="Y201" s="15"/>
      <c r="Z201" s="15"/>
      <c r="AA201" s="15"/>
      <c r="AB201" s="15"/>
      <c r="AC201" s="15"/>
      <c r="AD201" s="105"/>
      <c r="AE201" s="15"/>
      <c r="AF201" s="15"/>
      <c r="AG201" s="15"/>
      <c r="AH201" s="106"/>
      <c r="AI201" s="15"/>
      <c r="AJ201" s="15"/>
      <c r="AK201" s="15"/>
      <c r="AL201" s="15"/>
      <c r="AM201" s="15"/>
      <c r="AN201" s="15"/>
      <c r="AO201" s="15"/>
      <c r="AP201" s="15"/>
      <c r="AQ201" s="15"/>
      <c r="AR201" s="15"/>
      <c r="AS201" s="15"/>
      <c r="AT201" s="15"/>
      <c r="AU201" s="15"/>
      <c r="AV201" s="15"/>
      <c r="AW201" s="15"/>
      <c r="AX201" s="106"/>
      <c r="AY201" s="15"/>
      <c r="AZ201" s="15"/>
      <c r="BA201" s="15"/>
      <c r="BB201" s="15"/>
      <c r="BC201" s="15"/>
      <c r="BD201" s="15"/>
      <c r="BE201" s="15"/>
      <c r="BF201" s="15"/>
      <c r="BG201" s="15"/>
      <c r="BH201" s="105"/>
      <c r="BI201" s="15"/>
      <c r="BJ201" s="15"/>
      <c r="BK201" s="15"/>
      <c r="BL201" s="15"/>
      <c r="BM201" s="15"/>
      <c r="BN201" s="118"/>
    </row>
    <row r="202">
      <c r="A202" s="117"/>
      <c r="B202" s="106"/>
      <c r="C202" s="15"/>
      <c r="D202" s="15"/>
      <c r="E202" s="15"/>
      <c r="F202" s="15"/>
      <c r="G202" s="15"/>
      <c r="H202" s="15"/>
      <c r="I202" s="15"/>
      <c r="J202" s="15"/>
      <c r="K202" s="105"/>
      <c r="L202" s="15"/>
      <c r="M202" s="15"/>
      <c r="N202" s="15"/>
      <c r="O202" s="15"/>
      <c r="P202" s="15"/>
      <c r="Q202" s="15"/>
      <c r="R202" s="106"/>
      <c r="S202" s="15"/>
      <c r="T202" s="15"/>
      <c r="U202" s="15"/>
      <c r="V202" s="15"/>
      <c r="W202" s="15"/>
      <c r="X202" s="15"/>
      <c r="Y202" s="15"/>
      <c r="Z202" s="15"/>
      <c r="AA202" s="15"/>
      <c r="AB202" s="15"/>
      <c r="AC202" s="15"/>
      <c r="AD202" s="105"/>
      <c r="AE202" s="15"/>
      <c r="AF202" s="15"/>
      <c r="AG202" s="15"/>
      <c r="AH202" s="106"/>
      <c r="AI202" s="15"/>
      <c r="AJ202" s="15"/>
      <c r="AK202" s="15"/>
      <c r="AL202" s="15"/>
      <c r="AM202" s="15"/>
      <c r="AN202" s="15"/>
      <c r="AO202" s="15"/>
      <c r="AP202" s="15"/>
      <c r="AQ202" s="15"/>
      <c r="AR202" s="15"/>
      <c r="AS202" s="15"/>
      <c r="AT202" s="15"/>
      <c r="AU202" s="15"/>
      <c r="AV202" s="15"/>
      <c r="AW202" s="15"/>
      <c r="AX202" s="106"/>
      <c r="AY202" s="15"/>
      <c r="AZ202" s="15"/>
      <c r="BA202" s="15"/>
      <c r="BB202" s="15"/>
      <c r="BC202" s="15"/>
      <c r="BD202" s="15"/>
      <c r="BE202" s="15"/>
      <c r="BF202" s="15"/>
      <c r="BG202" s="15"/>
      <c r="BH202" s="105"/>
      <c r="BI202" s="15"/>
      <c r="BJ202" s="15"/>
      <c r="BK202" s="15"/>
      <c r="BL202" s="15"/>
      <c r="BM202" s="15"/>
      <c r="BN202" s="118"/>
    </row>
    <row r="203">
      <c r="A203" s="117"/>
      <c r="B203" s="106"/>
      <c r="C203" s="15"/>
      <c r="D203" s="15"/>
      <c r="E203" s="15"/>
      <c r="F203" s="15"/>
      <c r="G203" s="15"/>
      <c r="H203" s="15"/>
      <c r="I203" s="15"/>
      <c r="J203" s="15"/>
      <c r="K203" s="105"/>
      <c r="L203" s="15"/>
      <c r="M203" s="15"/>
      <c r="N203" s="15"/>
      <c r="O203" s="15"/>
      <c r="P203" s="15"/>
      <c r="Q203" s="15"/>
      <c r="R203" s="106"/>
      <c r="S203" s="15"/>
      <c r="T203" s="15"/>
      <c r="U203" s="15"/>
      <c r="V203" s="15"/>
      <c r="W203" s="15"/>
      <c r="X203" s="15"/>
      <c r="Y203" s="15"/>
      <c r="Z203" s="15"/>
      <c r="AA203" s="15"/>
      <c r="AB203" s="15"/>
      <c r="AC203" s="15"/>
      <c r="AD203" s="105"/>
      <c r="AE203" s="15"/>
      <c r="AF203" s="15"/>
      <c r="AG203" s="15"/>
      <c r="AH203" s="106"/>
      <c r="AI203" s="15"/>
      <c r="AJ203" s="15"/>
      <c r="AK203" s="15"/>
      <c r="AL203" s="15"/>
      <c r="AM203" s="15"/>
      <c r="AN203" s="15"/>
      <c r="AO203" s="15"/>
      <c r="AP203" s="15"/>
      <c r="AQ203" s="15"/>
      <c r="AR203" s="15"/>
      <c r="AS203" s="15"/>
      <c r="AT203" s="15"/>
      <c r="AU203" s="15"/>
      <c r="AV203" s="15"/>
      <c r="AW203" s="15"/>
      <c r="AX203" s="106"/>
      <c r="AY203" s="15"/>
      <c r="AZ203" s="15"/>
      <c r="BA203" s="15"/>
      <c r="BB203" s="15"/>
      <c r="BC203" s="15"/>
      <c r="BD203" s="15"/>
      <c r="BE203" s="15"/>
      <c r="BF203" s="15"/>
      <c r="BG203" s="15"/>
      <c r="BH203" s="105"/>
      <c r="BI203" s="15"/>
      <c r="BJ203" s="15"/>
      <c r="BK203" s="15"/>
      <c r="BL203" s="15"/>
      <c r="BM203" s="15"/>
      <c r="BN203" s="118"/>
    </row>
    <row r="204">
      <c r="A204" s="117"/>
      <c r="B204" s="106"/>
      <c r="C204" s="15"/>
      <c r="D204" s="15"/>
      <c r="E204" s="15"/>
      <c r="F204" s="15"/>
      <c r="G204" s="15"/>
      <c r="H204" s="15"/>
      <c r="I204" s="15"/>
      <c r="J204" s="15"/>
      <c r="K204" s="105"/>
      <c r="L204" s="15"/>
      <c r="M204" s="15"/>
      <c r="N204" s="15"/>
      <c r="O204" s="15"/>
      <c r="P204" s="15"/>
      <c r="Q204" s="15"/>
      <c r="R204" s="106"/>
      <c r="S204" s="15"/>
      <c r="T204" s="15"/>
      <c r="U204" s="15"/>
      <c r="V204" s="15"/>
      <c r="W204" s="15"/>
      <c r="X204" s="15"/>
      <c r="Y204" s="15"/>
      <c r="Z204" s="15"/>
      <c r="AA204" s="15"/>
      <c r="AB204" s="15"/>
      <c r="AC204" s="15"/>
      <c r="AD204" s="105"/>
      <c r="AE204" s="15"/>
      <c r="AF204" s="15"/>
      <c r="AG204" s="15"/>
      <c r="AH204" s="106"/>
      <c r="AI204" s="15"/>
      <c r="AJ204" s="15"/>
      <c r="AK204" s="15"/>
      <c r="AL204" s="15"/>
      <c r="AM204" s="15"/>
      <c r="AN204" s="15"/>
      <c r="AO204" s="15"/>
      <c r="AP204" s="15"/>
      <c r="AQ204" s="15"/>
      <c r="AR204" s="15"/>
      <c r="AS204" s="15"/>
      <c r="AT204" s="15"/>
      <c r="AU204" s="15"/>
      <c r="AV204" s="15"/>
      <c r="AW204" s="15"/>
      <c r="AX204" s="106"/>
      <c r="AY204" s="15"/>
      <c r="AZ204" s="15"/>
      <c r="BA204" s="15"/>
      <c r="BB204" s="15"/>
      <c r="BC204" s="15"/>
      <c r="BD204" s="15"/>
      <c r="BE204" s="15"/>
      <c r="BF204" s="15"/>
      <c r="BG204" s="15"/>
      <c r="BH204" s="105"/>
      <c r="BI204" s="15"/>
      <c r="BJ204" s="15"/>
      <c r="BK204" s="15"/>
      <c r="BL204" s="15"/>
      <c r="BM204" s="15"/>
      <c r="BN204" s="118"/>
    </row>
    <row r="205">
      <c r="A205" s="117"/>
      <c r="B205" s="106"/>
      <c r="C205" s="15"/>
      <c r="D205" s="15"/>
      <c r="E205" s="15"/>
      <c r="F205" s="15"/>
      <c r="G205" s="15"/>
      <c r="H205" s="15"/>
      <c r="I205" s="15"/>
      <c r="J205" s="15"/>
      <c r="K205" s="105"/>
      <c r="L205" s="15"/>
      <c r="M205" s="15"/>
      <c r="N205" s="15"/>
      <c r="O205" s="15"/>
      <c r="P205" s="15"/>
      <c r="Q205" s="15"/>
      <c r="R205" s="106"/>
      <c r="S205" s="15"/>
      <c r="T205" s="15"/>
      <c r="U205" s="15"/>
      <c r="V205" s="15"/>
      <c r="W205" s="15"/>
      <c r="X205" s="15"/>
      <c r="Y205" s="15"/>
      <c r="Z205" s="15"/>
      <c r="AA205" s="15"/>
      <c r="AB205" s="15"/>
      <c r="AC205" s="15"/>
      <c r="AD205" s="105"/>
      <c r="AE205" s="15"/>
      <c r="AF205" s="15"/>
      <c r="AG205" s="15"/>
      <c r="AH205" s="106"/>
      <c r="AI205" s="15"/>
      <c r="AJ205" s="15"/>
      <c r="AK205" s="15"/>
      <c r="AL205" s="15"/>
      <c r="AM205" s="15"/>
      <c r="AN205" s="15"/>
      <c r="AO205" s="15"/>
      <c r="AP205" s="15"/>
      <c r="AQ205" s="15"/>
      <c r="AR205" s="15"/>
      <c r="AS205" s="15"/>
      <c r="AT205" s="15"/>
      <c r="AU205" s="15"/>
      <c r="AV205" s="15"/>
      <c r="AW205" s="15"/>
      <c r="AX205" s="106"/>
      <c r="AY205" s="15"/>
      <c r="AZ205" s="15"/>
      <c r="BA205" s="15"/>
      <c r="BB205" s="15"/>
      <c r="BC205" s="15"/>
      <c r="BD205" s="15"/>
      <c r="BE205" s="15"/>
      <c r="BF205" s="15"/>
      <c r="BG205" s="15"/>
      <c r="BH205" s="105"/>
      <c r="BI205" s="15"/>
      <c r="BJ205" s="15"/>
      <c r="BK205" s="15"/>
      <c r="BL205" s="15"/>
      <c r="BM205" s="15"/>
      <c r="BN205" s="118"/>
    </row>
    <row r="206">
      <c r="A206" s="117"/>
      <c r="B206" s="106"/>
      <c r="C206" s="15"/>
      <c r="D206" s="15"/>
      <c r="E206" s="15"/>
      <c r="F206" s="15"/>
      <c r="G206" s="15"/>
      <c r="H206" s="15"/>
      <c r="I206" s="15"/>
      <c r="J206" s="15"/>
      <c r="K206" s="105"/>
      <c r="L206" s="15"/>
      <c r="M206" s="15"/>
      <c r="N206" s="15"/>
      <c r="O206" s="15"/>
      <c r="P206" s="15"/>
      <c r="Q206" s="15"/>
      <c r="R206" s="106"/>
      <c r="S206" s="15"/>
      <c r="T206" s="15"/>
      <c r="U206" s="15"/>
      <c r="V206" s="15"/>
      <c r="W206" s="15"/>
      <c r="X206" s="15"/>
      <c r="Y206" s="15"/>
      <c r="Z206" s="15"/>
      <c r="AA206" s="15"/>
      <c r="AB206" s="15"/>
      <c r="AC206" s="15"/>
      <c r="AD206" s="105"/>
      <c r="AE206" s="15"/>
      <c r="AF206" s="15"/>
      <c r="AG206" s="15"/>
      <c r="AH206" s="106"/>
      <c r="AI206" s="15"/>
      <c r="AJ206" s="15"/>
      <c r="AK206" s="15"/>
      <c r="AL206" s="15"/>
      <c r="AM206" s="15"/>
      <c r="AN206" s="15"/>
      <c r="AO206" s="15"/>
      <c r="AP206" s="15"/>
      <c r="AQ206" s="15"/>
      <c r="AR206" s="15"/>
      <c r="AS206" s="15"/>
      <c r="AT206" s="15"/>
      <c r="AU206" s="15"/>
      <c r="AV206" s="15"/>
      <c r="AW206" s="15"/>
      <c r="AX206" s="106"/>
      <c r="AY206" s="15"/>
      <c r="AZ206" s="15"/>
      <c r="BA206" s="15"/>
      <c r="BB206" s="15"/>
      <c r="BC206" s="15"/>
      <c r="BD206" s="15"/>
      <c r="BE206" s="15"/>
      <c r="BF206" s="15"/>
      <c r="BG206" s="15"/>
      <c r="BH206" s="105"/>
      <c r="BI206" s="15"/>
      <c r="BJ206" s="15"/>
      <c r="BK206" s="15"/>
      <c r="BL206" s="15"/>
      <c r="BM206" s="15"/>
      <c r="BN206" s="118"/>
    </row>
    <row r="207">
      <c r="A207" s="117"/>
      <c r="B207" s="106"/>
      <c r="C207" s="15"/>
      <c r="D207" s="15"/>
      <c r="E207" s="15"/>
      <c r="F207" s="15"/>
      <c r="G207" s="15"/>
      <c r="H207" s="15"/>
      <c r="I207" s="15"/>
      <c r="J207" s="15"/>
      <c r="K207" s="105"/>
      <c r="L207" s="15"/>
      <c r="M207" s="15"/>
      <c r="N207" s="15"/>
      <c r="O207" s="15"/>
      <c r="P207" s="15"/>
      <c r="Q207" s="15"/>
      <c r="R207" s="106"/>
      <c r="S207" s="15"/>
      <c r="T207" s="15"/>
      <c r="U207" s="15"/>
      <c r="V207" s="15"/>
      <c r="W207" s="15"/>
      <c r="X207" s="15"/>
      <c r="Y207" s="15"/>
      <c r="Z207" s="15"/>
      <c r="AA207" s="15"/>
      <c r="AB207" s="15"/>
      <c r="AC207" s="15"/>
      <c r="AD207" s="105"/>
      <c r="AE207" s="15"/>
      <c r="AF207" s="15"/>
      <c r="AG207" s="15"/>
      <c r="AH207" s="106"/>
      <c r="AI207" s="15"/>
      <c r="AJ207" s="15"/>
      <c r="AK207" s="15"/>
      <c r="AL207" s="15"/>
      <c r="AM207" s="15"/>
      <c r="AN207" s="15"/>
      <c r="AO207" s="15"/>
      <c r="AP207" s="15"/>
      <c r="AQ207" s="15"/>
      <c r="AR207" s="15"/>
      <c r="AS207" s="15"/>
      <c r="AT207" s="15"/>
      <c r="AU207" s="15"/>
      <c r="AV207" s="15"/>
      <c r="AW207" s="15"/>
      <c r="AX207" s="106"/>
      <c r="AY207" s="15"/>
      <c r="AZ207" s="15"/>
      <c r="BA207" s="15"/>
      <c r="BB207" s="15"/>
      <c r="BC207" s="15"/>
      <c r="BD207" s="15"/>
      <c r="BE207" s="15"/>
      <c r="BF207" s="15"/>
      <c r="BG207" s="15"/>
      <c r="BH207" s="105"/>
      <c r="BI207" s="15"/>
      <c r="BJ207" s="15"/>
      <c r="BK207" s="15"/>
      <c r="BL207" s="15"/>
      <c r="BM207" s="15"/>
      <c r="BN207" s="118"/>
    </row>
    <row r="208">
      <c r="A208" s="117"/>
      <c r="B208" s="106"/>
      <c r="C208" s="15"/>
      <c r="D208" s="15"/>
      <c r="E208" s="15"/>
      <c r="F208" s="15"/>
      <c r="G208" s="15"/>
      <c r="H208" s="15"/>
      <c r="I208" s="15"/>
      <c r="J208" s="15"/>
      <c r="K208" s="105"/>
      <c r="L208" s="15"/>
      <c r="M208" s="15"/>
      <c r="N208" s="15"/>
      <c r="O208" s="15"/>
      <c r="P208" s="15"/>
      <c r="Q208" s="15"/>
      <c r="R208" s="106"/>
      <c r="S208" s="15"/>
      <c r="T208" s="15"/>
      <c r="U208" s="15"/>
      <c r="V208" s="15"/>
      <c r="W208" s="15"/>
      <c r="X208" s="15"/>
      <c r="Y208" s="15"/>
      <c r="Z208" s="15"/>
      <c r="AA208" s="15"/>
      <c r="AB208" s="15"/>
      <c r="AC208" s="15"/>
      <c r="AD208" s="105"/>
      <c r="AE208" s="15"/>
      <c r="AF208" s="15"/>
      <c r="AG208" s="15"/>
      <c r="AH208" s="106"/>
      <c r="AI208" s="15"/>
      <c r="AJ208" s="15"/>
      <c r="AK208" s="15"/>
      <c r="AL208" s="15"/>
      <c r="AM208" s="15"/>
      <c r="AN208" s="15"/>
      <c r="AO208" s="15"/>
      <c r="AP208" s="15"/>
      <c r="AQ208" s="15"/>
      <c r="AR208" s="15"/>
      <c r="AS208" s="15"/>
      <c r="AT208" s="15"/>
      <c r="AU208" s="15"/>
      <c r="AV208" s="15"/>
      <c r="AW208" s="15"/>
      <c r="AX208" s="106"/>
      <c r="AY208" s="15"/>
      <c r="AZ208" s="15"/>
      <c r="BA208" s="15"/>
      <c r="BB208" s="15"/>
      <c r="BC208" s="15"/>
      <c r="BD208" s="15"/>
      <c r="BE208" s="15"/>
      <c r="BF208" s="15"/>
      <c r="BG208" s="15"/>
      <c r="BH208" s="105"/>
      <c r="BI208" s="15"/>
      <c r="BJ208" s="15"/>
      <c r="BK208" s="15"/>
      <c r="BL208" s="15"/>
      <c r="BM208" s="15"/>
      <c r="BN208" s="118"/>
    </row>
    <row r="209">
      <c r="A209" s="117"/>
      <c r="B209" s="106"/>
      <c r="C209" s="15"/>
      <c r="D209" s="15"/>
      <c r="E209" s="15"/>
      <c r="F209" s="15"/>
      <c r="G209" s="15"/>
      <c r="H209" s="15"/>
      <c r="I209" s="15"/>
      <c r="J209" s="15"/>
      <c r="K209" s="105"/>
      <c r="L209" s="15"/>
      <c r="M209" s="15"/>
      <c r="N209" s="15"/>
      <c r="O209" s="15"/>
      <c r="P209" s="15"/>
      <c r="Q209" s="15"/>
      <c r="R209" s="106"/>
      <c r="S209" s="15"/>
      <c r="T209" s="15"/>
      <c r="U209" s="15"/>
      <c r="V209" s="15"/>
      <c r="W209" s="15"/>
      <c r="X209" s="15"/>
      <c r="Y209" s="15"/>
      <c r="Z209" s="15"/>
      <c r="AA209" s="15"/>
      <c r="AB209" s="15"/>
      <c r="AC209" s="15"/>
      <c r="AD209" s="105"/>
      <c r="AE209" s="15"/>
      <c r="AF209" s="15"/>
      <c r="AG209" s="15"/>
      <c r="AH209" s="106"/>
      <c r="AI209" s="15"/>
      <c r="AJ209" s="15"/>
      <c r="AK209" s="15"/>
      <c r="AL209" s="15"/>
      <c r="AM209" s="15"/>
      <c r="AN209" s="15"/>
      <c r="AO209" s="15"/>
      <c r="AP209" s="15"/>
      <c r="AQ209" s="15"/>
      <c r="AR209" s="15"/>
      <c r="AS209" s="15"/>
      <c r="AT209" s="15"/>
      <c r="AU209" s="15"/>
      <c r="AV209" s="15"/>
      <c r="AW209" s="15"/>
      <c r="AX209" s="106"/>
      <c r="AY209" s="15"/>
      <c r="AZ209" s="15"/>
      <c r="BA209" s="15"/>
      <c r="BB209" s="15"/>
      <c r="BC209" s="15"/>
      <c r="BD209" s="15"/>
      <c r="BE209" s="15"/>
      <c r="BF209" s="15"/>
      <c r="BG209" s="15"/>
      <c r="BH209" s="105"/>
      <c r="BI209" s="15"/>
      <c r="BJ209" s="15"/>
      <c r="BK209" s="15"/>
      <c r="BL209" s="15"/>
      <c r="BM209" s="15"/>
      <c r="BN209" s="118"/>
    </row>
    <row r="210">
      <c r="A210" s="117"/>
      <c r="B210" s="106"/>
      <c r="C210" s="15"/>
      <c r="D210" s="15"/>
      <c r="E210" s="15"/>
      <c r="F210" s="15"/>
      <c r="G210" s="15"/>
      <c r="H210" s="15"/>
      <c r="I210" s="15"/>
      <c r="J210" s="15"/>
      <c r="K210" s="105"/>
      <c r="L210" s="15"/>
      <c r="M210" s="15"/>
      <c r="N210" s="15"/>
      <c r="O210" s="15"/>
      <c r="P210" s="15"/>
      <c r="Q210" s="15"/>
      <c r="R210" s="106"/>
      <c r="S210" s="15"/>
      <c r="T210" s="15"/>
      <c r="U210" s="15"/>
      <c r="V210" s="15"/>
      <c r="W210" s="15"/>
      <c r="X210" s="15"/>
      <c r="Y210" s="15"/>
      <c r="Z210" s="15"/>
      <c r="AA210" s="15"/>
      <c r="AB210" s="15"/>
      <c r="AC210" s="15"/>
      <c r="AD210" s="105"/>
      <c r="AE210" s="15"/>
      <c r="AF210" s="15"/>
      <c r="AG210" s="15"/>
      <c r="AH210" s="106"/>
      <c r="AI210" s="15"/>
      <c r="AJ210" s="15"/>
      <c r="AK210" s="15"/>
      <c r="AL210" s="15"/>
      <c r="AM210" s="15"/>
      <c r="AN210" s="15"/>
      <c r="AO210" s="15"/>
      <c r="AP210" s="15"/>
      <c r="AQ210" s="15"/>
      <c r="AR210" s="15"/>
      <c r="AS210" s="15"/>
      <c r="AT210" s="15"/>
      <c r="AU210" s="15"/>
      <c r="AV210" s="15"/>
      <c r="AW210" s="15"/>
      <c r="AX210" s="106"/>
      <c r="AY210" s="15"/>
      <c r="AZ210" s="15"/>
      <c r="BA210" s="15"/>
      <c r="BB210" s="15"/>
      <c r="BC210" s="15"/>
      <c r="BD210" s="15"/>
      <c r="BE210" s="15"/>
      <c r="BF210" s="15"/>
      <c r="BG210" s="15"/>
      <c r="BH210" s="105"/>
      <c r="BI210" s="15"/>
      <c r="BJ210" s="15"/>
      <c r="BK210" s="15"/>
      <c r="BL210" s="15"/>
      <c r="BM210" s="15"/>
      <c r="BN210" s="118"/>
    </row>
    <row r="211">
      <c r="A211" s="117"/>
      <c r="B211" s="106"/>
      <c r="C211" s="15"/>
      <c r="D211" s="15"/>
      <c r="E211" s="15"/>
      <c r="F211" s="15"/>
      <c r="G211" s="15"/>
      <c r="H211" s="15"/>
      <c r="I211" s="15"/>
      <c r="J211" s="15"/>
      <c r="K211" s="105"/>
      <c r="L211" s="15"/>
      <c r="M211" s="15"/>
      <c r="N211" s="15"/>
      <c r="O211" s="15"/>
      <c r="P211" s="15"/>
      <c r="Q211" s="15"/>
      <c r="R211" s="106"/>
      <c r="S211" s="15"/>
      <c r="T211" s="15"/>
      <c r="U211" s="15"/>
      <c r="V211" s="15"/>
      <c r="W211" s="15"/>
      <c r="X211" s="15"/>
      <c r="Y211" s="15"/>
      <c r="Z211" s="15"/>
      <c r="AA211" s="15"/>
      <c r="AB211" s="15"/>
      <c r="AC211" s="15"/>
      <c r="AD211" s="105"/>
      <c r="AE211" s="15"/>
      <c r="AF211" s="15"/>
      <c r="AG211" s="15"/>
      <c r="AH211" s="106"/>
      <c r="AI211" s="15"/>
      <c r="AJ211" s="15"/>
      <c r="AK211" s="15"/>
      <c r="AL211" s="15"/>
      <c r="AM211" s="15"/>
      <c r="AN211" s="15"/>
      <c r="AO211" s="15"/>
      <c r="AP211" s="15"/>
      <c r="AQ211" s="15"/>
      <c r="AR211" s="15"/>
      <c r="AS211" s="15"/>
      <c r="AT211" s="15"/>
      <c r="AU211" s="15"/>
      <c r="AV211" s="15"/>
      <c r="AW211" s="15"/>
      <c r="AX211" s="106"/>
      <c r="AY211" s="15"/>
      <c r="AZ211" s="15"/>
      <c r="BA211" s="15"/>
      <c r="BB211" s="15"/>
      <c r="BC211" s="15"/>
      <c r="BD211" s="15"/>
      <c r="BE211" s="15"/>
      <c r="BF211" s="15"/>
      <c r="BG211" s="15"/>
      <c r="BH211" s="105"/>
      <c r="BI211" s="15"/>
      <c r="BJ211" s="15"/>
      <c r="BK211" s="15"/>
      <c r="BL211" s="15"/>
      <c r="BM211" s="15"/>
      <c r="BN211" s="118"/>
    </row>
    <row r="212">
      <c r="A212" s="117"/>
      <c r="B212" s="106"/>
      <c r="C212" s="15"/>
      <c r="D212" s="15"/>
      <c r="E212" s="15"/>
      <c r="F212" s="15"/>
      <c r="G212" s="15"/>
      <c r="H212" s="15"/>
      <c r="I212" s="15"/>
      <c r="J212" s="15"/>
      <c r="K212" s="105"/>
      <c r="L212" s="15"/>
      <c r="M212" s="15"/>
      <c r="N212" s="15"/>
      <c r="O212" s="15"/>
      <c r="P212" s="15"/>
      <c r="Q212" s="15"/>
      <c r="R212" s="106"/>
      <c r="S212" s="15"/>
      <c r="T212" s="15"/>
      <c r="U212" s="15"/>
      <c r="V212" s="15"/>
      <c r="W212" s="15"/>
      <c r="X212" s="15"/>
      <c r="Y212" s="15"/>
      <c r="Z212" s="15"/>
      <c r="AA212" s="15"/>
      <c r="AB212" s="15"/>
      <c r="AC212" s="15"/>
      <c r="AD212" s="105"/>
      <c r="AE212" s="15"/>
      <c r="AF212" s="15"/>
      <c r="AG212" s="15"/>
      <c r="AH212" s="106"/>
      <c r="AI212" s="15"/>
      <c r="AJ212" s="15"/>
      <c r="AK212" s="15"/>
      <c r="AL212" s="15"/>
      <c r="AM212" s="15"/>
      <c r="AN212" s="15"/>
      <c r="AO212" s="15"/>
      <c r="AP212" s="15"/>
      <c r="AQ212" s="15"/>
      <c r="AR212" s="15"/>
      <c r="AS212" s="15"/>
      <c r="AT212" s="15"/>
      <c r="AU212" s="15"/>
      <c r="AV212" s="15"/>
      <c r="AW212" s="15"/>
      <c r="AX212" s="106"/>
      <c r="AY212" s="15"/>
      <c r="AZ212" s="15"/>
      <c r="BA212" s="15"/>
      <c r="BB212" s="15"/>
      <c r="BC212" s="15"/>
      <c r="BD212" s="15"/>
      <c r="BE212" s="15"/>
      <c r="BF212" s="15"/>
      <c r="BG212" s="15"/>
      <c r="BH212" s="105"/>
      <c r="BI212" s="15"/>
      <c r="BJ212" s="15"/>
      <c r="BK212" s="15"/>
      <c r="BL212" s="15"/>
      <c r="BM212" s="15"/>
      <c r="BN212" s="118"/>
    </row>
    <row r="213">
      <c r="A213" s="117"/>
      <c r="B213" s="106"/>
      <c r="C213" s="15"/>
      <c r="D213" s="15"/>
      <c r="E213" s="15"/>
      <c r="F213" s="15"/>
      <c r="G213" s="15"/>
      <c r="H213" s="15"/>
      <c r="I213" s="15"/>
      <c r="J213" s="15"/>
      <c r="K213" s="105"/>
      <c r="L213" s="15"/>
      <c r="M213" s="15"/>
      <c r="N213" s="15"/>
      <c r="O213" s="15"/>
      <c r="P213" s="15"/>
      <c r="Q213" s="15"/>
      <c r="R213" s="106"/>
      <c r="S213" s="15"/>
      <c r="T213" s="15"/>
      <c r="U213" s="15"/>
      <c r="V213" s="15"/>
      <c r="W213" s="15"/>
      <c r="X213" s="15"/>
      <c r="Y213" s="15"/>
      <c r="Z213" s="15"/>
      <c r="AA213" s="15"/>
      <c r="AB213" s="15"/>
      <c r="AC213" s="15"/>
      <c r="AD213" s="105"/>
      <c r="AE213" s="15"/>
      <c r="AF213" s="15"/>
      <c r="AG213" s="15"/>
      <c r="AH213" s="106"/>
      <c r="AI213" s="15"/>
      <c r="AJ213" s="15"/>
      <c r="AK213" s="15"/>
      <c r="AL213" s="15"/>
      <c r="AM213" s="15"/>
      <c r="AN213" s="15"/>
      <c r="AO213" s="15"/>
      <c r="AP213" s="15"/>
      <c r="AQ213" s="15"/>
      <c r="AR213" s="15"/>
      <c r="AS213" s="15"/>
      <c r="AT213" s="15"/>
      <c r="AU213" s="15"/>
      <c r="AV213" s="15"/>
      <c r="AW213" s="15"/>
      <c r="AX213" s="106"/>
      <c r="AY213" s="15"/>
      <c r="AZ213" s="15"/>
      <c r="BA213" s="15"/>
      <c r="BB213" s="15"/>
      <c r="BC213" s="15"/>
      <c r="BD213" s="15"/>
      <c r="BE213" s="15"/>
      <c r="BF213" s="15"/>
      <c r="BG213" s="15"/>
      <c r="BH213" s="105"/>
      <c r="BI213" s="15"/>
      <c r="BJ213" s="15"/>
      <c r="BK213" s="15"/>
      <c r="BL213" s="15"/>
      <c r="BM213" s="15"/>
      <c r="BN213" s="118"/>
    </row>
    <row r="214">
      <c r="A214" s="117"/>
      <c r="B214" s="106"/>
      <c r="C214" s="15"/>
      <c r="D214" s="15"/>
      <c r="E214" s="15"/>
      <c r="F214" s="15"/>
      <c r="G214" s="15"/>
      <c r="H214" s="15"/>
      <c r="I214" s="15"/>
      <c r="J214" s="15"/>
      <c r="K214" s="105"/>
      <c r="L214" s="15"/>
      <c r="M214" s="15"/>
      <c r="N214" s="15"/>
      <c r="O214" s="15"/>
      <c r="P214" s="15"/>
      <c r="Q214" s="15"/>
      <c r="R214" s="106"/>
      <c r="S214" s="15"/>
      <c r="T214" s="15"/>
      <c r="U214" s="15"/>
      <c r="V214" s="15"/>
      <c r="W214" s="15"/>
      <c r="X214" s="15"/>
      <c r="Y214" s="15"/>
      <c r="Z214" s="15"/>
      <c r="AA214" s="15"/>
      <c r="AB214" s="15"/>
      <c r="AC214" s="15"/>
      <c r="AD214" s="105"/>
      <c r="AE214" s="15"/>
      <c r="AF214" s="15"/>
      <c r="AG214" s="15"/>
      <c r="AH214" s="106"/>
      <c r="AI214" s="15"/>
      <c r="AJ214" s="15"/>
      <c r="AK214" s="15"/>
      <c r="AL214" s="15"/>
      <c r="AM214" s="15"/>
      <c r="AN214" s="15"/>
      <c r="AO214" s="15"/>
      <c r="AP214" s="15"/>
      <c r="AQ214" s="15"/>
      <c r="AR214" s="15"/>
      <c r="AS214" s="15"/>
      <c r="AT214" s="15"/>
      <c r="AU214" s="15"/>
      <c r="AV214" s="15"/>
      <c r="AW214" s="15"/>
      <c r="AX214" s="106"/>
      <c r="AY214" s="15"/>
      <c r="AZ214" s="15"/>
      <c r="BA214" s="15"/>
      <c r="BB214" s="15"/>
      <c r="BC214" s="15"/>
      <c r="BD214" s="15"/>
      <c r="BE214" s="15"/>
      <c r="BF214" s="15"/>
      <c r="BG214" s="15"/>
      <c r="BH214" s="105"/>
      <c r="BI214" s="15"/>
      <c r="BJ214" s="15"/>
      <c r="BK214" s="15"/>
      <c r="BL214" s="15"/>
      <c r="BM214" s="15"/>
      <c r="BN214" s="118"/>
    </row>
    <row r="215">
      <c r="A215" s="117"/>
      <c r="B215" s="106"/>
      <c r="C215" s="15"/>
      <c r="D215" s="15"/>
      <c r="E215" s="15"/>
      <c r="F215" s="15"/>
      <c r="G215" s="15"/>
      <c r="H215" s="15"/>
      <c r="I215" s="15"/>
      <c r="J215" s="15"/>
      <c r="K215" s="105"/>
      <c r="L215" s="15"/>
      <c r="M215" s="15"/>
      <c r="N215" s="15"/>
      <c r="O215" s="15"/>
      <c r="P215" s="15"/>
      <c r="Q215" s="15"/>
      <c r="R215" s="106"/>
      <c r="S215" s="15"/>
      <c r="T215" s="15"/>
      <c r="U215" s="15"/>
      <c r="V215" s="15"/>
      <c r="W215" s="15"/>
      <c r="X215" s="15"/>
      <c r="Y215" s="15"/>
      <c r="Z215" s="15"/>
      <c r="AA215" s="15"/>
      <c r="AB215" s="15"/>
      <c r="AC215" s="15"/>
      <c r="AD215" s="105"/>
      <c r="AE215" s="15"/>
      <c r="AF215" s="15"/>
      <c r="AG215" s="15"/>
      <c r="AH215" s="106"/>
      <c r="AI215" s="15"/>
      <c r="AJ215" s="15"/>
      <c r="AK215" s="15"/>
      <c r="AL215" s="15"/>
      <c r="AM215" s="15"/>
      <c r="AN215" s="15"/>
      <c r="AO215" s="15"/>
      <c r="AP215" s="15"/>
      <c r="AQ215" s="15"/>
      <c r="AR215" s="15"/>
      <c r="AS215" s="15"/>
      <c r="AT215" s="15"/>
      <c r="AU215" s="15"/>
      <c r="AV215" s="15"/>
      <c r="AW215" s="15"/>
      <c r="AX215" s="106"/>
      <c r="AY215" s="15"/>
      <c r="AZ215" s="15"/>
      <c r="BA215" s="15"/>
      <c r="BB215" s="15"/>
      <c r="BC215" s="15"/>
      <c r="BD215" s="15"/>
      <c r="BE215" s="15"/>
      <c r="BF215" s="15"/>
      <c r="BG215" s="15"/>
      <c r="BH215" s="105"/>
      <c r="BI215" s="15"/>
      <c r="BJ215" s="15"/>
      <c r="BK215" s="15"/>
      <c r="BL215" s="15"/>
      <c r="BM215" s="15"/>
      <c r="BN215" s="118"/>
    </row>
    <row r="216">
      <c r="A216" s="117"/>
      <c r="B216" s="106"/>
      <c r="C216" s="15"/>
      <c r="D216" s="15"/>
      <c r="E216" s="15"/>
      <c r="F216" s="15"/>
      <c r="G216" s="15"/>
      <c r="H216" s="15"/>
      <c r="I216" s="15"/>
      <c r="J216" s="15"/>
      <c r="K216" s="105"/>
      <c r="L216" s="15"/>
      <c r="M216" s="15"/>
      <c r="N216" s="15"/>
      <c r="O216" s="15"/>
      <c r="P216" s="15"/>
      <c r="Q216" s="15"/>
      <c r="R216" s="106"/>
      <c r="S216" s="15"/>
      <c r="T216" s="15"/>
      <c r="U216" s="15"/>
      <c r="V216" s="15"/>
      <c r="W216" s="15"/>
      <c r="X216" s="15"/>
      <c r="Y216" s="15"/>
      <c r="Z216" s="15"/>
      <c r="AA216" s="15"/>
      <c r="AB216" s="15"/>
      <c r="AC216" s="15"/>
      <c r="AD216" s="105"/>
      <c r="AE216" s="15"/>
      <c r="AF216" s="15"/>
      <c r="AG216" s="15"/>
      <c r="AH216" s="106"/>
      <c r="AI216" s="15"/>
      <c r="AJ216" s="15"/>
      <c r="AK216" s="15"/>
      <c r="AL216" s="15"/>
      <c r="AM216" s="15"/>
      <c r="AN216" s="15"/>
      <c r="AO216" s="15"/>
      <c r="AP216" s="15"/>
      <c r="AQ216" s="15"/>
      <c r="AR216" s="15"/>
      <c r="AS216" s="15"/>
      <c r="AT216" s="15"/>
      <c r="AU216" s="15"/>
      <c r="AV216" s="15"/>
      <c r="AW216" s="15"/>
      <c r="AX216" s="106"/>
      <c r="AY216" s="15"/>
      <c r="AZ216" s="15"/>
      <c r="BA216" s="15"/>
      <c r="BB216" s="15"/>
      <c r="BC216" s="15"/>
      <c r="BD216" s="15"/>
      <c r="BE216" s="15"/>
      <c r="BF216" s="15"/>
      <c r="BG216" s="15"/>
      <c r="BH216" s="105"/>
      <c r="BI216" s="15"/>
      <c r="BJ216" s="15"/>
      <c r="BK216" s="15"/>
      <c r="BL216" s="15"/>
      <c r="BM216" s="15"/>
      <c r="BN216" s="118"/>
    </row>
    <row r="217">
      <c r="A217" s="117"/>
      <c r="B217" s="106"/>
      <c r="C217" s="15"/>
      <c r="D217" s="15"/>
      <c r="E217" s="15"/>
      <c r="F217" s="15"/>
      <c r="G217" s="15"/>
      <c r="H217" s="15"/>
      <c r="I217" s="15"/>
      <c r="J217" s="15"/>
      <c r="K217" s="105"/>
      <c r="L217" s="15"/>
      <c r="M217" s="15"/>
      <c r="N217" s="15"/>
      <c r="O217" s="15"/>
      <c r="P217" s="15"/>
      <c r="Q217" s="15"/>
      <c r="R217" s="106"/>
      <c r="S217" s="15"/>
      <c r="T217" s="15"/>
      <c r="U217" s="15"/>
      <c r="V217" s="15"/>
      <c r="W217" s="15"/>
      <c r="X217" s="15"/>
      <c r="Y217" s="15"/>
      <c r="Z217" s="15"/>
      <c r="AA217" s="15"/>
      <c r="AB217" s="15"/>
      <c r="AC217" s="15"/>
      <c r="AD217" s="105"/>
      <c r="AE217" s="15"/>
      <c r="AF217" s="15"/>
      <c r="AG217" s="15"/>
      <c r="AH217" s="106"/>
      <c r="AI217" s="15"/>
      <c r="AJ217" s="15"/>
      <c r="AK217" s="15"/>
      <c r="AL217" s="15"/>
      <c r="AM217" s="15"/>
      <c r="AN217" s="15"/>
      <c r="AO217" s="15"/>
      <c r="AP217" s="15"/>
      <c r="AQ217" s="15"/>
      <c r="AR217" s="15"/>
      <c r="AS217" s="15"/>
      <c r="AT217" s="15"/>
      <c r="AU217" s="15"/>
      <c r="AV217" s="15"/>
      <c r="AW217" s="15"/>
      <c r="AX217" s="106"/>
      <c r="AY217" s="15"/>
      <c r="AZ217" s="15"/>
      <c r="BA217" s="15"/>
      <c r="BB217" s="15"/>
      <c r="BC217" s="15"/>
      <c r="BD217" s="15"/>
      <c r="BE217" s="15"/>
      <c r="BF217" s="15"/>
      <c r="BG217" s="15"/>
      <c r="BH217" s="105"/>
      <c r="BI217" s="15"/>
      <c r="BJ217" s="15"/>
      <c r="BK217" s="15"/>
      <c r="BL217" s="15"/>
      <c r="BM217" s="15"/>
      <c r="BN217" s="118"/>
    </row>
    <row r="218">
      <c r="A218" s="117"/>
      <c r="B218" s="106"/>
      <c r="C218" s="15"/>
      <c r="D218" s="15"/>
      <c r="E218" s="15"/>
      <c r="F218" s="15"/>
      <c r="G218" s="15"/>
      <c r="H218" s="15"/>
      <c r="I218" s="15"/>
      <c r="J218" s="15"/>
      <c r="K218" s="105"/>
      <c r="L218" s="15"/>
      <c r="M218" s="15"/>
      <c r="N218" s="15"/>
      <c r="O218" s="15"/>
      <c r="P218" s="15"/>
      <c r="Q218" s="15"/>
      <c r="R218" s="106"/>
      <c r="S218" s="15"/>
      <c r="T218" s="15"/>
      <c r="U218" s="15"/>
      <c r="V218" s="15"/>
      <c r="W218" s="15"/>
      <c r="X218" s="15"/>
      <c r="Y218" s="15"/>
      <c r="Z218" s="15"/>
      <c r="AA218" s="15"/>
      <c r="AB218" s="15"/>
      <c r="AC218" s="15"/>
      <c r="AD218" s="105"/>
      <c r="AE218" s="15"/>
      <c r="AF218" s="15"/>
      <c r="AG218" s="15"/>
      <c r="AH218" s="106"/>
      <c r="AI218" s="15"/>
      <c r="AJ218" s="15"/>
      <c r="AK218" s="15"/>
      <c r="AL218" s="15"/>
      <c r="AM218" s="15"/>
      <c r="AN218" s="15"/>
      <c r="AO218" s="15"/>
      <c r="AP218" s="15"/>
      <c r="AQ218" s="15"/>
      <c r="AR218" s="15"/>
      <c r="AS218" s="15"/>
      <c r="AT218" s="15"/>
      <c r="AU218" s="15"/>
      <c r="AV218" s="15"/>
      <c r="AW218" s="15"/>
      <c r="AX218" s="106"/>
      <c r="AY218" s="15"/>
      <c r="AZ218" s="15"/>
      <c r="BA218" s="15"/>
      <c r="BB218" s="15"/>
      <c r="BC218" s="15"/>
      <c r="BD218" s="15"/>
      <c r="BE218" s="15"/>
      <c r="BF218" s="15"/>
      <c r="BG218" s="15"/>
      <c r="BH218" s="105"/>
      <c r="BI218" s="15"/>
      <c r="BJ218" s="15"/>
      <c r="BK218" s="15"/>
      <c r="BL218" s="15"/>
      <c r="BM218" s="15"/>
      <c r="BN218" s="118"/>
    </row>
    <row r="219">
      <c r="A219" s="117"/>
      <c r="B219" s="106"/>
      <c r="C219" s="15"/>
      <c r="D219" s="15"/>
      <c r="E219" s="15"/>
      <c r="F219" s="15"/>
      <c r="G219" s="15"/>
      <c r="H219" s="15"/>
      <c r="I219" s="15"/>
      <c r="J219" s="15"/>
      <c r="K219" s="105"/>
      <c r="L219" s="15"/>
      <c r="M219" s="15"/>
      <c r="N219" s="15"/>
      <c r="O219" s="15"/>
      <c r="P219" s="15"/>
      <c r="Q219" s="15"/>
      <c r="R219" s="106"/>
      <c r="S219" s="15"/>
      <c r="T219" s="15"/>
      <c r="U219" s="15"/>
      <c r="V219" s="15"/>
      <c r="W219" s="15"/>
      <c r="X219" s="15"/>
      <c r="Y219" s="15"/>
      <c r="Z219" s="15"/>
      <c r="AA219" s="15"/>
      <c r="AB219" s="15"/>
      <c r="AC219" s="15"/>
      <c r="AD219" s="105"/>
      <c r="AE219" s="15"/>
      <c r="AF219" s="15"/>
      <c r="AG219" s="15"/>
      <c r="AH219" s="106"/>
      <c r="AI219" s="15"/>
      <c r="AJ219" s="15"/>
      <c r="AK219" s="15"/>
      <c r="AL219" s="15"/>
      <c r="AM219" s="15"/>
      <c r="AN219" s="15"/>
      <c r="AO219" s="15"/>
      <c r="AP219" s="15"/>
      <c r="AQ219" s="15"/>
      <c r="AR219" s="15"/>
      <c r="AS219" s="15"/>
      <c r="AT219" s="15"/>
      <c r="AU219" s="15"/>
      <c r="AV219" s="15"/>
      <c r="AW219" s="15"/>
      <c r="AX219" s="106"/>
      <c r="AY219" s="15"/>
      <c r="AZ219" s="15"/>
      <c r="BA219" s="15"/>
      <c r="BB219" s="15"/>
      <c r="BC219" s="15"/>
      <c r="BD219" s="15"/>
      <c r="BE219" s="15"/>
      <c r="BF219" s="15"/>
      <c r="BG219" s="15"/>
      <c r="BH219" s="105"/>
      <c r="BI219" s="15"/>
      <c r="BJ219" s="15"/>
      <c r="BK219" s="15"/>
      <c r="BL219" s="15"/>
      <c r="BM219" s="15"/>
      <c r="BN219" s="118"/>
    </row>
    <row r="220">
      <c r="A220" s="117"/>
      <c r="B220" s="106"/>
      <c r="C220" s="15"/>
      <c r="D220" s="15"/>
      <c r="E220" s="15"/>
      <c r="F220" s="15"/>
      <c r="G220" s="15"/>
      <c r="H220" s="15"/>
      <c r="I220" s="15"/>
      <c r="J220" s="15"/>
      <c r="K220" s="105"/>
      <c r="L220" s="15"/>
      <c r="M220" s="15"/>
      <c r="N220" s="15"/>
      <c r="O220" s="15"/>
      <c r="P220" s="15"/>
      <c r="Q220" s="15"/>
      <c r="R220" s="106"/>
      <c r="S220" s="15"/>
      <c r="T220" s="15"/>
      <c r="U220" s="15"/>
      <c r="V220" s="15"/>
      <c r="W220" s="15"/>
      <c r="X220" s="15"/>
      <c r="Y220" s="15"/>
      <c r="Z220" s="15"/>
      <c r="AA220" s="15"/>
      <c r="AB220" s="15"/>
      <c r="AC220" s="15"/>
      <c r="AD220" s="105"/>
      <c r="AE220" s="15"/>
      <c r="AF220" s="15"/>
      <c r="AG220" s="15"/>
      <c r="AH220" s="106"/>
      <c r="AI220" s="15"/>
      <c r="AJ220" s="15"/>
      <c r="AK220" s="15"/>
      <c r="AL220" s="15"/>
      <c r="AM220" s="15"/>
      <c r="AN220" s="15"/>
      <c r="AO220" s="15"/>
      <c r="AP220" s="15"/>
      <c r="AQ220" s="15"/>
      <c r="AR220" s="15"/>
      <c r="AS220" s="15"/>
      <c r="AT220" s="15"/>
      <c r="AU220" s="15"/>
      <c r="AV220" s="15"/>
      <c r="AW220" s="15"/>
      <c r="AX220" s="106"/>
      <c r="AY220" s="15"/>
      <c r="AZ220" s="15"/>
      <c r="BA220" s="15"/>
      <c r="BB220" s="15"/>
      <c r="BC220" s="15"/>
      <c r="BD220" s="15"/>
      <c r="BE220" s="15"/>
      <c r="BF220" s="15"/>
      <c r="BG220" s="15"/>
      <c r="BH220" s="105"/>
      <c r="BI220" s="15"/>
      <c r="BJ220" s="15"/>
      <c r="BK220" s="15"/>
      <c r="BL220" s="15"/>
      <c r="BM220" s="15"/>
      <c r="BN220" s="118"/>
    </row>
    <row r="221">
      <c r="A221" s="117"/>
      <c r="B221" s="106"/>
      <c r="C221" s="15"/>
      <c r="D221" s="15"/>
      <c r="E221" s="15"/>
      <c r="F221" s="15"/>
      <c r="G221" s="15"/>
      <c r="H221" s="15"/>
      <c r="I221" s="15"/>
      <c r="J221" s="15"/>
      <c r="K221" s="105"/>
      <c r="L221" s="15"/>
      <c r="M221" s="15"/>
      <c r="N221" s="15"/>
      <c r="O221" s="15"/>
      <c r="P221" s="15"/>
      <c r="Q221" s="15"/>
      <c r="R221" s="106"/>
      <c r="S221" s="15"/>
      <c r="T221" s="15"/>
      <c r="U221" s="15"/>
      <c r="V221" s="15"/>
      <c r="W221" s="15"/>
      <c r="X221" s="15"/>
      <c r="Y221" s="15"/>
      <c r="Z221" s="15"/>
      <c r="AA221" s="15"/>
      <c r="AB221" s="15"/>
      <c r="AC221" s="15"/>
      <c r="AD221" s="105"/>
      <c r="AE221" s="15"/>
      <c r="AF221" s="15"/>
      <c r="AG221" s="15"/>
      <c r="AH221" s="106"/>
      <c r="AI221" s="15"/>
      <c r="AJ221" s="15"/>
      <c r="AK221" s="15"/>
      <c r="AL221" s="15"/>
      <c r="AM221" s="15"/>
      <c r="AN221" s="15"/>
      <c r="AO221" s="15"/>
      <c r="AP221" s="15"/>
      <c r="AQ221" s="15"/>
      <c r="AR221" s="15"/>
      <c r="AS221" s="15"/>
      <c r="AT221" s="15"/>
      <c r="AU221" s="15"/>
      <c r="AV221" s="15"/>
      <c r="AW221" s="15"/>
      <c r="AX221" s="106"/>
      <c r="AY221" s="15"/>
      <c r="AZ221" s="15"/>
      <c r="BA221" s="15"/>
      <c r="BB221" s="15"/>
      <c r="BC221" s="15"/>
      <c r="BD221" s="15"/>
      <c r="BE221" s="15"/>
      <c r="BF221" s="15"/>
      <c r="BG221" s="15"/>
      <c r="BH221" s="105"/>
      <c r="BI221" s="15"/>
      <c r="BJ221" s="15"/>
      <c r="BK221" s="15"/>
      <c r="BL221" s="15"/>
      <c r="BM221" s="15"/>
      <c r="BN221" s="118"/>
    </row>
    <row r="222">
      <c r="A222" s="117"/>
      <c r="B222" s="106"/>
      <c r="C222" s="15"/>
      <c r="D222" s="15"/>
      <c r="E222" s="15"/>
      <c r="F222" s="15"/>
      <c r="G222" s="15"/>
      <c r="H222" s="15"/>
      <c r="I222" s="15"/>
      <c r="J222" s="15"/>
      <c r="K222" s="105"/>
      <c r="L222" s="15"/>
      <c r="M222" s="15"/>
      <c r="N222" s="15"/>
      <c r="O222" s="15"/>
      <c r="P222" s="15"/>
      <c r="Q222" s="15"/>
      <c r="R222" s="106"/>
      <c r="S222" s="15"/>
      <c r="T222" s="15"/>
      <c r="U222" s="15"/>
      <c r="V222" s="15"/>
      <c r="W222" s="15"/>
      <c r="X222" s="15"/>
      <c r="Y222" s="15"/>
      <c r="Z222" s="15"/>
      <c r="AA222" s="15"/>
      <c r="AB222" s="15"/>
      <c r="AC222" s="15"/>
      <c r="AD222" s="105"/>
      <c r="AE222" s="15"/>
      <c r="AF222" s="15"/>
      <c r="AG222" s="15"/>
      <c r="AH222" s="106"/>
      <c r="AI222" s="15"/>
      <c r="AJ222" s="15"/>
      <c r="AK222" s="15"/>
      <c r="AL222" s="15"/>
      <c r="AM222" s="15"/>
      <c r="AN222" s="15"/>
      <c r="AO222" s="15"/>
      <c r="AP222" s="15"/>
      <c r="AQ222" s="15"/>
      <c r="AR222" s="15"/>
      <c r="AS222" s="15"/>
      <c r="AT222" s="15"/>
      <c r="AU222" s="15"/>
      <c r="AV222" s="15"/>
      <c r="AW222" s="15"/>
      <c r="AX222" s="106"/>
      <c r="AY222" s="15"/>
      <c r="AZ222" s="15"/>
      <c r="BA222" s="15"/>
      <c r="BB222" s="15"/>
      <c r="BC222" s="15"/>
      <c r="BD222" s="15"/>
      <c r="BE222" s="15"/>
      <c r="BF222" s="15"/>
      <c r="BG222" s="15"/>
      <c r="BH222" s="105"/>
      <c r="BI222" s="15"/>
      <c r="BJ222" s="15"/>
      <c r="BK222" s="15"/>
      <c r="BL222" s="15"/>
      <c r="BM222" s="15"/>
      <c r="BN222" s="118"/>
    </row>
    <row r="223">
      <c r="A223" s="117"/>
      <c r="B223" s="106"/>
      <c r="C223" s="15"/>
      <c r="D223" s="15"/>
      <c r="E223" s="15"/>
      <c r="F223" s="15"/>
      <c r="G223" s="15"/>
      <c r="H223" s="15"/>
      <c r="I223" s="15"/>
      <c r="J223" s="15"/>
      <c r="K223" s="105"/>
      <c r="L223" s="15"/>
      <c r="M223" s="15"/>
      <c r="N223" s="15"/>
      <c r="O223" s="15"/>
      <c r="P223" s="15"/>
      <c r="Q223" s="15"/>
      <c r="R223" s="106"/>
      <c r="S223" s="15"/>
      <c r="T223" s="15"/>
      <c r="U223" s="15"/>
      <c r="V223" s="15"/>
      <c r="W223" s="15"/>
      <c r="X223" s="15"/>
      <c r="Y223" s="15"/>
      <c r="Z223" s="15"/>
      <c r="AA223" s="15"/>
      <c r="AB223" s="15"/>
      <c r="AC223" s="15"/>
      <c r="AD223" s="105"/>
      <c r="AE223" s="15"/>
      <c r="AF223" s="15"/>
      <c r="AG223" s="15"/>
      <c r="AH223" s="106"/>
      <c r="AI223" s="15"/>
      <c r="AJ223" s="15"/>
      <c r="AK223" s="15"/>
      <c r="AL223" s="15"/>
      <c r="AM223" s="15"/>
      <c r="AN223" s="15"/>
      <c r="AO223" s="15"/>
      <c r="AP223" s="15"/>
      <c r="AQ223" s="15"/>
      <c r="AR223" s="15"/>
      <c r="AS223" s="15"/>
      <c r="AT223" s="15"/>
      <c r="AU223" s="15"/>
      <c r="AV223" s="15"/>
      <c r="AW223" s="15"/>
      <c r="AX223" s="106"/>
      <c r="AY223" s="15"/>
      <c r="AZ223" s="15"/>
      <c r="BA223" s="15"/>
      <c r="BB223" s="15"/>
      <c r="BC223" s="15"/>
      <c r="BD223" s="15"/>
      <c r="BE223" s="15"/>
      <c r="BF223" s="15"/>
      <c r="BG223" s="15"/>
      <c r="BH223" s="105"/>
      <c r="BI223" s="15"/>
      <c r="BJ223" s="15"/>
      <c r="BK223" s="15"/>
      <c r="BL223" s="15"/>
      <c r="BM223" s="15"/>
      <c r="BN223" s="118"/>
    </row>
    <row r="224">
      <c r="A224" s="117"/>
      <c r="B224" s="106"/>
      <c r="C224" s="15"/>
      <c r="D224" s="15"/>
      <c r="E224" s="15"/>
      <c r="F224" s="15"/>
      <c r="G224" s="15"/>
      <c r="H224" s="15"/>
      <c r="I224" s="15"/>
      <c r="J224" s="15"/>
      <c r="K224" s="105"/>
      <c r="L224" s="15"/>
      <c r="M224" s="15"/>
      <c r="N224" s="15"/>
      <c r="O224" s="15"/>
      <c r="P224" s="15"/>
      <c r="Q224" s="15"/>
      <c r="R224" s="106"/>
      <c r="S224" s="15"/>
      <c r="T224" s="15"/>
      <c r="U224" s="15"/>
      <c r="V224" s="15"/>
      <c r="W224" s="15"/>
      <c r="X224" s="15"/>
      <c r="Y224" s="15"/>
      <c r="Z224" s="15"/>
      <c r="AA224" s="15"/>
      <c r="AB224" s="15"/>
      <c r="AC224" s="15"/>
      <c r="AD224" s="105"/>
      <c r="AE224" s="15"/>
      <c r="AF224" s="15"/>
      <c r="AG224" s="15"/>
      <c r="AH224" s="106"/>
      <c r="AI224" s="15"/>
      <c r="AJ224" s="15"/>
      <c r="AK224" s="15"/>
      <c r="AL224" s="15"/>
      <c r="AM224" s="15"/>
      <c r="AN224" s="15"/>
      <c r="AO224" s="15"/>
      <c r="AP224" s="15"/>
      <c r="AQ224" s="15"/>
      <c r="AR224" s="15"/>
      <c r="AS224" s="15"/>
      <c r="AT224" s="15"/>
      <c r="AU224" s="15"/>
      <c r="AV224" s="15"/>
      <c r="AW224" s="15"/>
      <c r="AX224" s="106"/>
      <c r="AY224" s="15"/>
      <c r="AZ224" s="15"/>
      <c r="BA224" s="15"/>
      <c r="BB224" s="15"/>
      <c r="BC224" s="15"/>
      <c r="BD224" s="15"/>
      <c r="BE224" s="15"/>
      <c r="BF224" s="15"/>
      <c r="BG224" s="15"/>
      <c r="BH224" s="105"/>
      <c r="BI224" s="15"/>
      <c r="BJ224" s="15"/>
      <c r="BK224" s="15"/>
      <c r="BL224" s="15"/>
      <c r="BM224" s="15"/>
      <c r="BN224" s="118"/>
    </row>
    <row r="225">
      <c r="A225" s="117"/>
      <c r="B225" s="106"/>
      <c r="C225" s="15"/>
      <c r="D225" s="15"/>
      <c r="E225" s="15"/>
      <c r="F225" s="15"/>
      <c r="G225" s="15"/>
      <c r="H225" s="15"/>
      <c r="I225" s="15"/>
      <c r="J225" s="15"/>
      <c r="K225" s="105"/>
      <c r="L225" s="15"/>
      <c r="M225" s="15"/>
      <c r="N225" s="15"/>
      <c r="O225" s="15"/>
      <c r="P225" s="15"/>
      <c r="Q225" s="15"/>
      <c r="R225" s="106"/>
      <c r="S225" s="15"/>
      <c r="T225" s="15"/>
      <c r="U225" s="15"/>
      <c r="V225" s="15"/>
      <c r="W225" s="15"/>
      <c r="X225" s="15"/>
      <c r="Y225" s="15"/>
      <c r="Z225" s="15"/>
      <c r="AA225" s="15"/>
      <c r="AB225" s="15"/>
      <c r="AC225" s="15"/>
      <c r="AD225" s="105"/>
      <c r="AE225" s="15"/>
      <c r="AF225" s="15"/>
      <c r="AG225" s="15"/>
      <c r="AH225" s="106"/>
      <c r="AI225" s="15"/>
      <c r="AJ225" s="15"/>
      <c r="AK225" s="15"/>
      <c r="AL225" s="15"/>
      <c r="AM225" s="15"/>
      <c r="AN225" s="15"/>
      <c r="AO225" s="15"/>
      <c r="AP225" s="15"/>
      <c r="AQ225" s="15"/>
      <c r="AR225" s="15"/>
      <c r="AS225" s="15"/>
      <c r="AT225" s="15"/>
      <c r="AU225" s="15"/>
      <c r="AV225" s="15"/>
      <c r="AW225" s="15"/>
      <c r="AX225" s="106"/>
      <c r="AY225" s="15"/>
      <c r="AZ225" s="15"/>
      <c r="BA225" s="15"/>
      <c r="BB225" s="15"/>
      <c r="BC225" s="15"/>
      <c r="BD225" s="15"/>
      <c r="BE225" s="15"/>
      <c r="BF225" s="15"/>
      <c r="BG225" s="15"/>
      <c r="BH225" s="105"/>
      <c r="BI225" s="15"/>
      <c r="BJ225" s="15"/>
      <c r="BK225" s="15"/>
      <c r="BL225" s="15"/>
      <c r="BM225" s="15"/>
      <c r="BN225" s="118"/>
    </row>
    <row r="226">
      <c r="A226" s="117"/>
      <c r="B226" s="106"/>
      <c r="C226" s="15"/>
      <c r="D226" s="15"/>
      <c r="E226" s="15"/>
      <c r="F226" s="15"/>
      <c r="G226" s="15"/>
      <c r="H226" s="15"/>
      <c r="I226" s="15"/>
      <c r="J226" s="15"/>
      <c r="K226" s="105"/>
      <c r="L226" s="15"/>
      <c r="M226" s="15"/>
      <c r="N226" s="15"/>
      <c r="O226" s="15"/>
      <c r="P226" s="15"/>
      <c r="Q226" s="15"/>
      <c r="R226" s="106"/>
      <c r="S226" s="15"/>
      <c r="T226" s="15"/>
      <c r="U226" s="15"/>
      <c r="V226" s="15"/>
      <c r="W226" s="15"/>
      <c r="X226" s="15"/>
      <c r="Y226" s="15"/>
      <c r="Z226" s="15"/>
      <c r="AA226" s="15"/>
      <c r="AB226" s="15"/>
      <c r="AC226" s="15"/>
      <c r="AD226" s="105"/>
      <c r="AE226" s="15"/>
      <c r="AF226" s="15"/>
      <c r="AG226" s="15"/>
      <c r="AH226" s="106"/>
      <c r="AI226" s="15"/>
      <c r="AJ226" s="15"/>
      <c r="AK226" s="15"/>
      <c r="AL226" s="15"/>
      <c r="AM226" s="15"/>
      <c r="AN226" s="15"/>
      <c r="AO226" s="15"/>
      <c r="AP226" s="15"/>
      <c r="AQ226" s="15"/>
      <c r="AR226" s="15"/>
      <c r="AS226" s="15"/>
      <c r="AT226" s="15"/>
      <c r="AU226" s="15"/>
      <c r="AV226" s="15"/>
      <c r="AW226" s="15"/>
      <c r="AX226" s="106"/>
      <c r="AY226" s="15"/>
      <c r="AZ226" s="15"/>
      <c r="BA226" s="15"/>
      <c r="BB226" s="15"/>
      <c r="BC226" s="15"/>
      <c r="BD226" s="15"/>
      <c r="BE226" s="15"/>
      <c r="BF226" s="15"/>
      <c r="BG226" s="15"/>
      <c r="BH226" s="105"/>
      <c r="BI226" s="15"/>
      <c r="BJ226" s="15"/>
      <c r="BK226" s="15"/>
      <c r="BL226" s="15"/>
      <c r="BM226" s="15"/>
      <c r="BN226" s="118"/>
    </row>
    <row r="227">
      <c r="A227" s="117"/>
      <c r="B227" s="106"/>
      <c r="C227" s="15"/>
      <c r="D227" s="15"/>
      <c r="E227" s="15"/>
      <c r="F227" s="15"/>
      <c r="G227" s="15"/>
      <c r="H227" s="15"/>
      <c r="I227" s="15"/>
      <c r="J227" s="15"/>
      <c r="K227" s="105"/>
      <c r="L227" s="15"/>
      <c r="M227" s="15"/>
      <c r="N227" s="15"/>
      <c r="O227" s="15"/>
      <c r="P227" s="15"/>
      <c r="Q227" s="15"/>
      <c r="R227" s="106"/>
      <c r="S227" s="15"/>
      <c r="T227" s="15"/>
      <c r="U227" s="15"/>
      <c r="V227" s="15"/>
      <c r="W227" s="15"/>
      <c r="X227" s="15"/>
      <c r="Y227" s="15"/>
      <c r="Z227" s="15"/>
      <c r="AA227" s="15"/>
      <c r="AB227" s="15"/>
      <c r="AC227" s="15"/>
      <c r="AD227" s="105"/>
      <c r="AE227" s="15"/>
      <c r="AF227" s="15"/>
      <c r="AG227" s="15"/>
      <c r="AH227" s="106"/>
      <c r="AI227" s="15"/>
      <c r="AJ227" s="15"/>
      <c r="AK227" s="15"/>
      <c r="AL227" s="15"/>
      <c r="AM227" s="15"/>
      <c r="AN227" s="15"/>
      <c r="AO227" s="15"/>
      <c r="AP227" s="15"/>
      <c r="AQ227" s="15"/>
      <c r="AR227" s="15"/>
      <c r="AS227" s="15"/>
      <c r="AT227" s="15"/>
      <c r="AU227" s="15"/>
      <c r="AV227" s="15"/>
      <c r="AW227" s="15"/>
      <c r="AX227" s="106"/>
      <c r="AY227" s="15"/>
      <c r="AZ227" s="15"/>
      <c r="BA227" s="15"/>
      <c r="BB227" s="15"/>
      <c r="BC227" s="15"/>
      <c r="BD227" s="15"/>
      <c r="BE227" s="15"/>
      <c r="BF227" s="15"/>
      <c r="BG227" s="15"/>
      <c r="BH227" s="105"/>
      <c r="BI227" s="15"/>
      <c r="BJ227" s="15"/>
      <c r="BK227" s="15"/>
      <c r="BL227" s="15"/>
      <c r="BM227" s="15"/>
      <c r="BN227" s="118"/>
    </row>
    <row r="228">
      <c r="A228" s="117"/>
      <c r="B228" s="106"/>
      <c r="C228" s="15"/>
      <c r="D228" s="15"/>
      <c r="E228" s="15"/>
      <c r="F228" s="15"/>
      <c r="G228" s="15"/>
      <c r="H228" s="15"/>
      <c r="I228" s="15"/>
      <c r="J228" s="15"/>
      <c r="K228" s="105"/>
      <c r="L228" s="15"/>
      <c r="M228" s="15"/>
      <c r="N228" s="15"/>
      <c r="O228" s="15"/>
      <c r="P228" s="15"/>
      <c r="Q228" s="15"/>
      <c r="R228" s="106"/>
      <c r="S228" s="15"/>
      <c r="T228" s="15"/>
      <c r="U228" s="15"/>
      <c r="V228" s="15"/>
      <c r="W228" s="15"/>
      <c r="X228" s="15"/>
      <c r="Y228" s="15"/>
      <c r="Z228" s="15"/>
      <c r="AA228" s="15"/>
      <c r="AB228" s="15"/>
      <c r="AC228" s="15"/>
      <c r="AD228" s="105"/>
      <c r="AE228" s="15"/>
      <c r="AF228" s="15"/>
      <c r="AG228" s="15"/>
      <c r="AH228" s="106"/>
      <c r="AI228" s="15"/>
      <c r="AJ228" s="15"/>
      <c r="AK228" s="15"/>
      <c r="AL228" s="15"/>
      <c r="AM228" s="15"/>
      <c r="AN228" s="15"/>
      <c r="AO228" s="15"/>
      <c r="AP228" s="15"/>
      <c r="AQ228" s="15"/>
      <c r="AR228" s="15"/>
      <c r="AS228" s="15"/>
      <c r="AT228" s="15"/>
      <c r="AU228" s="15"/>
      <c r="AV228" s="15"/>
      <c r="AW228" s="15"/>
      <c r="AX228" s="106"/>
      <c r="AY228" s="15"/>
      <c r="AZ228" s="15"/>
      <c r="BA228" s="15"/>
      <c r="BB228" s="15"/>
      <c r="BC228" s="15"/>
      <c r="BD228" s="15"/>
      <c r="BE228" s="15"/>
      <c r="BF228" s="15"/>
      <c r="BG228" s="15"/>
      <c r="BH228" s="105"/>
      <c r="BI228" s="15"/>
      <c r="BJ228" s="15"/>
      <c r="BK228" s="15"/>
      <c r="BL228" s="15"/>
      <c r="BM228" s="15"/>
      <c r="BN228" s="118"/>
    </row>
    <row r="229">
      <c r="A229" s="117"/>
      <c r="B229" s="106"/>
      <c r="C229" s="15"/>
      <c r="D229" s="15"/>
      <c r="E229" s="15"/>
      <c r="F229" s="15"/>
      <c r="G229" s="15"/>
      <c r="H229" s="15"/>
      <c r="I229" s="15"/>
      <c r="J229" s="15"/>
      <c r="K229" s="105"/>
      <c r="L229" s="15"/>
      <c r="M229" s="15"/>
      <c r="N229" s="15"/>
      <c r="O229" s="15"/>
      <c r="P229" s="15"/>
      <c r="Q229" s="15"/>
      <c r="R229" s="106"/>
      <c r="S229" s="15"/>
      <c r="T229" s="15"/>
      <c r="U229" s="15"/>
      <c r="V229" s="15"/>
      <c r="W229" s="15"/>
      <c r="X229" s="15"/>
      <c r="Y229" s="15"/>
      <c r="Z229" s="15"/>
      <c r="AA229" s="15"/>
      <c r="AB229" s="15"/>
      <c r="AC229" s="15"/>
      <c r="AD229" s="105"/>
      <c r="AE229" s="15"/>
      <c r="AF229" s="15"/>
      <c r="AG229" s="15"/>
      <c r="AH229" s="106"/>
      <c r="AI229" s="15"/>
      <c r="AJ229" s="15"/>
      <c r="AK229" s="15"/>
      <c r="AL229" s="15"/>
      <c r="AM229" s="15"/>
      <c r="AN229" s="15"/>
      <c r="AO229" s="15"/>
      <c r="AP229" s="15"/>
      <c r="AQ229" s="15"/>
      <c r="AR229" s="15"/>
      <c r="AS229" s="15"/>
      <c r="AT229" s="15"/>
      <c r="AU229" s="15"/>
      <c r="AV229" s="15"/>
      <c r="AW229" s="15"/>
      <c r="AX229" s="106"/>
      <c r="AY229" s="15"/>
      <c r="AZ229" s="15"/>
      <c r="BA229" s="15"/>
      <c r="BB229" s="15"/>
      <c r="BC229" s="15"/>
      <c r="BD229" s="15"/>
      <c r="BE229" s="15"/>
      <c r="BF229" s="15"/>
      <c r="BG229" s="15"/>
      <c r="BH229" s="105"/>
      <c r="BI229" s="15"/>
      <c r="BJ229" s="15"/>
      <c r="BK229" s="15"/>
      <c r="BL229" s="15"/>
      <c r="BM229" s="15"/>
      <c r="BN229" s="118"/>
    </row>
    <row r="230">
      <c r="A230" s="117"/>
      <c r="B230" s="106"/>
      <c r="C230" s="15"/>
      <c r="D230" s="15"/>
      <c r="E230" s="15"/>
      <c r="F230" s="15"/>
      <c r="G230" s="15"/>
      <c r="H230" s="15"/>
      <c r="I230" s="15"/>
      <c r="J230" s="15"/>
      <c r="K230" s="105"/>
      <c r="L230" s="15"/>
      <c r="M230" s="15"/>
      <c r="N230" s="15"/>
      <c r="O230" s="15"/>
      <c r="P230" s="15"/>
      <c r="Q230" s="15"/>
      <c r="R230" s="106"/>
      <c r="S230" s="15"/>
      <c r="T230" s="15"/>
      <c r="U230" s="15"/>
      <c r="V230" s="15"/>
      <c r="W230" s="15"/>
      <c r="X230" s="15"/>
      <c r="Y230" s="15"/>
      <c r="Z230" s="15"/>
      <c r="AA230" s="15"/>
      <c r="AB230" s="15"/>
      <c r="AC230" s="15"/>
      <c r="AD230" s="105"/>
      <c r="AE230" s="15"/>
      <c r="AF230" s="15"/>
      <c r="AG230" s="15"/>
      <c r="AH230" s="106"/>
      <c r="AI230" s="15"/>
      <c r="AJ230" s="15"/>
      <c r="AK230" s="15"/>
      <c r="AL230" s="15"/>
      <c r="AM230" s="15"/>
      <c r="AN230" s="15"/>
      <c r="AO230" s="15"/>
      <c r="AP230" s="15"/>
      <c r="AQ230" s="15"/>
      <c r="AR230" s="15"/>
      <c r="AS230" s="15"/>
      <c r="AT230" s="15"/>
      <c r="AU230" s="15"/>
      <c r="AV230" s="15"/>
      <c r="AW230" s="15"/>
      <c r="AX230" s="106"/>
      <c r="AY230" s="15"/>
      <c r="AZ230" s="15"/>
      <c r="BA230" s="15"/>
      <c r="BB230" s="15"/>
      <c r="BC230" s="15"/>
      <c r="BD230" s="15"/>
      <c r="BE230" s="15"/>
      <c r="BF230" s="15"/>
      <c r="BG230" s="15"/>
      <c r="BH230" s="105"/>
      <c r="BI230" s="15"/>
      <c r="BJ230" s="15"/>
      <c r="BK230" s="15"/>
      <c r="BL230" s="15"/>
      <c r="BM230" s="15"/>
      <c r="BN230" s="118"/>
    </row>
    <row r="231">
      <c r="A231" s="117"/>
      <c r="B231" s="106"/>
      <c r="C231" s="15"/>
      <c r="D231" s="15"/>
      <c r="E231" s="15"/>
      <c r="F231" s="15"/>
      <c r="G231" s="15"/>
      <c r="H231" s="15"/>
      <c r="I231" s="15"/>
      <c r="J231" s="15"/>
      <c r="K231" s="105"/>
      <c r="L231" s="15"/>
      <c r="M231" s="15"/>
      <c r="N231" s="15"/>
      <c r="O231" s="15"/>
      <c r="P231" s="15"/>
      <c r="Q231" s="15"/>
      <c r="R231" s="106"/>
      <c r="S231" s="15"/>
      <c r="T231" s="15"/>
      <c r="U231" s="15"/>
      <c r="V231" s="15"/>
      <c r="W231" s="15"/>
      <c r="X231" s="15"/>
      <c r="Y231" s="15"/>
      <c r="Z231" s="15"/>
      <c r="AA231" s="15"/>
      <c r="AB231" s="15"/>
      <c r="AC231" s="15"/>
      <c r="AD231" s="105"/>
      <c r="AE231" s="15"/>
      <c r="AF231" s="15"/>
      <c r="AG231" s="15"/>
      <c r="AH231" s="106"/>
      <c r="AI231" s="15"/>
      <c r="AJ231" s="15"/>
      <c r="AK231" s="15"/>
      <c r="AL231" s="15"/>
      <c r="AM231" s="15"/>
      <c r="AN231" s="15"/>
      <c r="AO231" s="15"/>
      <c r="AP231" s="15"/>
      <c r="AQ231" s="15"/>
      <c r="AR231" s="15"/>
      <c r="AS231" s="15"/>
      <c r="AT231" s="15"/>
      <c r="AU231" s="15"/>
      <c r="AV231" s="15"/>
      <c r="AW231" s="15"/>
      <c r="AX231" s="106"/>
      <c r="AY231" s="15"/>
      <c r="AZ231" s="15"/>
      <c r="BA231" s="15"/>
      <c r="BB231" s="15"/>
      <c r="BC231" s="15"/>
      <c r="BD231" s="15"/>
      <c r="BE231" s="15"/>
      <c r="BF231" s="15"/>
      <c r="BG231" s="15"/>
      <c r="BH231" s="105"/>
      <c r="BI231" s="15"/>
      <c r="BJ231" s="15"/>
      <c r="BK231" s="15"/>
      <c r="BL231" s="15"/>
      <c r="BM231" s="15"/>
      <c r="BN231" s="118"/>
    </row>
    <row r="232">
      <c r="A232" s="117"/>
      <c r="B232" s="106"/>
      <c r="C232" s="15"/>
      <c r="D232" s="15"/>
      <c r="E232" s="15"/>
      <c r="F232" s="15"/>
      <c r="G232" s="15"/>
      <c r="H232" s="15"/>
      <c r="I232" s="15"/>
      <c r="J232" s="15"/>
      <c r="K232" s="105"/>
      <c r="L232" s="15"/>
      <c r="M232" s="15"/>
      <c r="N232" s="15"/>
      <c r="O232" s="15"/>
      <c r="P232" s="15"/>
      <c r="Q232" s="15"/>
      <c r="R232" s="106"/>
      <c r="S232" s="15"/>
      <c r="T232" s="15"/>
      <c r="U232" s="15"/>
      <c r="V232" s="15"/>
      <c r="W232" s="15"/>
      <c r="X232" s="15"/>
      <c r="Y232" s="15"/>
      <c r="Z232" s="15"/>
      <c r="AA232" s="15"/>
      <c r="AB232" s="15"/>
      <c r="AC232" s="15"/>
      <c r="AD232" s="105"/>
      <c r="AE232" s="15"/>
      <c r="AF232" s="15"/>
      <c r="AG232" s="15"/>
      <c r="AH232" s="106"/>
      <c r="AI232" s="15"/>
      <c r="AJ232" s="15"/>
      <c r="AK232" s="15"/>
      <c r="AL232" s="15"/>
      <c r="AM232" s="15"/>
      <c r="AN232" s="15"/>
      <c r="AO232" s="15"/>
      <c r="AP232" s="15"/>
      <c r="AQ232" s="15"/>
      <c r="AR232" s="15"/>
      <c r="AS232" s="15"/>
      <c r="AT232" s="15"/>
      <c r="AU232" s="15"/>
      <c r="AV232" s="15"/>
      <c r="AW232" s="15"/>
      <c r="AX232" s="106"/>
      <c r="AY232" s="15"/>
      <c r="AZ232" s="15"/>
      <c r="BA232" s="15"/>
      <c r="BB232" s="15"/>
      <c r="BC232" s="15"/>
      <c r="BD232" s="15"/>
      <c r="BE232" s="15"/>
      <c r="BF232" s="15"/>
      <c r="BG232" s="15"/>
      <c r="BH232" s="105"/>
      <c r="BI232" s="15"/>
      <c r="BJ232" s="15"/>
      <c r="BK232" s="15"/>
      <c r="BL232" s="15"/>
      <c r="BM232" s="15"/>
      <c r="BN232" s="118"/>
    </row>
    <row r="233">
      <c r="A233" s="117"/>
      <c r="B233" s="106"/>
      <c r="C233" s="15"/>
      <c r="D233" s="15"/>
      <c r="E233" s="15"/>
      <c r="F233" s="15"/>
      <c r="G233" s="15"/>
      <c r="H233" s="15"/>
      <c r="I233" s="15"/>
      <c r="J233" s="15"/>
      <c r="K233" s="105"/>
      <c r="L233" s="15"/>
      <c r="M233" s="15"/>
      <c r="N233" s="15"/>
      <c r="O233" s="15"/>
      <c r="P233" s="15"/>
      <c r="Q233" s="15"/>
      <c r="R233" s="106"/>
      <c r="S233" s="15"/>
      <c r="T233" s="15"/>
      <c r="U233" s="15"/>
      <c r="V233" s="15"/>
      <c r="W233" s="15"/>
      <c r="X233" s="15"/>
      <c r="Y233" s="15"/>
      <c r="Z233" s="15"/>
      <c r="AA233" s="15"/>
      <c r="AB233" s="15"/>
      <c r="AC233" s="15"/>
      <c r="AD233" s="105"/>
      <c r="AE233" s="15"/>
      <c r="AF233" s="15"/>
      <c r="AG233" s="15"/>
      <c r="AH233" s="106"/>
      <c r="AI233" s="15"/>
      <c r="AJ233" s="15"/>
      <c r="AK233" s="15"/>
      <c r="AL233" s="15"/>
      <c r="AM233" s="15"/>
      <c r="AN233" s="15"/>
      <c r="AO233" s="15"/>
      <c r="AP233" s="15"/>
      <c r="AQ233" s="15"/>
      <c r="AR233" s="15"/>
      <c r="AS233" s="15"/>
      <c r="AT233" s="15"/>
      <c r="AU233" s="15"/>
      <c r="AV233" s="15"/>
      <c r="AW233" s="15"/>
      <c r="AX233" s="106"/>
      <c r="AY233" s="15"/>
      <c r="AZ233" s="15"/>
      <c r="BA233" s="15"/>
      <c r="BB233" s="15"/>
      <c r="BC233" s="15"/>
      <c r="BD233" s="15"/>
      <c r="BE233" s="15"/>
      <c r="BF233" s="15"/>
      <c r="BG233" s="15"/>
      <c r="BH233" s="105"/>
      <c r="BI233" s="15"/>
      <c r="BJ233" s="15"/>
      <c r="BK233" s="15"/>
      <c r="BL233" s="15"/>
      <c r="BM233" s="15"/>
      <c r="BN233" s="118"/>
    </row>
    <row r="234">
      <c r="A234" s="117"/>
      <c r="B234" s="106"/>
      <c r="C234" s="15"/>
      <c r="D234" s="15"/>
      <c r="E234" s="15"/>
      <c r="F234" s="15"/>
      <c r="G234" s="15"/>
      <c r="H234" s="15"/>
      <c r="I234" s="15"/>
      <c r="J234" s="15"/>
      <c r="K234" s="105"/>
      <c r="L234" s="15"/>
      <c r="M234" s="15"/>
      <c r="N234" s="15"/>
      <c r="O234" s="15"/>
      <c r="P234" s="15"/>
      <c r="Q234" s="15"/>
      <c r="R234" s="106"/>
      <c r="S234" s="15"/>
      <c r="T234" s="15"/>
      <c r="U234" s="15"/>
      <c r="V234" s="15"/>
      <c r="W234" s="15"/>
      <c r="X234" s="15"/>
      <c r="Y234" s="15"/>
      <c r="Z234" s="15"/>
      <c r="AA234" s="15"/>
      <c r="AB234" s="15"/>
      <c r="AC234" s="15"/>
      <c r="AD234" s="105"/>
      <c r="AE234" s="15"/>
      <c r="AF234" s="15"/>
      <c r="AG234" s="15"/>
      <c r="AH234" s="106"/>
      <c r="AI234" s="15"/>
      <c r="AJ234" s="15"/>
      <c r="AK234" s="15"/>
      <c r="AL234" s="15"/>
      <c r="AM234" s="15"/>
      <c r="AN234" s="15"/>
      <c r="AO234" s="15"/>
      <c r="AP234" s="15"/>
      <c r="AQ234" s="15"/>
      <c r="AR234" s="15"/>
      <c r="AS234" s="15"/>
      <c r="AT234" s="15"/>
      <c r="AU234" s="15"/>
      <c r="AV234" s="15"/>
      <c r="AW234" s="15"/>
      <c r="AX234" s="106"/>
      <c r="AY234" s="15"/>
      <c r="AZ234" s="15"/>
      <c r="BA234" s="15"/>
      <c r="BB234" s="15"/>
      <c r="BC234" s="15"/>
      <c r="BD234" s="15"/>
      <c r="BE234" s="15"/>
      <c r="BF234" s="15"/>
      <c r="BG234" s="15"/>
      <c r="BH234" s="105"/>
      <c r="BI234" s="15"/>
      <c r="BJ234" s="15"/>
      <c r="BK234" s="15"/>
      <c r="BL234" s="15"/>
      <c r="BM234" s="15"/>
      <c r="BN234" s="118"/>
    </row>
    <row r="235">
      <c r="A235" s="117"/>
      <c r="B235" s="106"/>
      <c r="C235" s="15"/>
      <c r="D235" s="15"/>
      <c r="E235" s="15"/>
      <c r="F235" s="15"/>
      <c r="G235" s="15"/>
      <c r="H235" s="15"/>
      <c r="I235" s="15"/>
      <c r="J235" s="15"/>
      <c r="K235" s="105"/>
      <c r="L235" s="15"/>
      <c r="M235" s="15"/>
      <c r="N235" s="15"/>
      <c r="O235" s="15"/>
      <c r="P235" s="15"/>
      <c r="Q235" s="15"/>
      <c r="R235" s="106"/>
      <c r="S235" s="15"/>
      <c r="T235" s="15"/>
      <c r="U235" s="15"/>
      <c r="V235" s="15"/>
      <c r="W235" s="15"/>
      <c r="X235" s="15"/>
      <c r="Y235" s="15"/>
      <c r="Z235" s="15"/>
      <c r="AA235" s="15"/>
      <c r="AB235" s="15"/>
      <c r="AC235" s="15"/>
      <c r="AD235" s="105"/>
      <c r="AE235" s="15"/>
      <c r="AF235" s="15"/>
      <c r="AG235" s="15"/>
      <c r="AH235" s="106"/>
      <c r="AI235" s="15"/>
      <c r="AJ235" s="15"/>
      <c r="AK235" s="15"/>
      <c r="AL235" s="15"/>
      <c r="AM235" s="15"/>
      <c r="AN235" s="15"/>
      <c r="AO235" s="15"/>
      <c r="AP235" s="15"/>
      <c r="AQ235" s="15"/>
      <c r="AR235" s="15"/>
      <c r="AS235" s="15"/>
      <c r="AT235" s="15"/>
      <c r="AU235" s="15"/>
      <c r="AV235" s="15"/>
      <c r="AW235" s="15"/>
      <c r="AX235" s="106"/>
      <c r="AY235" s="15"/>
      <c r="AZ235" s="15"/>
      <c r="BA235" s="15"/>
      <c r="BB235" s="15"/>
      <c r="BC235" s="15"/>
      <c r="BD235" s="15"/>
      <c r="BE235" s="15"/>
      <c r="BF235" s="15"/>
      <c r="BG235" s="15"/>
      <c r="BH235" s="105"/>
      <c r="BI235" s="15"/>
      <c r="BJ235" s="15"/>
      <c r="BK235" s="15"/>
      <c r="BL235" s="15"/>
      <c r="BM235" s="15"/>
      <c r="BN235" s="118"/>
    </row>
    <row r="236">
      <c r="A236" s="117"/>
      <c r="B236" s="106"/>
      <c r="C236" s="15"/>
      <c r="D236" s="15"/>
      <c r="E236" s="15"/>
      <c r="F236" s="15"/>
      <c r="G236" s="15"/>
      <c r="H236" s="15"/>
      <c r="I236" s="15"/>
      <c r="J236" s="15"/>
      <c r="K236" s="105"/>
      <c r="L236" s="15"/>
      <c r="M236" s="15"/>
      <c r="N236" s="15"/>
      <c r="O236" s="15"/>
      <c r="P236" s="15"/>
      <c r="Q236" s="15"/>
      <c r="R236" s="106"/>
      <c r="S236" s="15"/>
      <c r="T236" s="15"/>
      <c r="U236" s="15"/>
      <c r="V236" s="15"/>
      <c r="W236" s="15"/>
      <c r="X236" s="15"/>
      <c r="Y236" s="15"/>
      <c r="Z236" s="15"/>
      <c r="AA236" s="15"/>
      <c r="AB236" s="15"/>
      <c r="AC236" s="15"/>
      <c r="AD236" s="105"/>
      <c r="AE236" s="15"/>
      <c r="AF236" s="15"/>
      <c r="AG236" s="15"/>
      <c r="AH236" s="106"/>
      <c r="AI236" s="15"/>
      <c r="AJ236" s="15"/>
      <c r="AK236" s="15"/>
      <c r="AL236" s="15"/>
      <c r="AM236" s="15"/>
      <c r="AN236" s="15"/>
      <c r="AO236" s="15"/>
      <c r="AP236" s="15"/>
      <c r="AQ236" s="15"/>
      <c r="AR236" s="15"/>
      <c r="AS236" s="15"/>
      <c r="AT236" s="15"/>
      <c r="AU236" s="15"/>
      <c r="AV236" s="15"/>
      <c r="AW236" s="15"/>
      <c r="AX236" s="106"/>
      <c r="AY236" s="15"/>
      <c r="AZ236" s="15"/>
      <c r="BA236" s="15"/>
      <c r="BB236" s="15"/>
      <c r="BC236" s="15"/>
      <c r="BD236" s="15"/>
      <c r="BE236" s="15"/>
      <c r="BF236" s="15"/>
      <c r="BG236" s="15"/>
      <c r="BH236" s="105"/>
      <c r="BI236" s="15"/>
      <c r="BJ236" s="15"/>
      <c r="BK236" s="15"/>
      <c r="BL236" s="15"/>
      <c r="BM236" s="15"/>
      <c r="BN236" s="118"/>
    </row>
    <row r="237">
      <c r="A237" s="117"/>
      <c r="B237" s="106"/>
      <c r="C237" s="15"/>
      <c r="D237" s="15"/>
      <c r="E237" s="15"/>
      <c r="F237" s="15"/>
      <c r="G237" s="15"/>
      <c r="H237" s="15"/>
      <c r="I237" s="15"/>
      <c r="J237" s="15"/>
      <c r="K237" s="105"/>
      <c r="L237" s="15"/>
      <c r="M237" s="15"/>
      <c r="N237" s="15"/>
      <c r="O237" s="15"/>
      <c r="P237" s="15"/>
      <c r="Q237" s="15"/>
      <c r="R237" s="106"/>
      <c r="S237" s="15"/>
      <c r="T237" s="15"/>
      <c r="U237" s="15"/>
      <c r="V237" s="15"/>
      <c r="W237" s="15"/>
      <c r="X237" s="15"/>
      <c r="Y237" s="15"/>
      <c r="Z237" s="15"/>
      <c r="AA237" s="15"/>
      <c r="AB237" s="15"/>
      <c r="AC237" s="15"/>
      <c r="AD237" s="105"/>
      <c r="AE237" s="15"/>
      <c r="AF237" s="15"/>
      <c r="AG237" s="15"/>
      <c r="AH237" s="106"/>
      <c r="AI237" s="15"/>
      <c r="AJ237" s="15"/>
      <c r="AK237" s="15"/>
      <c r="AL237" s="15"/>
      <c r="AM237" s="15"/>
      <c r="AN237" s="15"/>
      <c r="AO237" s="15"/>
      <c r="AP237" s="15"/>
      <c r="AQ237" s="15"/>
      <c r="AR237" s="15"/>
      <c r="AS237" s="15"/>
      <c r="AT237" s="15"/>
      <c r="AU237" s="15"/>
      <c r="AV237" s="15"/>
      <c r="AW237" s="15"/>
      <c r="AX237" s="106"/>
      <c r="AY237" s="15"/>
      <c r="AZ237" s="15"/>
      <c r="BA237" s="15"/>
      <c r="BB237" s="15"/>
      <c r="BC237" s="15"/>
      <c r="BD237" s="15"/>
      <c r="BE237" s="15"/>
      <c r="BF237" s="15"/>
      <c r="BG237" s="15"/>
      <c r="BH237" s="105"/>
      <c r="BI237" s="15"/>
      <c r="BJ237" s="15"/>
      <c r="BK237" s="15"/>
      <c r="BL237" s="15"/>
      <c r="BM237" s="15"/>
      <c r="BN237" s="118"/>
    </row>
    <row r="238">
      <c r="A238" s="117"/>
      <c r="B238" s="106"/>
      <c r="C238" s="15"/>
      <c r="D238" s="15"/>
      <c r="E238" s="15"/>
      <c r="F238" s="15"/>
      <c r="G238" s="15"/>
      <c r="H238" s="15"/>
      <c r="I238" s="15"/>
      <c r="J238" s="15"/>
      <c r="K238" s="105"/>
      <c r="L238" s="15"/>
      <c r="M238" s="15"/>
      <c r="N238" s="15"/>
      <c r="O238" s="15"/>
      <c r="P238" s="15"/>
      <c r="Q238" s="15"/>
      <c r="R238" s="106"/>
      <c r="S238" s="15"/>
      <c r="T238" s="15"/>
      <c r="U238" s="15"/>
      <c r="V238" s="15"/>
      <c r="W238" s="15"/>
      <c r="X238" s="15"/>
      <c r="Y238" s="15"/>
      <c r="Z238" s="15"/>
      <c r="AA238" s="15"/>
      <c r="AB238" s="15"/>
      <c r="AC238" s="15"/>
      <c r="AD238" s="105"/>
      <c r="AE238" s="15"/>
      <c r="AF238" s="15"/>
      <c r="AG238" s="15"/>
      <c r="AH238" s="106"/>
      <c r="AI238" s="15"/>
      <c r="AJ238" s="15"/>
      <c r="AK238" s="15"/>
      <c r="AL238" s="15"/>
      <c r="AM238" s="15"/>
      <c r="AN238" s="15"/>
      <c r="AO238" s="15"/>
      <c r="AP238" s="15"/>
      <c r="AQ238" s="15"/>
      <c r="AR238" s="15"/>
      <c r="AS238" s="15"/>
      <c r="AT238" s="15"/>
      <c r="AU238" s="15"/>
      <c r="AV238" s="15"/>
      <c r="AW238" s="15"/>
      <c r="AX238" s="106"/>
      <c r="AY238" s="15"/>
      <c r="AZ238" s="15"/>
      <c r="BA238" s="15"/>
      <c r="BB238" s="15"/>
      <c r="BC238" s="15"/>
      <c r="BD238" s="15"/>
      <c r="BE238" s="15"/>
      <c r="BF238" s="15"/>
      <c r="BG238" s="15"/>
      <c r="BH238" s="105"/>
      <c r="BI238" s="15"/>
      <c r="BJ238" s="15"/>
      <c r="BK238" s="15"/>
      <c r="BL238" s="15"/>
      <c r="BM238" s="15"/>
      <c r="BN238" s="118"/>
    </row>
    <row r="239">
      <c r="A239" s="117"/>
      <c r="B239" s="106"/>
      <c r="C239" s="15"/>
      <c r="D239" s="15"/>
      <c r="E239" s="15"/>
      <c r="F239" s="15"/>
      <c r="G239" s="15"/>
      <c r="H239" s="15"/>
      <c r="I239" s="15"/>
      <c r="J239" s="15"/>
      <c r="K239" s="105"/>
      <c r="L239" s="15"/>
      <c r="M239" s="15"/>
      <c r="N239" s="15"/>
      <c r="O239" s="15"/>
      <c r="P239" s="15"/>
      <c r="Q239" s="15"/>
      <c r="R239" s="106"/>
      <c r="S239" s="15"/>
      <c r="T239" s="15"/>
      <c r="U239" s="15"/>
      <c r="V239" s="15"/>
      <c r="W239" s="15"/>
      <c r="X239" s="15"/>
      <c r="Y239" s="15"/>
      <c r="Z239" s="15"/>
      <c r="AA239" s="15"/>
      <c r="AB239" s="15"/>
      <c r="AC239" s="15"/>
      <c r="AD239" s="105"/>
      <c r="AE239" s="15"/>
      <c r="AF239" s="15"/>
      <c r="AG239" s="15"/>
      <c r="AH239" s="106"/>
      <c r="AI239" s="15"/>
      <c r="AJ239" s="15"/>
      <c r="AK239" s="15"/>
      <c r="AL239" s="15"/>
      <c r="AM239" s="15"/>
      <c r="AN239" s="15"/>
      <c r="AO239" s="15"/>
      <c r="AP239" s="15"/>
      <c r="AQ239" s="15"/>
      <c r="AR239" s="15"/>
      <c r="AS239" s="15"/>
      <c r="AT239" s="15"/>
      <c r="AU239" s="15"/>
      <c r="AV239" s="15"/>
      <c r="AW239" s="15"/>
      <c r="AX239" s="106"/>
      <c r="AY239" s="15"/>
      <c r="AZ239" s="15"/>
      <c r="BA239" s="15"/>
      <c r="BB239" s="15"/>
      <c r="BC239" s="15"/>
      <c r="BD239" s="15"/>
      <c r="BE239" s="15"/>
      <c r="BF239" s="15"/>
      <c r="BG239" s="15"/>
      <c r="BH239" s="105"/>
      <c r="BI239" s="15"/>
      <c r="BJ239" s="15"/>
      <c r="BK239" s="15"/>
      <c r="BL239" s="15"/>
      <c r="BM239" s="15"/>
      <c r="BN239" s="118"/>
    </row>
    <row r="240">
      <c r="A240" s="117"/>
      <c r="B240" s="106"/>
      <c r="C240" s="15"/>
      <c r="D240" s="15"/>
      <c r="E240" s="15"/>
      <c r="F240" s="15"/>
      <c r="G240" s="15"/>
      <c r="H240" s="15"/>
      <c r="I240" s="15"/>
      <c r="J240" s="15"/>
      <c r="K240" s="105"/>
      <c r="L240" s="15"/>
      <c r="M240" s="15"/>
      <c r="N240" s="15"/>
      <c r="O240" s="15"/>
      <c r="P240" s="15"/>
      <c r="Q240" s="15"/>
      <c r="R240" s="106"/>
      <c r="S240" s="15"/>
      <c r="T240" s="15"/>
      <c r="U240" s="15"/>
      <c r="V240" s="15"/>
      <c r="W240" s="15"/>
      <c r="X240" s="15"/>
      <c r="Y240" s="15"/>
      <c r="Z240" s="15"/>
      <c r="AA240" s="15"/>
      <c r="AB240" s="15"/>
      <c r="AC240" s="15"/>
      <c r="AD240" s="105"/>
      <c r="AE240" s="15"/>
      <c r="AF240" s="15"/>
      <c r="AG240" s="15"/>
      <c r="AH240" s="106"/>
      <c r="AI240" s="15"/>
      <c r="AJ240" s="15"/>
      <c r="AK240" s="15"/>
      <c r="AL240" s="15"/>
      <c r="AM240" s="15"/>
      <c r="AN240" s="15"/>
      <c r="AO240" s="15"/>
      <c r="AP240" s="15"/>
      <c r="AQ240" s="15"/>
      <c r="AR240" s="15"/>
      <c r="AS240" s="15"/>
      <c r="AT240" s="15"/>
      <c r="AU240" s="15"/>
      <c r="AV240" s="15"/>
      <c r="AW240" s="15"/>
      <c r="AX240" s="106"/>
      <c r="AY240" s="15"/>
      <c r="AZ240" s="15"/>
      <c r="BA240" s="15"/>
      <c r="BB240" s="15"/>
      <c r="BC240" s="15"/>
      <c r="BD240" s="15"/>
      <c r="BE240" s="15"/>
      <c r="BF240" s="15"/>
      <c r="BG240" s="15"/>
      <c r="BH240" s="105"/>
      <c r="BI240" s="15"/>
      <c r="BJ240" s="15"/>
      <c r="BK240" s="15"/>
      <c r="BL240" s="15"/>
      <c r="BM240" s="15"/>
      <c r="BN240" s="118"/>
    </row>
    <row r="241">
      <c r="A241" s="117"/>
      <c r="B241" s="106"/>
      <c r="C241" s="15"/>
      <c r="D241" s="15"/>
      <c r="E241" s="15"/>
      <c r="F241" s="15"/>
      <c r="G241" s="15"/>
      <c r="H241" s="15"/>
      <c r="I241" s="15"/>
      <c r="J241" s="15"/>
      <c r="K241" s="105"/>
      <c r="L241" s="15"/>
      <c r="M241" s="15"/>
      <c r="N241" s="15"/>
      <c r="O241" s="15"/>
      <c r="P241" s="15"/>
      <c r="Q241" s="15"/>
      <c r="R241" s="106"/>
      <c r="S241" s="15"/>
      <c r="T241" s="15"/>
      <c r="U241" s="15"/>
      <c r="V241" s="15"/>
      <c r="W241" s="15"/>
      <c r="X241" s="15"/>
      <c r="Y241" s="15"/>
      <c r="Z241" s="15"/>
      <c r="AA241" s="15"/>
      <c r="AB241" s="15"/>
      <c r="AC241" s="15"/>
      <c r="AD241" s="105"/>
      <c r="AE241" s="15"/>
      <c r="AF241" s="15"/>
      <c r="AG241" s="15"/>
      <c r="AH241" s="106"/>
      <c r="AI241" s="15"/>
      <c r="AJ241" s="15"/>
      <c r="AK241" s="15"/>
      <c r="AL241" s="15"/>
      <c r="AM241" s="15"/>
      <c r="AN241" s="15"/>
      <c r="AO241" s="15"/>
      <c r="AP241" s="15"/>
      <c r="AQ241" s="15"/>
      <c r="AR241" s="15"/>
      <c r="AS241" s="15"/>
      <c r="AT241" s="15"/>
      <c r="AU241" s="15"/>
      <c r="AV241" s="15"/>
      <c r="AW241" s="15"/>
      <c r="AX241" s="106"/>
      <c r="AY241" s="15"/>
      <c r="AZ241" s="15"/>
      <c r="BA241" s="15"/>
      <c r="BB241" s="15"/>
      <c r="BC241" s="15"/>
      <c r="BD241" s="15"/>
      <c r="BE241" s="15"/>
      <c r="BF241" s="15"/>
      <c r="BG241" s="15"/>
      <c r="BH241" s="105"/>
      <c r="BI241" s="15"/>
      <c r="BJ241" s="15"/>
      <c r="BK241" s="15"/>
      <c r="BL241" s="15"/>
      <c r="BM241" s="15"/>
      <c r="BN241" s="118"/>
    </row>
    <row r="242">
      <c r="A242" s="117"/>
      <c r="B242" s="106"/>
      <c r="C242" s="15"/>
      <c r="D242" s="15"/>
      <c r="E242" s="15"/>
      <c r="F242" s="15"/>
      <c r="G242" s="15"/>
      <c r="H242" s="15"/>
      <c r="I242" s="15"/>
      <c r="J242" s="15"/>
      <c r="K242" s="105"/>
      <c r="L242" s="15"/>
      <c r="M242" s="15"/>
      <c r="N242" s="15"/>
      <c r="O242" s="15"/>
      <c r="P242" s="15"/>
      <c r="Q242" s="15"/>
      <c r="R242" s="106"/>
      <c r="S242" s="15"/>
      <c r="T242" s="15"/>
      <c r="U242" s="15"/>
      <c r="V242" s="15"/>
      <c r="W242" s="15"/>
      <c r="X242" s="15"/>
      <c r="Y242" s="15"/>
      <c r="Z242" s="15"/>
      <c r="AA242" s="15"/>
      <c r="AB242" s="15"/>
      <c r="AC242" s="15"/>
      <c r="AD242" s="105"/>
      <c r="AE242" s="15"/>
      <c r="AF242" s="15"/>
      <c r="AG242" s="15"/>
      <c r="AH242" s="106"/>
      <c r="AI242" s="15"/>
      <c r="AJ242" s="15"/>
      <c r="AK242" s="15"/>
      <c r="AL242" s="15"/>
      <c r="AM242" s="15"/>
      <c r="AN242" s="15"/>
      <c r="AO242" s="15"/>
      <c r="AP242" s="15"/>
      <c r="AQ242" s="15"/>
      <c r="AR242" s="15"/>
      <c r="AS242" s="15"/>
      <c r="AT242" s="15"/>
      <c r="AU242" s="15"/>
      <c r="AV242" s="15"/>
      <c r="AW242" s="15"/>
      <c r="AX242" s="106"/>
      <c r="AY242" s="15"/>
      <c r="AZ242" s="15"/>
      <c r="BA242" s="15"/>
      <c r="BB242" s="15"/>
      <c r="BC242" s="15"/>
      <c r="BD242" s="15"/>
      <c r="BE242" s="15"/>
      <c r="BF242" s="15"/>
      <c r="BG242" s="15"/>
      <c r="BH242" s="105"/>
      <c r="BI242" s="15"/>
      <c r="BJ242" s="15"/>
      <c r="BK242" s="15"/>
      <c r="BL242" s="15"/>
      <c r="BM242" s="15"/>
      <c r="BN242" s="118"/>
    </row>
    <row r="243">
      <c r="A243" s="117"/>
      <c r="B243" s="106"/>
      <c r="C243" s="15"/>
      <c r="D243" s="15"/>
      <c r="E243" s="15"/>
      <c r="F243" s="15"/>
      <c r="G243" s="15"/>
      <c r="H243" s="15"/>
      <c r="I243" s="15"/>
      <c r="J243" s="15"/>
      <c r="K243" s="105"/>
      <c r="L243" s="15"/>
      <c r="M243" s="15"/>
      <c r="N243" s="15"/>
      <c r="O243" s="15"/>
      <c r="P243" s="15"/>
      <c r="Q243" s="15"/>
      <c r="R243" s="106"/>
      <c r="S243" s="15"/>
      <c r="T243" s="15"/>
      <c r="U243" s="15"/>
      <c r="V243" s="15"/>
      <c r="W243" s="15"/>
      <c r="X243" s="15"/>
      <c r="Y243" s="15"/>
      <c r="Z243" s="15"/>
      <c r="AA243" s="15"/>
      <c r="AB243" s="15"/>
      <c r="AC243" s="15"/>
      <c r="AD243" s="105"/>
      <c r="AE243" s="15"/>
      <c r="AF243" s="15"/>
      <c r="AG243" s="15"/>
      <c r="AH243" s="106"/>
      <c r="AI243" s="15"/>
      <c r="AJ243" s="15"/>
      <c r="AK243" s="15"/>
      <c r="AL243" s="15"/>
      <c r="AM243" s="15"/>
      <c r="AN243" s="15"/>
      <c r="AO243" s="15"/>
      <c r="AP243" s="15"/>
      <c r="AQ243" s="15"/>
      <c r="AR243" s="15"/>
      <c r="AS243" s="15"/>
      <c r="AT243" s="15"/>
      <c r="AU243" s="15"/>
      <c r="AV243" s="15"/>
      <c r="AW243" s="15"/>
      <c r="AX243" s="106"/>
      <c r="AY243" s="15"/>
      <c r="AZ243" s="15"/>
      <c r="BA243" s="15"/>
      <c r="BB243" s="15"/>
      <c r="BC243" s="15"/>
      <c r="BD243" s="15"/>
      <c r="BE243" s="15"/>
      <c r="BF243" s="15"/>
      <c r="BG243" s="15"/>
      <c r="BH243" s="105"/>
      <c r="BI243" s="15"/>
      <c r="BJ243" s="15"/>
      <c r="BK243" s="15"/>
      <c r="BL243" s="15"/>
      <c r="BM243" s="15"/>
      <c r="BN243" s="118"/>
    </row>
    <row r="244">
      <c r="A244" s="117"/>
      <c r="B244" s="106"/>
      <c r="C244" s="15"/>
      <c r="D244" s="15"/>
      <c r="E244" s="15"/>
      <c r="F244" s="15"/>
      <c r="G244" s="15"/>
      <c r="H244" s="15"/>
      <c r="I244" s="15"/>
      <c r="J244" s="15"/>
      <c r="K244" s="105"/>
      <c r="L244" s="15"/>
      <c r="M244" s="15"/>
      <c r="N244" s="15"/>
      <c r="O244" s="15"/>
      <c r="P244" s="15"/>
      <c r="Q244" s="15"/>
      <c r="R244" s="106"/>
      <c r="S244" s="15"/>
      <c r="T244" s="15"/>
      <c r="U244" s="15"/>
      <c r="V244" s="15"/>
      <c r="W244" s="15"/>
      <c r="X244" s="15"/>
      <c r="Y244" s="15"/>
      <c r="Z244" s="15"/>
      <c r="AA244" s="15"/>
      <c r="AB244" s="15"/>
      <c r="AC244" s="15"/>
      <c r="AD244" s="105"/>
      <c r="AE244" s="15"/>
      <c r="AF244" s="15"/>
      <c r="AG244" s="15"/>
      <c r="AH244" s="106"/>
      <c r="AI244" s="15"/>
      <c r="AJ244" s="15"/>
      <c r="AK244" s="15"/>
      <c r="AL244" s="15"/>
      <c r="AM244" s="15"/>
      <c r="AN244" s="15"/>
      <c r="AO244" s="15"/>
      <c r="AP244" s="15"/>
      <c r="AQ244" s="15"/>
      <c r="AR244" s="15"/>
      <c r="AS244" s="15"/>
      <c r="AT244" s="15"/>
      <c r="AU244" s="15"/>
      <c r="AV244" s="15"/>
      <c r="AW244" s="15"/>
      <c r="AX244" s="106"/>
      <c r="AY244" s="15"/>
      <c r="AZ244" s="15"/>
      <c r="BA244" s="15"/>
      <c r="BB244" s="15"/>
      <c r="BC244" s="15"/>
      <c r="BD244" s="15"/>
      <c r="BE244" s="15"/>
      <c r="BF244" s="15"/>
      <c r="BG244" s="15"/>
      <c r="BH244" s="105"/>
      <c r="BI244" s="15"/>
      <c r="BJ244" s="15"/>
      <c r="BK244" s="15"/>
      <c r="BL244" s="15"/>
      <c r="BM244" s="15"/>
      <c r="BN244" s="118"/>
    </row>
    <row r="245">
      <c r="A245" s="117"/>
      <c r="B245" s="106"/>
      <c r="C245" s="15"/>
      <c r="D245" s="15"/>
      <c r="E245" s="15"/>
      <c r="F245" s="15"/>
      <c r="G245" s="15"/>
      <c r="H245" s="15"/>
      <c r="I245" s="15"/>
      <c r="J245" s="15"/>
      <c r="K245" s="105"/>
      <c r="L245" s="15"/>
      <c r="M245" s="15"/>
      <c r="N245" s="15"/>
      <c r="O245" s="15"/>
      <c r="P245" s="15"/>
      <c r="Q245" s="15"/>
      <c r="R245" s="106"/>
      <c r="S245" s="15"/>
      <c r="T245" s="15"/>
      <c r="U245" s="15"/>
      <c r="V245" s="15"/>
      <c r="W245" s="15"/>
      <c r="X245" s="15"/>
      <c r="Y245" s="15"/>
      <c r="Z245" s="15"/>
      <c r="AA245" s="15"/>
      <c r="AB245" s="15"/>
      <c r="AC245" s="15"/>
      <c r="AD245" s="105"/>
      <c r="AE245" s="15"/>
      <c r="AF245" s="15"/>
      <c r="AG245" s="15"/>
      <c r="AH245" s="106"/>
      <c r="AI245" s="15"/>
      <c r="AJ245" s="15"/>
      <c r="AK245" s="15"/>
      <c r="AL245" s="15"/>
      <c r="AM245" s="15"/>
      <c r="AN245" s="15"/>
      <c r="AO245" s="15"/>
      <c r="AP245" s="15"/>
      <c r="AQ245" s="15"/>
      <c r="AR245" s="15"/>
      <c r="AS245" s="15"/>
      <c r="AT245" s="15"/>
      <c r="AU245" s="15"/>
      <c r="AV245" s="15"/>
      <c r="AW245" s="15"/>
      <c r="AX245" s="106"/>
      <c r="AY245" s="15"/>
      <c r="AZ245" s="15"/>
      <c r="BA245" s="15"/>
      <c r="BB245" s="15"/>
      <c r="BC245" s="15"/>
      <c r="BD245" s="15"/>
      <c r="BE245" s="15"/>
      <c r="BF245" s="15"/>
      <c r="BG245" s="15"/>
      <c r="BH245" s="105"/>
      <c r="BI245" s="15"/>
      <c r="BJ245" s="15"/>
      <c r="BK245" s="15"/>
      <c r="BL245" s="15"/>
      <c r="BM245" s="15"/>
      <c r="BN245" s="118"/>
    </row>
    <row r="246">
      <c r="A246" s="117"/>
      <c r="B246" s="106"/>
      <c r="C246" s="15"/>
      <c r="D246" s="15"/>
      <c r="E246" s="15"/>
      <c r="F246" s="15"/>
      <c r="G246" s="15"/>
      <c r="H246" s="15"/>
      <c r="I246" s="15"/>
      <c r="J246" s="15"/>
      <c r="K246" s="105"/>
      <c r="L246" s="15"/>
      <c r="M246" s="15"/>
      <c r="N246" s="15"/>
      <c r="O246" s="15"/>
      <c r="P246" s="15"/>
      <c r="Q246" s="15"/>
      <c r="R246" s="106"/>
      <c r="S246" s="15"/>
      <c r="T246" s="15"/>
      <c r="U246" s="15"/>
      <c r="V246" s="15"/>
      <c r="W246" s="15"/>
      <c r="X246" s="15"/>
      <c r="Y246" s="15"/>
      <c r="Z246" s="15"/>
      <c r="AA246" s="15"/>
      <c r="AB246" s="15"/>
      <c r="AC246" s="15"/>
      <c r="AD246" s="105"/>
      <c r="AE246" s="15"/>
      <c r="AF246" s="15"/>
      <c r="AG246" s="15"/>
      <c r="AH246" s="106"/>
      <c r="AI246" s="15"/>
      <c r="AJ246" s="15"/>
      <c r="AK246" s="15"/>
      <c r="AL246" s="15"/>
      <c r="AM246" s="15"/>
      <c r="AN246" s="15"/>
      <c r="AO246" s="15"/>
      <c r="AP246" s="15"/>
      <c r="AQ246" s="15"/>
      <c r="AR246" s="15"/>
      <c r="AS246" s="15"/>
      <c r="AT246" s="15"/>
      <c r="AU246" s="15"/>
      <c r="AV246" s="15"/>
      <c r="AW246" s="15"/>
      <c r="AX246" s="106"/>
      <c r="AY246" s="15"/>
      <c r="AZ246" s="15"/>
      <c r="BA246" s="15"/>
      <c r="BB246" s="15"/>
      <c r="BC246" s="15"/>
      <c r="BD246" s="15"/>
      <c r="BE246" s="15"/>
      <c r="BF246" s="15"/>
      <c r="BG246" s="15"/>
      <c r="BH246" s="105"/>
      <c r="BI246" s="15"/>
      <c r="BJ246" s="15"/>
      <c r="BK246" s="15"/>
      <c r="BL246" s="15"/>
      <c r="BM246" s="15"/>
      <c r="BN246" s="118"/>
    </row>
    <row r="247">
      <c r="A247" s="117"/>
      <c r="B247" s="106"/>
      <c r="C247" s="15"/>
      <c r="D247" s="15"/>
      <c r="E247" s="15"/>
      <c r="F247" s="15"/>
      <c r="G247" s="15"/>
      <c r="H247" s="15"/>
      <c r="I247" s="15"/>
      <c r="J247" s="15"/>
      <c r="K247" s="105"/>
      <c r="L247" s="15"/>
      <c r="M247" s="15"/>
      <c r="N247" s="15"/>
      <c r="O247" s="15"/>
      <c r="P247" s="15"/>
      <c r="Q247" s="15"/>
      <c r="R247" s="106"/>
      <c r="S247" s="15"/>
      <c r="T247" s="15"/>
      <c r="U247" s="15"/>
      <c r="V247" s="15"/>
      <c r="W247" s="15"/>
      <c r="X247" s="15"/>
      <c r="Y247" s="15"/>
      <c r="Z247" s="15"/>
      <c r="AA247" s="15"/>
      <c r="AB247" s="15"/>
      <c r="AC247" s="15"/>
      <c r="AD247" s="105"/>
      <c r="AE247" s="15"/>
      <c r="AF247" s="15"/>
      <c r="AG247" s="15"/>
      <c r="AH247" s="106"/>
      <c r="AI247" s="15"/>
      <c r="AJ247" s="15"/>
      <c r="AK247" s="15"/>
      <c r="AL247" s="15"/>
      <c r="AM247" s="15"/>
      <c r="AN247" s="15"/>
      <c r="AO247" s="15"/>
      <c r="AP247" s="15"/>
      <c r="AQ247" s="15"/>
      <c r="AR247" s="15"/>
      <c r="AS247" s="15"/>
      <c r="AT247" s="15"/>
      <c r="AU247" s="15"/>
      <c r="AV247" s="15"/>
      <c r="AW247" s="15"/>
      <c r="AX247" s="106"/>
      <c r="AY247" s="15"/>
      <c r="AZ247" s="15"/>
      <c r="BA247" s="15"/>
      <c r="BB247" s="15"/>
      <c r="BC247" s="15"/>
      <c r="BD247" s="15"/>
      <c r="BE247" s="15"/>
      <c r="BF247" s="15"/>
      <c r="BG247" s="15"/>
      <c r="BH247" s="105"/>
      <c r="BI247" s="15"/>
      <c r="BJ247" s="15"/>
      <c r="BK247" s="15"/>
      <c r="BL247" s="15"/>
      <c r="BM247" s="15"/>
      <c r="BN247" s="118"/>
    </row>
    <row r="248">
      <c r="A248" s="117"/>
      <c r="B248" s="106"/>
      <c r="C248" s="15"/>
      <c r="D248" s="15"/>
      <c r="E248" s="15"/>
      <c r="F248" s="15"/>
      <c r="G248" s="15"/>
      <c r="H248" s="15"/>
      <c r="I248" s="15"/>
      <c r="J248" s="15"/>
      <c r="K248" s="105"/>
      <c r="L248" s="15"/>
      <c r="M248" s="15"/>
      <c r="N248" s="15"/>
      <c r="O248" s="15"/>
      <c r="P248" s="15"/>
      <c r="Q248" s="15"/>
      <c r="R248" s="106"/>
      <c r="S248" s="15"/>
      <c r="T248" s="15"/>
      <c r="U248" s="15"/>
      <c r="V248" s="15"/>
      <c r="W248" s="15"/>
      <c r="X248" s="15"/>
      <c r="Y248" s="15"/>
      <c r="Z248" s="15"/>
      <c r="AA248" s="15"/>
      <c r="AB248" s="15"/>
      <c r="AC248" s="15"/>
      <c r="AD248" s="105"/>
      <c r="AE248" s="15"/>
      <c r="AF248" s="15"/>
      <c r="AG248" s="15"/>
      <c r="AH248" s="106"/>
      <c r="AI248" s="15"/>
      <c r="AJ248" s="15"/>
      <c r="AK248" s="15"/>
      <c r="AL248" s="15"/>
      <c r="AM248" s="15"/>
      <c r="AN248" s="15"/>
      <c r="AO248" s="15"/>
      <c r="AP248" s="15"/>
      <c r="AQ248" s="15"/>
      <c r="AR248" s="15"/>
      <c r="AS248" s="15"/>
      <c r="AT248" s="15"/>
      <c r="AU248" s="15"/>
      <c r="AV248" s="15"/>
      <c r="AW248" s="15"/>
      <c r="AX248" s="106"/>
      <c r="AY248" s="15"/>
      <c r="AZ248" s="15"/>
      <c r="BA248" s="15"/>
      <c r="BB248" s="15"/>
      <c r="BC248" s="15"/>
      <c r="BD248" s="15"/>
      <c r="BE248" s="15"/>
      <c r="BF248" s="15"/>
      <c r="BG248" s="15"/>
      <c r="BH248" s="105"/>
      <c r="BI248" s="15"/>
      <c r="BJ248" s="15"/>
      <c r="BK248" s="15"/>
      <c r="BL248" s="15"/>
      <c r="BM248" s="15"/>
      <c r="BN248" s="118"/>
    </row>
    <row r="249">
      <c r="A249" s="117"/>
      <c r="B249" s="106"/>
      <c r="C249" s="15"/>
      <c r="D249" s="15"/>
      <c r="E249" s="15"/>
      <c r="F249" s="15"/>
      <c r="G249" s="15"/>
      <c r="H249" s="15"/>
      <c r="I249" s="15"/>
      <c r="J249" s="15"/>
      <c r="K249" s="105"/>
      <c r="L249" s="15"/>
      <c r="M249" s="15"/>
      <c r="N249" s="15"/>
      <c r="O249" s="15"/>
      <c r="P249" s="15"/>
      <c r="Q249" s="15"/>
      <c r="R249" s="106"/>
      <c r="S249" s="15"/>
      <c r="T249" s="15"/>
      <c r="U249" s="15"/>
      <c r="V249" s="15"/>
      <c r="W249" s="15"/>
      <c r="X249" s="15"/>
      <c r="Y249" s="15"/>
      <c r="Z249" s="15"/>
      <c r="AA249" s="15"/>
      <c r="AB249" s="15"/>
      <c r="AC249" s="15"/>
      <c r="AD249" s="105"/>
      <c r="AE249" s="15"/>
      <c r="AF249" s="15"/>
      <c r="AG249" s="15"/>
      <c r="AH249" s="106"/>
      <c r="AI249" s="15"/>
      <c r="AJ249" s="15"/>
      <c r="AK249" s="15"/>
      <c r="AL249" s="15"/>
      <c r="AM249" s="15"/>
      <c r="AN249" s="15"/>
      <c r="AO249" s="15"/>
      <c r="AP249" s="15"/>
      <c r="AQ249" s="15"/>
      <c r="AR249" s="15"/>
      <c r="AS249" s="15"/>
      <c r="AT249" s="15"/>
      <c r="AU249" s="15"/>
      <c r="AV249" s="15"/>
      <c r="AW249" s="15"/>
      <c r="AX249" s="106"/>
      <c r="AY249" s="15"/>
      <c r="AZ249" s="15"/>
      <c r="BA249" s="15"/>
      <c r="BB249" s="15"/>
      <c r="BC249" s="15"/>
      <c r="BD249" s="15"/>
      <c r="BE249" s="15"/>
      <c r="BF249" s="15"/>
      <c r="BG249" s="15"/>
      <c r="BH249" s="105"/>
      <c r="BI249" s="15"/>
      <c r="BJ249" s="15"/>
      <c r="BK249" s="15"/>
      <c r="BL249" s="15"/>
      <c r="BM249" s="15"/>
      <c r="BN249" s="118"/>
    </row>
    <row r="250">
      <c r="A250" s="117"/>
      <c r="B250" s="106"/>
      <c r="C250" s="15"/>
      <c r="D250" s="15"/>
      <c r="E250" s="15"/>
      <c r="F250" s="15"/>
      <c r="G250" s="15"/>
      <c r="H250" s="15"/>
      <c r="I250" s="15"/>
      <c r="J250" s="15"/>
      <c r="K250" s="105"/>
      <c r="L250" s="15"/>
      <c r="M250" s="15"/>
      <c r="N250" s="15"/>
      <c r="O250" s="15"/>
      <c r="P250" s="15"/>
      <c r="Q250" s="15"/>
      <c r="R250" s="106"/>
      <c r="S250" s="15"/>
      <c r="T250" s="15"/>
      <c r="U250" s="15"/>
      <c r="V250" s="15"/>
      <c r="W250" s="15"/>
      <c r="X250" s="15"/>
      <c r="Y250" s="15"/>
      <c r="Z250" s="15"/>
      <c r="AA250" s="15"/>
      <c r="AB250" s="15"/>
      <c r="AC250" s="15"/>
      <c r="AD250" s="105"/>
      <c r="AE250" s="15"/>
      <c r="AF250" s="15"/>
      <c r="AG250" s="15"/>
      <c r="AH250" s="106"/>
      <c r="AI250" s="15"/>
      <c r="AJ250" s="15"/>
      <c r="AK250" s="15"/>
      <c r="AL250" s="15"/>
      <c r="AM250" s="15"/>
      <c r="AN250" s="15"/>
      <c r="AO250" s="15"/>
      <c r="AP250" s="15"/>
      <c r="AQ250" s="15"/>
      <c r="AR250" s="15"/>
      <c r="AS250" s="15"/>
      <c r="AT250" s="15"/>
      <c r="AU250" s="15"/>
      <c r="AV250" s="15"/>
      <c r="AW250" s="15"/>
      <c r="AX250" s="106"/>
      <c r="AY250" s="15"/>
      <c r="AZ250" s="15"/>
      <c r="BA250" s="15"/>
      <c r="BB250" s="15"/>
      <c r="BC250" s="15"/>
      <c r="BD250" s="15"/>
      <c r="BE250" s="15"/>
      <c r="BF250" s="15"/>
      <c r="BG250" s="15"/>
      <c r="BH250" s="105"/>
      <c r="BI250" s="15"/>
      <c r="BJ250" s="15"/>
      <c r="BK250" s="15"/>
      <c r="BL250" s="15"/>
      <c r="BM250" s="15"/>
      <c r="BN250" s="118"/>
    </row>
    <row r="251">
      <c r="A251" s="117"/>
      <c r="B251" s="106"/>
      <c r="C251" s="15"/>
      <c r="D251" s="15"/>
      <c r="E251" s="15"/>
      <c r="F251" s="15"/>
      <c r="G251" s="15"/>
      <c r="H251" s="15"/>
      <c r="I251" s="15"/>
      <c r="J251" s="15"/>
      <c r="K251" s="105"/>
      <c r="L251" s="15"/>
      <c r="M251" s="15"/>
      <c r="N251" s="15"/>
      <c r="O251" s="15"/>
      <c r="P251" s="15"/>
      <c r="Q251" s="15"/>
      <c r="R251" s="106"/>
      <c r="S251" s="15"/>
      <c r="T251" s="15"/>
      <c r="U251" s="15"/>
      <c r="V251" s="15"/>
      <c r="W251" s="15"/>
      <c r="X251" s="15"/>
      <c r="Y251" s="15"/>
      <c r="Z251" s="15"/>
      <c r="AA251" s="15"/>
      <c r="AB251" s="15"/>
      <c r="AC251" s="15"/>
      <c r="AD251" s="105"/>
      <c r="AE251" s="15"/>
      <c r="AF251" s="15"/>
      <c r="AG251" s="15"/>
      <c r="AH251" s="106"/>
      <c r="AI251" s="15"/>
      <c r="AJ251" s="15"/>
      <c r="AK251" s="15"/>
      <c r="AL251" s="15"/>
      <c r="AM251" s="15"/>
      <c r="AN251" s="15"/>
      <c r="AO251" s="15"/>
      <c r="AP251" s="15"/>
      <c r="AQ251" s="15"/>
      <c r="AR251" s="15"/>
      <c r="AS251" s="15"/>
      <c r="AT251" s="15"/>
      <c r="AU251" s="15"/>
      <c r="AV251" s="15"/>
      <c r="AW251" s="15"/>
      <c r="AX251" s="106"/>
      <c r="AY251" s="15"/>
      <c r="AZ251" s="15"/>
      <c r="BA251" s="15"/>
      <c r="BB251" s="15"/>
      <c r="BC251" s="15"/>
      <c r="BD251" s="15"/>
      <c r="BE251" s="15"/>
      <c r="BF251" s="15"/>
      <c r="BG251" s="15"/>
      <c r="BH251" s="105"/>
      <c r="BI251" s="15"/>
      <c r="BJ251" s="15"/>
      <c r="BK251" s="15"/>
      <c r="BL251" s="15"/>
      <c r="BM251" s="15"/>
      <c r="BN251" s="118"/>
    </row>
    <row r="252">
      <c r="A252" s="117"/>
      <c r="B252" s="106"/>
      <c r="C252" s="15"/>
      <c r="D252" s="15"/>
      <c r="E252" s="15"/>
      <c r="F252" s="15"/>
      <c r="G252" s="15"/>
      <c r="H252" s="15"/>
      <c r="I252" s="15"/>
      <c r="J252" s="15"/>
      <c r="K252" s="105"/>
      <c r="L252" s="15"/>
      <c r="M252" s="15"/>
      <c r="N252" s="15"/>
      <c r="O252" s="15"/>
      <c r="P252" s="15"/>
      <c r="Q252" s="15"/>
      <c r="R252" s="106"/>
      <c r="S252" s="15"/>
      <c r="T252" s="15"/>
      <c r="U252" s="15"/>
      <c r="V252" s="15"/>
      <c r="W252" s="15"/>
      <c r="X252" s="15"/>
      <c r="Y252" s="15"/>
      <c r="Z252" s="15"/>
      <c r="AA252" s="15"/>
      <c r="AB252" s="15"/>
      <c r="AC252" s="15"/>
      <c r="AD252" s="105"/>
      <c r="AE252" s="15"/>
      <c r="AF252" s="15"/>
      <c r="AG252" s="15"/>
      <c r="AH252" s="106"/>
      <c r="AI252" s="15"/>
      <c r="AJ252" s="15"/>
      <c r="AK252" s="15"/>
      <c r="AL252" s="15"/>
      <c r="AM252" s="15"/>
      <c r="AN252" s="15"/>
      <c r="AO252" s="15"/>
      <c r="AP252" s="15"/>
      <c r="AQ252" s="15"/>
      <c r="AR252" s="15"/>
      <c r="AS252" s="15"/>
      <c r="AT252" s="15"/>
      <c r="AU252" s="15"/>
      <c r="AV252" s="15"/>
      <c r="AW252" s="15"/>
      <c r="AX252" s="106"/>
      <c r="AY252" s="15"/>
      <c r="AZ252" s="15"/>
      <c r="BA252" s="15"/>
      <c r="BB252" s="15"/>
      <c r="BC252" s="15"/>
      <c r="BD252" s="15"/>
      <c r="BE252" s="15"/>
      <c r="BF252" s="15"/>
      <c r="BG252" s="15"/>
      <c r="BH252" s="105"/>
      <c r="BI252" s="15"/>
      <c r="BJ252" s="15"/>
      <c r="BK252" s="15"/>
      <c r="BL252" s="15"/>
      <c r="BM252" s="15"/>
      <c r="BN252" s="118"/>
    </row>
    <row r="253">
      <c r="A253" s="117"/>
      <c r="B253" s="106"/>
      <c r="C253" s="15"/>
      <c r="D253" s="15"/>
      <c r="E253" s="15"/>
      <c r="F253" s="15"/>
      <c r="G253" s="15"/>
      <c r="H253" s="15"/>
      <c r="I253" s="15"/>
      <c r="J253" s="15"/>
      <c r="K253" s="105"/>
      <c r="L253" s="15"/>
      <c r="M253" s="15"/>
      <c r="N253" s="15"/>
      <c r="O253" s="15"/>
      <c r="P253" s="15"/>
      <c r="Q253" s="15"/>
      <c r="R253" s="106"/>
      <c r="S253" s="15"/>
      <c r="T253" s="15"/>
      <c r="U253" s="15"/>
      <c r="V253" s="15"/>
      <c r="W253" s="15"/>
      <c r="X253" s="15"/>
      <c r="Y253" s="15"/>
      <c r="Z253" s="15"/>
      <c r="AA253" s="15"/>
      <c r="AB253" s="15"/>
      <c r="AC253" s="15"/>
      <c r="AD253" s="105"/>
      <c r="AE253" s="15"/>
      <c r="AF253" s="15"/>
      <c r="AG253" s="15"/>
      <c r="AH253" s="106"/>
      <c r="AI253" s="15"/>
      <c r="AJ253" s="15"/>
      <c r="AK253" s="15"/>
      <c r="AL253" s="15"/>
      <c r="AM253" s="15"/>
      <c r="AN253" s="15"/>
      <c r="AO253" s="15"/>
      <c r="AP253" s="15"/>
      <c r="AQ253" s="15"/>
      <c r="AR253" s="15"/>
      <c r="AS253" s="15"/>
      <c r="AT253" s="15"/>
      <c r="AU253" s="15"/>
      <c r="AV253" s="15"/>
      <c r="AW253" s="15"/>
      <c r="AX253" s="106"/>
      <c r="AY253" s="15"/>
      <c r="AZ253" s="15"/>
      <c r="BA253" s="15"/>
      <c r="BB253" s="15"/>
      <c r="BC253" s="15"/>
      <c r="BD253" s="15"/>
      <c r="BE253" s="15"/>
      <c r="BF253" s="15"/>
      <c r="BG253" s="15"/>
      <c r="BH253" s="105"/>
      <c r="BI253" s="15"/>
      <c r="BJ253" s="15"/>
      <c r="BK253" s="15"/>
      <c r="BL253" s="15"/>
      <c r="BM253" s="15"/>
      <c r="BN253" s="118"/>
    </row>
    <row r="254">
      <c r="A254" s="117"/>
      <c r="B254" s="106"/>
      <c r="C254" s="15"/>
      <c r="D254" s="15"/>
      <c r="E254" s="15"/>
      <c r="F254" s="15"/>
      <c r="G254" s="15"/>
      <c r="H254" s="15"/>
      <c r="I254" s="15"/>
      <c r="J254" s="15"/>
      <c r="K254" s="105"/>
      <c r="L254" s="15"/>
      <c r="M254" s="15"/>
      <c r="N254" s="15"/>
      <c r="O254" s="15"/>
      <c r="P254" s="15"/>
      <c r="Q254" s="15"/>
      <c r="R254" s="106"/>
      <c r="S254" s="15"/>
      <c r="T254" s="15"/>
      <c r="U254" s="15"/>
      <c r="V254" s="15"/>
      <c r="W254" s="15"/>
      <c r="X254" s="15"/>
      <c r="Y254" s="15"/>
      <c r="Z254" s="15"/>
      <c r="AA254" s="15"/>
      <c r="AB254" s="15"/>
      <c r="AC254" s="15"/>
      <c r="AD254" s="105"/>
      <c r="AE254" s="15"/>
      <c r="AF254" s="15"/>
      <c r="AG254" s="15"/>
      <c r="AH254" s="106"/>
      <c r="AI254" s="15"/>
      <c r="AJ254" s="15"/>
      <c r="AK254" s="15"/>
      <c r="AL254" s="15"/>
      <c r="AM254" s="15"/>
      <c r="AN254" s="15"/>
      <c r="AO254" s="15"/>
      <c r="AP254" s="15"/>
      <c r="AQ254" s="15"/>
      <c r="AR254" s="15"/>
      <c r="AS254" s="15"/>
      <c r="AT254" s="15"/>
      <c r="AU254" s="15"/>
      <c r="AV254" s="15"/>
      <c r="AW254" s="15"/>
      <c r="AX254" s="106"/>
      <c r="AY254" s="15"/>
      <c r="AZ254" s="15"/>
      <c r="BA254" s="15"/>
      <c r="BB254" s="15"/>
      <c r="BC254" s="15"/>
      <c r="BD254" s="15"/>
      <c r="BE254" s="15"/>
      <c r="BF254" s="15"/>
      <c r="BG254" s="15"/>
      <c r="BH254" s="105"/>
      <c r="BI254" s="15"/>
      <c r="BJ254" s="15"/>
      <c r="BK254" s="15"/>
      <c r="BL254" s="15"/>
      <c r="BM254" s="15"/>
      <c r="BN254" s="118"/>
    </row>
    <row r="255">
      <c r="A255" s="117"/>
      <c r="B255" s="106"/>
      <c r="C255" s="15"/>
      <c r="D255" s="15"/>
      <c r="E255" s="15"/>
      <c r="F255" s="15"/>
      <c r="G255" s="15"/>
      <c r="H255" s="15"/>
      <c r="I255" s="15"/>
      <c r="J255" s="15"/>
      <c r="K255" s="105"/>
      <c r="L255" s="15"/>
      <c r="M255" s="15"/>
      <c r="N255" s="15"/>
      <c r="O255" s="15"/>
      <c r="P255" s="15"/>
      <c r="Q255" s="15"/>
      <c r="R255" s="106"/>
      <c r="S255" s="15"/>
      <c r="T255" s="15"/>
      <c r="U255" s="15"/>
      <c r="V255" s="15"/>
      <c r="W255" s="15"/>
      <c r="X255" s="15"/>
      <c r="Y255" s="15"/>
      <c r="Z255" s="15"/>
      <c r="AA255" s="15"/>
      <c r="AB255" s="15"/>
      <c r="AC255" s="15"/>
      <c r="AD255" s="105"/>
      <c r="AE255" s="15"/>
      <c r="AF255" s="15"/>
      <c r="AG255" s="15"/>
      <c r="AH255" s="106"/>
      <c r="AI255" s="15"/>
      <c r="AJ255" s="15"/>
      <c r="AK255" s="15"/>
      <c r="AL255" s="15"/>
      <c r="AM255" s="15"/>
      <c r="AN255" s="15"/>
      <c r="AO255" s="15"/>
      <c r="AP255" s="15"/>
      <c r="AQ255" s="15"/>
      <c r="AR255" s="15"/>
      <c r="AS255" s="15"/>
      <c r="AT255" s="15"/>
      <c r="AU255" s="15"/>
      <c r="AV255" s="15"/>
      <c r="AW255" s="15"/>
      <c r="AX255" s="106"/>
      <c r="AY255" s="15"/>
      <c r="AZ255" s="15"/>
      <c r="BA255" s="15"/>
      <c r="BB255" s="15"/>
      <c r="BC255" s="15"/>
      <c r="BD255" s="15"/>
      <c r="BE255" s="15"/>
      <c r="BF255" s="15"/>
      <c r="BG255" s="15"/>
      <c r="BH255" s="105"/>
      <c r="BI255" s="15"/>
      <c r="BJ255" s="15"/>
      <c r="BK255" s="15"/>
      <c r="BL255" s="15"/>
      <c r="BM255" s="15"/>
      <c r="BN255" s="118"/>
    </row>
    <row r="256">
      <c r="A256" s="117"/>
      <c r="B256" s="106"/>
      <c r="C256" s="15"/>
      <c r="D256" s="15"/>
      <c r="E256" s="15"/>
      <c r="F256" s="15"/>
      <c r="G256" s="15"/>
      <c r="H256" s="15"/>
      <c r="I256" s="15"/>
      <c r="J256" s="15"/>
      <c r="K256" s="105"/>
      <c r="L256" s="15"/>
      <c r="M256" s="15"/>
      <c r="N256" s="15"/>
      <c r="O256" s="15"/>
      <c r="P256" s="15"/>
      <c r="Q256" s="15"/>
      <c r="R256" s="106"/>
      <c r="S256" s="15"/>
      <c r="T256" s="15"/>
      <c r="U256" s="15"/>
      <c r="V256" s="15"/>
      <c r="W256" s="15"/>
      <c r="X256" s="15"/>
      <c r="Y256" s="15"/>
      <c r="Z256" s="15"/>
      <c r="AA256" s="15"/>
      <c r="AB256" s="15"/>
      <c r="AC256" s="15"/>
      <c r="AD256" s="105"/>
      <c r="AE256" s="15"/>
      <c r="AF256" s="15"/>
      <c r="AG256" s="15"/>
      <c r="AH256" s="106"/>
      <c r="AI256" s="15"/>
      <c r="AJ256" s="15"/>
      <c r="AK256" s="15"/>
      <c r="AL256" s="15"/>
      <c r="AM256" s="15"/>
      <c r="AN256" s="15"/>
      <c r="AO256" s="15"/>
      <c r="AP256" s="15"/>
      <c r="AQ256" s="15"/>
      <c r="AR256" s="15"/>
      <c r="AS256" s="15"/>
      <c r="AT256" s="15"/>
      <c r="AU256" s="15"/>
      <c r="AV256" s="15"/>
      <c r="AW256" s="15"/>
      <c r="AX256" s="106"/>
      <c r="AY256" s="15"/>
      <c r="AZ256" s="15"/>
      <c r="BA256" s="15"/>
      <c r="BB256" s="15"/>
      <c r="BC256" s="15"/>
      <c r="BD256" s="15"/>
      <c r="BE256" s="15"/>
      <c r="BF256" s="15"/>
      <c r="BG256" s="15"/>
      <c r="BH256" s="105"/>
      <c r="BI256" s="15"/>
      <c r="BJ256" s="15"/>
      <c r="BK256" s="15"/>
      <c r="BL256" s="15"/>
      <c r="BM256" s="15"/>
      <c r="BN256" s="118"/>
    </row>
    <row r="257">
      <c r="A257" s="117"/>
      <c r="B257" s="106"/>
      <c r="C257" s="15"/>
      <c r="D257" s="15"/>
      <c r="E257" s="15"/>
      <c r="F257" s="15"/>
      <c r="G257" s="15"/>
      <c r="H257" s="15"/>
      <c r="I257" s="15"/>
      <c r="J257" s="15"/>
      <c r="K257" s="105"/>
      <c r="L257" s="15"/>
      <c r="M257" s="15"/>
      <c r="N257" s="15"/>
      <c r="O257" s="15"/>
      <c r="P257" s="15"/>
      <c r="Q257" s="15"/>
      <c r="R257" s="106"/>
      <c r="S257" s="15"/>
      <c r="T257" s="15"/>
      <c r="U257" s="15"/>
      <c r="V257" s="15"/>
      <c r="W257" s="15"/>
      <c r="X257" s="15"/>
      <c r="Y257" s="15"/>
      <c r="Z257" s="15"/>
      <c r="AA257" s="15"/>
      <c r="AB257" s="15"/>
      <c r="AC257" s="15"/>
      <c r="AD257" s="105"/>
      <c r="AE257" s="15"/>
      <c r="AF257" s="15"/>
      <c r="AG257" s="15"/>
      <c r="AH257" s="106"/>
      <c r="AI257" s="15"/>
      <c r="AJ257" s="15"/>
      <c r="AK257" s="15"/>
      <c r="AL257" s="15"/>
      <c r="AM257" s="15"/>
      <c r="AN257" s="15"/>
      <c r="AO257" s="15"/>
      <c r="AP257" s="15"/>
      <c r="AQ257" s="15"/>
      <c r="AR257" s="15"/>
      <c r="AS257" s="15"/>
      <c r="AT257" s="15"/>
      <c r="AU257" s="15"/>
      <c r="AV257" s="15"/>
      <c r="AW257" s="15"/>
      <c r="AX257" s="106"/>
      <c r="AY257" s="15"/>
      <c r="AZ257" s="15"/>
      <c r="BA257" s="15"/>
      <c r="BB257" s="15"/>
      <c r="BC257" s="15"/>
      <c r="BD257" s="15"/>
      <c r="BE257" s="15"/>
      <c r="BF257" s="15"/>
      <c r="BG257" s="15"/>
      <c r="BH257" s="105"/>
      <c r="BI257" s="15"/>
      <c r="BJ257" s="15"/>
      <c r="BK257" s="15"/>
      <c r="BL257" s="15"/>
      <c r="BM257" s="15"/>
      <c r="BN257" s="118"/>
    </row>
    <row r="258">
      <c r="A258" s="117"/>
      <c r="B258" s="106"/>
      <c r="C258" s="15"/>
      <c r="D258" s="15"/>
      <c r="E258" s="15"/>
      <c r="F258" s="15"/>
      <c r="G258" s="15"/>
      <c r="H258" s="15"/>
      <c r="I258" s="15"/>
      <c r="J258" s="15"/>
      <c r="K258" s="105"/>
      <c r="L258" s="15"/>
      <c r="M258" s="15"/>
      <c r="N258" s="15"/>
      <c r="O258" s="15"/>
      <c r="P258" s="15"/>
      <c r="Q258" s="15"/>
      <c r="R258" s="106"/>
      <c r="S258" s="15"/>
      <c r="T258" s="15"/>
      <c r="U258" s="15"/>
      <c r="V258" s="15"/>
      <c r="W258" s="15"/>
      <c r="X258" s="15"/>
      <c r="Y258" s="15"/>
      <c r="Z258" s="15"/>
      <c r="AA258" s="15"/>
      <c r="AB258" s="15"/>
      <c r="AC258" s="15"/>
      <c r="AD258" s="105"/>
      <c r="AE258" s="15"/>
      <c r="AF258" s="15"/>
      <c r="AG258" s="15"/>
      <c r="AH258" s="106"/>
      <c r="AI258" s="15"/>
      <c r="AJ258" s="15"/>
      <c r="AK258" s="15"/>
      <c r="AL258" s="15"/>
      <c r="AM258" s="15"/>
      <c r="AN258" s="15"/>
      <c r="AO258" s="15"/>
      <c r="AP258" s="15"/>
      <c r="AQ258" s="15"/>
      <c r="AR258" s="15"/>
      <c r="AS258" s="15"/>
      <c r="AT258" s="15"/>
      <c r="AU258" s="15"/>
      <c r="AV258" s="15"/>
      <c r="AW258" s="15"/>
      <c r="AX258" s="106"/>
      <c r="AY258" s="15"/>
      <c r="AZ258" s="15"/>
      <c r="BA258" s="15"/>
      <c r="BB258" s="15"/>
      <c r="BC258" s="15"/>
      <c r="BD258" s="15"/>
      <c r="BE258" s="15"/>
      <c r="BF258" s="15"/>
      <c r="BG258" s="15"/>
      <c r="BH258" s="105"/>
      <c r="BI258" s="15"/>
      <c r="BJ258" s="15"/>
      <c r="BK258" s="15"/>
      <c r="BL258" s="15"/>
      <c r="BM258" s="15"/>
      <c r="BN258" s="118"/>
    </row>
    <row r="259">
      <c r="A259" s="117"/>
      <c r="B259" s="106"/>
      <c r="C259" s="15"/>
      <c r="D259" s="15"/>
      <c r="E259" s="15"/>
      <c r="F259" s="15"/>
      <c r="G259" s="15"/>
      <c r="H259" s="15"/>
      <c r="I259" s="15"/>
      <c r="J259" s="15"/>
      <c r="K259" s="105"/>
      <c r="L259" s="15"/>
      <c r="M259" s="15"/>
      <c r="N259" s="15"/>
      <c r="O259" s="15"/>
      <c r="P259" s="15"/>
      <c r="Q259" s="15"/>
      <c r="R259" s="106"/>
      <c r="S259" s="15"/>
      <c r="T259" s="15"/>
      <c r="U259" s="15"/>
      <c r="V259" s="15"/>
      <c r="W259" s="15"/>
      <c r="X259" s="15"/>
      <c r="Y259" s="15"/>
      <c r="Z259" s="15"/>
      <c r="AA259" s="15"/>
      <c r="AB259" s="15"/>
      <c r="AC259" s="15"/>
      <c r="AD259" s="105"/>
      <c r="AE259" s="15"/>
      <c r="AF259" s="15"/>
      <c r="AG259" s="15"/>
      <c r="AH259" s="106"/>
      <c r="AI259" s="15"/>
      <c r="AJ259" s="15"/>
      <c r="AK259" s="15"/>
      <c r="AL259" s="15"/>
      <c r="AM259" s="15"/>
      <c r="AN259" s="15"/>
      <c r="AO259" s="15"/>
      <c r="AP259" s="15"/>
      <c r="AQ259" s="15"/>
      <c r="AR259" s="15"/>
      <c r="AS259" s="15"/>
      <c r="AT259" s="15"/>
      <c r="AU259" s="15"/>
      <c r="AV259" s="15"/>
      <c r="AW259" s="15"/>
      <c r="AX259" s="106"/>
      <c r="AY259" s="15"/>
      <c r="AZ259" s="15"/>
      <c r="BA259" s="15"/>
      <c r="BB259" s="15"/>
      <c r="BC259" s="15"/>
      <c r="BD259" s="15"/>
      <c r="BE259" s="15"/>
      <c r="BF259" s="15"/>
      <c r="BG259" s="15"/>
      <c r="BH259" s="105"/>
      <c r="BI259" s="15"/>
      <c r="BJ259" s="15"/>
      <c r="BK259" s="15"/>
      <c r="BL259" s="15"/>
      <c r="BM259" s="15"/>
      <c r="BN259" s="118"/>
    </row>
    <row r="260">
      <c r="A260" s="117"/>
      <c r="B260" s="106"/>
      <c r="C260" s="15"/>
      <c r="D260" s="15"/>
      <c r="E260" s="15"/>
      <c r="F260" s="15"/>
      <c r="G260" s="15"/>
      <c r="H260" s="15"/>
      <c r="I260" s="15"/>
      <c r="J260" s="15"/>
      <c r="K260" s="105"/>
      <c r="L260" s="15"/>
      <c r="M260" s="15"/>
      <c r="N260" s="15"/>
      <c r="O260" s="15"/>
      <c r="P260" s="15"/>
      <c r="Q260" s="15"/>
      <c r="R260" s="106"/>
      <c r="S260" s="15"/>
      <c r="T260" s="15"/>
      <c r="U260" s="15"/>
      <c r="V260" s="15"/>
      <c r="W260" s="15"/>
      <c r="X260" s="15"/>
      <c r="Y260" s="15"/>
      <c r="Z260" s="15"/>
      <c r="AA260" s="15"/>
      <c r="AB260" s="15"/>
      <c r="AC260" s="15"/>
      <c r="AD260" s="105"/>
      <c r="AE260" s="15"/>
      <c r="AF260" s="15"/>
      <c r="AG260" s="15"/>
      <c r="AH260" s="106"/>
      <c r="AI260" s="15"/>
      <c r="AJ260" s="15"/>
      <c r="AK260" s="15"/>
      <c r="AL260" s="15"/>
      <c r="AM260" s="15"/>
      <c r="AN260" s="15"/>
      <c r="AO260" s="15"/>
      <c r="AP260" s="15"/>
      <c r="AQ260" s="15"/>
      <c r="AR260" s="15"/>
      <c r="AS260" s="15"/>
      <c r="AT260" s="15"/>
      <c r="AU260" s="15"/>
      <c r="AV260" s="15"/>
      <c r="AW260" s="15"/>
      <c r="AX260" s="106"/>
      <c r="AY260" s="15"/>
      <c r="AZ260" s="15"/>
      <c r="BA260" s="15"/>
      <c r="BB260" s="15"/>
      <c r="BC260" s="15"/>
      <c r="BD260" s="15"/>
      <c r="BE260" s="15"/>
      <c r="BF260" s="15"/>
      <c r="BG260" s="15"/>
      <c r="BH260" s="105"/>
      <c r="BI260" s="15"/>
      <c r="BJ260" s="15"/>
      <c r="BK260" s="15"/>
      <c r="BL260" s="15"/>
      <c r="BM260" s="15"/>
      <c r="BN260" s="118"/>
    </row>
    <row r="261">
      <c r="A261" s="117"/>
      <c r="B261" s="106"/>
      <c r="C261" s="15"/>
      <c r="D261" s="15"/>
      <c r="E261" s="15"/>
      <c r="F261" s="15"/>
      <c r="G261" s="15"/>
      <c r="H261" s="15"/>
      <c r="I261" s="15"/>
      <c r="J261" s="15"/>
      <c r="K261" s="105"/>
      <c r="L261" s="15"/>
      <c r="M261" s="15"/>
      <c r="N261" s="15"/>
      <c r="O261" s="15"/>
      <c r="P261" s="15"/>
      <c r="Q261" s="15"/>
      <c r="R261" s="106"/>
      <c r="S261" s="15"/>
      <c r="T261" s="15"/>
      <c r="U261" s="15"/>
      <c r="V261" s="15"/>
      <c r="W261" s="15"/>
      <c r="X261" s="15"/>
      <c r="Y261" s="15"/>
      <c r="Z261" s="15"/>
      <c r="AA261" s="15"/>
      <c r="AB261" s="15"/>
      <c r="AC261" s="15"/>
      <c r="AD261" s="105"/>
      <c r="AE261" s="15"/>
      <c r="AF261" s="15"/>
      <c r="AG261" s="15"/>
      <c r="AH261" s="106"/>
      <c r="AI261" s="15"/>
      <c r="AJ261" s="15"/>
      <c r="AK261" s="15"/>
      <c r="AL261" s="15"/>
      <c r="AM261" s="15"/>
      <c r="AN261" s="15"/>
      <c r="AO261" s="15"/>
      <c r="AP261" s="15"/>
      <c r="AQ261" s="15"/>
      <c r="AR261" s="15"/>
      <c r="AS261" s="15"/>
      <c r="AT261" s="15"/>
      <c r="AU261" s="15"/>
      <c r="AV261" s="15"/>
      <c r="AW261" s="15"/>
      <c r="AX261" s="106"/>
      <c r="AY261" s="15"/>
      <c r="AZ261" s="15"/>
      <c r="BA261" s="15"/>
      <c r="BB261" s="15"/>
      <c r="BC261" s="15"/>
      <c r="BD261" s="15"/>
      <c r="BE261" s="15"/>
      <c r="BF261" s="15"/>
      <c r="BG261" s="15"/>
      <c r="BH261" s="105"/>
      <c r="BI261" s="15"/>
      <c r="BJ261" s="15"/>
      <c r="BK261" s="15"/>
      <c r="BL261" s="15"/>
      <c r="BM261" s="15"/>
      <c r="BN261" s="118"/>
    </row>
    <row r="262">
      <c r="A262" s="117"/>
      <c r="B262" s="106"/>
      <c r="C262" s="15"/>
      <c r="D262" s="15"/>
      <c r="E262" s="15"/>
      <c r="F262" s="15"/>
      <c r="G262" s="15"/>
      <c r="H262" s="15"/>
      <c r="I262" s="15"/>
      <c r="J262" s="15"/>
      <c r="K262" s="105"/>
      <c r="L262" s="15"/>
      <c r="M262" s="15"/>
      <c r="N262" s="15"/>
      <c r="O262" s="15"/>
      <c r="P262" s="15"/>
      <c r="Q262" s="15"/>
      <c r="R262" s="106"/>
      <c r="S262" s="15"/>
      <c r="T262" s="15"/>
      <c r="U262" s="15"/>
      <c r="V262" s="15"/>
      <c r="W262" s="15"/>
      <c r="X262" s="15"/>
      <c r="Y262" s="15"/>
      <c r="Z262" s="15"/>
      <c r="AA262" s="15"/>
      <c r="AB262" s="15"/>
      <c r="AC262" s="15"/>
      <c r="AD262" s="105"/>
      <c r="AE262" s="15"/>
      <c r="AF262" s="15"/>
      <c r="AG262" s="15"/>
      <c r="AH262" s="106"/>
      <c r="AI262" s="15"/>
      <c r="AJ262" s="15"/>
      <c r="AK262" s="15"/>
      <c r="AL262" s="15"/>
      <c r="AM262" s="15"/>
      <c r="AN262" s="15"/>
      <c r="AO262" s="15"/>
      <c r="AP262" s="15"/>
      <c r="AQ262" s="15"/>
      <c r="AR262" s="15"/>
      <c r="AS262" s="15"/>
      <c r="AT262" s="15"/>
      <c r="AU262" s="15"/>
      <c r="AV262" s="15"/>
      <c r="AW262" s="15"/>
      <c r="AX262" s="106"/>
      <c r="AY262" s="15"/>
      <c r="AZ262" s="15"/>
      <c r="BA262" s="15"/>
      <c r="BB262" s="15"/>
      <c r="BC262" s="15"/>
      <c r="BD262" s="15"/>
      <c r="BE262" s="15"/>
      <c r="BF262" s="15"/>
      <c r="BG262" s="15"/>
      <c r="BH262" s="105"/>
      <c r="BI262" s="15"/>
      <c r="BJ262" s="15"/>
      <c r="BK262" s="15"/>
      <c r="BL262" s="15"/>
      <c r="BM262" s="15"/>
      <c r="BN262" s="118"/>
    </row>
    <row r="263">
      <c r="A263" s="117"/>
      <c r="B263" s="106"/>
      <c r="C263" s="15"/>
      <c r="D263" s="15"/>
      <c r="E263" s="15"/>
      <c r="F263" s="15"/>
      <c r="G263" s="15"/>
      <c r="H263" s="15"/>
      <c r="I263" s="15"/>
      <c r="J263" s="15"/>
      <c r="K263" s="105"/>
      <c r="L263" s="15"/>
      <c r="M263" s="15"/>
      <c r="N263" s="15"/>
      <c r="O263" s="15"/>
      <c r="P263" s="15"/>
      <c r="Q263" s="15"/>
      <c r="R263" s="106"/>
      <c r="S263" s="15"/>
      <c r="T263" s="15"/>
      <c r="U263" s="15"/>
      <c r="V263" s="15"/>
      <c r="W263" s="15"/>
      <c r="X263" s="15"/>
      <c r="Y263" s="15"/>
      <c r="Z263" s="15"/>
      <c r="AA263" s="15"/>
      <c r="AB263" s="15"/>
      <c r="AC263" s="15"/>
      <c r="AD263" s="105"/>
      <c r="AE263" s="15"/>
      <c r="AF263" s="15"/>
      <c r="AG263" s="15"/>
      <c r="AH263" s="106"/>
      <c r="AI263" s="15"/>
      <c r="AJ263" s="15"/>
      <c r="AK263" s="15"/>
      <c r="AL263" s="15"/>
      <c r="AM263" s="15"/>
      <c r="AN263" s="15"/>
      <c r="AO263" s="15"/>
      <c r="AP263" s="15"/>
      <c r="AQ263" s="15"/>
      <c r="AR263" s="15"/>
      <c r="AS263" s="15"/>
      <c r="AT263" s="15"/>
      <c r="AU263" s="15"/>
      <c r="AV263" s="15"/>
      <c r="AW263" s="15"/>
      <c r="AX263" s="106"/>
      <c r="AY263" s="15"/>
      <c r="AZ263" s="15"/>
      <c r="BA263" s="15"/>
      <c r="BB263" s="15"/>
      <c r="BC263" s="15"/>
      <c r="BD263" s="15"/>
      <c r="BE263" s="15"/>
      <c r="BF263" s="15"/>
      <c r="BG263" s="15"/>
      <c r="BH263" s="105"/>
      <c r="BI263" s="15"/>
      <c r="BJ263" s="15"/>
      <c r="BK263" s="15"/>
      <c r="BL263" s="15"/>
      <c r="BM263" s="15"/>
      <c r="BN263" s="118"/>
    </row>
    <row r="264">
      <c r="A264" s="117"/>
      <c r="B264" s="106"/>
      <c r="C264" s="15"/>
      <c r="D264" s="15"/>
      <c r="E264" s="15"/>
      <c r="F264" s="15"/>
      <c r="G264" s="15"/>
      <c r="H264" s="15"/>
      <c r="I264" s="15"/>
      <c r="J264" s="15"/>
      <c r="K264" s="105"/>
      <c r="L264" s="15"/>
      <c r="M264" s="15"/>
      <c r="N264" s="15"/>
      <c r="O264" s="15"/>
      <c r="P264" s="15"/>
      <c r="Q264" s="15"/>
      <c r="R264" s="106"/>
      <c r="S264" s="15"/>
      <c r="T264" s="15"/>
      <c r="U264" s="15"/>
      <c r="V264" s="15"/>
      <c r="W264" s="15"/>
      <c r="X264" s="15"/>
      <c r="Y264" s="15"/>
      <c r="Z264" s="15"/>
      <c r="AA264" s="15"/>
      <c r="AB264" s="15"/>
      <c r="AC264" s="15"/>
      <c r="AD264" s="105"/>
      <c r="AE264" s="15"/>
      <c r="AF264" s="15"/>
      <c r="AG264" s="15"/>
      <c r="AH264" s="106"/>
      <c r="AI264" s="15"/>
      <c r="AJ264" s="15"/>
      <c r="AK264" s="15"/>
      <c r="AL264" s="15"/>
      <c r="AM264" s="15"/>
      <c r="AN264" s="15"/>
      <c r="AO264" s="15"/>
      <c r="AP264" s="15"/>
      <c r="AQ264" s="15"/>
      <c r="AR264" s="15"/>
      <c r="AS264" s="15"/>
      <c r="AT264" s="15"/>
      <c r="AU264" s="15"/>
      <c r="AV264" s="15"/>
      <c r="AW264" s="15"/>
      <c r="AX264" s="106"/>
      <c r="AY264" s="15"/>
      <c r="AZ264" s="15"/>
      <c r="BA264" s="15"/>
      <c r="BB264" s="15"/>
      <c r="BC264" s="15"/>
      <c r="BD264" s="15"/>
      <c r="BE264" s="15"/>
      <c r="BF264" s="15"/>
      <c r="BG264" s="15"/>
      <c r="BH264" s="105"/>
      <c r="BI264" s="15"/>
      <c r="BJ264" s="15"/>
      <c r="BK264" s="15"/>
      <c r="BL264" s="15"/>
      <c r="BM264" s="15"/>
      <c r="BN264" s="118"/>
    </row>
    <row r="265">
      <c r="A265" s="117"/>
      <c r="B265" s="106"/>
      <c r="C265" s="15"/>
      <c r="D265" s="15"/>
      <c r="E265" s="15"/>
      <c r="F265" s="15"/>
      <c r="G265" s="15"/>
      <c r="H265" s="15"/>
      <c r="I265" s="15"/>
      <c r="J265" s="15"/>
      <c r="K265" s="105"/>
      <c r="L265" s="15"/>
      <c r="M265" s="15"/>
      <c r="N265" s="15"/>
      <c r="O265" s="15"/>
      <c r="P265" s="15"/>
      <c r="Q265" s="15"/>
      <c r="R265" s="106"/>
      <c r="S265" s="15"/>
      <c r="T265" s="15"/>
      <c r="U265" s="15"/>
      <c r="V265" s="15"/>
      <c r="W265" s="15"/>
      <c r="X265" s="15"/>
      <c r="Y265" s="15"/>
      <c r="Z265" s="15"/>
      <c r="AA265" s="15"/>
      <c r="AB265" s="15"/>
      <c r="AC265" s="15"/>
      <c r="AD265" s="105"/>
      <c r="AE265" s="15"/>
      <c r="AF265" s="15"/>
      <c r="AG265" s="15"/>
      <c r="AH265" s="106"/>
      <c r="AI265" s="15"/>
      <c r="AJ265" s="15"/>
      <c r="AK265" s="15"/>
      <c r="AL265" s="15"/>
      <c r="AM265" s="15"/>
      <c r="AN265" s="15"/>
      <c r="AO265" s="15"/>
      <c r="AP265" s="15"/>
      <c r="AQ265" s="15"/>
      <c r="AR265" s="15"/>
      <c r="AS265" s="15"/>
      <c r="AT265" s="15"/>
      <c r="AU265" s="15"/>
      <c r="AV265" s="15"/>
      <c r="AW265" s="15"/>
      <c r="AX265" s="106"/>
      <c r="AY265" s="15"/>
      <c r="AZ265" s="15"/>
      <c r="BA265" s="15"/>
      <c r="BB265" s="15"/>
      <c r="BC265" s="15"/>
      <c r="BD265" s="15"/>
      <c r="BE265" s="15"/>
      <c r="BF265" s="15"/>
      <c r="BG265" s="15"/>
      <c r="BH265" s="105"/>
      <c r="BI265" s="15"/>
      <c r="BJ265" s="15"/>
      <c r="BK265" s="15"/>
      <c r="BL265" s="15"/>
      <c r="BM265" s="15"/>
      <c r="BN265" s="118"/>
    </row>
    <row r="266">
      <c r="A266" s="117"/>
      <c r="B266" s="106"/>
      <c r="C266" s="15"/>
      <c r="D266" s="15"/>
      <c r="E266" s="15"/>
      <c r="F266" s="15"/>
      <c r="G266" s="15"/>
      <c r="H266" s="15"/>
      <c r="I266" s="15"/>
      <c r="J266" s="15"/>
      <c r="K266" s="105"/>
      <c r="L266" s="15"/>
      <c r="M266" s="15"/>
      <c r="N266" s="15"/>
      <c r="O266" s="15"/>
      <c r="P266" s="15"/>
      <c r="Q266" s="15"/>
      <c r="R266" s="106"/>
      <c r="S266" s="15"/>
      <c r="T266" s="15"/>
      <c r="U266" s="15"/>
      <c r="V266" s="15"/>
      <c r="W266" s="15"/>
      <c r="X266" s="15"/>
      <c r="Y266" s="15"/>
      <c r="Z266" s="15"/>
      <c r="AA266" s="15"/>
      <c r="AB266" s="15"/>
      <c r="AC266" s="15"/>
      <c r="AD266" s="105"/>
      <c r="AE266" s="15"/>
      <c r="AF266" s="15"/>
      <c r="AG266" s="15"/>
      <c r="AH266" s="106"/>
      <c r="AI266" s="15"/>
      <c r="AJ266" s="15"/>
      <c r="AK266" s="15"/>
      <c r="AL266" s="15"/>
      <c r="AM266" s="15"/>
      <c r="AN266" s="15"/>
      <c r="AO266" s="15"/>
      <c r="AP266" s="15"/>
      <c r="AQ266" s="15"/>
      <c r="AR266" s="15"/>
      <c r="AS266" s="15"/>
      <c r="AT266" s="15"/>
      <c r="AU266" s="15"/>
      <c r="AV266" s="15"/>
      <c r="AW266" s="15"/>
      <c r="AX266" s="106"/>
      <c r="AY266" s="15"/>
      <c r="AZ266" s="15"/>
      <c r="BA266" s="15"/>
      <c r="BB266" s="15"/>
      <c r="BC266" s="15"/>
      <c r="BD266" s="15"/>
      <c r="BE266" s="15"/>
      <c r="BF266" s="15"/>
      <c r="BG266" s="15"/>
      <c r="BH266" s="105"/>
      <c r="BI266" s="15"/>
      <c r="BJ266" s="15"/>
      <c r="BK266" s="15"/>
      <c r="BL266" s="15"/>
      <c r="BM266" s="15"/>
      <c r="BN266" s="118"/>
    </row>
    <row r="267">
      <c r="A267" s="117"/>
      <c r="B267" s="106"/>
      <c r="C267" s="15"/>
      <c r="D267" s="15"/>
      <c r="E267" s="15"/>
      <c r="F267" s="15"/>
      <c r="G267" s="15"/>
      <c r="H267" s="15"/>
      <c r="I267" s="15"/>
      <c r="J267" s="15"/>
      <c r="K267" s="105"/>
      <c r="L267" s="15"/>
      <c r="M267" s="15"/>
      <c r="N267" s="15"/>
      <c r="O267" s="15"/>
      <c r="P267" s="15"/>
      <c r="Q267" s="15"/>
      <c r="R267" s="106"/>
      <c r="S267" s="15"/>
      <c r="T267" s="15"/>
      <c r="U267" s="15"/>
      <c r="V267" s="15"/>
      <c r="W267" s="15"/>
      <c r="X267" s="15"/>
      <c r="Y267" s="15"/>
      <c r="Z267" s="15"/>
      <c r="AA267" s="15"/>
      <c r="AB267" s="15"/>
      <c r="AC267" s="15"/>
      <c r="AD267" s="105"/>
      <c r="AE267" s="15"/>
      <c r="AF267" s="15"/>
      <c r="AG267" s="15"/>
      <c r="AH267" s="106"/>
      <c r="AI267" s="15"/>
      <c r="AJ267" s="15"/>
      <c r="AK267" s="15"/>
      <c r="AL267" s="15"/>
      <c r="AM267" s="15"/>
      <c r="AN267" s="15"/>
      <c r="AO267" s="15"/>
      <c r="AP267" s="15"/>
      <c r="AQ267" s="15"/>
      <c r="AR267" s="15"/>
      <c r="AS267" s="15"/>
      <c r="AT267" s="15"/>
      <c r="AU267" s="15"/>
      <c r="AV267" s="15"/>
      <c r="AW267" s="15"/>
      <c r="AX267" s="106"/>
      <c r="AY267" s="15"/>
      <c r="AZ267" s="15"/>
      <c r="BA267" s="15"/>
      <c r="BB267" s="15"/>
      <c r="BC267" s="15"/>
      <c r="BD267" s="15"/>
      <c r="BE267" s="15"/>
      <c r="BF267" s="15"/>
      <c r="BG267" s="15"/>
      <c r="BH267" s="105"/>
      <c r="BI267" s="15"/>
      <c r="BJ267" s="15"/>
      <c r="BK267" s="15"/>
      <c r="BL267" s="15"/>
      <c r="BM267" s="15"/>
      <c r="BN267" s="118"/>
    </row>
    <row r="268">
      <c r="A268" s="117"/>
      <c r="B268" s="106"/>
      <c r="C268" s="15"/>
      <c r="D268" s="15"/>
      <c r="E268" s="15"/>
      <c r="F268" s="15"/>
      <c r="G268" s="15"/>
      <c r="H268" s="15"/>
      <c r="I268" s="15"/>
      <c r="J268" s="15"/>
      <c r="K268" s="105"/>
      <c r="L268" s="15"/>
      <c r="M268" s="15"/>
      <c r="N268" s="15"/>
      <c r="O268" s="15"/>
      <c r="P268" s="15"/>
      <c r="Q268" s="15"/>
      <c r="R268" s="106"/>
      <c r="S268" s="15"/>
      <c r="T268" s="15"/>
      <c r="U268" s="15"/>
      <c r="V268" s="15"/>
      <c r="W268" s="15"/>
      <c r="X268" s="15"/>
      <c r="Y268" s="15"/>
      <c r="Z268" s="15"/>
      <c r="AA268" s="15"/>
      <c r="AB268" s="15"/>
      <c r="AC268" s="15"/>
      <c r="AD268" s="105"/>
      <c r="AE268" s="15"/>
      <c r="AF268" s="15"/>
      <c r="AG268" s="15"/>
      <c r="AH268" s="106"/>
      <c r="AI268" s="15"/>
      <c r="AJ268" s="15"/>
      <c r="AK268" s="15"/>
      <c r="AL268" s="15"/>
      <c r="AM268" s="15"/>
      <c r="AN268" s="15"/>
      <c r="AO268" s="15"/>
      <c r="AP268" s="15"/>
      <c r="AQ268" s="15"/>
      <c r="AR268" s="15"/>
      <c r="AS268" s="15"/>
      <c r="AT268" s="15"/>
      <c r="AU268" s="15"/>
      <c r="AV268" s="15"/>
      <c r="AW268" s="15"/>
      <c r="AX268" s="106"/>
      <c r="AY268" s="15"/>
      <c r="AZ268" s="15"/>
      <c r="BA268" s="15"/>
      <c r="BB268" s="15"/>
      <c r="BC268" s="15"/>
      <c r="BD268" s="15"/>
      <c r="BE268" s="15"/>
      <c r="BF268" s="15"/>
      <c r="BG268" s="15"/>
      <c r="BH268" s="105"/>
      <c r="BI268" s="15"/>
      <c r="BJ268" s="15"/>
      <c r="BK268" s="15"/>
      <c r="BL268" s="15"/>
      <c r="BM268" s="15"/>
      <c r="BN268" s="118"/>
    </row>
    <row r="269">
      <c r="A269" s="117"/>
      <c r="B269" s="106"/>
      <c r="C269" s="15"/>
      <c r="D269" s="15"/>
      <c r="E269" s="15"/>
      <c r="F269" s="15"/>
      <c r="G269" s="15"/>
      <c r="H269" s="15"/>
      <c r="I269" s="15"/>
      <c r="J269" s="15"/>
      <c r="K269" s="105"/>
      <c r="L269" s="15"/>
      <c r="M269" s="15"/>
      <c r="N269" s="15"/>
      <c r="O269" s="15"/>
      <c r="P269" s="15"/>
      <c r="Q269" s="15"/>
      <c r="R269" s="106"/>
      <c r="S269" s="15"/>
      <c r="T269" s="15"/>
      <c r="U269" s="15"/>
      <c r="V269" s="15"/>
      <c r="W269" s="15"/>
      <c r="X269" s="15"/>
      <c r="Y269" s="15"/>
      <c r="Z269" s="15"/>
      <c r="AA269" s="15"/>
      <c r="AB269" s="15"/>
      <c r="AC269" s="15"/>
      <c r="AD269" s="105"/>
      <c r="AE269" s="15"/>
      <c r="AF269" s="15"/>
      <c r="AG269" s="15"/>
      <c r="AH269" s="106"/>
      <c r="AI269" s="15"/>
      <c r="AJ269" s="15"/>
      <c r="AK269" s="15"/>
      <c r="AL269" s="15"/>
      <c r="AM269" s="15"/>
      <c r="AN269" s="15"/>
      <c r="AO269" s="15"/>
      <c r="AP269" s="15"/>
      <c r="AQ269" s="15"/>
      <c r="AR269" s="15"/>
      <c r="AS269" s="15"/>
      <c r="AT269" s="15"/>
      <c r="AU269" s="15"/>
      <c r="AV269" s="15"/>
      <c r="AW269" s="15"/>
      <c r="AX269" s="106"/>
      <c r="AY269" s="15"/>
      <c r="AZ269" s="15"/>
      <c r="BA269" s="15"/>
      <c r="BB269" s="15"/>
      <c r="BC269" s="15"/>
      <c r="BD269" s="15"/>
      <c r="BE269" s="15"/>
      <c r="BF269" s="15"/>
      <c r="BG269" s="15"/>
      <c r="BH269" s="105"/>
      <c r="BI269" s="15"/>
      <c r="BJ269" s="15"/>
      <c r="BK269" s="15"/>
      <c r="BL269" s="15"/>
      <c r="BM269" s="15"/>
      <c r="BN269" s="118"/>
    </row>
    <row r="270">
      <c r="A270" s="117"/>
      <c r="B270" s="106"/>
      <c r="C270" s="15"/>
      <c r="D270" s="15"/>
      <c r="E270" s="15"/>
      <c r="F270" s="15"/>
      <c r="G270" s="15"/>
      <c r="H270" s="15"/>
      <c r="I270" s="15"/>
      <c r="J270" s="15"/>
      <c r="K270" s="105"/>
      <c r="L270" s="15"/>
      <c r="M270" s="15"/>
      <c r="N270" s="15"/>
      <c r="O270" s="15"/>
      <c r="P270" s="15"/>
      <c r="Q270" s="15"/>
      <c r="R270" s="106"/>
      <c r="S270" s="15"/>
      <c r="T270" s="15"/>
      <c r="U270" s="15"/>
      <c r="V270" s="15"/>
      <c r="W270" s="15"/>
      <c r="X270" s="15"/>
      <c r="Y270" s="15"/>
      <c r="Z270" s="15"/>
      <c r="AA270" s="15"/>
      <c r="AB270" s="15"/>
      <c r="AC270" s="15"/>
      <c r="AD270" s="105"/>
      <c r="AE270" s="15"/>
      <c r="AF270" s="15"/>
      <c r="AG270" s="15"/>
      <c r="AH270" s="106"/>
      <c r="AI270" s="15"/>
      <c r="AJ270" s="15"/>
      <c r="AK270" s="15"/>
      <c r="AL270" s="15"/>
      <c r="AM270" s="15"/>
      <c r="AN270" s="15"/>
      <c r="AO270" s="15"/>
      <c r="AP270" s="15"/>
      <c r="AQ270" s="15"/>
      <c r="AR270" s="15"/>
      <c r="AS270" s="15"/>
      <c r="AT270" s="15"/>
      <c r="AU270" s="15"/>
      <c r="AV270" s="15"/>
      <c r="AW270" s="15"/>
      <c r="AX270" s="106"/>
      <c r="AY270" s="15"/>
      <c r="AZ270" s="15"/>
      <c r="BA270" s="15"/>
      <c r="BB270" s="15"/>
      <c r="BC270" s="15"/>
      <c r="BD270" s="15"/>
      <c r="BE270" s="15"/>
      <c r="BF270" s="15"/>
      <c r="BG270" s="15"/>
      <c r="BH270" s="105"/>
      <c r="BI270" s="15"/>
      <c r="BJ270" s="15"/>
      <c r="BK270" s="15"/>
      <c r="BL270" s="15"/>
      <c r="BM270" s="15"/>
      <c r="BN270" s="118"/>
    </row>
    <row r="271">
      <c r="A271" s="117"/>
      <c r="B271" s="106"/>
      <c r="C271" s="15"/>
      <c r="D271" s="15"/>
      <c r="E271" s="15"/>
      <c r="F271" s="15"/>
      <c r="G271" s="15"/>
      <c r="H271" s="15"/>
      <c r="I271" s="15"/>
      <c r="J271" s="15"/>
      <c r="K271" s="105"/>
      <c r="L271" s="15"/>
      <c r="M271" s="15"/>
      <c r="N271" s="15"/>
      <c r="O271" s="15"/>
      <c r="P271" s="15"/>
      <c r="Q271" s="15"/>
      <c r="R271" s="106"/>
      <c r="S271" s="15"/>
      <c r="T271" s="15"/>
      <c r="U271" s="15"/>
      <c r="V271" s="15"/>
      <c r="W271" s="15"/>
      <c r="X271" s="15"/>
      <c r="Y271" s="15"/>
      <c r="Z271" s="15"/>
      <c r="AA271" s="15"/>
      <c r="AB271" s="15"/>
      <c r="AC271" s="15"/>
      <c r="AD271" s="105"/>
      <c r="AE271" s="15"/>
      <c r="AF271" s="15"/>
      <c r="AG271" s="15"/>
      <c r="AH271" s="106"/>
      <c r="AI271" s="15"/>
      <c r="AJ271" s="15"/>
      <c r="AK271" s="15"/>
      <c r="AL271" s="15"/>
      <c r="AM271" s="15"/>
      <c r="AN271" s="15"/>
      <c r="AO271" s="15"/>
      <c r="AP271" s="15"/>
      <c r="AQ271" s="15"/>
      <c r="AR271" s="15"/>
      <c r="AS271" s="15"/>
      <c r="AT271" s="15"/>
      <c r="AU271" s="15"/>
      <c r="AV271" s="15"/>
      <c r="AW271" s="15"/>
      <c r="AX271" s="106"/>
      <c r="AY271" s="15"/>
      <c r="AZ271" s="15"/>
      <c r="BA271" s="15"/>
      <c r="BB271" s="15"/>
      <c r="BC271" s="15"/>
      <c r="BD271" s="15"/>
      <c r="BE271" s="15"/>
      <c r="BF271" s="15"/>
      <c r="BG271" s="15"/>
      <c r="BH271" s="105"/>
      <c r="BI271" s="15"/>
      <c r="BJ271" s="15"/>
      <c r="BK271" s="15"/>
      <c r="BL271" s="15"/>
      <c r="BM271" s="15"/>
      <c r="BN271" s="118"/>
    </row>
    <row r="272">
      <c r="A272" s="117"/>
      <c r="B272" s="106"/>
      <c r="C272" s="15"/>
      <c r="D272" s="15"/>
      <c r="E272" s="15"/>
      <c r="F272" s="15"/>
      <c r="G272" s="15"/>
      <c r="H272" s="15"/>
      <c r="I272" s="15"/>
      <c r="J272" s="15"/>
      <c r="K272" s="105"/>
      <c r="L272" s="15"/>
      <c r="M272" s="15"/>
      <c r="N272" s="15"/>
      <c r="O272" s="15"/>
      <c r="P272" s="15"/>
      <c r="Q272" s="15"/>
      <c r="R272" s="106"/>
      <c r="S272" s="15"/>
      <c r="T272" s="15"/>
      <c r="U272" s="15"/>
      <c r="V272" s="15"/>
      <c r="W272" s="15"/>
      <c r="X272" s="15"/>
      <c r="Y272" s="15"/>
      <c r="Z272" s="15"/>
      <c r="AA272" s="15"/>
      <c r="AB272" s="15"/>
      <c r="AC272" s="15"/>
      <c r="AD272" s="105"/>
      <c r="AE272" s="15"/>
      <c r="AF272" s="15"/>
      <c r="AG272" s="15"/>
      <c r="AH272" s="106"/>
      <c r="AI272" s="15"/>
      <c r="AJ272" s="15"/>
      <c r="AK272" s="15"/>
      <c r="AL272" s="15"/>
      <c r="AM272" s="15"/>
      <c r="AN272" s="15"/>
      <c r="AO272" s="15"/>
      <c r="AP272" s="15"/>
      <c r="AQ272" s="15"/>
      <c r="AR272" s="15"/>
      <c r="AS272" s="15"/>
      <c r="AT272" s="15"/>
      <c r="AU272" s="15"/>
      <c r="AV272" s="15"/>
      <c r="AW272" s="15"/>
      <c r="AX272" s="106"/>
      <c r="AY272" s="15"/>
      <c r="AZ272" s="15"/>
      <c r="BA272" s="15"/>
      <c r="BB272" s="15"/>
      <c r="BC272" s="15"/>
      <c r="BD272" s="15"/>
      <c r="BE272" s="15"/>
      <c r="BF272" s="15"/>
      <c r="BG272" s="15"/>
      <c r="BH272" s="105"/>
      <c r="BI272" s="15"/>
      <c r="BJ272" s="15"/>
      <c r="BK272" s="15"/>
      <c r="BL272" s="15"/>
      <c r="BM272" s="15"/>
      <c r="BN272" s="118"/>
    </row>
    <row r="273">
      <c r="A273" s="117"/>
      <c r="B273" s="106"/>
      <c r="C273" s="15"/>
      <c r="D273" s="15"/>
      <c r="E273" s="15"/>
      <c r="F273" s="15"/>
      <c r="G273" s="15"/>
      <c r="H273" s="15"/>
      <c r="I273" s="15"/>
      <c r="J273" s="15"/>
      <c r="K273" s="105"/>
      <c r="L273" s="15"/>
      <c r="M273" s="15"/>
      <c r="N273" s="15"/>
      <c r="O273" s="15"/>
      <c r="P273" s="15"/>
      <c r="Q273" s="15"/>
      <c r="R273" s="106"/>
      <c r="S273" s="15"/>
      <c r="T273" s="15"/>
      <c r="U273" s="15"/>
      <c r="V273" s="15"/>
      <c r="W273" s="15"/>
      <c r="X273" s="15"/>
      <c r="Y273" s="15"/>
      <c r="Z273" s="15"/>
      <c r="AA273" s="15"/>
      <c r="AB273" s="15"/>
      <c r="AC273" s="15"/>
      <c r="AD273" s="105"/>
      <c r="AE273" s="15"/>
      <c r="AF273" s="15"/>
      <c r="AG273" s="15"/>
      <c r="AH273" s="106"/>
      <c r="AI273" s="15"/>
      <c r="AJ273" s="15"/>
      <c r="AK273" s="15"/>
      <c r="AL273" s="15"/>
      <c r="AM273" s="15"/>
      <c r="AN273" s="15"/>
      <c r="AO273" s="15"/>
      <c r="AP273" s="15"/>
      <c r="AQ273" s="15"/>
      <c r="AR273" s="15"/>
      <c r="AS273" s="15"/>
      <c r="AT273" s="15"/>
      <c r="AU273" s="15"/>
      <c r="AV273" s="15"/>
      <c r="AW273" s="15"/>
      <c r="AX273" s="106"/>
      <c r="AY273" s="15"/>
      <c r="AZ273" s="15"/>
      <c r="BA273" s="15"/>
      <c r="BB273" s="15"/>
      <c r="BC273" s="15"/>
      <c r="BD273" s="15"/>
      <c r="BE273" s="15"/>
      <c r="BF273" s="15"/>
      <c r="BG273" s="15"/>
      <c r="BH273" s="105"/>
      <c r="BI273" s="15"/>
      <c r="BJ273" s="15"/>
      <c r="BK273" s="15"/>
      <c r="BL273" s="15"/>
      <c r="BM273" s="15"/>
      <c r="BN273" s="118"/>
    </row>
    <row r="274">
      <c r="A274" s="117"/>
      <c r="B274" s="106"/>
      <c r="C274" s="15"/>
      <c r="D274" s="15"/>
      <c r="E274" s="15"/>
      <c r="F274" s="15"/>
      <c r="G274" s="15"/>
      <c r="H274" s="15"/>
      <c r="I274" s="15"/>
      <c r="J274" s="15"/>
      <c r="K274" s="105"/>
      <c r="L274" s="15"/>
      <c r="M274" s="15"/>
      <c r="N274" s="15"/>
      <c r="O274" s="15"/>
      <c r="P274" s="15"/>
      <c r="Q274" s="15"/>
      <c r="R274" s="106"/>
      <c r="S274" s="15"/>
      <c r="T274" s="15"/>
      <c r="U274" s="15"/>
      <c r="V274" s="15"/>
      <c r="W274" s="15"/>
      <c r="X274" s="15"/>
      <c r="Y274" s="15"/>
      <c r="Z274" s="15"/>
      <c r="AA274" s="15"/>
      <c r="AB274" s="15"/>
      <c r="AC274" s="15"/>
      <c r="AD274" s="105"/>
      <c r="AE274" s="15"/>
      <c r="AF274" s="15"/>
      <c r="AG274" s="15"/>
      <c r="AH274" s="106"/>
      <c r="AI274" s="15"/>
      <c r="AJ274" s="15"/>
      <c r="AK274" s="15"/>
      <c r="AL274" s="15"/>
      <c r="AM274" s="15"/>
      <c r="AN274" s="15"/>
      <c r="AO274" s="15"/>
      <c r="AP274" s="15"/>
      <c r="AQ274" s="15"/>
      <c r="AR274" s="15"/>
      <c r="AS274" s="15"/>
      <c r="AT274" s="15"/>
      <c r="AU274" s="15"/>
      <c r="AV274" s="15"/>
      <c r="AW274" s="15"/>
      <c r="AX274" s="106"/>
      <c r="AY274" s="15"/>
      <c r="AZ274" s="15"/>
      <c r="BA274" s="15"/>
      <c r="BB274" s="15"/>
      <c r="BC274" s="15"/>
      <c r="BD274" s="15"/>
      <c r="BE274" s="15"/>
      <c r="BF274" s="15"/>
      <c r="BG274" s="15"/>
      <c r="BH274" s="105"/>
      <c r="BI274" s="15"/>
      <c r="BJ274" s="15"/>
      <c r="BK274" s="15"/>
      <c r="BL274" s="15"/>
      <c r="BM274" s="15"/>
      <c r="BN274" s="118"/>
    </row>
    <row r="275">
      <c r="A275" s="117"/>
      <c r="B275" s="106"/>
      <c r="C275" s="15"/>
      <c r="D275" s="15"/>
      <c r="E275" s="15"/>
      <c r="F275" s="15"/>
      <c r="G275" s="15"/>
      <c r="H275" s="15"/>
      <c r="I275" s="15"/>
      <c r="J275" s="15"/>
      <c r="K275" s="105"/>
      <c r="L275" s="15"/>
      <c r="M275" s="15"/>
      <c r="N275" s="15"/>
      <c r="O275" s="15"/>
      <c r="P275" s="15"/>
      <c r="Q275" s="15"/>
      <c r="R275" s="106"/>
      <c r="S275" s="15"/>
      <c r="T275" s="15"/>
      <c r="U275" s="15"/>
      <c r="V275" s="15"/>
      <c r="W275" s="15"/>
      <c r="X275" s="15"/>
      <c r="Y275" s="15"/>
      <c r="Z275" s="15"/>
      <c r="AA275" s="15"/>
      <c r="AB275" s="15"/>
      <c r="AC275" s="15"/>
      <c r="AD275" s="105"/>
      <c r="AE275" s="15"/>
      <c r="AF275" s="15"/>
      <c r="AG275" s="15"/>
      <c r="AH275" s="106"/>
      <c r="AI275" s="15"/>
      <c r="AJ275" s="15"/>
      <c r="AK275" s="15"/>
      <c r="AL275" s="15"/>
      <c r="AM275" s="15"/>
      <c r="AN275" s="15"/>
      <c r="AO275" s="15"/>
      <c r="AP275" s="15"/>
      <c r="AQ275" s="15"/>
      <c r="AR275" s="15"/>
      <c r="AS275" s="15"/>
      <c r="AT275" s="15"/>
      <c r="AU275" s="15"/>
      <c r="AV275" s="15"/>
      <c r="AW275" s="15"/>
      <c r="AX275" s="106"/>
      <c r="AY275" s="15"/>
      <c r="AZ275" s="15"/>
      <c r="BA275" s="15"/>
      <c r="BB275" s="15"/>
      <c r="BC275" s="15"/>
      <c r="BD275" s="15"/>
      <c r="BE275" s="15"/>
      <c r="BF275" s="15"/>
      <c r="BG275" s="15"/>
      <c r="BH275" s="105"/>
      <c r="BI275" s="15"/>
      <c r="BJ275" s="15"/>
      <c r="BK275" s="15"/>
      <c r="BL275" s="15"/>
      <c r="BM275" s="15"/>
      <c r="BN275" s="118"/>
    </row>
    <row r="276">
      <c r="A276" s="117"/>
      <c r="B276" s="106"/>
      <c r="C276" s="15"/>
      <c r="D276" s="15"/>
      <c r="E276" s="15"/>
      <c r="F276" s="15"/>
      <c r="G276" s="15"/>
      <c r="H276" s="15"/>
      <c r="I276" s="15"/>
      <c r="J276" s="15"/>
      <c r="K276" s="105"/>
      <c r="L276" s="15"/>
      <c r="M276" s="15"/>
      <c r="N276" s="15"/>
      <c r="O276" s="15"/>
      <c r="P276" s="15"/>
      <c r="Q276" s="15"/>
      <c r="R276" s="106"/>
      <c r="S276" s="15"/>
      <c r="T276" s="15"/>
      <c r="U276" s="15"/>
      <c r="V276" s="15"/>
      <c r="W276" s="15"/>
      <c r="X276" s="15"/>
      <c r="Y276" s="15"/>
      <c r="Z276" s="15"/>
      <c r="AA276" s="15"/>
      <c r="AB276" s="15"/>
      <c r="AC276" s="15"/>
      <c r="AD276" s="105"/>
      <c r="AE276" s="15"/>
      <c r="AF276" s="15"/>
      <c r="AG276" s="15"/>
      <c r="AH276" s="106"/>
      <c r="AI276" s="15"/>
      <c r="AJ276" s="15"/>
      <c r="AK276" s="15"/>
      <c r="AL276" s="15"/>
      <c r="AM276" s="15"/>
      <c r="AN276" s="15"/>
      <c r="AO276" s="15"/>
      <c r="AP276" s="15"/>
      <c r="AQ276" s="15"/>
      <c r="AR276" s="15"/>
      <c r="AS276" s="15"/>
      <c r="AT276" s="15"/>
      <c r="AU276" s="15"/>
      <c r="AV276" s="15"/>
      <c r="AW276" s="15"/>
      <c r="AX276" s="106"/>
      <c r="AY276" s="15"/>
      <c r="AZ276" s="15"/>
      <c r="BA276" s="15"/>
      <c r="BB276" s="15"/>
      <c r="BC276" s="15"/>
      <c r="BD276" s="15"/>
      <c r="BE276" s="15"/>
      <c r="BF276" s="15"/>
      <c r="BG276" s="15"/>
      <c r="BH276" s="105"/>
      <c r="BI276" s="15"/>
      <c r="BJ276" s="15"/>
      <c r="BK276" s="15"/>
      <c r="BL276" s="15"/>
      <c r="BM276" s="15"/>
      <c r="BN276" s="118"/>
    </row>
    <row r="277">
      <c r="A277" s="117"/>
      <c r="B277" s="106"/>
      <c r="C277" s="15"/>
      <c r="D277" s="15"/>
      <c r="E277" s="15"/>
      <c r="F277" s="15"/>
      <c r="G277" s="15"/>
      <c r="H277" s="15"/>
      <c r="I277" s="15"/>
      <c r="J277" s="15"/>
      <c r="K277" s="105"/>
      <c r="L277" s="15"/>
      <c r="M277" s="15"/>
      <c r="N277" s="15"/>
      <c r="O277" s="15"/>
      <c r="P277" s="15"/>
      <c r="Q277" s="15"/>
      <c r="R277" s="106"/>
      <c r="S277" s="15"/>
      <c r="T277" s="15"/>
      <c r="U277" s="15"/>
      <c r="V277" s="15"/>
      <c r="W277" s="15"/>
      <c r="X277" s="15"/>
      <c r="Y277" s="15"/>
      <c r="Z277" s="15"/>
      <c r="AA277" s="15"/>
      <c r="AB277" s="15"/>
      <c r="AC277" s="15"/>
      <c r="AD277" s="105"/>
      <c r="AE277" s="15"/>
      <c r="AF277" s="15"/>
      <c r="AG277" s="15"/>
      <c r="AH277" s="106"/>
      <c r="AI277" s="15"/>
      <c r="AJ277" s="15"/>
      <c r="AK277" s="15"/>
      <c r="AL277" s="15"/>
      <c r="AM277" s="15"/>
      <c r="AN277" s="15"/>
      <c r="AO277" s="15"/>
      <c r="AP277" s="15"/>
      <c r="AQ277" s="15"/>
      <c r="AR277" s="15"/>
      <c r="AS277" s="15"/>
      <c r="AT277" s="15"/>
      <c r="AU277" s="15"/>
      <c r="AV277" s="15"/>
      <c r="AW277" s="15"/>
      <c r="AX277" s="106"/>
      <c r="AY277" s="15"/>
      <c r="AZ277" s="15"/>
      <c r="BA277" s="15"/>
      <c r="BB277" s="15"/>
      <c r="BC277" s="15"/>
      <c r="BD277" s="15"/>
      <c r="BE277" s="15"/>
      <c r="BF277" s="15"/>
      <c r="BG277" s="15"/>
      <c r="BH277" s="105"/>
      <c r="BI277" s="15"/>
      <c r="BJ277" s="15"/>
      <c r="BK277" s="15"/>
      <c r="BL277" s="15"/>
      <c r="BM277" s="15"/>
      <c r="BN277" s="118"/>
    </row>
    <row r="278">
      <c r="A278" s="117"/>
      <c r="B278" s="106"/>
      <c r="C278" s="15"/>
      <c r="D278" s="15"/>
      <c r="E278" s="15"/>
      <c r="F278" s="15"/>
      <c r="G278" s="15"/>
      <c r="H278" s="15"/>
      <c r="I278" s="15"/>
      <c r="J278" s="15"/>
      <c r="K278" s="105"/>
      <c r="L278" s="15"/>
      <c r="M278" s="15"/>
      <c r="N278" s="15"/>
      <c r="O278" s="15"/>
      <c r="P278" s="15"/>
      <c r="Q278" s="15"/>
      <c r="R278" s="106"/>
      <c r="S278" s="15"/>
      <c r="T278" s="15"/>
      <c r="U278" s="15"/>
      <c r="V278" s="15"/>
      <c r="W278" s="15"/>
      <c r="X278" s="15"/>
      <c r="Y278" s="15"/>
      <c r="Z278" s="15"/>
      <c r="AA278" s="15"/>
      <c r="AB278" s="15"/>
      <c r="AC278" s="15"/>
      <c r="AD278" s="105"/>
      <c r="AE278" s="15"/>
      <c r="AF278" s="15"/>
      <c r="AG278" s="15"/>
      <c r="AH278" s="106"/>
      <c r="AI278" s="15"/>
      <c r="AJ278" s="15"/>
      <c r="AK278" s="15"/>
      <c r="AL278" s="15"/>
      <c r="AM278" s="15"/>
      <c r="AN278" s="15"/>
      <c r="AO278" s="15"/>
      <c r="AP278" s="15"/>
      <c r="AQ278" s="15"/>
      <c r="AR278" s="15"/>
      <c r="AS278" s="15"/>
      <c r="AT278" s="15"/>
      <c r="AU278" s="15"/>
      <c r="AV278" s="15"/>
      <c r="AW278" s="15"/>
      <c r="AX278" s="106"/>
      <c r="AY278" s="15"/>
      <c r="AZ278" s="15"/>
      <c r="BA278" s="15"/>
      <c r="BB278" s="15"/>
      <c r="BC278" s="15"/>
      <c r="BD278" s="15"/>
      <c r="BE278" s="15"/>
      <c r="BF278" s="15"/>
      <c r="BG278" s="15"/>
      <c r="BH278" s="105"/>
      <c r="BI278" s="15"/>
      <c r="BJ278" s="15"/>
      <c r="BK278" s="15"/>
      <c r="BL278" s="15"/>
      <c r="BM278" s="15"/>
      <c r="BN278" s="118"/>
    </row>
    <row r="279">
      <c r="A279" s="117"/>
      <c r="B279" s="106"/>
      <c r="C279" s="15"/>
      <c r="D279" s="15"/>
      <c r="E279" s="15"/>
      <c r="F279" s="15"/>
      <c r="G279" s="15"/>
      <c r="H279" s="15"/>
      <c r="I279" s="15"/>
      <c r="J279" s="15"/>
      <c r="K279" s="105"/>
      <c r="L279" s="15"/>
      <c r="M279" s="15"/>
      <c r="N279" s="15"/>
      <c r="O279" s="15"/>
      <c r="P279" s="15"/>
      <c r="Q279" s="15"/>
      <c r="R279" s="106"/>
      <c r="S279" s="15"/>
      <c r="T279" s="15"/>
      <c r="U279" s="15"/>
      <c r="V279" s="15"/>
      <c r="W279" s="15"/>
      <c r="X279" s="15"/>
      <c r="Y279" s="15"/>
      <c r="Z279" s="15"/>
      <c r="AA279" s="15"/>
      <c r="AB279" s="15"/>
      <c r="AC279" s="15"/>
      <c r="AD279" s="105"/>
      <c r="AE279" s="15"/>
      <c r="AF279" s="15"/>
      <c r="AG279" s="15"/>
      <c r="AH279" s="106"/>
      <c r="AI279" s="15"/>
      <c r="AJ279" s="15"/>
      <c r="AK279" s="15"/>
      <c r="AL279" s="15"/>
      <c r="AM279" s="15"/>
      <c r="AN279" s="15"/>
      <c r="AO279" s="15"/>
      <c r="AP279" s="15"/>
      <c r="AQ279" s="15"/>
      <c r="AR279" s="15"/>
      <c r="AS279" s="15"/>
      <c r="AT279" s="15"/>
      <c r="AU279" s="15"/>
      <c r="AV279" s="15"/>
      <c r="AW279" s="15"/>
      <c r="AX279" s="106"/>
      <c r="AY279" s="15"/>
      <c r="AZ279" s="15"/>
      <c r="BA279" s="15"/>
      <c r="BB279" s="15"/>
      <c r="BC279" s="15"/>
      <c r="BD279" s="15"/>
      <c r="BE279" s="15"/>
      <c r="BF279" s="15"/>
      <c r="BG279" s="15"/>
      <c r="BH279" s="105"/>
      <c r="BI279" s="15"/>
      <c r="BJ279" s="15"/>
      <c r="BK279" s="15"/>
      <c r="BL279" s="15"/>
      <c r="BM279" s="15"/>
      <c r="BN279" s="118"/>
    </row>
    <row r="280">
      <c r="A280" s="117"/>
      <c r="B280" s="106"/>
      <c r="C280" s="15"/>
      <c r="D280" s="15"/>
      <c r="E280" s="15"/>
      <c r="F280" s="15"/>
      <c r="G280" s="15"/>
      <c r="H280" s="15"/>
      <c r="I280" s="15"/>
      <c r="J280" s="15"/>
      <c r="K280" s="105"/>
      <c r="L280" s="15"/>
      <c r="M280" s="15"/>
      <c r="N280" s="15"/>
      <c r="O280" s="15"/>
      <c r="P280" s="15"/>
      <c r="Q280" s="15"/>
      <c r="R280" s="106"/>
      <c r="S280" s="15"/>
      <c r="T280" s="15"/>
      <c r="U280" s="15"/>
      <c r="V280" s="15"/>
      <c r="W280" s="15"/>
      <c r="X280" s="15"/>
      <c r="Y280" s="15"/>
      <c r="Z280" s="15"/>
      <c r="AA280" s="15"/>
      <c r="AB280" s="15"/>
      <c r="AC280" s="15"/>
      <c r="AD280" s="105"/>
      <c r="AE280" s="15"/>
      <c r="AF280" s="15"/>
      <c r="AG280" s="15"/>
      <c r="AH280" s="106"/>
      <c r="AI280" s="15"/>
      <c r="AJ280" s="15"/>
      <c r="AK280" s="15"/>
      <c r="AL280" s="15"/>
      <c r="AM280" s="15"/>
      <c r="AN280" s="15"/>
      <c r="AO280" s="15"/>
      <c r="AP280" s="15"/>
      <c r="AQ280" s="15"/>
      <c r="AR280" s="15"/>
      <c r="AS280" s="15"/>
      <c r="AT280" s="15"/>
      <c r="AU280" s="15"/>
      <c r="AV280" s="15"/>
      <c r="AW280" s="15"/>
      <c r="AX280" s="106"/>
      <c r="AY280" s="15"/>
      <c r="AZ280" s="15"/>
      <c r="BA280" s="15"/>
      <c r="BB280" s="15"/>
      <c r="BC280" s="15"/>
      <c r="BD280" s="15"/>
      <c r="BE280" s="15"/>
      <c r="BF280" s="15"/>
      <c r="BG280" s="15"/>
      <c r="BH280" s="105"/>
      <c r="BI280" s="15"/>
      <c r="BJ280" s="15"/>
      <c r="BK280" s="15"/>
      <c r="BL280" s="15"/>
      <c r="BM280" s="15"/>
      <c r="BN280" s="118"/>
    </row>
    <row r="281">
      <c r="A281" s="117"/>
      <c r="B281" s="106"/>
      <c r="C281" s="15"/>
      <c r="D281" s="15"/>
      <c r="E281" s="15"/>
      <c r="F281" s="15"/>
      <c r="G281" s="15"/>
      <c r="H281" s="15"/>
      <c r="I281" s="15"/>
      <c r="J281" s="15"/>
      <c r="K281" s="105"/>
      <c r="L281" s="15"/>
      <c r="M281" s="15"/>
      <c r="N281" s="15"/>
      <c r="O281" s="15"/>
      <c r="P281" s="15"/>
      <c r="Q281" s="15"/>
      <c r="R281" s="106"/>
      <c r="S281" s="15"/>
      <c r="T281" s="15"/>
      <c r="U281" s="15"/>
      <c r="V281" s="15"/>
      <c r="W281" s="15"/>
      <c r="X281" s="15"/>
      <c r="Y281" s="15"/>
      <c r="Z281" s="15"/>
      <c r="AA281" s="15"/>
      <c r="AB281" s="15"/>
      <c r="AC281" s="15"/>
      <c r="AD281" s="105"/>
      <c r="AE281" s="15"/>
      <c r="AF281" s="15"/>
      <c r="AG281" s="15"/>
      <c r="AH281" s="106"/>
      <c r="AI281" s="15"/>
      <c r="AJ281" s="15"/>
      <c r="AK281" s="15"/>
      <c r="AL281" s="15"/>
      <c r="AM281" s="15"/>
      <c r="AN281" s="15"/>
      <c r="AO281" s="15"/>
      <c r="AP281" s="15"/>
      <c r="AQ281" s="15"/>
      <c r="AR281" s="15"/>
      <c r="AS281" s="15"/>
      <c r="AT281" s="15"/>
      <c r="AU281" s="15"/>
      <c r="AV281" s="15"/>
      <c r="AW281" s="15"/>
      <c r="AX281" s="106"/>
      <c r="AY281" s="15"/>
      <c r="AZ281" s="15"/>
      <c r="BA281" s="15"/>
      <c r="BB281" s="15"/>
      <c r="BC281" s="15"/>
      <c r="BD281" s="15"/>
      <c r="BE281" s="15"/>
      <c r="BF281" s="15"/>
      <c r="BG281" s="15"/>
      <c r="BH281" s="105"/>
      <c r="BI281" s="15"/>
      <c r="BJ281" s="15"/>
      <c r="BK281" s="15"/>
      <c r="BL281" s="15"/>
      <c r="BM281" s="15"/>
      <c r="BN281" s="118"/>
    </row>
    <row r="282">
      <c r="A282" s="117"/>
      <c r="B282" s="106"/>
      <c r="C282" s="15"/>
      <c r="D282" s="15"/>
      <c r="E282" s="15"/>
      <c r="F282" s="15"/>
      <c r="G282" s="15"/>
      <c r="H282" s="15"/>
      <c r="I282" s="15"/>
      <c r="J282" s="15"/>
      <c r="K282" s="105"/>
      <c r="L282" s="15"/>
      <c r="M282" s="15"/>
      <c r="N282" s="15"/>
      <c r="O282" s="15"/>
      <c r="P282" s="15"/>
      <c r="Q282" s="15"/>
      <c r="R282" s="106"/>
      <c r="S282" s="15"/>
      <c r="T282" s="15"/>
      <c r="U282" s="15"/>
      <c r="V282" s="15"/>
      <c r="W282" s="15"/>
      <c r="X282" s="15"/>
      <c r="Y282" s="15"/>
      <c r="Z282" s="15"/>
      <c r="AA282" s="15"/>
      <c r="AB282" s="15"/>
      <c r="AC282" s="15"/>
      <c r="AD282" s="105"/>
      <c r="AE282" s="15"/>
      <c r="AF282" s="15"/>
      <c r="AG282" s="15"/>
      <c r="AH282" s="106"/>
      <c r="AI282" s="15"/>
      <c r="AJ282" s="15"/>
      <c r="AK282" s="15"/>
      <c r="AL282" s="15"/>
      <c r="AM282" s="15"/>
      <c r="AN282" s="15"/>
      <c r="AO282" s="15"/>
      <c r="AP282" s="15"/>
      <c r="AQ282" s="15"/>
      <c r="AR282" s="15"/>
      <c r="AS282" s="15"/>
      <c r="AT282" s="15"/>
      <c r="AU282" s="15"/>
      <c r="AV282" s="15"/>
      <c r="AW282" s="15"/>
      <c r="AX282" s="106"/>
      <c r="AY282" s="15"/>
      <c r="AZ282" s="15"/>
      <c r="BA282" s="15"/>
      <c r="BB282" s="15"/>
      <c r="BC282" s="15"/>
      <c r="BD282" s="15"/>
      <c r="BE282" s="15"/>
      <c r="BF282" s="15"/>
      <c r="BG282" s="15"/>
      <c r="BH282" s="105"/>
      <c r="BI282" s="15"/>
      <c r="BJ282" s="15"/>
      <c r="BK282" s="15"/>
      <c r="BL282" s="15"/>
      <c r="BM282" s="15"/>
      <c r="BN282" s="118"/>
    </row>
    <row r="283">
      <c r="A283" s="117"/>
      <c r="B283" s="106"/>
      <c r="C283" s="15"/>
      <c r="D283" s="15"/>
      <c r="E283" s="15"/>
      <c r="F283" s="15"/>
      <c r="G283" s="15"/>
      <c r="H283" s="15"/>
      <c r="I283" s="15"/>
      <c r="J283" s="15"/>
      <c r="K283" s="105"/>
      <c r="L283" s="15"/>
      <c r="M283" s="15"/>
      <c r="N283" s="15"/>
      <c r="O283" s="15"/>
      <c r="P283" s="15"/>
      <c r="Q283" s="15"/>
      <c r="R283" s="106"/>
      <c r="S283" s="15"/>
      <c r="T283" s="15"/>
      <c r="U283" s="15"/>
      <c r="V283" s="15"/>
      <c r="W283" s="15"/>
      <c r="X283" s="15"/>
      <c r="Y283" s="15"/>
      <c r="Z283" s="15"/>
      <c r="AA283" s="15"/>
      <c r="AB283" s="15"/>
      <c r="AC283" s="15"/>
      <c r="AD283" s="105"/>
      <c r="AE283" s="15"/>
      <c r="AF283" s="15"/>
      <c r="AG283" s="15"/>
      <c r="AH283" s="106"/>
      <c r="AI283" s="15"/>
      <c r="AJ283" s="15"/>
      <c r="AK283" s="15"/>
      <c r="AL283" s="15"/>
      <c r="AM283" s="15"/>
      <c r="AN283" s="15"/>
      <c r="AO283" s="15"/>
      <c r="AP283" s="15"/>
      <c r="AQ283" s="15"/>
      <c r="AR283" s="15"/>
      <c r="AS283" s="15"/>
      <c r="AT283" s="15"/>
      <c r="AU283" s="15"/>
      <c r="AV283" s="15"/>
      <c r="AW283" s="15"/>
      <c r="AX283" s="106"/>
      <c r="AY283" s="15"/>
      <c r="AZ283" s="15"/>
      <c r="BA283" s="15"/>
      <c r="BB283" s="15"/>
      <c r="BC283" s="15"/>
      <c r="BD283" s="15"/>
      <c r="BE283" s="15"/>
      <c r="BF283" s="15"/>
      <c r="BG283" s="15"/>
      <c r="BH283" s="105"/>
      <c r="BI283" s="15"/>
      <c r="BJ283" s="15"/>
      <c r="BK283" s="15"/>
      <c r="BL283" s="15"/>
      <c r="BM283" s="15"/>
      <c r="BN283" s="118"/>
    </row>
    <row r="284">
      <c r="A284" s="117"/>
      <c r="B284" s="106"/>
      <c r="C284" s="15"/>
      <c r="D284" s="15"/>
      <c r="E284" s="15"/>
      <c r="F284" s="15"/>
      <c r="G284" s="15"/>
      <c r="H284" s="15"/>
      <c r="I284" s="15"/>
      <c r="J284" s="15"/>
      <c r="K284" s="105"/>
      <c r="L284" s="15"/>
      <c r="M284" s="15"/>
      <c r="N284" s="15"/>
      <c r="O284" s="15"/>
      <c r="P284" s="15"/>
      <c r="Q284" s="15"/>
      <c r="R284" s="106"/>
      <c r="S284" s="15"/>
      <c r="T284" s="15"/>
      <c r="U284" s="15"/>
      <c r="V284" s="15"/>
      <c r="W284" s="15"/>
      <c r="X284" s="15"/>
      <c r="Y284" s="15"/>
      <c r="Z284" s="15"/>
      <c r="AA284" s="15"/>
      <c r="AB284" s="15"/>
      <c r="AC284" s="15"/>
      <c r="AD284" s="105"/>
      <c r="AE284" s="15"/>
      <c r="AF284" s="15"/>
      <c r="AG284" s="15"/>
      <c r="AH284" s="106"/>
      <c r="AI284" s="15"/>
      <c r="AJ284" s="15"/>
      <c r="AK284" s="15"/>
      <c r="AL284" s="15"/>
      <c r="AM284" s="15"/>
      <c r="AN284" s="15"/>
      <c r="AO284" s="15"/>
      <c r="AP284" s="15"/>
      <c r="AQ284" s="15"/>
      <c r="AR284" s="15"/>
      <c r="AS284" s="15"/>
      <c r="AT284" s="15"/>
      <c r="AU284" s="15"/>
      <c r="AV284" s="15"/>
      <c r="AW284" s="15"/>
      <c r="AX284" s="106"/>
      <c r="AY284" s="15"/>
      <c r="AZ284" s="15"/>
      <c r="BA284" s="15"/>
      <c r="BB284" s="15"/>
      <c r="BC284" s="15"/>
      <c r="BD284" s="15"/>
      <c r="BE284" s="15"/>
      <c r="BF284" s="15"/>
      <c r="BG284" s="15"/>
      <c r="BH284" s="105"/>
      <c r="BI284" s="15"/>
      <c r="BJ284" s="15"/>
      <c r="BK284" s="15"/>
      <c r="BL284" s="15"/>
      <c r="BM284" s="15"/>
      <c r="BN284" s="118"/>
    </row>
    <row r="285">
      <c r="A285" s="117"/>
      <c r="B285" s="106"/>
      <c r="C285" s="15"/>
      <c r="D285" s="15"/>
      <c r="E285" s="15"/>
      <c r="F285" s="15"/>
      <c r="G285" s="15"/>
      <c r="H285" s="15"/>
      <c r="I285" s="15"/>
      <c r="J285" s="15"/>
      <c r="K285" s="105"/>
      <c r="L285" s="15"/>
      <c r="M285" s="15"/>
      <c r="N285" s="15"/>
      <c r="O285" s="15"/>
      <c r="P285" s="15"/>
      <c r="Q285" s="15"/>
      <c r="R285" s="106"/>
      <c r="S285" s="15"/>
      <c r="T285" s="15"/>
      <c r="U285" s="15"/>
      <c r="V285" s="15"/>
      <c r="W285" s="15"/>
      <c r="X285" s="15"/>
      <c r="Y285" s="15"/>
      <c r="Z285" s="15"/>
      <c r="AA285" s="15"/>
      <c r="AB285" s="15"/>
      <c r="AC285" s="15"/>
      <c r="AD285" s="105"/>
      <c r="AE285" s="15"/>
      <c r="AF285" s="15"/>
      <c r="AG285" s="15"/>
      <c r="AH285" s="106"/>
      <c r="AI285" s="15"/>
      <c r="AJ285" s="15"/>
      <c r="AK285" s="15"/>
      <c r="AL285" s="15"/>
      <c r="AM285" s="15"/>
      <c r="AN285" s="15"/>
      <c r="AO285" s="15"/>
      <c r="AP285" s="15"/>
      <c r="AQ285" s="15"/>
      <c r="AR285" s="15"/>
      <c r="AS285" s="15"/>
      <c r="AT285" s="15"/>
      <c r="AU285" s="15"/>
      <c r="AV285" s="15"/>
      <c r="AW285" s="15"/>
      <c r="AX285" s="106"/>
      <c r="AY285" s="15"/>
      <c r="AZ285" s="15"/>
      <c r="BA285" s="15"/>
      <c r="BB285" s="15"/>
      <c r="BC285" s="15"/>
      <c r="BD285" s="15"/>
      <c r="BE285" s="15"/>
      <c r="BF285" s="15"/>
      <c r="BG285" s="15"/>
      <c r="BH285" s="105"/>
      <c r="BI285" s="15"/>
      <c r="BJ285" s="15"/>
      <c r="BK285" s="15"/>
      <c r="BL285" s="15"/>
      <c r="BM285" s="15"/>
      <c r="BN285" s="118"/>
    </row>
    <row r="286">
      <c r="A286" s="117"/>
      <c r="B286" s="106"/>
      <c r="C286" s="15"/>
      <c r="D286" s="15"/>
      <c r="E286" s="15"/>
      <c r="F286" s="15"/>
      <c r="G286" s="15"/>
      <c r="H286" s="15"/>
      <c r="I286" s="15"/>
      <c r="J286" s="15"/>
      <c r="K286" s="105"/>
      <c r="L286" s="15"/>
      <c r="M286" s="15"/>
      <c r="N286" s="15"/>
      <c r="O286" s="15"/>
      <c r="P286" s="15"/>
      <c r="Q286" s="15"/>
      <c r="R286" s="106"/>
      <c r="S286" s="15"/>
      <c r="T286" s="15"/>
      <c r="U286" s="15"/>
      <c r="V286" s="15"/>
      <c r="W286" s="15"/>
      <c r="X286" s="15"/>
      <c r="Y286" s="15"/>
      <c r="Z286" s="15"/>
      <c r="AA286" s="15"/>
      <c r="AB286" s="15"/>
      <c r="AC286" s="15"/>
      <c r="AD286" s="105"/>
      <c r="AE286" s="15"/>
      <c r="AF286" s="15"/>
      <c r="AG286" s="15"/>
      <c r="AH286" s="106"/>
      <c r="AI286" s="15"/>
      <c r="AJ286" s="15"/>
      <c r="AK286" s="15"/>
      <c r="AL286" s="15"/>
      <c r="AM286" s="15"/>
      <c r="AN286" s="15"/>
      <c r="AO286" s="15"/>
      <c r="AP286" s="15"/>
      <c r="AQ286" s="15"/>
      <c r="AR286" s="15"/>
      <c r="AS286" s="15"/>
      <c r="AT286" s="15"/>
      <c r="AU286" s="15"/>
      <c r="AV286" s="15"/>
      <c r="AW286" s="15"/>
      <c r="AX286" s="106"/>
      <c r="AY286" s="15"/>
      <c r="AZ286" s="15"/>
      <c r="BA286" s="15"/>
      <c r="BB286" s="15"/>
      <c r="BC286" s="15"/>
      <c r="BD286" s="15"/>
      <c r="BE286" s="15"/>
      <c r="BF286" s="15"/>
      <c r="BG286" s="15"/>
      <c r="BH286" s="105"/>
      <c r="BI286" s="15"/>
      <c r="BJ286" s="15"/>
      <c r="BK286" s="15"/>
      <c r="BL286" s="15"/>
      <c r="BM286" s="15"/>
      <c r="BN286" s="118"/>
    </row>
    <row r="287">
      <c r="A287" s="117"/>
      <c r="B287" s="106"/>
      <c r="C287" s="15"/>
      <c r="D287" s="15"/>
      <c r="E287" s="15"/>
      <c r="F287" s="15"/>
      <c r="G287" s="15"/>
      <c r="H287" s="15"/>
      <c r="I287" s="15"/>
      <c r="J287" s="15"/>
      <c r="K287" s="105"/>
      <c r="L287" s="15"/>
      <c r="M287" s="15"/>
      <c r="N287" s="15"/>
      <c r="O287" s="15"/>
      <c r="P287" s="15"/>
      <c r="Q287" s="15"/>
      <c r="R287" s="106"/>
      <c r="S287" s="15"/>
      <c r="T287" s="15"/>
      <c r="U287" s="15"/>
      <c r="V287" s="15"/>
      <c r="W287" s="15"/>
      <c r="X287" s="15"/>
      <c r="Y287" s="15"/>
      <c r="Z287" s="15"/>
      <c r="AA287" s="15"/>
      <c r="AB287" s="15"/>
      <c r="AC287" s="15"/>
      <c r="AD287" s="105"/>
      <c r="AE287" s="15"/>
      <c r="AF287" s="15"/>
      <c r="AG287" s="15"/>
      <c r="AH287" s="106"/>
      <c r="AI287" s="15"/>
      <c r="AJ287" s="15"/>
      <c r="AK287" s="15"/>
      <c r="AL287" s="15"/>
      <c r="AM287" s="15"/>
      <c r="AN287" s="15"/>
      <c r="AO287" s="15"/>
      <c r="AP287" s="15"/>
      <c r="AQ287" s="15"/>
      <c r="AR287" s="15"/>
      <c r="AS287" s="15"/>
      <c r="AT287" s="15"/>
      <c r="AU287" s="15"/>
      <c r="AV287" s="15"/>
      <c r="AW287" s="15"/>
      <c r="AX287" s="106"/>
      <c r="AY287" s="15"/>
      <c r="AZ287" s="15"/>
      <c r="BA287" s="15"/>
      <c r="BB287" s="15"/>
      <c r="BC287" s="15"/>
      <c r="BD287" s="15"/>
      <c r="BE287" s="15"/>
      <c r="BF287" s="15"/>
      <c r="BG287" s="15"/>
      <c r="BH287" s="105"/>
      <c r="BI287" s="15"/>
      <c r="BJ287" s="15"/>
      <c r="BK287" s="15"/>
      <c r="BL287" s="15"/>
      <c r="BM287" s="15"/>
      <c r="BN287" s="118"/>
    </row>
    <row r="288">
      <c r="A288" s="117"/>
      <c r="B288" s="106"/>
      <c r="C288" s="15"/>
      <c r="D288" s="15"/>
      <c r="E288" s="15"/>
      <c r="F288" s="15"/>
      <c r="G288" s="15"/>
      <c r="H288" s="15"/>
      <c r="I288" s="15"/>
      <c r="J288" s="15"/>
      <c r="K288" s="105"/>
      <c r="L288" s="15"/>
      <c r="M288" s="15"/>
      <c r="N288" s="15"/>
      <c r="O288" s="15"/>
      <c r="P288" s="15"/>
      <c r="Q288" s="15"/>
      <c r="R288" s="106"/>
      <c r="S288" s="15"/>
      <c r="T288" s="15"/>
      <c r="U288" s="15"/>
      <c r="V288" s="15"/>
      <c r="W288" s="15"/>
      <c r="X288" s="15"/>
      <c r="Y288" s="15"/>
      <c r="Z288" s="15"/>
      <c r="AA288" s="15"/>
      <c r="AB288" s="15"/>
      <c r="AC288" s="15"/>
      <c r="AD288" s="105"/>
      <c r="AE288" s="15"/>
      <c r="AF288" s="15"/>
      <c r="AG288" s="15"/>
      <c r="AH288" s="106"/>
      <c r="AI288" s="15"/>
      <c r="AJ288" s="15"/>
      <c r="AK288" s="15"/>
      <c r="AL288" s="15"/>
      <c r="AM288" s="15"/>
      <c r="AN288" s="15"/>
      <c r="AO288" s="15"/>
      <c r="AP288" s="15"/>
      <c r="AQ288" s="15"/>
      <c r="AR288" s="15"/>
      <c r="AS288" s="15"/>
      <c r="AT288" s="15"/>
      <c r="AU288" s="15"/>
      <c r="AV288" s="15"/>
      <c r="AW288" s="15"/>
      <c r="AX288" s="106"/>
      <c r="AY288" s="15"/>
      <c r="AZ288" s="15"/>
      <c r="BA288" s="15"/>
      <c r="BB288" s="15"/>
      <c r="BC288" s="15"/>
      <c r="BD288" s="15"/>
      <c r="BE288" s="15"/>
      <c r="BF288" s="15"/>
      <c r="BG288" s="15"/>
      <c r="BH288" s="105"/>
      <c r="BI288" s="15"/>
      <c r="BJ288" s="15"/>
      <c r="BK288" s="15"/>
      <c r="BL288" s="15"/>
      <c r="BM288" s="15"/>
      <c r="BN288" s="118"/>
    </row>
    <row r="289">
      <c r="A289" s="117"/>
      <c r="B289" s="106"/>
      <c r="C289" s="15"/>
      <c r="D289" s="15"/>
      <c r="E289" s="15"/>
      <c r="F289" s="15"/>
      <c r="G289" s="15"/>
      <c r="H289" s="15"/>
      <c r="I289" s="15"/>
      <c r="J289" s="15"/>
      <c r="K289" s="105"/>
      <c r="L289" s="15"/>
      <c r="M289" s="15"/>
      <c r="N289" s="15"/>
      <c r="O289" s="15"/>
      <c r="P289" s="15"/>
      <c r="Q289" s="15"/>
      <c r="R289" s="106"/>
      <c r="S289" s="15"/>
      <c r="T289" s="15"/>
      <c r="U289" s="15"/>
      <c r="V289" s="15"/>
      <c r="W289" s="15"/>
      <c r="X289" s="15"/>
      <c r="Y289" s="15"/>
      <c r="Z289" s="15"/>
      <c r="AA289" s="15"/>
      <c r="AB289" s="15"/>
      <c r="AC289" s="15"/>
      <c r="AD289" s="105"/>
      <c r="AE289" s="15"/>
      <c r="AF289" s="15"/>
      <c r="AG289" s="15"/>
      <c r="AH289" s="106"/>
      <c r="AI289" s="15"/>
      <c r="AJ289" s="15"/>
      <c r="AK289" s="15"/>
      <c r="AL289" s="15"/>
      <c r="AM289" s="15"/>
      <c r="AN289" s="15"/>
      <c r="AO289" s="15"/>
      <c r="AP289" s="15"/>
      <c r="AQ289" s="15"/>
      <c r="AR289" s="15"/>
      <c r="AS289" s="15"/>
      <c r="AT289" s="15"/>
      <c r="AU289" s="15"/>
      <c r="AV289" s="15"/>
      <c r="AW289" s="15"/>
      <c r="AX289" s="106"/>
      <c r="AY289" s="15"/>
      <c r="AZ289" s="15"/>
      <c r="BA289" s="15"/>
      <c r="BB289" s="15"/>
      <c r="BC289" s="15"/>
      <c r="BD289" s="15"/>
      <c r="BE289" s="15"/>
      <c r="BF289" s="15"/>
      <c r="BG289" s="15"/>
      <c r="BH289" s="105"/>
      <c r="BI289" s="15"/>
      <c r="BJ289" s="15"/>
      <c r="BK289" s="15"/>
      <c r="BL289" s="15"/>
      <c r="BM289" s="15"/>
      <c r="BN289" s="118"/>
    </row>
    <row r="290">
      <c r="A290" s="117"/>
      <c r="B290" s="106"/>
      <c r="C290" s="15"/>
      <c r="D290" s="15"/>
      <c r="E290" s="15"/>
      <c r="F290" s="15"/>
      <c r="G290" s="15"/>
      <c r="H290" s="15"/>
      <c r="I290" s="15"/>
      <c r="J290" s="15"/>
      <c r="K290" s="105"/>
      <c r="L290" s="15"/>
      <c r="M290" s="15"/>
      <c r="N290" s="15"/>
      <c r="O290" s="15"/>
      <c r="P290" s="15"/>
      <c r="Q290" s="15"/>
      <c r="R290" s="106"/>
      <c r="S290" s="15"/>
      <c r="T290" s="15"/>
      <c r="U290" s="15"/>
      <c r="V290" s="15"/>
      <c r="W290" s="15"/>
      <c r="X290" s="15"/>
      <c r="Y290" s="15"/>
      <c r="Z290" s="15"/>
      <c r="AA290" s="15"/>
      <c r="AB290" s="15"/>
      <c r="AC290" s="15"/>
      <c r="AD290" s="105"/>
      <c r="AE290" s="15"/>
      <c r="AF290" s="15"/>
      <c r="AG290" s="15"/>
      <c r="AH290" s="106"/>
      <c r="AI290" s="15"/>
      <c r="AJ290" s="15"/>
      <c r="AK290" s="15"/>
      <c r="AL290" s="15"/>
      <c r="AM290" s="15"/>
      <c r="AN290" s="15"/>
      <c r="AO290" s="15"/>
      <c r="AP290" s="15"/>
      <c r="AQ290" s="15"/>
      <c r="AR290" s="15"/>
      <c r="AS290" s="15"/>
      <c r="AT290" s="15"/>
      <c r="AU290" s="15"/>
      <c r="AV290" s="15"/>
      <c r="AW290" s="15"/>
      <c r="AX290" s="106"/>
      <c r="AY290" s="15"/>
      <c r="AZ290" s="15"/>
      <c r="BA290" s="15"/>
      <c r="BB290" s="15"/>
      <c r="BC290" s="15"/>
      <c r="BD290" s="15"/>
      <c r="BE290" s="15"/>
      <c r="BF290" s="15"/>
      <c r="BG290" s="15"/>
      <c r="BH290" s="105"/>
      <c r="BI290" s="15"/>
      <c r="BJ290" s="15"/>
      <c r="BK290" s="15"/>
      <c r="BL290" s="15"/>
      <c r="BM290" s="15"/>
      <c r="BN290" s="118"/>
    </row>
    <row r="291">
      <c r="A291" s="117"/>
      <c r="B291" s="106"/>
      <c r="C291" s="15"/>
      <c r="D291" s="15"/>
      <c r="E291" s="15"/>
      <c r="F291" s="15"/>
      <c r="G291" s="15"/>
      <c r="H291" s="15"/>
      <c r="I291" s="15"/>
      <c r="J291" s="15"/>
      <c r="K291" s="105"/>
      <c r="L291" s="15"/>
      <c r="M291" s="15"/>
      <c r="N291" s="15"/>
      <c r="O291" s="15"/>
      <c r="P291" s="15"/>
      <c r="Q291" s="15"/>
      <c r="R291" s="106"/>
      <c r="S291" s="15"/>
      <c r="T291" s="15"/>
      <c r="U291" s="15"/>
      <c r="V291" s="15"/>
      <c r="W291" s="15"/>
      <c r="X291" s="15"/>
      <c r="Y291" s="15"/>
      <c r="Z291" s="15"/>
      <c r="AA291" s="15"/>
      <c r="AB291" s="15"/>
      <c r="AC291" s="15"/>
      <c r="AD291" s="105"/>
      <c r="AE291" s="15"/>
      <c r="AF291" s="15"/>
      <c r="AG291" s="15"/>
      <c r="AH291" s="106"/>
      <c r="AI291" s="15"/>
      <c r="AJ291" s="15"/>
      <c r="AK291" s="15"/>
      <c r="AL291" s="15"/>
      <c r="AM291" s="15"/>
      <c r="AN291" s="15"/>
      <c r="AO291" s="15"/>
      <c r="AP291" s="15"/>
      <c r="AQ291" s="15"/>
      <c r="AR291" s="15"/>
      <c r="AS291" s="15"/>
      <c r="AT291" s="15"/>
      <c r="AU291" s="15"/>
      <c r="AV291" s="15"/>
      <c r="AW291" s="15"/>
      <c r="AX291" s="106"/>
      <c r="AY291" s="15"/>
      <c r="AZ291" s="15"/>
      <c r="BA291" s="15"/>
      <c r="BB291" s="15"/>
      <c r="BC291" s="15"/>
      <c r="BD291" s="15"/>
      <c r="BE291" s="15"/>
      <c r="BF291" s="15"/>
      <c r="BG291" s="15"/>
      <c r="BH291" s="105"/>
      <c r="BI291" s="15"/>
      <c r="BJ291" s="15"/>
      <c r="BK291" s="15"/>
      <c r="BL291" s="15"/>
      <c r="BM291" s="15"/>
      <c r="BN291" s="118"/>
    </row>
    <row r="292">
      <c r="A292" s="117"/>
      <c r="B292" s="106"/>
      <c r="C292" s="15"/>
      <c r="D292" s="15"/>
      <c r="E292" s="15"/>
      <c r="F292" s="15"/>
      <c r="G292" s="15"/>
      <c r="H292" s="15"/>
      <c r="I292" s="15"/>
      <c r="J292" s="15"/>
      <c r="K292" s="105"/>
      <c r="L292" s="15"/>
      <c r="M292" s="15"/>
      <c r="N292" s="15"/>
      <c r="O292" s="15"/>
      <c r="P292" s="15"/>
      <c r="Q292" s="15"/>
      <c r="R292" s="106"/>
      <c r="S292" s="15"/>
      <c r="T292" s="15"/>
      <c r="U292" s="15"/>
      <c r="V292" s="15"/>
      <c r="W292" s="15"/>
      <c r="X292" s="15"/>
      <c r="Y292" s="15"/>
      <c r="Z292" s="15"/>
      <c r="AA292" s="15"/>
      <c r="AB292" s="15"/>
      <c r="AC292" s="15"/>
      <c r="AD292" s="105"/>
      <c r="AE292" s="15"/>
      <c r="AF292" s="15"/>
      <c r="AG292" s="15"/>
      <c r="AH292" s="106"/>
      <c r="AI292" s="15"/>
      <c r="AJ292" s="15"/>
      <c r="AK292" s="15"/>
      <c r="AL292" s="15"/>
      <c r="AM292" s="15"/>
      <c r="AN292" s="15"/>
      <c r="AO292" s="15"/>
      <c r="AP292" s="15"/>
      <c r="AQ292" s="15"/>
      <c r="AR292" s="15"/>
      <c r="AS292" s="15"/>
      <c r="AT292" s="15"/>
      <c r="AU292" s="15"/>
      <c r="AV292" s="15"/>
      <c r="AW292" s="15"/>
      <c r="AX292" s="106"/>
      <c r="AY292" s="15"/>
      <c r="AZ292" s="15"/>
      <c r="BA292" s="15"/>
      <c r="BB292" s="15"/>
      <c r="BC292" s="15"/>
      <c r="BD292" s="15"/>
      <c r="BE292" s="15"/>
      <c r="BF292" s="15"/>
      <c r="BG292" s="15"/>
      <c r="BH292" s="105"/>
      <c r="BI292" s="15"/>
      <c r="BJ292" s="15"/>
      <c r="BK292" s="15"/>
      <c r="BL292" s="15"/>
      <c r="BM292" s="15"/>
      <c r="BN292" s="118"/>
    </row>
    <row r="293">
      <c r="A293" s="117"/>
      <c r="B293" s="106"/>
      <c r="C293" s="15"/>
      <c r="D293" s="15"/>
      <c r="E293" s="15"/>
      <c r="F293" s="15"/>
      <c r="G293" s="15"/>
      <c r="H293" s="15"/>
      <c r="I293" s="15"/>
      <c r="J293" s="15"/>
      <c r="K293" s="105"/>
      <c r="L293" s="15"/>
      <c r="M293" s="15"/>
      <c r="N293" s="15"/>
      <c r="O293" s="15"/>
      <c r="P293" s="15"/>
      <c r="Q293" s="15"/>
      <c r="R293" s="106"/>
      <c r="S293" s="15"/>
      <c r="T293" s="15"/>
      <c r="U293" s="15"/>
      <c r="V293" s="15"/>
      <c r="W293" s="15"/>
      <c r="X293" s="15"/>
      <c r="Y293" s="15"/>
      <c r="Z293" s="15"/>
      <c r="AA293" s="15"/>
      <c r="AB293" s="15"/>
      <c r="AC293" s="15"/>
      <c r="AD293" s="105"/>
      <c r="AE293" s="15"/>
      <c r="AF293" s="15"/>
      <c r="AG293" s="15"/>
      <c r="AH293" s="106"/>
      <c r="AI293" s="15"/>
      <c r="AJ293" s="15"/>
      <c r="AK293" s="15"/>
      <c r="AL293" s="15"/>
      <c r="AM293" s="15"/>
      <c r="AN293" s="15"/>
      <c r="AO293" s="15"/>
      <c r="AP293" s="15"/>
      <c r="AQ293" s="15"/>
      <c r="AR293" s="15"/>
      <c r="AS293" s="15"/>
      <c r="AT293" s="15"/>
      <c r="AU293" s="15"/>
      <c r="AV293" s="15"/>
      <c r="AW293" s="15"/>
      <c r="AX293" s="106"/>
      <c r="AY293" s="15"/>
      <c r="AZ293" s="15"/>
      <c r="BA293" s="15"/>
      <c r="BB293" s="15"/>
      <c r="BC293" s="15"/>
      <c r="BD293" s="15"/>
      <c r="BE293" s="15"/>
      <c r="BF293" s="15"/>
      <c r="BG293" s="15"/>
      <c r="BH293" s="105"/>
      <c r="BI293" s="15"/>
      <c r="BJ293" s="15"/>
      <c r="BK293" s="15"/>
      <c r="BL293" s="15"/>
      <c r="BM293" s="15"/>
      <c r="BN293" s="118"/>
    </row>
    <row r="294">
      <c r="A294" s="117"/>
      <c r="B294" s="106"/>
      <c r="C294" s="15"/>
      <c r="D294" s="15"/>
      <c r="E294" s="15"/>
      <c r="F294" s="15"/>
      <c r="G294" s="15"/>
      <c r="H294" s="15"/>
      <c r="I294" s="15"/>
      <c r="J294" s="15"/>
      <c r="K294" s="105"/>
      <c r="L294" s="15"/>
      <c r="M294" s="15"/>
      <c r="N294" s="15"/>
      <c r="O294" s="15"/>
      <c r="P294" s="15"/>
      <c r="Q294" s="15"/>
      <c r="R294" s="106"/>
      <c r="S294" s="15"/>
      <c r="T294" s="15"/>
      <c r="U294" s="15"/>
      <c r="V294" s="15"/>
      <c r="W294" s="15"/>
      <c r="X294" s="15"/>
      <c r="Y294" s="15"/>
      <c r="Z294" s="15"/>
      <c r="AA294" s="15"/>
      <c r="AB294" s="15"/>
      <c r="AC294" s="15"/>
      <c r="AD294" s="105"/>
      <c r="AE294" s="15"/>
      <c r="AF294" s="15"/>
      <c r="AG294" s="15"/>
      <c r="AH294" s="106"/>
      <c r="AI294" s="15"/>
      <c r="AJ294" s="15"/>
      <c r="AK294" s="15"/>
      <c r="AL294" s="15"/>
      <c r="AM294" s="15"/>
      <c r="AN294" s="15"/>
      <c r="AO294" s="15"/>
      <c r="AP294" s="15"/>
      <c r="AQ294" s="15"/>
      <c r="AR294" s="15"/>
      <c r="AS294" s="15"/>
      <c r="AT294" s="15"/>
      <c r="AU294" s="15"/>
      <c r="AV294" s="15"/>
      <c r="AW294" s="15"/>
      <c r="AX294" s="106"/>
      <c r="AY294" s="15"/>
      <c r="AZ294" s="15"/>
      <c r="BA294" s="15"/>
      <c r="BB294" s="15"/>
      <c r="BC294" s="15"/>
      <c r="BD294" s="15"/>
      <c r="BE294" s="15"/>
      <c r="BF294" s="15"/>
      <c r="BG294" s="15"/>
      <c r="BH294" s="105"/>
      <c r="BI294" s="15"/>
      <c r="BJ294" s="15"/>
      <c r="BK294" s="15"/>
      <c r="BL294" s="15"/>
      <c r="BM294" s="15"/>
      <c r="BN294" s="118"/>
    </row>
    <row r="295">
      <c r="A295" s="117"/>
      <c r="B295" s="106"/>
      <c r="C295" s="15"/>
      <c r="D295" s="15"/>
      <c r="E295" s="15"/>
      <c r="F295" s="15"/>
      <c r="G295" s="15"/>
      <c r="H295" s="15"/>
      <c r="I295" s="15"/>
      <c r="J295" s="15"/>
      <c r="K295" s="105"/>
      <c r="L295" s="15"/>
      <c r="M295" s="15"/>
      <c r="N295" s="15"/>
      <c r="O295" s="15"/>
      <c r="P295" s="15"/>
      <c r="Q295" s="15"/>
      <c r="R295" s="106"/>
      <c r="S295" s="15"/>
      <c r="T295" s="15"/>
      <c r="U295" s="15"/>
      <c r="V295" s="15"/>
      <c r="W295" s="15"/>
      <c r="X295" s="15"/>
      <c r="Y295" s="15"/>
      <c r="Z295" s="15"/>
      <c r="AA295" s="15"/>
      <c r="AB295" s="15"/>
      <c r="AC295" s="15"/>
      <c r="AD295" s="105"/>
      <c r="AE295" s="15"/>
      <c r="AF295" s="15"/>
      <c r="AG295" s="15"/>
      <c r="AH295" s="106"/>
      <c r="AI295" s="15"/>
      <c r="AJ295" s="15"/>
      <c r="AK295" s="15"/>
      <c r="AL295" s="15"/>
      <c r="AM295" s="15"/>
      <c r="AN295" s="15"/>
      <c r="AO295" s="15"/>
      <c r="AP295" s="15"/>
      <c r="AQ295" s="15"/>
      <c r="AR295" s="15"/>
      <c r="AS295" s="15"/>
      <c r="AT295" s="15"/>
      <c r="AU295" s="15"/>
      <c r="AV295" s="15"/>
      <c r="AW295" s="15"/>
      <c r="AX295" s="106"/>
      <c r="AY295" s="15"/>
      <c r="AZ295" s="15"/>
      <c r="BA295" s="15"/>
      <c r="BB295" s="15"/>
      <c r="BC295" s="15"/>
      <c r="BD295" s="15"/>
      <c r="BE295" s="15"/>
      <c r="BF295" s="15"/>
      <c r="BG295" s="15"/>
      <c r="BH295" s="105"/>
      <c r="BI295" s="15"/>
      <c r="BJ295" s="15"/>
      <c r="BK295" s="15"/>
      <c r="BL295" s="15"/>
      <c r="BM295" s="15"/>
      <c r="BN295" s="118"/>
    </row>
    <row r="296">
      <c r="A296" s="117"/>
      <c r="B296" s="106"/>
      <c r="C296" s="15"/>
      <c r="D296" s="15"/>
      <c r="E296" s="15"/>
      <c r="F296" s="15"/>
      <c r="G296" s="15"/>
      <c r="H296" s="15"/>
      <c r="I296" s="15"/>
      <c r="J296" s="15"/>
      <c r="K296" s="105"/>
      <c r="L296" s="15"/>
      <c r="M296" s="15"/>
      <c r="N296" s="15"/>
      <c r="O296" s="15"/>
      <c r="P296" s="15"/>
      <c r="Q296" s="15"/>
      <c r="R296" s="106"/>
      <c r="S296" s="15"/>
      <c r="T296" s="15"/>
      <c r="U296" s="15"/>
      <c r="V296" s="15"/>
      <c r="W296" s="15"/>
      <c r="X296" s="15"/>
      <c r="Y296" s="15"/>
      <c r="Z296" s="15"/>
      <c r="AA296" s="15"/>
      <c r="AB296" s="15"/>
      <c r="AC296" s="15"/>
      <c r="AD296" s="105"/>
      <c r="AE296" s="15"/>
      <c r="AF296" s="15"/>
      <c r="AG296" s="15"/>
      <c r="AH296" s="106"/>
      <c r="AI296" s="15"/>
      <c r="AJ296" s="15"/>
      <c r="AK296" s="15"/>
      <c r="AL296" s="15"/>
      <c r="AM296" s="15"/>
      <c r="AN296" s="15"/>
      <c r="AO296" s="15"/>
      <c r="AP296" s="15"/>
      <c r="AQ296" s="15"/>
      <c r="AR296" s="15"/>
      <c r="AS296" s="15"/>
      <c r="AT296" s="15"/>
      <c r="AU296" s="15"/>
      <c r="AV296" s="15"/>
      <c r="AW296" s="15"/>
      <c r="AX296" s="106"/>
      <c r="AY296" s="15"/>
      <c r="AZ296" s="15"/>
      <c r="BA296" s="15"/>
      <c r="BB296" s="15"/>
      <c r="BC296" s="15"/>
      <c r="BD296" s="15"/>
      <c r="BE296" s="15"/>
      <c r="BF296" s="15"/>
      <c r="BG296" s="15"/>
      <c r="BH296" s="105"/>
      <c r="BI296" s="15"/>
      <c r="BJ296" s="15"/>
      <c r="BK296" s="15"/>
      <c r="BL296" s="15"/>
      <c r="BM296" s="15"/>
      <c r="BN296" s="118"/>
    </row>
    <row r="297">
      <c r="A297" s="117"/>
      <c r="B297" s="106"/>
      <c r="C297" s="15"/>
      <c r="D297" s="15"/>
      <c r="E297" s="15"/>
      <c r="F297" s="15"/>
      <c r="G297" s="15"/>
      <c r="H297" s="15"/>
      <c r="I297" s="15"/>
      <c r="J297" s="15"/>
      <c r="K297" s="105"/>
      <c r="L297" s="15"/>
      <c r="M297" s="15"/>
      <c r="N297" s="15"/>
      <c r="O297" s="15"/>
      <c r="P297" s="15"/>
      <c r="Q297" s="15"/>
      <c r="R297" s="106"/>
      <c r="S297" s="15"/>
      <c r="T297" s="15"/>
      <c r="U297" s="15"/>
      <c r="V297" s="15"/>
      <c r="W297" s="15"/>
      <c r="X297" s="15"/>
      <c r="Y297" s="15"/>
      <c r="Z297" s="15"/>
      <c r="AA297" s="15"/>
      <c r="AB297" s="15"/>
      <c r="AC297" s="15"/>
      <c r="AD297" s="105"/>
      <c r="AE297" s="15"/>
      <c r="AF297" s="15"/>
      <c r="AG297" s="15"/>
      <c r="AH297" s="106"/>
      <c r="AI297" s="15"/>
      <c r="AJ297" s="15"/>
      <c r="AK297" s="15"/>
      <c r="AL297" s="15"/>
      <c r="AM297" s="15"/>
      <c r="AN297" s="15"/>
      <c r="AO297" s="15"/>
      <c r="AP297" s="15"/>
      <c r="AQ297" s="15"/>
      <c r="AR297" s="15"/>
      <c r="AS297" s="15"/>
      <c r="AT297" s="15"/>
      <c r="AU297" s="15"/>
      <c r="AV297" s="15"/>
      <c r="AW297" s="15"/>
      <c r="AX297" s="106"/>
      <c r="AY297" s="15"/>
      <c r="AZ297" s="15"/>
      <c r="BA297" s="15"/>
      <c r="BB297" s="15"/>
      <c r="BC297" s="15"/>
      <c r="BD297" s="15"/>
      <c r="BE297" s="15"/>
      <c r="BF297" s="15"/>
      <c r="BG297" s="15"/>
      <c r="BH297" s="105"/>
      <c r="BI297" s="15"/>
      <c r="BJ297" s="15"/>
      <c r="BK297" s="15"/>
      <c r="BL297" s="15"/>
      <c r="BM297" s="15"/>
      <c r="BN297" s="118"/>
    </row>
    <row r="298">
      <c r="A298" s="117"/>
      <c r="B298" s="106"/>
      <c r="C298" s="15"/>
      <c r="D298" s="15"/>
      <c r="E298" s="15"/>
      <c r="F298" s="15"/>
      <c r="G298" s="15"/>
      <c r="H298" s="15"/>
      <c r="I298" s="15"/>
      <c r="J298" s="15"/>
      <c r="K298" s="105"/>
      <c r="L298" s="15"/>
      <c r="M298" s="15"/>
      <c r="N298" s="15"/>
      <c r="O298" s="15"/>
      <c r="P298" s="15"/>
      <c r="Q298" s="15"/>
      <c r="R298" s="106"/>
      <c r="S298" s="15"/>
      <c r="T298" s="15"/>
      <c r="U298" s="15"/>
      <c r="V298" s="15"/>
      <c r="W298" s="15"/>
      <c r="X298" s="15"/>
      <c r="Y298" s="15"/>
      <c r="Z298" s="15"/>
      <c r="AA298" s="15"/>
      <c r="AB298" s="15"/>
      <c r="AC298" s="15"/>
      <c r="AD298" s="105"/>
      <c r="AE298" s="15"/>
      <c r="AF298" s="15"/>
      <c r="AG298" s="15"/>
      <c r="AH298" s="106"/>
      <c r="AI298" s="15"/>
      <c r="AJ298" s="15"/>
      <c r="AK298" s="15"/>
      <c r="AL298" s="15"/>
      <c r="AM298" s="15"/>
      <c r="AN298" s="15"/>
      <c r="AO298" s="15"/>
      <c r="AP298" s="15"/>
      <c r="AQ298" s="15"/>
      <c r="AR298" s="15"/>
      <c r="AS298" s="15"/>
      <c r="AT298" s="15"/>
      <c r="AU298" s="15"/>
      <c r="AV298" s="15"/>
      <c r="AW298" s="15"/>
      <c r="AX298" s="106"/>
      <c r="AY298" s="15"/>
      <c r="AZ298" s="15"/>
      <c r="BA298" s="15"/>
      <c r="BB298" s="15"/>
      <c r="BC298" s="15"/>
      <c r="BD298" s="15"/>
      <c r="BE298" s="15"/>
      <c r="BF298" s="15"/>
      <c r="BG298" s="15"/>
      <c r="BH298" s="105"/>
      <c r="BI298" s="15"/>
      <c r="BJ298" s="15"/>
      <c r="BK298" s="15"/>
      <c r="BL298" s="15"/>
      <c r="BM298" s="15"/>
      <c r="BN298" s="118"/>
    </row>
    <row r="299">
      <c r="A299" s="117"/>
      <c r="B299" s="106"/>
      <c r="C299" s="15"/>
      <c r="D299" s="15"/>
      <c r="E299" s="15"/>
      <c r="F299" s="15"/>
      <c r="G299" s="15"/>
      <c r="H299" s="15"/>
      <c r="I299" s="15"/>
      <c r="J299" s="15"/>
      <c r="K299" s="105"/>
      <c r="L299" s="15"/>
      <c r="M299" s="15"/>
      <c r="N299" s="15"/>
      <c r="O299" s="15"/>
      <c r="P299" s="15"/>
      <c r="Q299" s="15"/>
      <c r="R299" s="106"/>
      <c r="S299" s="15"/>
      <c r="T299" s="15"/>
      <c r="U299" s="15"/>
      <c r="V299" s="15"/>
      <c r="W299" s="15"/>
      <c r="X299" s="15"/>
      <c r="Y299" s="15"/>
      <c r="Z299" s="15"/>
      <c r="AA299" s="15"/>
      <c r="AB299" s="15"/>
      <c r="AC299" s="15"/>
      <c r="AD299" s="105"/>
      <c r="AE299" s="15"/>
      <c r="AF299" s="15"/>
      <c r="AG299" s="15"/>
      <c r="AH299" s="106"/>
      <c r="AI299" s="15"/>
      <c r="AJ299" s="15"/>
      <c r="AK299" s="15"/>
      <c r="AL299" s="15"/>
      <c r="AM299" s="15"/>
      <c r="AN299" s="15"/>
      <c r="AO299" s="15"/>
      <c r="AP299" s="15"/>
      <c r="AQ299" s="15"/>
      <c r="AR299" s="15"/>
      <c r="AS299" s="15"/>
      <c r="AT299" s="15"/>
      <c r="AU299" s="15"/>
      <c r="AV299" s="15"/>
      <c r="AW299" s="15"/>
      <c r="AX299" s="106"/>
      <c r="AY299" s="15"/>
      <c r="AZ299" s="15"/>
      <c r="BA299" s="15"/>
      <c r="BB299" s="15"/>
      <c r="BC299" s="15"/>
      <c r="BD299" s="15"/>
      <c r="BE299" s="15"/>
      <c r="BF299" s="15"/>
      <c r="BG299" s="15"/>
      <c r="BH299" s="105"/>
      <c r="BI299" s="15"/>
      <c r="BJ299" s="15"/>
      <c r="BK299" s="15"/>
      <c r="BL299" s="15"/>
      <c r="BM299" s="15"/>
      <c r="BN299" s="118"/>
    </row>
    <row r="300">
      <c r="A300" s="117"/>
      <c r="B300" s="106"/>
      <c r="C300" s="15"/>
      <c r="D300" s="15"/>
      <c r="E300" s="15"/>
      <c r="F300" s="15"/>
      <c r="G300" s="15"/>
      <c r="H300" s="15"/>
      <c r="I300" s="15"/>
      <c r="J300" s="15"/>
      <c r="K300" s="105"/>
      <c r="L300" s="15"/>
      <c r="M300" s="15"/>
      <c r="N300" s="15"/>
      <c r="O300" s="15"/>
      <c r="P300" s="15"/>
      <c r="Q300" s="15"/>
      <c r="R300" s="106"/>
      <c r="S300" s="15"/>
      <c r="T300" s="15"/>
      <c r="U300" s="15"/>
      <c r="V300" s="15"/>
      <c r="W300" s="15"/>
      <c r="X300" s="15"/>
      <c r="Y300" s="15"/>
      <c r="Z300" s="15"/>
      <c r="AA300" s="15"/>
      <c r="AB300" s="15"/>
      <c r="AC300" s="15"/>
      <c r="AD300" s="105"/>
      <c r="AE300" s="15"/>
      <c r="AF300" s="15"/>
      <c r="AG300" s="15"/>
      <c r="AH300" s="106"/>
      <c r="AI300" s="15"/>
      <c r="AJ300" s="15"/>
      <c r="AK300" s="15"/>
      <c r="AL300" s="15"/>
      <c r="AM300" s="15"/>
      <c r="AN300" s="15"/>
      <c r="AO300" s="15"/>
      <c r="AP300" s="15"/>
      <c r="AQ300" s="15"/>
      <c r="AR300" s="15"/>
      <c r="AS300" s="15"/>
      <c r="AT300" s="15"/>
      <c r="AU300" s="15"/>
      <c r="AV300" s="15"/>
      <c r="AW300" s="15"/>
      <c r="AX300" s="106"/>
      <c r="AY300" s="15"/>
      <c r="AZ300" s="15"/>
      <c r="BA300" s="15"/>
      <c r="BB300" s="15"/>
      <c r="BC300" s="15"/>
      <c r="BD300" s="15"/>
      <c r="BE300" s="15"/>
      <c r="BF300" s="15"/>
      <c r="BG300" s="15"/>
      <c r="BH300" s="105"/>
      <c r="BI300" s="15"/>
      <c r="BJ300" s="15"/>
      <c r="BK300" s="15"/>
      <c r="BL300" s="15"/>
      <c r="BM300" s="15"/>
      <c r="BN300" s="118"/>
    </row>
    <row r="301">
      <c r="A301" s="117"/>
      <c r="B301" s="106"/>
      <c r="C301" s="15"/>
      <c r="D301" s="15"/>
      <c r="E301" s="15"/>
      <c r="F301" s="15"/>
      <c r="G301" s="15"/>
      <c r="H301" s="15"/>
      <c r="I301" s="15"/>
      <c r="J301" s="15"/>
      <c r="K301" s="105"/>
      <c r="L301" s="15"/>
      <c r="M301" s="15"/>
      <c r="N301" s="15"/>
      <c r="O301" s="15"/>
      <c r="P301" s="15"/>
      <c r="Q301" s="15"/>
      <c r="R301" s="106"/>
      <c r="S301" s="15"/>
      <c r="T301" s="15"/>
      <c r="U301" s="15"/>
      <c r="V301" s="15"/>
      <c r="W301" s="15"/>
      <c r="X301" s="15"/>
      <c r="Y301" s="15"/>
      <c r="Z301" s="15"/>
      <c r="AA301" s="15"/>
      <c r="AB301" s="15"/>
      <c r="AC301" s="15"/>
      <c r="AD301" s="105"/>
      <c r="AE301" s="15"/>
      <c r="AF301" s="15"/>
      <c r="AG301" s="15"/>
      <c r="AH301" s="106"/>
      <c r="AI301" s="15"/>
      <c r="AJ301" s="15"/>
      <c r="AK301" s="15"/>
      <c r="AL301" s="15"/>
      <c r="AM301" s="15"/>
      <c r="AN301" s="15"/>
      <c r="AO301" s="15"/>
      <c r="AP301" s="15"/>
      <c r="AQ301" s="15"/>
      <c r="AR301" s="15"/>
      <c r="AS301" s="15"/>
      <c r="AT301" s="15"/>
      <c r="AU301" s="15"/>
      <c r="AV301" s="15"/>
      <c r="AW301" s="15"/>
      <c r="AX301" s="106"/>
      <c r="AY301" s="15"/>
      <c r="AZ301" s="15"/>
      <c r="BA301" s="15"/>
      <c r="BB301" s="15"/>
      <c r="BC301" s="15"/>
      <c r="BD301" s="15"/>
      <c r="BE301" s="15"/>
      <c r="BF301" s="15"/>
      <c r="BG301" s="15"/>
      <c r="BH301" s="105"/>
      <c r="BI301" s="15"/>
      <c r="BJ301" s="15"/>
      <c r="BK301" s="15"/>
      <c r="BL301" s="15"/>
      <c r="BM301" s="15"/>
      <c r="BN301" s="118"/>
    </row>
    <row r="302">
      <c r="A302" s="117"/>
      <c r="B302" s="106"/>
      <c r="C302" s="15"/>
      <c r="D302" s="15"/>
      <c r="E302" s="15"/>
      <c r="F302" s="15"/>
      <c r="G302" s="15"/>
      <c r="H302" s="15"/>
      <c r="I302" s="15"/>
      <c r="J302" s="15"/>
      <c r="K302" s="105"/>
      <c r="L302" s="15"/>
      <c r="M302" s="15"/>
      <c r="N302" s="15"/>
      <c r="O302" s="15"/>
      <c r="P302" s="15"/>
      <c r="Q302" s="15"/>
      <c r="R302" s="106"/>
      <c r="S302" s="15"/>
      <c r="T302" s="15"/>
      <c r="U302" s="15"/>
      <c r="V302" s="15"/>
      <c r="W302" s="15"/>
      <c r="X302" s="15"/>
      <c r="Y302" s="15"/>
      <c r="Z302" s="15"/>
      <c r="AA302" s="15"/>
      <c r="AB302" s="15"/>
      <c r="AC302" s="15"/>
      <c r="AD302" s="105"/>
      <c r="AE302" s="15"/>
      <c r="AF302" s="15"/>
      <c r="AG302" s="15"/>
      <c r="AH302" s="106"/>
      <c r="AI302" s="15"/>
      <c r="AJ302" s="15"/>
      <c r="AK302" s="15"/>
      <c r="AL302" s="15"/>
      <c r="AM302" s="15"/>
      <c r="AN302" s="15"/>
      <c r="AO302" s="15"/>
      <c r="AP302" s="15"/>
      <c r="AQ302" s="15"/>
      <c r="AR302" s="15"/>
      <c r="AS302" s="15"/>
      <c r="AT302" s="15"/>
      <c r="AU302" s="15"/>
      <c r="AV302" s="15"/>
      <c r="AW302" s="15"/>
      <c r="AX302" s="106"/>
      <c r="AY302" s="15"/>
      <c r="AZ302" s="15"/>
      <c r="BA302" s="15"/>
      <c r="BB302" s="15"/>
      <c r="BC302" s="15"/>
      <c r="BD302" s="15"/>
      <c r="BE302" s="15"/>
      <c r="BF302" s="15"/>
      <c r="BG302" s="15"/>
      <c r="BH302" s="105"/>
      <c r="BI302" s="15"/>
      <c r="BJ302" s="15"/>
      <c r="BK302" s="15"/>
      <c r="BL302" s="15"/>
      <c r="BM302" s="15"/>
      <c r="BN302" s="118"/>
    </row>
    <row r="303">
      <c r="A303" s="117"/>
      <c r="B303" s="106"/>
      <c r="C303" s="15"/>
      <c r="D303" s="15"/>
      <c r="E303" s="15"/>
      <c r="F303" s="15"/>
      <c r="G303" s="15"/>
      <c r="H303" s="15"/>
      <c r="I303" s="15"/>
      <c r="J303" s="15"/>
      <c r="K303" s="105"/>
      <c r="L303" s="15"/>
      <c r="M303" s="15"/>
      <c r="N303" s="15"/>
      <c r="O303" s="15"/>
      <c r="P303" s="15"/>
      <c r="Q303" s="15"/>
      <c r="R303" s="106"/>
      <c r="S303" s="15"/>
      <c r="T303" s="15"/>
      <c r="U303" s="15"/>
      <c r="V303" s="15"/>
      <c r="W303" s="15"/>
      <c r="X303" s="15"/>
      <c r="Y303" s="15"/>
      <c r="Z303" s="15"/>
      <c r="AA303" s="15"/>
      <c r="AB303" s="15"/>
      <c r="AC303" s="15"/>
      <c r="AD303" s="105"/>
      <c r="AE303" s="15"/>
      <c r="AF303" s="15"/>
      <c r="AG303" s="15"/>
      <c r="AH303" s="106"/>
      <c r="AI303" s="15"/>
      <c r="AJ303" s="15"/>
      <c r="AK303" s="15"/>
      <c r="AL303" s="15"/>
      <c r="AM303" s="15"/>
      <c r="AN303" s="15"/>
      <c r="AO303" s="15"/>
      <c r="AP303" s="15"/>
      <c r="AQ303" s="15"/>
      <c r="AR303" s="15"/>
      <c r="AS303" s="15"/>
      <c r="AT303" s="15"/>
      <c r="AU303" s="15"/>
      <c r="AV303" s="15"/>
      <c r="AW303" s="15"/>
      <c r="AX303" s="106"/>
      <c r="AY303" s="15"/>
      <c r="AZ303" s="15"/>
      <c r="BA303" s="15"/>
      <c r="BB303" s="15"/>
      <c r="BC303" s="15"/>
      <c r="BD303" s="15"/>
      <c r="BE303" s="15"/>
      <c r="BF303" s="15"/>
      <c r="BG303" s="15"/>
      <c r="BH303" s="105"/>
      <c r="BI303" s="15"/>
      <c r="BJ303" s="15"/>
      <c r="BK303" s="15"/>
      <c r="BL303" s="15"/>
      <c r="BM303" s="15"/>
      <c r="BN303" s="118"/>
    </row>
    <row r="304">
      <c r="A304" s="117"/>
      <c r="B304" s="106"/>
      <c r="C304" s="15"/>
      <c r="D304" s="15"/>
      <c r="E304" s="15"/>
      <c r="F304" s="15"/>
      <c r="G304" s="15"/>
      <c r="H304" s="15"/>
      <c r="I304" s="15"/>
      <c r="J304" s="15"/>
      <c r="K304" s="105"/>
      <c r="L304" s="15"/>
      <c r="M304" s="15"/>
      <c r="N304" s="15"/>
      <c r="O304" s="15"/>
      <c r="P304" s="15"/>
      <c r="Q304" s="15"/>
      <c r="R304" s="106"/>
      <c r="S304" s="15"/>
      <c r="T304" s="15"/>
      <c r="U304" s="15"/>
      <c r="V304" s="15"/>
      <c r="W304" s="15"/>
      <c r="X304" s="15"/>
      <c r="Y304" s="15"/>
      <c r="Z304" s="15"/>
      <c r="AA304" s="15"/>
      <c r="AB304" s="15"/>
      <c r="AC304" s="15"/>
      <c r="AD304" s="105"/>
      <c r="AE304" s="15"/>
      <c r="AF304" s="15"/>
      <c r="AG304" s="15"/>
      <c r="AH304" s="106"/>
      <c r="AI304" s="15"/>
      <c r="AJ304" s="15"/>
      <c r="AK304" s="15"/>
      <c r="AL304" s="15"/>
      <c r="AM304" s="15"/>
      <c r="AN304" s="15"/>
      <c r="AO304" s="15"/>
      <c r="AP304" s="15"/>
      <c r="AQ304" s="15"/>
      <c r="AR304" s="15"/>
      <c r="AS304" s="15"/>
      <c r="AT304" s="15"/>
      <c r="AU304" s="15"/>
      <c r="AV304" s="15"/>
      <c r="AW304" s="15"/>
      <c r="AX304" s="106"/>
      <c r="AY304" s="15"/>
      <c r="AZ304" s="15"/>
      <c r="BA304" s="15"/>
      <c r="BB304" s="15"/>
      <c r="BC304" s="15"/>
      <c r="BD304" s="15"/>
      <c r="BE304" s="15"/>
      <c r="BF304" s="15"/>
      <c r="BG304" s="15"/>
      <c r="BH304" s="105"/>
      <c r="BI304" s="15"/>
      <c r="BJ304" s="15"/>
      <c r="BK304" s="15"/>
      <c r="BL304" s="15"/>
      <c r="BM304" s="15"/>
      <c r="BN304" s="118"/>
    </row>
    <row r="305">
      <c r="A305" s="117"/>
      <c r="B305" s="106"/>
      <c r="C305" s="15"/>
      <c r="D305" s="15"/>
      <c r="E305" s="15"/>
      <c r="F305" s="15"/>
      <c r="G305" s="15"/>
      <c r="H305" s="15"/>
      <c r="I305" s="15"/>
      <c r="J305" s="15"/>
      <c r="K305" s="105"/>
      <c r="L305" s="15"/>
      <c r="M305" s="15"/>
      <c r="N305" s="15"/>
      <c r="O305" s="15"/>
      <c r="P305" s="15"/>
      <c r="Q305" s="15"/>
      <c r="R305" s="106"/>
      <c r="S305" s="15"/>
      <c r="T305" s="15"/>
      <c r="U305" s="15"/>
      <c r="V305" s="15"/>
      <c r="W305" s="15"/>
      <c r="X305" s="15"/>
      <c r="Y305" s="15"/>
      <c r="Z305" s="15"/>
      <c r="AA305" s="15"/>
      <c r="AB305" s="15"/>
      <c r="AC305" s="15"/>
      <c r="AD305" s="105"/>
      <c r="AE305" s="15"/>
      <c r="AF305" s="15"/>
      <c r="AG305" s="15"/>
      <c r="AH305" s="106"/>
      <c r="AI305" s="15"/>
      <c r="AJ305" s="15"/>
      <c r="AK305" s="15"/>
      <c r="AL305" s="15"/>
      <c r="AM305" s="15"/>
      <c r="AN305" s="15"/>
      <c r="AO305" s="15"/>
      <c r="AP305" s="15"/>
      <c r="AQ305" s="15"/>
      <c r="AR305" s="15"/>
      <c r="AS305" s="15"/>
      <c r="AT305" s="15"/>
      <c r="AU305" s="15"/>
      <c r="AV305" s="15"/>
      <c r="AW305" s="15"/>
      <c r="AX305" s="106"/>
      <c r="AY305" s="15"/>
      <c r="AZ305" s="15"/>
      <c r="BA305" s="15"/>
      <c r="BB305" s="15"/>
      <c r="BC305" s="15"/>
      <c r="BD305" s="15"/>
      <c r="BE305" s="15"/>
      <c r="BF305" s="15"/>
      <c r="BG305" s="15"/>
      <c r="BH305" s="105"/>
      <c r="BI305" s="15"/>
      <c r="BJ305" s="15"/>
      <c r="BK305" s="15"/>
      <c r="BL305" s="15"/>
      <c r="BM305" s="15"/>
      <c r="BN305" s="118"/>
    </row>
    <row r="306">
      <c r="A306" s="117"/>
      <c r="B306" s="106"/>
      <c r="C306" s="15"/>
      <c r="D306" s="15"/>
      <c r="E306" s="15"/>
      <c r="F306" s="15"/>
      <c r="G306" s="15"/>
      <c r="H306" s="15"/>
      <c r="I306" s="15"/>
      <c r="J306" s="15"/>
      <c r="K306" s="105"/>
      <c r="L306" s="15"/>
      <c r="M306" s="15"/>
      <c r="N306" s="15"/>
      <c r="O306" s="15"/>
      <c r="P306" s="15"/>
      <c r="Q306" s="15"/>
      <c r="R306" s="106"/>
      <c r="S306" s="15"/>
      <c r="T306" s="15"/>
      <c r="U306" s="15"/>
      <c r="V306" s="15"/>
      <c r="W306" s="15"/>
      <c r="X306" s="15"/>
      <c r="Y306" s="15"/>
      <c r="Z306" s="15"/>
      <c r="AA306" s="15"/>
      <c r="AB306" s="15"/>
      <c r="AC306" s="15"/>
      <c r="AD306" s="105"/>
      <c r="AE306" s="15"/>
      <c r="AF306" s="15"/>
      <c r="AG306" s="15"/>
      <c r="AH306" s="106"/>
      <c r="AI306" s="15"/>
      <c r="AJ306" s="15"/>
      <c r="AK306" s="15"/>
      <c r="AL306" s="15"/>
      <c r="AM306" s="15"/>
      <c r="AN306" s="15"/>
      <c r="AO306" s="15"/>
      <c r="AP306" s="15"/>
      <c r="AQ306" s="15"/>
      <c r="AR306" s="15"/>
      <c r="AS306" s="15"/>
      <c r="AT306" s="15"/>
      <c r="AU306" s="15"/>
      <c r="AV306" s="15"/>
      <c r="AW306" s="15"/>
      <c r="AX306" s="106"/>
      <c r="AY306" s="15"/>
      <c r="AZ306" s="15"/>
      <c r="BA306" s="15"/>
      <c r="BB306" s="15"/>
      <c r="BC306" s="15"/>
      <c r="BD306" s="15"/>
      <c r="BE306" s="15"/>
      <c r="BF306" s="15"/>
      <c r="BG306" s="15"/>
      <c r="BH306" s="105"/>
      <c r="BI306" s="15"/>
      <c r="BJ306" s="15"/>
      <c r="BK306" s="15"/>
      <c r="BL306" s="15"/>
      <c r="BM306" s="15"/>
      <c r="BN306" s="118"/>
    </row>
    <row r="307">
      <c r="A307" s="117"/>
      <c r="B307" s="106"/>
      <c r="C307" s="15"/>
      <c r="D307" s="15"/>
      <c r="E307" s="15"/>
      <c r="F307" s="15"/>
      <c r="G307" s="15"/>
      <c r="H307" s="15"/>
      <c r="I307" s="15"/>
      <c r="J307" s="15"/>
      <c r="K307" s="105"/>
      <c r="L307" s="15"/>
      <c r="M307" s="15"/>
      <c r="N307" s="15"/>
      <c r="O307" s="15"/>
      <c r="P307" s="15"/>
      <c r="Q307" s="15"/>
      <c r="R307" s="106"/>
      <c r="S307" s="15"/>
      <c r="T307" s="15"/>
      <c r="U307" s="15"/>
      <c r="V307" s="15"/>
      <c r="W307" s="15"/>
      <c r="X307" s="15"/>
      <c r="Y307" s="15"/>
      <c r="Z307" s="15"/>
      <c r="AA307" s="15"/>
      <c r="AB307" s="15"/>
      <c r="AC307" s="15"/>
      <c r="AD307" s="105"/>
      <c r="AE307" s="15"/>
      <c r="AF307" s="15"/>
      <c r="AG307" s="15"/>
      <c r="AH307" s="106"/>
      <c r="AI307" s="15"/>
      <c r="AJ307" s="15"/>
      <c r="AK307" s="15"/>
      <c r="AL307" s="15"/>
      <c r="AM307" s="15"/>
      <c r="AN307" s="15"/>
      <c r="AO307" s="15"/>
      <c r="AP307" s="15"/>
      <c r="AQ307" s="15"/>
      <c r="AR307" s="15"/>
      <c r="AS307" s="15"/>
      <c r="AT307" s="15"/>
      <c r="AU307" s="15"/>
      <c r="AV307" s="15"/>
      <c r="AW307" s="15"/>
      <c r="AX307" s="106"/>
      <c r="AY307" s="15"/>
      <c r="AZ307" s="15"/>
      <c r="BA307" s="15"/>
      <c r="BB307" s="15"/>
      <c r="BC307" s="15"/>
      <c r="BD307" s="15"/>
      <c r="BE307" s="15"/>
      <c r="BF307" s="15"/>
      <c r="BG307" s="15"/>
      <c r="BH307" s="105"/>
      <c r="BI307" s="15"/>
      <c r="BJ307" s="15"/>
      <c r="BK307" s="15"/>
      <c r="BL307" s="15"/>
      <c r="BM307" s="15"/>
      <c r="BN307" s="118"/>
    </row>
    <row r="308">
      <c r="A308" s="117"/>
      <c r="B308" s="106"/>
      <c r="C308" s="15"/>
      <c r="D308" s="15"/>
      <c r="E308" s="15"/>
      <c r="F308" s="15"/>
      <c r="G308" s="15"/>
      <c r="H308" s="15"/>
      <c r="I308" s="15"/>
      <c r="J308" s="15"/>
      <c r="K308" s="105"/>
      <c r="L308" s="15"/>
      <c r="M308" s="15"/>
      <c r="N308" s="15"/>
      <c r="O308" s="15"/>
      <c r="P308" s="15"/>
      <c r="Q308" s="15"/>
      <c r="R308" s="106"/>
      <c r="S308" s="15"/>
      <c r="T308" s="15"/>
      <c r="U308" s="15"/>
      <c r="V308" s="15"/>
      <c r="W308" s="15"/>
      <c r="X308" s="15"/>
      <c r="Y308" s="15"/>
      <c r="Z308" s="15"/>
      <c r="AA308" s="15"/>
      <c r="AB308" s="15"/>
      <c r="AC308" s="15"/>
      <c r="AD308" s="105"/>
      <c r="AE308" s="15"/>
      <c r="AF308" s="15"/>
      <c r="AG308" s="15"/>
      <c r="AH308" s="106"/>
      <c r="AI308" s="15"/>
      <c r="AJ308" s="15"/>
      <c r="AK308" s="15"/>
      <c r="AL308" s="15"/>
      <c r="AM308" s="15"/>
      <c r="AN308" s="15"/>
      <c r="AO308" s="15"/>
      <c r="AP308" s="15"/>
      <c r="AQ308" s="15"/>
      <c r="AR308" s="15"/>
      <c r="AS308" s="15"/>
      <c r="AT308" s="15"/>
      <c r="AU308" s="15"/>
      <c r="AV308" s="15"/>
      <c r="AW308" s="15"/>
      <c r="AX308" s="106"/>
      <c r="AY308" s="15"/>
      <c r="AZ308" s="15"/>
      <c r="BA308" s="15"/>
      <c r="BB308" s="15"/>
      <c r="BC308" s="15"/>
      <c r="BD308" s="15"/>
      <c r="BE308" s="15"/>
      <c r="BF308" s="15"/>
      <c r="BG308" s="15"/>
      <c r="BH308" s="105"/>
      <c r="BI308" s="15"/>
      <c r="BJ308" s="15"/>
      <c r="BK308" s="15"/>
      <c r="BL308" s="15"/>
      <c r="BM308" s="15"/>
      <c r="BN308" s="118"/>
    </row>
    <row r="309">
      <c r="A309" s="117"/>
      <c r="B309" s="106"/>
      <c r="C309" s="15"/>
      <c r="D309" s="15"/>
      <c r="E309" s="15"/>
      <c r="F309" s="15"/>
      <c r="G309" s="15"/>
      <c r="H309" s="15"/>
      <c r="I309" s="15"/>
      <c r="J309" s="15"/>
      <c r="K309" s="105"/>
      <c r="L309" s="15"/>
      <c r="M309" s="15"/>
      <c r="N309" s="15"/>
      <c r="O309" s="15"/>
      <c r="P309" s="15"/>
      <c r="Q309" s="15"/>
      <c r="R309" s="106"/>
      <c r="S309" s="15"/>
      <c r="T309" s="15"/>
      <c r="U309" s="15"/>
      <c r="V309" s="15"/>
      <c r="W309" s="15"/>
      <c r="X309" s="15"/>
      <c r="Y309" s="15"/>
      <c r="Z309" s="15"/>
      <c r="AA309" s="15"/>
      <c r="AB309" s="15"/>
      <c r="AC309" s="15"/>
      <c r="AD309" s="105"/>
      <c r="AE309" s="15"/>
      <c r="AF309" s="15"/>
      <c r="AG309" s="15"/>
      <c r="AH309" s="106"/>
      <c r="AI309" s="15"/>
      <c r="AJ309" s="15"/>
      <c r="AK309" s="15"/>
      <c r="AL309" s="15"/>
      <c r="AM309" s="15"/>
      <c r="AN309" s="15"/>
      <c r="AO309" s="15"/>
      <c r="AP309" s="15"/>
      <c r="AQ309" s="15"/>
      <c r="AR309" s="15"/>
      <c r="AS309" s="15"/>
      <c r="AT309" s="15"/>
      <c r="AU309" s="15"/>
      <c r="AV309" s="15"/>
      <c r="AW309" s="15"/>
      <c r="AX309" s="106"/>
      <c r="AY309" s="15"/>
      <c r="AZ309" s="15"/>
      <c r="BA309" s="15"/>
      <c r="BB309" s="15"/>
      <c r="BC309" s="15"/>
      <c r="BD309" s="15"/>
      <c r="BE309" s="15"/>
      <c r="BF309" s="15"/>
      <c r="BG309" s="15"/>
      <c r="BH309" s="105"/>
      <c r="BI309" s="15"/>
      <c r="BJ309" s="15"/>
      <c r="BK309" s="15"/>
      <c r="BL309" s="15"/>
      <c r="BM309" s="15"/>
      <c r="BN309" s="118"/>
    </row>
    <row r="310">
      <c r="A310" s="117"/>
      <c r="B310" s="106"/>
      <c r="C310" s="15"/>
      <c r="D310" s="15"/>
      <c r="E310" s="15"/>
      <c r="F310" s="15"/>
      <c r="G310" s="15"/>
      <c r="H310" s="15"/>
      <c r="I310" s="15"/>
      <c r="J310" s="15"/>
      <c r="K310" s="105"/>
      <c r="L310" s="15"/>
      <c r="M310" s="15"/>
      <c r="N310" s="15"/>
      <c r="O310" s="15"/>
      <c r="P310" s="15"/>
      <c r="Q310" s="15"/>
      <c r="R310" s="106"/>
      <c r="S310" s="15"/>
      <c r="T310" s="15"/>
      <c r="U310" s="15"/>
      <c r="V310" s="15"/>
      <c r="W310" s="15"/>
      <c r="X310" s="15"/>
      <c r="Y310" s="15"/>
      <c r="Z310" s="15"/>
      <c r="AA310" s="15"/>
      <c r="AB310" s="15"/>
      <c r="AC310" s="15"/>
      <c r="AD310" s="105"/>
      <c r="AE310" s="15"/>
      <c r="AF310" s="15"/>
      <c r="AG310" s="15"/>
      <c r="AH310" s="106"/>
      <c r="AI310" s="15"/>
      <c r="AJ310" s="15"/>
      <c r="AK310" s="15"/>
      <c r="AL310" s="15"/>
      <c r="AM310" s="15"/>
      <c r="AN310" s="15"/>
      <c r="AO310" s="15"/>
      <c r="AP310" s="15"/>
      <c r="AQ310" s="15"/>
      <c r="AR310" s="15"/>
      <c r="AS310" s="15"/>
      <c r="AT310" s="15"/>
      <c r="AU310" s="15"/>
      <c r="AV310" s="15"/>
      <c r="AW310" s="15"/>
      <c r="AX310" s="106"/>
      <c r="AY310" s="15"/>
      <c r="AZ310" s="15"/>
      <c r="BA310" s="15"/>
      <c r="BB310" s="15"/>
      <c r="BC310" s="15"/>
      <c r="BD310" s="15"/>
      <c r="BE310" s="15"/>
      <c r="BF310" s="15"/>
      <c r="BG310" s="15"/>
      <c r="BH310" s="105"/>
      <c r="BI310" s="15"/>
      <c r="BJ310" s="15"/>
      <c r="BK310" s="15"/>
      <c r="BL310" s="15"/>
      <c r="BM310" s="15"/>
      <c r="BN310" s="118"/>
    </row>
    <row r="311">
      <c r="A311" s="117"/>
      <c r="B311" s="106"/>
      <c r="C311" s="15"/>
      <c r="D311" s="15"/>
      <c r="E311" s="15"/>
      <c r="F311" s="15"/>
      <c r="G311" s="15"/>
      <c r="H311" s="15"/>
      <c r="I311" s="15"/>
      <c r="J311" s="15"/>
      <c r="K311" s="105"/>
      <c r="L311" s="15"/>
      <c r="M311" s="15"/>
      <c r="N311" s="15"/>
      <c r="O311" s="15"/>
      <c r="P311" s="15"/>
      <c r="Q311" s="15"/>
      <c r="R311" s="106"/>
      <c r="S311" s="15"/>
      <c r="T311" s="15"/>
      <c r="U311" s="15"/>
      <c r="V311" s="15"/>
      <c r="W311" s="15"/>
      <c r="X311" s="15"/>
      <c r="Y311" s="15"/>
      <c r="Z311" s="15"/>
      <c r="AA311" s="15"/>
      <c r="AB311" s="15"/>
      <c r="AC311" s="15"/>
      <c r="AD311" s="105"/>
      <c r="AE311" s="15"/>
      <c r="AF311" s="15"/>
      <c r="AG311" s="15"/>
      <c r="AH311" s="106"/>
      <c r="AI311" s="15"/>
      <c r="AJ311" s="15"/>
      <c r="AK311" s="15"/>
      <c r="AL311" s="15"/>
      <c r="AM311" s="15"/>
      <c r="AN311" s="15"/>
      <c r="AO311" s="15"/>
      <c r="AP311" s="15"/>
      <c r="AQ311" s="15"/>
      <c r="AR311" s="15"/>
      <c r="AS311" s="15"/>
      <c r="AT311" s="15"/>
      <c r="AU311" s="15"/>
      <c r="AV311" s="15"/>
      <c r="AW311" s="15"/>
      <c r="AX311" s="106"/>
      <c r="AY311" s="15"/>
      <c r="AZ311" s="15"/>
      <c r="BA311" s="15"/>
      <c r="BB311" s="15"/>
      <c r="BC311" s="15"/>
      <c r="BD311" s="15"/>
      <c r="BE311" s="15"/>
      <c r="BF311" s="15"/>
      <c r="BG311" s="15"/>
      <c r="BH311" s="105"/>
      <c r="BI311" s="15"/>
      <c r="BJ311" s="15"/>
      <c r="BK311" s="15"/>
      <c r="BL311" s="15"/>
      <c r="BM311" s="15"/>
      <c r="BN311" s="118"/>
    </row>
    <row r="312">
      <c r="A312" s="117"/>
      <c r="B312" s="106"/>
      <c r="C312" s="15"/>
      <c r="D312" s="15"/>
      <c r="E312" s="15"/>
      <c r="F312" s="15"/>
      <c r="G312" s="15"/>
      <c r="H312" s="15"/>
      <c r="I312" s="15"/>
      <c r="J312" s="15"/>
      <c r="K312" s="105"/>
      <c r="L312" s="15"/>
      <c r="M312" s="15"/>
      <c r="N312" s="15"/>
      <c r="O312" s="15"/>
      <c r="P312" s="15"/>
      <c r="Q312" s="15"/>
      <c r="R312" s="106"/>
      <c r="S312" s="15"/>
      <c r="T312" s="15"/>
      <c r="U312" s="15"/>
      <c r="V312" s="15"/>
      <c r="W312" s="15"/>
      <c r="X312" s="15"/>
      <c r="Y312" s="15"/>
      <c r="Z312" s="15"/>
      <c r="AA312" s="15"/>
      <c r="AB312" s="15"/>
      <c r="AC312" s="15"/>
      <c r="AD312" s="105"/>
      <c r="AE312" s="15"/>
      <c r="AF312" s="15"/>
      <c r="AG312" s="15"/>
      <c r="AH312" s="106"/>
      <c r="AI312" s="15"/>
      <c r="AJ312" s="15"/>
      <c r="AK312" s="15"/>
      <c r="AL312" s="15"/>
      <c r="AM312" s="15"/>
      <c r="AN312" s="15"/>
      <c r="AO312" s="15"/>
      <c r="AP312" s="15"/>
      <c r="AQ312" s="15"/>
      <c r="AR312" s="15"/>
      <c r="AS312" s="15"/>
      <c r="AT312" s="15"/>
      <c r="AU312" s="15"/>
      <c r="AV312" s="15"/>
      <c r="AW312" s="15"/>
      <c r="AX312" s="106"/>
      <c r="AY312" s="15"/>
      <c r="AZ312" s="15"/>
      <c r="BA312" s="15"/>
      <c r="BB312" s="15"/>
      <c r="BC312" s="15"/>
      <c r="BD312" s="15"/>
      <c r="BE312" s="15"/>
      <c r="BF312" s="15"/>
      <c r="BG312" s="15"/>
      <c r="BH312" s="105"/>
      <c r="BI312" s="15"/>
      <c r="BJ312" s="15"/>
      <c r="BK312" s="15"/>
      <c r="BL312" s="15"/>
      <c r="BM312" s="15"/>
      <c r="BN312" s="118"/>
    </row>
    <row r="313">
      <c r="A313" s="117"/>
      <c r="B313" s="106"/>
      <c r="C313" s="15"/>
      <c r="D313" s="15"/>
      <c r="E313" s="15"/>
      <c r="F313" s="15"/>
      <c r="G313" s="15"/>
      <c r="H313" s="15"/>
      <c r="I313" s="15"/>
      <c r="J313" s="15"/>
      <c r="K313" s="105"/>
      <c r="L313" s="15"/>
      <c r="M313" s="15"/>
      <c r="N313" s="15"/>
      <c r="O313" s="15"/>
      <c r="P313" s="15"/>
      <c r="Q313" s="15"/>
      <c r="R313" s="106"/>
      <c r="S313" s="15"/>
      <c r="T313" s="15"/>
      <c r="U313" s="15"/>
      <c r="V313" s="15"/>
      <c r="W313" s="15"/>
      <c r="X313" s="15"/>
      <c r="Y313" s="15"/>
      <c r="Z313" s="15"/>
      <c r="AA313" s="15"/>
      <c r="AB313" s="15"/>
      <c r="AC313" s="15"/>
      <c r="AD313" s="105"/>
      <c r="AE313" s="15"/>
      <c r="AF313" s="15"/>
      <c r="AG313" s="15"/>
      <c r="AH313" s="106"/>
      <c r="AI313" s="15"/>
      <c r="AJ313" s="15"/>
      <c r="AK313" s="15"/>
      <c r="AL313" s="15"/>
      <c r="AM313" s="15"/>
      <c r="AN313" s="15"/>
      <c r="AO313" s="15"/>
      <c r="AP313" s="15"/>
      <c r="AQ313" s="15"/>
      <c r="AR313" s="15"/>
      <c r="AS313" s="15"/>
      <c r="AT313" s="15"/>
      <c r="AU313" s="15"/>
      <c r="AV313" s="15"/>
      <c r="AW313" s="15"/>
      <c r="AX313" s="106"/>
      <c r="AY313" s="15"/>
      <c r="AZ313" s="15"/>
      <c r="BA313" s="15"/>
      <c r="BB313" s="15"/>
      <c r="BC313" s="15"/>
      <c r="BD313" s="15"/>
      <c r="BE313" s="15"/>
      <c r="BF313" s="15"/>
      <c r="BG313" s="15"/>
      <c r="BH313" s="105"/>
      <c r="BI313" s="15"/>
      <c r="BJ313" s="15"/>
      <c r="BK313" s="15"/>
      <c r="BL313" s="15"/>
      <c r="BM313" s="15"/>
      <c r="BN313" s="118"/>
    </row>
    <row r="314">
      <c r="A314" s="117"/>
      <c r="B314" s="106"/>
      <c r="C314" s="15"/>
      <c r="D314" s="15"/>
      <c r="E314" s="15"/>
      <c r="F314" s="15"/>
      <c r="G314" s="15"/>
      <c r="H314" s="15"/>
      <c r="I314" s="15"/>
      <c r="J314" s="15"/>
      <c r="K314" s="105"/>
      <c r="L314" s="15"/>
      <c r="M314" s="15"/>
      <c r="N314" s="15"/>
      <c r="O314" s="15"/>
      <c r="P314" s="15"/>
      <c r="Q314" s="15"/>
      <c r="R314" s="106"/>
      <c r="S314" s="15"/>
      <c r="T314" s="15"/>
      <c r="U314" s="15"/>
      <c r="V314" s="15"/>
      <c r="W314" s="15"/>
      <c r="X314" s="15"/>
      <c r="Y314" s="15"/>
      <c r="Z314" s="15"/>
      <c r="AA314" s="15"/>
      <c r="AB314" s="15"/>
      <c r="AC314" s="15"/>
      <c r="AD314" s="105"/>
      <c r="AE314" s="15"/>
      <c r="AF314" s="15"/>
      <c r="AG314" s="15"/>
      <c r="AH314" s="106"/>
      <c r="AI314" s="15"/>
      <c r="AJ314" s="15"/>
      <c r="AK314" s="15"/>
      <c r="AL314" s="15"/>
      <c r="AM314" s="15"/>
      <c r="AN314" s="15"/>
      <c r="AO314" s="15"/>
      <c r="AP314" s="15"/>
      <c r="AQ314" s="15"/>
      <c r="AR314" s="15"/>
      <c r="AS314" s="15"/>
      <c r="AT314" s="15"/>
      <c r="AU314" s="15"/>
      <c r="AV314" s="15"/>
      <c r="AW314" s="15"/>
      <c r="AX314" s="106"/>
      <c r="AY314" s="15"/>
      <c r="AZ314" s="15"/>
      <c r="BA314" s="15"/>
      <c r="BB314" s="15"/>
      <c r="BC314" s="15"/>
      <c r="BD314" s="15"/>
      <c r="BE314" s="15"/>
      <c r="BF314" s="15"/>
      <c r="BG314" s="15"/>
      <c r="BH314" s="105"/>
      <c r="BI314" s="15"/>
      <c r="BJ314" s="15"/>
      <c r="BK314" s="15"/>
      <c r="BL314" s="15"/>
      <c r="BM314" s="15"/>
      <c r="BN314" s="118"/>
    </row>
    <row r="315">
      <c r="A315" s="117"/>
      <c r="B315" s="106"/>
      <c r="C315" s="15"/>
      <c r="D315" s="15"/>
      <c r="E315" s="15"/>
      <c r="F315" s="15"/>
      <c r="G315" s="15"/>
      <c r="H315" s="15"/>
      <c r="I315" s="15"/>
      <c r="J315" s="15"/>
      <c r="K315" s="105"/>
      <c r="L315" s="15"/>
      <c r="M315" s="15"/>
      <c r="N315" s="15"/>
      <c r="O315" s="15"/>
      <c r="P315" s="15"/>
      <c r="Q315" s="15"/>
      <c r="R315" s="106"/>
      <c r="S315" s="15"/>
      <c r="T315" s="15"/>
      <c r="U315" s="15"/>
      <c r="V315" s="15"/>
      <c r="W315" s="15"/>
      <c r="X315" s="15"/>
      <c r="Y315" s="15"/>
      <c r="Z315" s="15"/>
      <c r="AA315" s="15"/>
      <c r="AB315" s="15"/>
      <c r="AC315" s="15"/>
      <c r="AD315" s="105"/>
      <c r="AE315" s="15"/>
      <c r="AF315" s="15"/>
      <c r="AG315" s="15"/>
      <c r="AH315" s="106"/>
      <c r="AI315" s="15"/>
      <c r="AJ315" s="15"/>
      <c r="AK315" s="15"/>
      <c r="AL315" s="15"/>
      <c r="AM315" s="15"/>
      <c r="AN315" s="15"/>
      <c r="AO315" s="15"/>
      <c r="AP315" s="15"/>
      <c r="AQ315" s="15"/>
      <c r="AR315" s="15"/>
      <c r="AS315" s="15"/>
      <c r="AT315" s="15"/>
      <c r="AU315" s="15"/>
      <c r="AV315" s="15"/>
      <c r="AW315" s="15"/>
      <c r="AX315" s="106"/>
      <c r="AY315" s="15"/>
      <c r="AZ315" s="15"/>
      <c r="BA315" s="15"/>
      <c r="BB315" s="15"/>
      <c r="BC315" s="15"/>
      <c r="BD315" s="15"/>
      <c r="BE315" s="15"/>
      <c r="BF315" s="15"/>
      <c r="BG315" s="15"/>
      <c r="BH315" s="105"/>
      <c r="BI315" s="15"/>
      <c r="BJ315" s="15"/>
      <c r="BK315" s="15"/>
      <c r="BL315" s="15"/>
      <c r="BM315" s="15"/>
      <c r="BN315" s="118"/>
    </row>
    <row r="316">
      <c r="A316" s="117"/>
      <c r="B316" s="106"/>
      <c r="C316" s="15"/>
      <c r="D316" s="15"/>
      <c r="E316" s="15"/>
      <c r="F316" s="15"/>
      <c r="G316" s="15"/>
      <c r="H316" s="15"/>
      <c r="I316" s="15"/>
      <c r="J316" s="15"/>
      <c r="K316" s="105"/>
      <c r="L316" s="15"/>
      <c r="M316" s="15"/>
      <c r="N316" s="15"/>
      <c r="O316" s="15"/>
      <c r="P316" s="15"/>
      <c r="Q316" s="15"/>
      <c r="R316" s="106"/>
      <c r="S316" s="15"/>
      <c r="T316" s="15"/>
      <c r="U316" s="15"/>
      <c r="V316" s="15"/>
      <c r="W316" s="15"/>
      <c r="X316" s="15"/>
      <c r="Y316" s="15"/>
      <c r="Z316" s="15"/>
      <c r="AA316" s="15"/>
      <c r="AB316" s="15"/>
      <c r="AC316" s="15"/>
      <c r="AD316" s="105"/>
      <c r="AE316" s="15"/>
      <c r="AF316" s="15"/>
      <c r="AG316" s="15"/>
      <c r="AH316" s="106"/>
      <c r="AI316" s="15"/>
      <c r="AJ316" s="15"/>
      <c r="AK316" s="15"/>
      <c r="AL316" s="15"/>
      <c r="AM316" s="15"/>
      <c r="AN316" s="15"/>
      <c r="AO316" s="15"/>
      <c r="AP316" s="15"/>
      <c r="AQ316" s="15"/>
      <c r="AR316" s="15"/>
      <c r="AS316" s="15"/>
      <c r="AT316" s="15"/>
      <c r="AU316" s="15"/>
      <c r="AV316" s="15"/>
      <c r="AW316" s="15"/>
      <c r="AX316" s="106"/>
      <c r="AY316" s="15"/>
      <c r="AZ316" s="15"/>
      <c r="BA316" s="15"/>
      <c r="BB316" s="15"/>
      <c r="BC316" s="15"/>
      <c r="BD316" s="15"/>
      <c r="BE316" s="15"/>
      <c r="BF316" s="15"/>
      <c r="BG316" s="15"/>
      <c r="BH316" s="105"/>
      <c r="BI316" s="15"/>
      <c r="BJ316" s="15"/>
      <c r="BK316" s="15"/>
      <c r="BL316" s="15"/>
      <c r="BM316" s="15"/>
      <c r="BN316" s="118"/>
    </row>
    <row r="317">
      <c r="A317" s="117"/>
      <c r="B317" s="106"/>
      <c r="C317" s="15"/>
      <c r="D317" s="15"/>
      <c r="E317" s="15"/>
      <c r="F317" s="15"/>
      <c r="G317" s="15"/>
      <c r="H317" s="15"/>
      <c r="I317" s="15"/>
      <c r="J317" s="15"/>
      <c r="K317" s="105"/>
      <c r="L317" s="15"/>
      <c r="M317" s="15"/>
      <c r="N317" s="15"/>
      <c r="O317" s="15"/>
      <c r="P317" s="15"/>
      <c r="Q317" s="15"/>
      <c r="R317" s="106"/>
      <c r="S317" s="15"/>
      <c r="T317" s="15"/>
      <c r="U317" s="15"/>
      <c r="V317" s="15"/>
      <c r="W317" s="15"/>
      <c r="X317" s="15"/>
      <c r="Y317" s="15"/>
      <c r="Z317" s="15"/>
      <c r="AA317" s="15"/>
      <c r="AB317" s="15"/>
      <c r="AC317" s="15"/>
      <c r="AD317" s="105"/>
      <c r="AE317" s="15"/>
      <c r="AF317" s="15"/>
      <c r="AG317" s="15"/>
      <c r="AH317" s="106"/>
      <c r="AI317" s="15"/>
      <c r="AJ317" s="15"/>
      <c r="AK317" s="15"/>
      <c r="AL317" s="15"/>
      <c r="AM317" s="15"/>
      <c r="AN317" s="15"/>
      <c r="AO317" s="15"/>
      <c r="AP317" s="15"/>
      <c r="AQ317" s="15"/>
      <c r="AR317" s="15"/>
      <c r="AS317" s="15"/>
      <c r="AT317" s="15"/>
      <c r="AU317" s="15"/>
      <c r="AV317" s="15"/>
      <c r="AW317" s="15"/>
      <c r="AX317" s="106"/>
      <c r="AY317" s="15"/>
      <c r="AZ317" s="15"/>
      <c r="BA317" s="15"/>
      <c r="BB317" s="15"/>
      <c r="BC317" s="15"/>
      <c r="BD317" s="15"/>
      <c r="BE317" s="15"/>
      <c r="BF317" s="15"/>
      <c r="BG317" s="15"/>
      <c r="BH317" s="105"/>
      <c r="BI317" s="15"/>
      <c r="BJ317" s="15"/>
      <c r="BK317" s="15"/>
      <c r="BL317" s="15"/>
      <c r="BM317" s="15"/>
      <c r="BN317" s="118"/>
    </row>
    <row r="318">
      <c r="A318" s="117"/>
      <c r="B318" s="106"/>
      <c r="C318" s="15"/>
      <c r="D318" s="15"/>
      <c r="E318" s="15"/>
      <c r="F318" s="15"/>
      <c r="G318" s="15"/>
      <c r="H318" s="15"/>
      <c r="I318" s="15"/>
      <c r="J318" s="15"/>
      <c r="K318" s="105"/>
      <c r="L318" s="15"/>
      <c r="M318" s="15"/>
      <c r="N318" s="15"/>
      <c r="O318" s="15"/>
      <c r="P318" s="15"/>
      <c r="Q318" s="15"/>
      <c r="R318" s="106"/>
      <c r="S318" s="15"/>
      <c r="T318" s="15"/>
      <c r="U318" s="15"/>
      <c r="V318" s="15"/>
      <c r="W318" s="15"/>
      <c r="X318" s="15"/>
      <c r="Y318" s="15"/>
      <c r="Z318" s="15"/>
      <c r="AA318" s="15"/>
      <c r="AB318" s="15"/>
      <c r="AC318" s="15"/>
      <c r="AD318" s="105"/>
      <c r="AE318" s="15"/>
      <c r="AF318" s="15"/>
      <c r="AG318" s="15"/>
      <c r="AH318" s="106"/>
      <c r="AI318" s="15"/>
      <c r="AJ318" s="15"/>
      <c r="AK318" s="15"/>
      <c r="AL318" s="15"/>
      <c r="AM318" s="15"/>
      <c r="AN318" s="15"/>
      <c r="AO318" s="15"/>
      <c r="AP318" s="15"/>
      <c r="AQ318" s="15"/>
      <c r="AR318" s="15"/>
      <c r="AS318" s="15"/>
      <c r="AT318" s="15"/>
      <c r="AU318" s="15"/>
      <c r="AV318" s="15"/>
      <c r="AW318" s="15"/>
      <c r="AX318" s="106"/>
      <c r="AY318" s="15"/>
      <c r="AZ318" s="15"/>
      <c r="BA318" s="15"/>
      <c r="BB318" s="15"/>
      <c r="BC318" s="15"/>
      <c r="BD318" s="15"/>
      <c r="BE318" s="15"/>
      <c r="BF318" s="15"/>
      <c r="BG318" s="15"/>
      <c r="BH318" s="105"/>
      <c r="BI318" s="15"/>
      <c r="BJ318" s="15"/>
      <c r="BK318" s="15"/>
      <c r="BL318" s="15"/>
      <c r="BM318" s="15"/>
      <c r="BN318" s="118"/>
    </row>
    <row r="319">
      <c r="A319" s="117"/>
      <c r="B319" s="106"/>
      <c r="C319" s="15"/>
      <c r="D319" s="15"/>
      <c r="E319" s="15"/>
      <c r="F319" s="15"/>
      <c r="G319" s="15"/>
      <c r="H319" s="15"/>
      <c r="I319" s="15"/>
      <c r="J319" s="15"/>
      <c r="K319" s="105"/>
      <c r="L319" s="15"/>
      <c r="M319" s="15"/>
      <c r="N319" s="15"/>
      <c r="O319" s="15"/>
      <c r="P319" s="15"/>
      <c r="Q319" s="15"/>
      <c r="R319" s="106"/>
      <c r="S319" s="15"/>
      <c r="T319" s="15"/>
      <c r="U319" s="15"/>
      <c r="V319" s="15"/>
      <c r="W319" s="15"/>
      <c r="X319" s="15"/>
      <c r="Y319" s="15"/>
      <c r="Z319" s="15"/>
      <c r="AA319" s="15"/>
      <c r="AB319" s="15"/>
      <c r="AC319" s="15"/>
      <c r="AD319" s="105"/>
      <c r="AE319" s="15"/>
      <c r="AF319" s="15"/>
      <c r="AG319" s="15"/>
      <c r="AH319" s="106"/>
      <c r="AI319" s="15"/>
      <c r="AJ319" s="15"/>
      <c r="AK319" s="15"/>
      <c r="AL319" s="15"/>
      <c r="AM319" s="15"/>
      <c r="AN319" s="15"/>
      <c r="AO319" s="15"/>
      <c r="AP319" s="15"/>
      <c r="AQ319" s="15"/>
      <c r="AR319" s="15"/>
      <c r="AS319" s="15"/>
      <c r="AT319" s="15"/>
      <c r="AU319" s="15"/>
      <c r="AV319" s="15"/>
      <c r="AW319" s="15"/>
      <c r="AX319" s="106"/>
      <c r="AY319" s="15"/>
      <c r="AZ319" s="15"/>
      <c r="BA319" s="15"/>
      <c r="BB319" s="15"/>
      <c r="BC319" s="15"/>
      <c r="BD319" s="15"/>
      <c r="BE319" s="15"/>
      <c r="BF319" s="15"/>
      <c r="BG319" s="15"/>
      <c r="BH319" s="105"/>
      <c r="BI319" s="15"/>
      <c r="BJ319" s="15"/>
      <c r="BK319" s="15"/>
      <c r="BL319" s="15"/>
      <c r="BM319" s="15"/>
      <c r="BN319" s="118"/>
    </row>
    <row r="320">
      <c r="A320" s="117"/>
      <c r="B320" s="106"/>
      <c r="C320" s="15"/>
      <c r="D320" s="15"/>
      <c r="E320" s="15"/>
      <c r="F320" s="15"/>
      <c r="G320" s="15"/>
      <c r="H320" s="15"/>
      <c r="I320" s="15"/>
      <c r="J320" s="15"/>
      <c r="K320" s="105"/>
      <c r="L320" s="15"/>
      <c r="M320" s="15"/>
      <c r="N320" s="15"/>
      <c r="O320" s="15"/>
      <c r="P320" s="15"/>
      <c r="Q320" s="15"/>
      <c r="R320" s="106"/>
      <c r="S320" s="15"/>
      <c r="T320" s="15"/>
      <c r="U320" s="15"/>
      <c r="V320" s="15"/>
      <c r="W320" s="15"/>
      <c r="X320" s="15"/>
      <c r="Y320" s="15"/>
      <c r="Z320" s="15"/>
      <c r="AA320" s="15"/>
      <c r="AB320" s="15"/>
      <c r="AC320" s="15"/>
      <c r="AD320" s="105"/>
      <c r="AE320" s="15"/>
      <c r="AF320" s="15"/>
      <c r="AG320" s="15"/>
      <c r="AH320" s="106"/>
      <c r="AI320" s="15"/>
      <c r="AJ320" s="15"/>
      <c r="AK320" s="15"/>
      <c r="AL320" s="15"/>
      <c r="AM320" s="15"/>
      <c r="AN320" s="15"/>
      <c r="AO320" s="15"/>
      <c r="AP320" s="15"/>
      <c r="AQ320" s="15"/>
      <c r="AR320" s="15"/>
      <c r="AS320" s="15"/>
      <c r="AT320" s="15"/>
      <c r="AU320" s="15"/>
      <c r="AV320" s="15"/>
      <c r="AW320" s="15"/>
      <c r="AX320" s="106"/>
      <c r="AY320" s="15"/>
      <c r="AZ320" s="15"/>
      <c r="BA320" s="15"/>
      <c r="BB320" s="15"/>
      <c r="BC320" s="15"/>
      <c r="BD320" s="15"/>
      <c r="BE320" s="15"/>
      <c r="BF320" s="15"/>
      <c r="BG320" s="15"/>
      <c r="BH320" s="105"/>
      <c r="BI320" s="15"/>
      <c r="BJ320" s="15"/>
      <c r="BK320" s="15"/>
      <c r="BL320" s="15"/>
      <c r="BM320" s="15"/>
      <c r="BN320" s="118"/>
    </row>
    <row r="321">
      <c r="A321" s="117"/>
      <c r="B321" s="106"/>
      <c r="C321" s="15"/>
      <c r="D321" s="15"/>
      <c r="E321" s="15"/>
      <c r="F321" s="15"/>
      <c r="G321" s="15"/>
      <c r="H321" s="15"/>
      <c r="I321" s="15"/>
      <c r="J321" s="15"/>
      <c r="K321" s="105"/>
      <c r="L321" s="15"/>
      <c r="M321" s="15"/>
      <c r="N321" s="15"/>
      <c r="O321" s="15"/>
      <c r="P321" s="15"/>
      <c r="Q321" s="15"/>
      <c r="R321" s="106"/>
      <c r="S321" s="15"/>
      <c r="T321" s="15"/>
      <c r="U321" s="15"/>
      <c r="V321" s="15"/>
      <c r="W321" s="15"/>
      <c r="X321" s="15"/>
      <c r="Y321" s="15"/>
      <c r="Z321" s="15"/>
      <c r="AA321" s="15"/>
      <c r="AB321" s="15"/>
      <c r="AC321" s="15"/>
      <c r="AD321" s="105"/>
      <c r="AE321" s="15"/>
      <c r="AF321" s="15"/>
      <c r="AG321" s="15"/>
      <c r="AH321" s="106"/>
      <c r="AI321" s="15"/>
      <c r="AJ321" s="15"/>
      <c r="AK321" s="15"/>
      <c r="AL321" s="15"/>
      <c r="AM321" s="15"/>
      <c r="AN321" s="15"/>
      <c r="AO321" s="15"/>
      <c r="AP321" s="15"/>
      <c r="AQ321" s="15"/>
      <c r="AR321" s="15"/>
      <c r="AS321" s="15"/>
      <c r="AT321" s="15"/>
      <c r="AU321" s="15"/>
      <c r="AV321" s="15"/>
      <c r="AW321" s="15"/>
      <c r="AX321" s="106"/>
      <c r="AY321" s="15"/>
      <c r="AZ321" s="15"/>
      <c r="BA321" s="15"/>
      <c r="BB321" s="15"/>
      <c r="BC321" s="15"/>
      <c r="BD321" s="15"/>
      <c r="BE321" s="15"/>
      <c r="BF321" s="15"/>
      <c r="BG321" s="15"/>
      <c r="BH321" s="105"/>
      <c r="BI321" s="15"/>
      <c r="BJ321" s="15"/>
      <c r="BK321" s="15"/>
      <c r="BL321" s="15"/>
      <c r="BM321" s="15"/>
      <c r="BN321" s="118"/>
    </row>
    <row r="322">
      <c r="A322" s="117"/>
      <c r="B322" s="106"/>
      <c r="C322" s="15"/>
      <c r="D322" s="15"/>
      <c r="E322" s="15"/>
      <c r="F322" s="15"/>
      <c r="G322" s="15"/>
      <c r="H322" s="15"/>
      <c r="I322" s="15"/>
      <c r="J322" s="15"/>
      <c r="K322" s="105"/>
      <c r="L322" s="15"/>
      <c r="M322" s="15"/>
      <c r="N322" s="15"/>
      <c r="O322" s="15"/>
      <c r="P322" s="15"/>
      <c r="Q322" s="15"/>
      <c r="R322" s="106"/>
      <c r="S322" s="15"/>
      <c r="T322" s="15"/>
      <c r="U322" s="15"/>
      <c r="V322" s="15"/>
      <c r="W322" s="15"/>
      <c r="X322" s="15"/>
      <c r="Y322" s="15"/>
      <c r="Z322" s="15"/>
      <c r="AA322" s="15"/>
      <c r="AB322" s="15"/>
      <c r="AC322" s="15"/>
      <c r="AD322" s="105"/>
      <c r="AE322" s="15"/>
      <c r="AF322" s="15"/>
      <c r="AG322" s="15"/>
      <c r="AH322" s="106"/>
      <c r="AI322" s="15"/>
      <c r="AJ322" s="15"/>
      <c r="AK322" s="15"/>
      <c r="AL322" s="15"/>
      <c r="AM322" s="15"/>
      <c r="AN322" s="15"/>
      <c r="AO322" s="15"/>
      <c r="AP322" s="15"/>
      <c r="AQ322" s="15"/>
      <c r="AR322" s="15"/>
      <c r="AS322" s="15"/>
      <c r="AT322" s="15"/>
      <c r="AU322" s="15"/>
      <c r="AV322" s="15"/>
      <c r="AW322" s="15"/>
      <c r="AX322" s="106"/>
      <c r="AY322" s="15"/>
      <c r="AZ322" s="15"/>
      <c r="BA322" s="15"/>
      <c r="BB322" s="15"/>
      <c r="BC322" s="15"/>
      <c r="BD322" s="15"/>
      <c r="BE322" s="15"/>
      <c r="BF322" s="15"/>
      <c r="BG322" s="15"/>
      <c r="BH322" s="105"/>
      <c r="BI322" s="15"/>
      <c r="BJ322" s="15"/>
      <c r="BK322" s="15"/>
      <c r="BL322" s="15"/>
      <c r="BM322" s="15"/>
      <c r="BN322" s="118"/>
    </row>
    <row r="323">
      <c r="A323" s="117"/>
      <c r="B323" s="106"/>
      <c r="C323" s="15"/>
      <c r="D323" s="15"/>
      <c r="E323" s="15"/>
      <c r="F323" s="15"/>
      <c r="G323" s="15"/>
      <c r="H323" s="15"/>
      <c r="I323" s="15"/>
      <c r="J323" s="15"/>
      <c r="K323" s="105"/>
      <c r="L323" s="15"/>
      <c r="M323" s="15"/>
      <c r="N323" s="15"/>
      <c r="O323" s="15"/>
      <c r="P323" s="15"/>
      <c r="Q323" s="15"/>
      <c r="R323" s="106"/>
      <c r="S323" s="15"/>
      <c r="T323" s="15"/>
      <c r="U323" s="15"/>
      <c r="V323" s="15"/>
      <c r="W323" s="15"/>
      <c r="X323" s="15"/>
      <c r="Y323" s="15"/>
      <c r="Z323" s="15"/>
      <c r="AA323" s="15"/>
      <c r="AB323" s="15"/>
      <c r="AC323" s="15"/>
      <c r="AD323" s="105"/>
      <c r="AE323" s="15"/>
      <c r="AF323" s="15"/>
      <c r="AG323" s="15"/>
      <c r="AH323" s="106"/>
      <c r="AI323" s="15"/>
      <c r="AJ323" s="15"/>
      <c r="AK323" s="15"/>
      <c r="AL323" s="15"/>
      <c r="AM323" s="15"/>
      <c r="AN323" s="15"/>
      <c r="AO323" s="15"/>
      <c r="AP323" s="15"/>
      <c r="AQ323" s="15"/>
      <c r="AR323" s="15"/>
      <c r="AS323" s="15"/>
      <c r="AT323" s="15"/>
      <c r="AU323" s="15"/>
      <c r="AV323" s="15"/>
      <c r="AW323" s="15"/>
      <c r="AX323" s="106"/>
      <c r="AY323" s="15"/>
      <c r="AZ323" s="15"/>
      <c r="BA323" s="15"/>
      <c r="BB323" s="15"/>
      <c r="BC323" s="15"/>
      <c r="BD323" s="15"/>
      <c r="BE323" s="15"/>
      <c r="BF323" s="15"/>
      <c r="BG323" s="15"/>
      <c r="BH323" s="105"/>
      <c r="BI323" s="15"/>
      <c r="BJ323" s="15"/>
      <c r="BK323" s="15"/>
      <c r="BL323" s="15"/>
      <c r="BM323" s="15"/>
      <c r="BN323" s="118"/>
    </row>
    <row r="324">
      <c r="A324" s="117"/>
      <c r="B324" s="106"/>
      <c r="C324" s="15"/>
      <c r="D324" s="15"/>
      <c r="E324" s="15"/>
      <c r="F324" s="15"/>
      <c r="G324" s="15"/>
      <c r="H324" s="15"/>
      <c r="I324" s="15"/>
      <c r="J324" s="15"/>
      <c r="K324" s="105"/>
      <c r="L324" s="15"/>
      <c r="M324" s="15"/>
      <c r="N324" s="15"/>
      <c r="O324" s="15"/>
      <c r="P324" s="15"/>
      <c r="Q324" s="15"/>
      <c r="R324" s="106"/>
      <c r="S324" s="15"/>
      <c r="T324" s="15"/>
      <c r="U324" s="15"/>
      <c r="V324" s="15"/>
      <c r="W324" s="15"/>
      <c r="X324" s="15"/>
      <c r="Y324" s="15"/>
      <c r="Z324" s="15"/>
      <c r="AA324" s="15"/>
      <c r="AB324" s="15"/>
      <c r="AC324" s="15"/>
      <c r="AD324" s="105"/>
      <c r="AE324" s="15"/>
      <c r="AF324" s="15"/>
      <c r="AG324" s="15"/>
      <c r="AH324" s="106"/>
      <c r="AI324" s="15"/>
      <c r="AJ324" s="15"/>
      <c r="AK324" s="15"/>
      <c r="AL324" s="15"/>
      <c r="AM324" s="15"/>
      <c r="AN324" s="15"/>
      <c r="AO324" s="15"/>
      <c r="AP324" s="15"/>
      <c r="AQ324" s="15"/>
      <c r="AR324" s="15"/>
      <c r="AS324" s="15"/>
      <c r="AT324" s="15"/>
      <c r="AU324" s="15"/>
      <c r="AV324" s="15"/>
      <c r="AW324" s="15"/>
      <c r="AX324" s="106"/>
      <c r="AY324" s="15"/>
      <c r="AZ324" s="15"/>
      <c r="BA324" s="15"/>
      <c r="BB324" s="15"/>
      <c r="BC324" s="15"/>
      <c r="BD324" s="15"/>
      <c r="BE324" s="15"/>
      <c r="BF324" s="15"/>
      <c r="BG324" s="15"/>
      <c r="BH324" s="105"/>
      <c r="BI324" s="15"/>
      <c r="BJ324" s="15"/>
      <c r="BK324" s="15"/>
      <c r="BL324" s="15"/>
      <c r="BM324" s="15"/>
      <c r="BN324" s="118"/>
    </row>
    <row r="325">
      <c r="A325" s="117"/>
      <c r="B325" s="106"/>
      <c r="C325" s="15"/>
      <c r="D325" s="15"/>
      <c r="E325" s="15"/>
      <c r="F325" s="15"/>
      <c r="G325" s="15"/>
      <c r="H325" s="15"/>
      <c r="I325" s="15"/>
      <c r="J325" s="15"/>
      <c r="K325" s="105"/>
      <c r="L325" s="15"/>
      <c r="M325" s="15"/>
      <c r="N325" s="15"/>
      <c r="O325" s="15"/>
      <c r="P325" s="15"/>
      <c r="Q325" s="15"/>
      <c r="R325" s="106"/>
      <c r="S325" s="15"/>
      <c r="T325" s="15"/>
      <c r="U325" s="15"/>
      <c r="V325" s="15"/>
      <c r="W325" s="15"/>
      <c r="X325" s="15"/>
      <c r="Y325" s="15"/>
      <c r="Z325" s="15"/>
      <c r="AA325" s="15"/>
      <c r="AB325" s="15"/>
      <c r="AC325" s="15"/>
      <c r="AD325" s="105"/>
      <c r="AE325" s="15"/>
      <c r="AF325" s="15"/>
      <c r="AG325" s="15"/>
      <c r="AH325" s="106"/>
      <c r="AI325" s="15"/>
      <c r="AJ325" s="15"/>
      <c r="AK325" s="15"/>
      <c r="AL325" s="15"/>
      <c r="AM325" s="15"/>
      <c r="AN325" s="15"/>
      <c r="AO325" s="15"/>
      <c r="AP325" s="15"/>
      <c r="AQ325" s="15"/>
      <c r="AR325" s="15"/>
      <c r="AS325" s="15"/>
      <c r="AT325" s="15"/>
      <c r="AU325" s="15"/>
      <c r="AV325" s="15"/>
      <c r="AW325" s="15"/>
      <c r="AX325" s="106"/>
      <c r="AY325" s="15"/>
      <c r="AZ325" s="15"/>
      <c r="BA325" s="15"/>
      <c r="BB325" s="15"/>
      <c r="BC325" s="15"/>
      <c r="BD325" s="15"/>
      <c r="BE325" s="15"/>
      <c r="BF325" s="15"/>
      <c r="BG325" s="15"/>
      <c r="BH325" s="105"/>
      <c r="BI325" s="15"/>
      <c r="BJ325" s="15"/>
      <c r="BK325" s="15"/>
      <c r="BL325" s="15"/>
      <c r="BM325" s="15"/>
      <c r="BN325" s="118"/>
    </row>
    <row r="326">
      <c r="A326" s="117"/>
      <c r="B326" s="106"/>
      <c r="C326" s="15"/>
      <c r="D326" s="15"/>
      <c r="E326" s="15"/>
      <c r="F326" s="15"/>
      <c r="G326" s="15"/>
      <c r="H326" s="15"/>
      <c r="I326" s="15"/>
      <c r="J326" s="15"/>
      <c r="K326" s="105"/>
      <c r="L326" s="15"/>
      <c r="M326" s="15"/>
      <c r="N326" s="15"/>
      <c r="O326" s="15"/>
      <c r="P326" s="15"/>
      <c r="Q326" s="15"/>
      <c r="R326" s="106"/>
      <c r="S326" s="15"/>
      <c r="T326" s="15"/>
      <c r="U326" s="15"/>
      <c r="V326" s="15"/>
      <c r="W326" s="15"/>
      <c r="X326" s="15"/>
      <c r="Y326" s="15"/>
      <c r="Z326" s="15"/>
      <c r="AA326" s="15"/>
      <c r="AB326" s="15"/>
      <c r="AC326" s="15"/>
      <c r="AD326" s="105"/>
      <c r="AE326" s="15"/>
      <c r="AF326" s="15"/>
      <c r="AG326" s="15"/>
      <c r="AH326" s="106"/>
      <c r="AI326" s="15"/>
      <c r="AJ326" s="15"/>
      <c r="AK326" s="15"/>
      <c r="AL326" s="15"/>
      <c r="AM326" s="15"/>
      <c r="AN326" s="15"/>
      <c r="AO326" s="15"/>
      <c r="AP326" s="15"/>
      <c r="AQ326" s="15"/>
      <c r="AR326" s="15"/>
      <c r="AS326" s="15"/>
      <c r="AT326" s="15"/>
      <c r="AU326" s="15"/>
      <c r="AV326" s="15"/>
      <c r="AW326" s="15"/>
      <c r="AX326" s="106"/>
      <c r="AY326" s="15"/>
      <c r="AZ326" s="15"/>
      <c r="BA326" s="15"/>
      <c r="BB326" s="15"/>
      <c r="BC326" s="15"/>
      <c r="BD326" s="15"/>
      <c r="BE326" s="15"/>
      <c r="BF326" s="15"/>
      <c r="BG326" s="15"/>
      <c r="BH326" s="105"/>
      <c r="BI326" s="15"/>
      <c r="BJ326" s="15"/>
      <c r="BK326" s="15"/>
      <c r="BL326" s="15"/>
      <c r="BM326" s="15"/>
      <c r="BN326" s="118"/>
    </row>
    <row r="327">
      <c r="A327" s="117"/>
      <c r="B327" s="106"/>
      <c r="C327" s="15"/>
      <c r="D327" s="15"/>
      <c r="E327" s="15"/>
      <c r="F327" s="15"/>
      <c r="G327" s="15"/>
      <c r="H327" s="15"/>
      <c r="I327" s="15"/>
      <c r="J327" s="15"/>
      <c r="K327" s="105"/>
      <c r="L327" s="15"/>
      <c r="M327" s="15"/>
      <c r="N327" s="15"/>
      <c r="O327" s="15"/>
      <c r="P327" s="15"/>
      <c r="Q327" s="15"/>
      <c r="R327" s="106"/>
      <c r="S327" s="15"/>
      <c r="T327" s="15"/>
      <c r="U327" s="15"/>
      <c r="V327" s="15"/>
      <c r="W327" s="15"/>
      <c r="X327" s="15"/>
      <c r="Y327" s="15"/>
      <c r="Z327" s="15"/>
      <c r="AA327" s="15"/>
      <c r="AB327" s="15"/>
      <c r="AC327" s="15"/>
      <c r="AD327" s="105"/>
      <c r="AE327" s="15"/>
      <c r="AF327" s="15"/>
      <c r="AG327" s="15"/>
      <c r="AH327" s="106"/>
      <c r="AI327" s="15"/>
      <c r="AJ327" s="15"/>
      <c r="AK327" s="15"/>
      <c r="AL327" s="15"/>
      <c r="AM327" s="15"/>
      <c r="AN327" s="15"/>
      <c r="AO327" s="15"/>
      <c r="AP327" s="15"/>
      <c r="AQ327" s="15"/>
      <c r="AR327" s="15"/>
      <c r="AS327" s="15"/>
      <c r="AT327" s="15"/>
      <c r="AU327" s="15"/>
      <c r="AV327" s="15"/>
      <c r="AW327" s="15"/>
      <c r="AX327" s="106"/>
      <c r="AY327" s="15"/>
      <c r="AZ327" s="15"/>
      <c r="BA327" s="15"/>
      <c r="BB327" s="15"/>
      <c r="BC327" s="15"/>
      <c r="BD327" s="15"/>
      <c r="BE327" s="15"/>
      <c r="BF327" s="15"/>
      <c r="BG327" s="15"/>
      <c r="BH327" s="105"/>
      <c r="BI327" s="15"/>
      <c r="BJ327" s="15"/>
      <c r="BK327" s="15"/>
      <c r="BL327" s="15"/>
      <c r="BM327" s="15"/>
      <c r="BN327" s="118"/>
    </row>
    <row r="328">
      <c r="A328" s="117"/>
      <c r="B328" s="106"/>
      <c r="C328" s="15"/>
      <c r="D328" s="15"/>
      <c r="E328" s="15"/>
      <c r="F328" s="15"/>
      <c r="G328" s="15"/>
      <c r="H328" s="15"/>
      <c r="I328" s="15"/>
      <c r="J328" s="15"/>
      <c r="K328" s="105"/>
      <c r="L328" s="15"/>
      <c r="M328" s="15"/>
      <c r="N328" s="15"/>
      <c r="O328" s="15"/>
      <c r="P328" s="15"/>
      <c r="Q328" s="15"/>
      <c r="R328" s="106"/>
      <c r="S328" s="15"/>
      <c r="T328" s="15"/>
      <c r="U328" s="15"/>
      <c r="V328" s="15"/>
      <c r="W328" s="15"/>
      <c r="X328" s="15"/>
      <c r="Y328" s="15"/>
      <c r="Z328" s="15"/>
      <c r="AA328" s="15"/>
      <c r="AB328" s="15"/>
      <c r="AC328" s="15"/>
      <c r="AD328" s="105"/>
      <c r="AE328" s="15"/>
      <c r="AF328" s="15"/>
      <c r="AG328" s="15"/>
      <c r="AH328" s="106"/>
      <c r="AI328" s="15"/>
      <c r="AJ328" s="15"/>
      <c r="AK328" s="15"/>
      <c r="AL328" s="15"/>
      <c r="AM328" s="15"/>
      <c r="AN328" s="15"/>
      <c r="AO328" s="15"/>
      <c r="AP328" s="15"/>
      <c r="AQ328" s="15"/>
      <c r="AR328" s="15"/>
      <c r="AS328" s="15"/>
      <c r="AT328" s="15"/>
      <c r="AU328" s="15"/>
      <c r="AV328" s="15"/>
      <c r="AW328" s="15"/>
      <c r="AX328" s="106"/>
      <c r="AY328" s="15"/>
      <c r="AZ328" s="15"/>
      <c r="BA328" s="15"/>
      <c r="BB328" s="15"/>
      <c r="BC328" s="15"/>
      <c r="BD328" s="15"/>
      <c r="BE328" s="15"/>
      <c r="BF328" s="15"/>
      <c r="BG328" s="15"/>
      <c r="BH328" s="105"/>
      <c r="BI328" s="15"/>
      <c r="BJ328" s="15"/>
      <c r="BK328" s="15"/>
      <c r="BL328" s="15"/>
      <c r="BM328" s="15"/>
      <c r="BN328" s="118"/>
    </row>
    <row r="329">
      <c r="A329" s="117"/>
      <c r="B329" s="106"/>
      <c r="C329" s="15"/>
      <c r="D329" s="15"/>
      <c r="E329" s="15"/>
      <c r="F329" s="15"/>
      <c r="G329" s="15"/>
      <c r="H329" s="15"/>
      <c r="I329" s="15"/>
      <c r="J329" s="15"/>
      <c r="K329" s="105"/>
      <c r="L329" s="15"/>
      <c r="M329" s="15"/>
      <c r="N329" s="15"/>
      <c r="O329" s="15"/>
      <c r="P329" s="15"/>
      <c r="Q329" s="15"/>
      <c r="R329" s="106"/>
      <c r="S329" s="15"/>
      <c r="T329" s="15"/>
      <c r="U329" s="15"/>
      <c r="V329" s="15"/>
      <c r="W329" s="15"/>
      <c r="X329" s="15"/>
      <c r="Y329" s="15"/>
      <c r="Z329" s="15"/>
      <c r="AA329" s="15"/>
      <c r="AB329" s="15"/>
      <c r="AC329" s="15"/>
      <c r="AD329" s="105"/>
      <c r="AE329" s="15"/>
      <c r="AF329" s="15"/>
      <c r="AG329" s="15"/>
      <c r="AH329" s="106"/>
      <c r="AI329" s="15"/>
      <c r="AJ329" s="15"/>
      <c r="AK329" s="15"/>
      <c r="AL329" s="15"/>
      <c r="AM329" s="15"/>
      <c r="AN329" s="15"/>
      <c r="AO329" s="15"/>
      <c r="AP329" s="15"/>
      <c r="AQ329" s="15"/>
      <c r="AR329" s="15"/>
      <c r="AS329" s="15"/>
      <c r="AT329" s="15"/>
      <c r="AU329" s="15"/>
      <c r="AV329" s="15"/>
      <c r="AW329" s="15"/>
      <c r="AX329" s="106"/>
      <c r="AY329" s="15"/>
      <c r="AZ329" s="15"/>
      <c r="BA329" s="15"/>
      <c r="BB329" s="15"/>
      <c r="BC329" s="15"/>
      <c r="BD329" s="15"/>
      <c r="BE329" s="15"/>
      <c r="BF329" s="15"/>
      <c r="BG329" s="15"/>
      <c r="BH329" s="105"/>
      <c r="BI329" s="15"/>
      <c r="BJ329" s="15"/>
      <c r="BK329" s="15"/>
      <c r="BL329" s="15"/>
      <c r="BM329" s="15"/>
      <c r="BN329" s="118"/>
    </row>
    <row r="330">
      <c r="A330" s="117"/>
      <c r="B330" s="106"/>
      <c r="C330" s="15"/>
      <c r="D330" s="15"/>
      <c r="E330" s="15"/>
      <c r="F330" s="15"/>
      <c r="G330" s="15"/>
      <c r="H330" s="15"/>
      <c r="I330" s="15"/>
      <c r="J330" s="15"/>
      <c r="K330" s="105"/>
      <c r="L330" s="15"/>
      <c r="M330" s="15"/>
      <c r="N330" s="15"/>
      <c r="O330" s="15"/>
      <c r="P330" s="15"/>
      <c r="Q330" s="15"/>
      <c r="R330" s="106"/>
      <c r="S330" s="15"/>
      <c r="T330" s="15"/>
      <c r="U330" s="15"/>
      <c r="V330" s="15"/>
      <c r="W330" s="15"/>
      <c r="X330" s="15"/>
      <c r="Y330" s="15"/>
      <c r="Z330" s="15"/>
      <c r="AA330" s="15"/>
      <c r="AB330" s="15"/>
      <c r="AC330" s="15"/>
      <c r="AD330" s="105"/>
      <c r="AE330" s="15"/>
      <c r="AF330" s="15"/>
      <c r="AG330" s="15"/>
      <c r="AH330" s="106"/>
      <c r="AI330" s="15"/>
      <c r="AJ330" s="15"/>
      <c r="AK330" s="15"/>
      <c r="AL330" s="15"/>
      <c r="AM330" s="15"/>
      <c r="AN330" s="15"/>
      <c r="AO330" s="15"/>
      <c r="AP330" s="15"/>
      <c r="AQ330" s="15"/>
      <c r="AR330" s="15"/>
      <c r="AS330" s="15"/>
      <c r="AT330" s="15"/>
      <c r="AU330" s="15"/>
      <c r="AV330" s="15"/>
      <c r="AW330" s="15"/>
      <c r="AX330" s="106"/>
      <c r="AY330" s="15"/>
      <c r="AZ330" s="15"/>
      <c r="BA330" s="15"/>
      <c r="BB330" s="15"/>
      <c r="BC330" s="15"/>
      <c r="BD330" s="15"/>
      <c r="BE330" s="15"/>
      <c r="BF330" s="15"/>
      <c r="BG330" s="15"/>
      <c r="BH330" s="105"/>
      <c r="BI330" s="15"/>
      <c r="BJ330" s="15"/>
      <c r="BK330" s="15"/>
      <c r="BL330" s="15"/>
      <c r="BM330" s="15"/>
      <c r="BN330" s="118"/>
    </row>
    <row r="331">
      <c r="A331" s="117"/>
      <c r="B331" s="106"/>
      <c r="C331" s="15"/>
      <c r="D331" s="15"/>
      <c r="E331" s="15"/>
      <c r="F331" s="15"/>
      <c r="G331" s="15"/>
      <c r="H331" s="15"/>
      <c r="I331" s="15"/>
      <c r="J331" s="15"/>
      <c r="K331" s="105"/>
      <c r="L331" s="15"/>
      <c r="M331" s="15"/>
      <c r="N331" s="15"/>
      <c r="O331" s="15"/>
      <c r="P331" s="15"/>
      <c r="Q331" s="15"/>
      <c r="R331" s="106"/>
      <c r="S331" s="15"/>
      <c r="T331" s="15"/>
      <c r="U331" s="15"/>
      <c r="V331" s="15"/>
      <c r="W331" s="15"/>
      <c r="X331" s="15"/>
      <c r="Y331" s="15"/>
      <c r="Z331" s="15"/>
      <c r="AA331" s="15"/>
      <c r="AB331" s="15"/>
      <c r="AC331" s="15"/>
      <c r="AD331" s="105"/>
      <c r="AE331" s="15"/>
      <c r="AF331" s="15"/>
      <c r="AG331" s="15"/>
      <c r="AH331" s="106"/>
      <c r="AI331" s="15"/>
      <c r="AJ331" s="15"/>
      <c r="AK331" s="15"/>
      <c r="AL331" s="15"/>
      <c r="AM331" s="15"/>
      <c r="AN331" s="15"/>
      <c r="AO331" s="15"/>
      <c r="AP331" s="15"/>
      <c r="AQ331" s="15"/>
      <c r="AR331" s="15"/>
      <c r="AS331" s="15"/>
      <c r="AT331" s="15"/>
      <c r="AU331" s="15"/>
      <c r="AV331" s="15"/>
      <c r="AW331" s="15"/>
      <c r="AX331" s="106"/>
      <c r="AY331" s="15"/>
      <c r="AZ331" s="15"/>
      <c r="BA331" s="15"/>
      <c r="BB331" s="15"/>
      <c r="BC331" s="15"/>
      <c r="BD331" s="15"/>
      <c r="BE331" s="15"/>
      <c r="BF331" s="15"/>
      <c r="BG331" s="15"/>
      <c r="BH331" s="105"/>
      <c r="BI331" s="15"/>
      <c r="BJ331" s="15"/>
      <c r="BK331" s="15"/>
      <c r="BL331" s="15"/>
      <c r="BM331" s="15"/>
      <c r="BN331" s="118"/>
    </row>
    <row r="332">
      <c r="A332" s="117"/>
      <c r="B332" s="106"/>
      <c r="C332" s="15"/>
      <c r="D332" s="15"/>
      <c r="E332" s="15"/>
      <c r="F332" s="15"/>
      <c r="G332" s="15"/>
      <c r="H332" s="15"/>
      <c r="I332" s="15"/>
      <c r="J332" s="15"/>
      <c r="K332" s="105"/>
      <c r="L332" s="15"/>
      <c r="M332" s="15"/>
      <c r="N332" s="15"/>
      <c r="O332" s="15"/>
      <c r="P332" s="15"/>
      <c r="Q332" s="15"/>
      <c r="R332" s="106"/>
      <c r="S332" s="15"/>
      <c r="T332" s="15"/>
      <c r="U332" s="15"/>
      <c r="V332" s="15"/>
      <c r="W332" s="15"/>
      <c r="X332" s="15"/>
      <c r="Y332" s="15"/>
      <c r="Z332" s="15"/>
      <c r="AA332" s="15"/>
      <c r="AB332" s="15"/>
      <c r="AC332" s="15"/>
      <c r="AD332" s="105"/>
      <c r="AE332" s="15"/>
      <c r="AF332" s="15"/>
      <c r="AG332" s="15"/>
      <c r="AH332" s="106"/>
      <c r="AI332" s="15"/>
      <c r="AJ332" s="15"/>
      <c r="AK332" s="15"/>
      <c r="AL332" s="15"/>
      <c r="AM332" s="15"/>
      <c r="AN332" s="15"/>
      <c r="AO332" s="15"/>
      <c r="AP332" s="15"/>
      <c r="AQ332" s="15"/>
      <c r="AR332" s="15"/>
      <c r="AS332" s="15"/>
      <c r="AT332" s="15"/>
      <c r="AU332" s="15"/>
      <c r="AV332" s="15"/>
      <c r="AW332" s="15"/>
      <c r="AX332" s="106"/>
      <c r="AY332" s="15"/>
      <c r="AZ332" s="15"/>
      <c r="BA332" s="15"/>
      <c r="BB332" s="15"/>
      <c r="BC332" s="15"/>
      <c r="BD332" s="15"/>
      <c r="BE332" s="15"/>
      <c r="BF332" s="15"/>
      <c r="BG332" s="15"/>
      <c r="BH332" s="105"/>
      <c r="BI332" s="15"/>
      <c r="BJ332" s="15"/>
      <c r="BK332" s="15"/>
      <c r="BL332" s="15"/>
      <c r="BM332" s="15"/>
      <c r="BN332" s="118"/>
    </row>
    <row r="333">
      <c r="A333" s="117"/>
      <c r="B333" s="106"/>
      <c r="C333" s="15"/>
      <c r="D333" s="15"/>
      <c r="E333" s="15"/>
      <c r="F333" s="15"/>
      <c r="G333" s="15"/>
      <c r="H333" s="15"/>
      <c r="I333" s="15"/>
      <c r="J333" s="15"/>
      <c r="K333" s="105"/>
      <c r="L333" s="15"/>
      <c r="M333" s="15"/>
      <c r="N333" s="15"/>
      <c r="O333" s="15"/>
      <c r="P333" s="15"/>
      <c r="Q333" s="15"/>
      <c r="R333" s="106"/>
      <c r="S333" s="15"/>
      <c r="T333" s="15"/>
      <c r="U333" s="15"/>
      <c r="V333" s="15"/>
      <c r="W333" s="15"/>
      <c r="X333" s="15"/>
      <c r="Y333" s="15"/>
      <c r="Z333" s="15"/>
      <c r="AA333" s="15"/>
      <c r="AB333" s="15"/>
      <c r="AC333" s="15"/>
      <c r="AD333" s="105"/>
      <c r="AE333" s="15"/>
      <c r="AF333" s="15"/>
      <c r="AG333" s="15"/>
      <c r="AH333" s="106"/>
      <c r="AI333" s="15"/>
      <c r="AJ333" s="15"/>
      <c r="AK333" s="15"/>
      <c r="AL333" s="15"/>
      <c r="AM333" s="15"/>
      <c r="AN333" s="15"/>
      <c r="AO333" s="15"/>
      <c r="AP333" s="15"/>
      <c r="AQ333" s="15"/>
      <c r="AR333" s="15"/>
      <c r="AS333" s="15"/>
      <c r="AT333" s="15"/>
      <c r="AU333" s="15"/>
      <c r="AV333" s="15"/>
      <c r="AW333" s="15"/>
      <c r="AX333" s="106"/>
      <c r="AY333" s="15"/>
      <c r="AZ333" s="15"/>
      <c r="BA333" s="15"/>
      <c r="BB333" s="15"/>
      <c r="BC333" s="15"/>
      <c r="BD333" s="15"/>
      <c r="BE333" s="15"/>
      <c r="BF333" s="15"/>
      <c r="BG333" s="15"/>
      <c r="BH333" s="105"/>
      <c r="BI333" s="15"/>
      <c r="BJ333" s="15"/>
      <c r="BK333" s="15"/>
      <c r="BL333" s="15"/>
      <c r="BM333" s="15"/>
      <c r="BN333" s="118"/>
    </row>
    <row r="334">
      <c r="A334" s="117"/>
      <c r="B334" s="106"/>
      <c r="C334" s="15"/>
      <c r="D334" s="15"/>
      <c r="E334" s="15"/>
      <c r="F334" s="15"/>
      <c r="G334" s="15"/>
      <c r="H334" s="15"/>
      <c r="I334" s="15"/>
      <c r="J334" s="15"/>
      <c r="K334" s="105"/>
      <c r="L334" s="15"/>
      <c r="M334" s="15"/>
      <c r="N334" s="15"/>
      <c r="O334" s="15"/>
      <c r="P334" s="15"/>
      <c r="Q334" s="15"/>
      <c r="R334" s="106"/>
      <c r="S334" s="15"/>
      <c r="T334" s="15"/>
      <c r="U334" s="15"/>
      <c r="V334" s="15"/>
      <c r="W334" s="15"/>
      <c r="X334" s="15"/>
      <c r="Y334" s="15"/>
      <c r="Z334" s="15"/>
      <c r="AA334" s="15"/>
      <c r="AB334" s="15"/>
      <c r="AC334" s="15"/>
      <c r="AD334" s="105"/>
      <c r="AE334" s="15"/>
      <c r="AF334" s="15"/>
      <c r="AG334" s="15"/>
      <c r="AH334" s="106"/>
      <c r="AI334" s="15"/>
      <c r="AJ334" s="15"/>
      <c r="AK334" s="15"/>
      <c r="AL334" s="15"/>
      <c r="AM334" s="15"/>
      <c r="AN334" s="15"/>
      <c r="AO334" s="15"/>
      <c r="AP334" s="15"/>
      <c r="AQ334" s="15"/>
      <c r="AR334" s="15"/>
      <c r="AS334" s="15"/>
      <c r="AT334" s="15"/>
      <c r="AU334" s="15"/>
      <c r="AV334" s="15"/>
      <c r="AW334" s="15"/>
      <c r="AX334" s="106"/>
      <c r="AY334" s="15"/>
      <c r="AZ334" s="15"/>
      <c r="BA334" s="15"/>
      <c r="BB334" s="15"/>
      <c r="BC334" s="15"/>
      <c r="BD334" s="15"/>
      <c r="BE334" s="15"/>
      <c r="BF334" s="15"/>
      <c r="BG334" s="15"/>
      <c r="BH334" s="105"/>
      <c r="BI334" s="15"/>
      <c r="BJ334" s="15"/>
      <c r="BK334" s="15"/>
      <c r="BL334" s="15"/>
      <c r="BM334" s="15"/>
      <c r="BN334" s="118"/>
    </row>
    <row r="335">
      <c r="A335" s="117"/>
      <c r="B335" s="106"/>
      <c r="C335" s="15"/>
      <c r="D335" s="15"/>
      <c r="E335" s="15"/>
      <c r="F335" s="15"/>
      <c r="G335" s="15"/>
      <c r="H335" s="15"/>
      <c r="I335" s="15"/>
      <c r="J335" s="15"/>
      <c r="K335" s="105"/>
      <c r="L335" s="15"/>
      <c r="M335" s="15"/>
      <c r="N335" s="15"/>
      <c r="O335" s="15"/>
      <c r="P335" s="15"/>
      <c r="Q335" s="15"/>
      <c r="R335" s="106"/>
      <c r="S335" s="15"/>
      <c r="T335" s="15"/>
      <c r="U335" s="15"/>
      <c r="V335" s="15"/>
      <c r="W335" s="15"/>
      <c r="X335" s="15"/>
      <c r="Y335" s="15"/>
      <c r="Z335" s="15"/>
      <c r="AA335" s="15"/>
      <c r="AB335" s="15"/>
      <c r="AC335" s="15"/>
      <c r="AD335" s="105"/>
      <c r="AE335" s="15"/>
      <c r="AF335" s="15"/>
      <c r="AG335" s="15"/>
      <c r="AH335" s="106"/>
      <c r="AI335" s="15"/>
      <c r="AJ335" s="15"/>
      <c r="AK335" s="15"/>
      <c r="AL335" s="15"/>
      <c r="AM335" s="15"/>
      <c r="AN335" s="15"/>
      <c r="AO335" s="15"/>
      <c r="AP335" s="15"/>
      <c r="AQ335" s="15"/>
      <c r="AR335" s="15"/>
      <c r="AS335" s="15"/>
      <c r="AT335" s="15"/>
      <c r="AU335" s="15"/>
      <c r="AV335" s="15"/>
      <c r="AW335" s="15"/>
      <c r="AX335" s="106"/>
      <c r="AY335" s="15"/>
      <c r="AZ335" s="15"/>
      <c r="BA335" s="15"/>
      <c r="BB335" s="15"/>
      <c r="BC335" s="15"/>
      <c r="BD335" s="15"/>
      <c r="BE335" s="15"/>
      <c r="BF335" s="15"/>
      <c r="BG335" s="15"/>
      <c r="BH335" s="105"/>
      <c r="BI335" s="15"/>
      <c r="BJ335" s="15"/>
      <c r="BK335" s="15"/>
      <c r="BL335" s="15"/>
      <c r="BM335" s="15"/>
      <c r="BN335" s="118"/>
    </row>
    <row r="336">
      <c r="A336" s="117"/>
      <c r="B336" s="106"/>
      <c r="C336" s="15"/>
      <c r="D336" s="15"/>
      <c r="E336" s="15"/>
      <c r="F336" s="15"/>
      <c r="G336" s="15"/>
      <c r="H336" s="15"/>
      <c r="I336" s="15"/>
      <c r="J336" s="15"/>
      <c r="K336" s="105"/>
      <c r="L336" s="15"/>
      <c r="M336" s="15"/>
      <c r="N336" s="15"/>
      <c r="O336" s="15"/>
      <c r="P336" s="15"/>
      <c r="Q336" s="15"/>
      <c r="R336" s="106"/>
      <c r="S336" s="15"/>
      <c r="T336" s="15"/>
      <c r="U336" s="15"/>
      <c r="V336" s="15"/>
      <c r="W336" s="15"/>
      <c r="X336" s="15"/>
      <c r="Y336" s="15"/>
      <c r="Z336" s="15"/>
      <c r="AA336" s="15"/>
      <c r="AB336" s="15"/>
      <c r="AC336" s="15"/>
      <c r="AD336" s="105"/>
      <c r="AE336" s="15"/>
      <c r="AF336" s="15"/>
      <c r="AG336" s="15"/>
      <c r="AH336" s="106"/>
      <c r="AI336" s="15"/>
      <c r="AJ336" s="15"/>
      <c r="AK336" s="15"/>
      <c r="AL336" s="15"/>
      <c r="AM336" s="15"/>
      <c r="AN336" s="15"/>
      <c r="AO336" s="15"/>
      <c r="AP336" s="15"/>
      <c r="AQ336" s="15"/>
      <c r="AR336" s="15"/>
      <c r="AS336" s="15"/>
      <c r="AT336" s="15"/>
      <c r="AU336" s="15"/>
      <c r="AV336" s="15"/>
      <c r="AW336" s="15"/>
      <c r="AX336" s="106"/>
      <c r="AY336" s="15"/>
      <c r="AZ336" s="15"/>
      <c r="BA336" s="15"/>
      <c r="BB336" s="15"/>
      <c r="BC336" s="15"/>
      <c r="BD336" s="15"/>
      <c r="BE336" s="15"/>
      <c r="BF336" s="15"/>
      <c r="BG336" s="15"/>
      <c r="BH336" s="105"/>
      <c r="BI336" s="15"/>
      <c r="BJ336" s="15"/>
      <c r="BK336" s="15"/>
      <c r="BL336" s="15"/>
      <c r="BM336" s="15"/>
      <c r="BN336" s="118"/>
    </row>
    <row r="337">
      <c r="A337" s="117"/>
      <c r="B337" s="106"/>
      <c r="C337" s="15"/>
      <c r="D337" s="15"/>
      <c r="E337" s="15"/>
      <c r="F337" s="15"/>
      <c r="G337" s="15"/>
      <c r="H337" s="15"/>
      <c r="I337" s="15"/>
      <c r="J337" s="15"/>
      <c r="K337" s="105"/>
      <c r="L337" s="15"/>
      <c r="M337" s="15"/>
      <c r="N337" s="15"/>
      <c r="O337" s="15"/>
      <c r="P337" s="15"/>
      <c r="Q337" s="15"/>
      <c r="R337" s="106"/>
      <c r="S337" s="15"/>
      <c r="T337" s="15"/>
      <c r="U337" s="15"/>
      <c r="V337" s="15"/>
      <c r="W337" s="15"/>
      <c r="X337" s="15"/>
      <c r="Y337" s="15"/>
      <c r="Z337" s="15"/>
      <c r="AA337" s="15"/>
      <c r="AB337" s="15"/>
      <c r="AC337" s="15"/>
      <c r="AD337" s="105"/>
      <c r="AE337" s="15"/>
      <c r="AF337" s="15"/>
      <c r="AG337" s="15"/>
      <c r="AH337" s="106"/>
      <c r="AI337" s="15"/>
      <c r="AJ337" s="15"/>
      <c r="AK337" s="15"/>
      <c r="AL337" s="15"/>
      <c r="AM337" s="15"/>
      <c r="AN337" s="15"/>
      <c r="AO337" s="15"/>
      <c r="AP337" s="15"/>
      <c r="AQ337" s="15"/>
      <c r="AR337" s="15"/>
      <c r="AS337" s="15"/>
      <c r="AT337" s="15"/>
      <c r="AU337" s="15"/>
      <c r="AV337" s="15"/>
      <c r="AW337" s="15"/>
      <c r="AX337" s="106"/>
      <c r="AY337" s="15"/>
      <c r="AZ337" s="15"/>
      <c r="BA337" s="15"/>
      <c r="BB337" s="15"/>
      <c r="BC337" s="15"/>
      <c r="BD337" s="15"/>
      <c r="BE337" s="15"/>
      <c r="BF337" s="15"/>
      <c r="BG337" s="15"/>
      <c r="BH337" s="105"/>
      <c r="BI337" s="15"/>
      <c r="BJ337" s="15"/>
      <c r="BK337" s="15"/>
      <c r="BL337" s="15"/>
      <c r="BM337" s="15"/>
      <c r="BN337" s="118"/>
    </row>
    <row r="338">
      <c r="A338" s="117"/>
      <c r="B338" s="106"/>
      <c r="C338" s="15"/>
      <c r="D338" s="15"/>
      <c r="E338" s="15"/>
      <c r="F338" s="15"/>
      <c r="G338" s="15"/>
      <c r="H338" s="15"/>
      <c r="I338" s="15"/>
      <c r="J338" s="15"/>
      <c r="K338" s="105"/>
      <c r="L338" s="15"/>
      <c r="M338" s="15"/>
      <c r="N338" s="15"/>
      <c r="O338" s="15"/>
      <c r="P338" s="15"/>
      <c r="Q338" s="15"/>
      <c r="R338" s="106"/>
      <c r="S338" s="15"/>
      <c r="T338" s="15"/>
      <c r="U338" s="15"/>
      <c r="V338" s="15"/>
      <c r="W338" s="15"/>
      <c r="X338" s="15"/>
      <c r="Y338" s="15"/>
      <c r="Z338" s="15"/>
      <c r="AA338" s="15"/>
      <c r="AB338" s="15"/>
      <c r="AC338" s="15"/>
      <c r="AD338" s="105"/>
      <c r="AE338" s="15"/>
      <c r="AF338" s="15"/>
      <c r="AG338" s="15"/>
      <c r="AH338" s="106"/>
      <c r="AI338" s="15"/>
      <c r="AJ338" s="15"/>
      <c r="AK338" s="15"/>
      <c r="AL338" s="15"/>
      <c r="AM338" s="15"/>
      <c r="AN338" s="15"/>
      <c r="AO338" s="15"/>
      <c r="AP338" s="15"/>
      <c r="AQ338" s="15"/>
      <c r="AR338" s="15"/>
      <c r="AS338" s="15"/>
      <c r="AT338" s="15"/>
      <c r="AU338" s="15"/>
      <c r="AV338" s="15"/>
      <c r="AW338" s="15"/>
      <c r="AX338" s="106"/>
      <c r="AY338" s="15"/>
      <c r="AZ338" s="15"/>
      <c r="BA338" s="15"/>
      <c r="BB338" s="15"/>
      <c r="BC338" s="15"/>
      <c r="BD338" s="15"/>
      <c r="BE338" s="15"/>
      <c r="BF338" s="15"/>
      <c r="BG338" s="15"/>
      <c r="BH338" s="105"/>
      <c r="BI338" s="15"/>
      <c r="BJ338" s="15"/>
      <c r="BK338" s="15"/>
      <c r="BL338" s="15"/>
      <c r="BM338" s="15"/>
      <c r="BN338" s="118"/>
    </row>
    <row r="339">
      <c r="A339" s="117"/>
      <c r="B339" s="106"/>
      <c r="C339" s="15"/>
      <c r="D339" s="15"/>
      <c r="E339" s="15"/>
      <c r="F339" s="15"/>
      <c r="G339" s="15"/>
      <c r="H339" s="15"/>
      <c r="I339" s="15"/>
      <c r="J339" s="15"/>
      <c r="K339" s="105"/>
      <c r="L339" s="15"/>
      <c r="M339" s="15"/>
      <c r="N339" s="15"/>
      <c r="O339" s="15"/>
      <c r="P339" s="15"/>
      <c r="Q339" s="15"/>
      <c r="R339" s="106"/>
      <c r="S339" s="15"/>
      <c r="T339" s="15"/>
      <c r="U339" s="15"/>
      <c r="V339" s="15"/>
      <c r="W339" s="15"/>
      <c r="X339" s="15"/>
      <c r="Y339" s="15"/>
      <c r="Z339" s="15"/>
      <c r="AA339" s="15"/>
      <c r="AB339" s="15"/>
      <c r="AC339" s="15"/>
      <c r="AD339" s="105"/>
      <c r="AE339" s="15"/>
      <c r="AF339" s="15"/>
      <c r="AG339" s="15"/>
      <c r="AH339" s="106"/>
      <c r="AI339" s="15"/>
      <c r="AJ339" s="15"/>
      <c r="AK339" s="15"/>
      <c r="AL339" s="15"/>
      <c r="AM339" s="15"/>
      <c r="AN339" s="15"/>
      <c r="AO339" s="15"/>
      <c r="AP339" s="15"/>
      <c r="AQ339" s="15"/>
      <c r="AR339" s="15"/>
      <c r="AS339" s="15"/>
      <c r="AT339" s="15"/>
      <c r="AU339" s="15"/>
      <c r="AV339" s="15"/>
      <c r="AW339" s="15"/>
      <c r="AX339" s="106"/>
      <c r="AY339" s="15"/>
      <c r="AZ339" s="15"/>
      <c r="BA339" s="15"/>
      <c r="BB339" s="15"/>
      <c r="BC339" s="15"/>
      <c r="BD339" s="15"/>
      <c r="BE339" s="15"/>
      <c r="BF339" s="15"/>
      <c r="BG339" s="15"/>
      <c r="BH339" s="105"/>
      <c r="BI339" s="15"/>
      <c r="BJ339" s="15"/>
      <c r="BK339" s="15"/>
      <c r="BL339" s="15"/>
      <c r="BM339" s="15"/>
      <c r="BN339" s="118"/>
    </row>
    <row r="340">
      <c r="A340" s="117"/>
      <c r="B340" s="106"/>
      <c r="C340" s="15"/>
      <c r="D340" s="15"/>
      <c r="E340" s="15"/>
      <c r="F340" s="15"/>
      <c r="G340" s="15"/>
      <c r="H340" s="15"/>
      <c r="I340" s="15"/>
      <c r="J340" s="15"/>
      <c r="K340" s="105"/>
      <c r="L340" s="15"/>
      <c r="M340" s="15"/>
      <c r="N340" s="15"/>
      <c r="O340" s="15"/>
      <c r="P340" s="15"/>
      <c r="Q340" s="15"/>
      <c r="R340" s="106"/>
      <c r="S340" s="15"/>
      <c r="T340" s="15"/>
      <c r="U340" s="15"/>
      <c r="V340" s="15"/>
      <c r="W340" s="15"/>
      <c r="X340" s="15"/>
      <c r="Y340" s="15"/>
      <c r="Z340" s="15"/>
      <c r="AA340" s="15"/>
      <c r="AB340" s="15"/>
      <c r="AC340" s="15"/>
      <c r="AD340" s="105"/>
      <c r="AE340" s="15"/>
      <c r="AF340" s="15"/>
      <c r="AG340" s="15"/>
      <c r="AH340" s="106"/>
      <c r="AI340" s="15"/>
      <c r="AJ340" s="15"/>
      <c r="AK340" s="15"/>
      <c r="AL340" s="15"/>
      <c r="AM340" s="15"/>
      <c r="AN340" s="15"/>
      <c r="AO340" s="15"/>
      <c r="AP340" s="15"/>
      <c r="AQ340" s="15"/>
      <c r="AR340" s="15"/>
      <c r="AS340" s="15"/>
      <c r="AT340" s="15"/>
      <c r="AU340" s="15"/>
      <c r="AV340" s="15"/>
      <c r="AW340" s="15"/>
      <c r="AX340" s="106"/>
      <c r="AY340" s="15"/>
      <c r="AZ340" s="15"/>
      <c r="BA340" s="15"/>
      <c r="BB340" s="15"/>
      <c r="BC340" s="15"/>
      <c r="BD340" s="15"/>
      <c r="BE340" s="15"/>
      <c r="BF340" s="15"/>
      <c r="BG340" s="15"/>
      <c r="BH340" s="105"/>
      <c r="BI340" s="15"/>
      <c r="BJ340" s="15"/>
      <c r="BK340" s="15"/>
      <c r="BL340" s="15"/>
      <c r="BM340" s="15"/>
      <c r="BN340" s="118"/>
    </row>
    <row r="341">
      <c r="A341" s="117"/>
      <c r="B341" s="106"/>
      <c r="C341" s="15"/>
      <c r="D341" s="15"/>
      <c r="E341" s="15"/>
      <c r="F341" s="15"/>
      <c r="G341" s="15"/>
      <c r="H341" s="15"/>
      <c r="I341" s="15"/>
      <c r="J341" s="15"/>
      <c r="K341" s="105"/>
      <c r="L341" s="15"/>
      <c r="M341" s="15"/>
      <c r="N341" s="15"/>
      <c r="O341" s="15"/>
      <c r="P341" s="15"/>
      <c r="Q341" s="15"/>
      <c r="R341" s="106"/>
      <c r="S341" s="15"/>
      <c r="T341" s="15"/>
      <c r="U341" s="15"/>
      <c r="V341" s="15"/>
      <c r="W341" s="15"/>
      <c r="X341" s="15"/>
      <c r="Y341" s="15"/>
      <c r="Z341" s="15"/>
      <c r="AA341" s="15"/>
      <c r="AB341" s="15"/>
      <c r="AC341" s="15"/>
      <c r="AD341" s="105"/>
      <c r="AE341" s="15"/>
      <c r="AF341" s="15"/>
      <c r="AG341" s="15"/>
      <c r="AH341" s="106"/>
      <c r="AI341" s="15"/>
      <c r="AJ341" s="15"/>
      <c r="AK341" s="15"/>
      <c r="AL341" s="15"/>
      <c r="AM341" s="15"/>
      <c r="AN341" s="15"/>
      <c r="AO341" s="15"/>
      <c r="AP341" s="15"/>
      <c r="AQ341" s="15"/>
      <c r="AR341" s="15"/>
      <c r="AS341" s="15"/>
      <c r="AT341" s="15"/>
      <c r="AU341" s="15"/>
      <c r="AV341" s="15"/>
      <c r="AW341" s="15"/>
      <c r="AX341" s="106"/>
      <c r="AY341" s="15"/>
      <c r="AZ341" s="15"/>
      <c r="BA341" s="15"/>
      <c r="BB341" s="15"/>
      <c r="BC341" s="15"/>
      <c r="BD341" s="15"/>
      <c r="BE341" s="15"/>
      <c r="BF341" s="15"/>
      <c r="BG341" s="15"/>
      <c r="BH341" s="105"/>
      <c r="BI341" s="15"/>
      <c r="BJ341" s="15"/>
      <c r="BK341" s="15"/>
      <c r="BL341" s="15"/>
      <c r="BM341" s="15"/>
      <c r="BN341" s="118"/>
    </row>
    <row r="342">
      <c r="A342" s="117"/>
      <c r="B342" s="106"/>
      <c r="C342" s="15"/>
      <c r="D342" s="15"/>
      <c r="E342" s="15"/>
      <c r="F342" s="15"/>
      <c r="G342" s="15"/>
      <c r="H342" s="15"/>
      <c r="I342" s="15"/>
      <c r="J342" s="15"/>
      <c r="K342" s="105"/>
      <c r="L342" s="15"/>
      <c r="M342" s="15"/>
      <c r="N342" s="15"/>
      <c r="O342" s="15"/>
      <c r="P342" s="15"/>
      <c r="Q342" s="15"/>
      <c r="R342" s="106"/>
      <c r="S342" s="15"/>
      <c r="T342" s="15"/>
      <c r="U342" s="15"/>
      <c r="V342" s="15"/>
      <c r="W342" s="15"/>
      <c r="X342" s="15"/>
      <c r="Y342" s="15"/>
      <c r="Z342" s="15"/>
      <c r="AA342" s="15"/>
      <c r="AB342" s="15"/>
      <c r="AC342" s="15"/>
      <c r="AD342" s="105"/>
      <c r="AE342" s="15"/>
      <c r="AF342" s="15"/>
      <c r="AG342" s="15"/>
      <c r="AH342" s="106"/>
      <c r="AI342" s="15"/>
      <c r="AJ342" s="15"/>
      <c r="AK342" s="15"/>
      <c r="AL342" s="15"/>
      <c r="AM342" s="15"/>
      <c r="AN342" s="15"/>
      <c r="AO342" s="15"/>
      <c r="AP342" s="15"/>
      <c r="AQ342" s="15"/>
      <c r="AR342" s="15"/>
      <c r="AS342" s="15"/>
      <c r="AT342" s="15"/>
      <c r="AU342" s="15"/>
      <c r="AV342" s="15"/>
      <c r="AW342" s="15"/>
      <c r="AX342" s="106"/>
      <c r="AY342" s="15"/>
      <c r="AZ342" s="15"/>
      <c r="BA342" s="15"/>
      <c r="BB342" s="15"/>
      <c r="BC342" s="15"/>
      <c r="BD342" s="15"/>
      <c r="BE342" s="15"/>
      <c r="BF342" s="15"/>
      <c r="BG342" s="15"/>
      <c r="BH342" s="105"/>
      <c r="BI342" s="15"/>
      <c r="BJ342" s="15"/>
      <c r="BK342" s="15"/>
      <c r="BL342" s="15"/>
      <c r="BM342" s="15"/>
      <c r="BN342" s="118"/>
    </row>
    <row r="343">
      <c r="A343" s="117"/>
      <c r="B343" s="106"/>
      <c r="C343" s="15"/>
      <c r="D343" s="15"/>
      <c r="E343" s="15"/>
      <c r="F343" s="15"/>
      <c r="G343" s="15"/>
      <c r="H343" s="15"/>
      <c r="I343" s="15"/>
      <c r="J343" s="15"/>
      <c r="K343" s="105"/>
      <c r="L343" s="15"/>
      <c r="M343" s="15"/>
      <c r="N343" s="15"/>
      <c r="O343" s="15"/>
      <c r="P343" s="15"/>
      <c r="Q343" s="15"/>
      <c r="R343" s="106"/>
      <c r="S343" s="15"/>
      <c r="T343" s="15"/>
      <c r="U343" s="15"/>
      <c r="V343" s="15"/>
      <c r="W343" s="15"/>
      <c r="X343" s="15"/>
      <c r="Y343" s="15"/>
      <c r="Z343" s="15"/>
      <c r="AA343" s="15"/>
      <c r="AB343" s="15"/>
      <c r="AC343" s="15"/>
      <c r="AD343" s="105"/>
      <c r="AE343" s="15"/>
      <c r="AF343" s="15"/>
      <c r="AG343" s="15"/>
      <c r="AH343" s="106"/>
      <c r="AI343" s="15"/>
      <c r="AJ343" s="15"/>
      <c r="AK343" s="15"/>
      <c r="AL343" s="15"/>
      <c r="AM343" s="15"/>
      <c r="AN343" s="15"/>
      <c r="AO343" s="15"/>
      <c r="AP343" s="15"/>
      <c r="AQ343" s="15"/>
      <c r="AR343" s="15"/>
      <c r="AS343" s="15"/>
      <c r="AT343" s="15"/>
      <c r="AU343" s="15"/>
      <c r="AV343" s="15"/>
      <c r="AW343" s="15"/>
      <c r="AX343" s="106"/>
      <c r="AY343" s="15"/>
      <c r="AZ343" s="15"/>
      <c r="BA343" s="15"/>
      <c r="BB343" s="15"/>
      <c r="BC343" s="15"/>
      <c r="BD343" s="15"/>
      <c r="BE343" s="15"/>
      <c r="BF343" s="15"/>
      <c r="BG343" s="15"/>
      <c r="BH343" s="105"/>
      <c r="BI343" s="15"/>
      <c r="BJ343" s="15"/>
      <c r="BK343" s="15"/>
      <c r="BL343" s="15"/>
      <c r="BM343" s="15"/>
      <c r="BN343" s="118"/>
    </row>
    <row r="344">
      <c r="A344" s="117"/>
      <c r="B344" s="106"/>
      <c r="C344" s="15"/>
      <c r="D344" s="15"/>
      <c r="E344" s="15"/>
      <c r="F344" s="15"/>
      <c r="G344" s="15"/>
      <c r="H344" s="15"/>
      <c r="I344" s="15"/>
      <c r="J344" s="15"/>
      <c r="K344" s="105"/>
      <c r="L344" s="15"/>
      <c r="M344" s="15"/>
      <c r="N344" s="15"/>
      <c r="O344" s="15"/>
      <c r="P344" s="15"/>
      <c r="Q344" s="15"/>
      <c r="R344" s="106"/>
      <c r="S344" s="15"/>
      <c r="T344" s="15"/>
      <c r="U344" s="15"/>
      <c r="V344" s="15"/>
      <c r="W344" s="15"/>
      <c r="X344" s="15"/>
      <c r="Y344" s="15"/>
      <c r="Z344" s="15"/>
      <c r="AA344" s="15"/>
      <c r="AB344" s="15"/>
      <c r="AC344" s="15"/>
      <c r="AD344" s="105"/>
      <c r="AE344" s="15"/>
      <c r="AF344" s="15"/>
      <c r="AG344" s="15"/>
      <c r="AH344" s="106"/>
      <c r="AI344" s="15"/>
      <c r="AJ344" s="15"/>
      <c r="AK344" s="15"/>
      <c r="AL344" s="15"/>
      <c r="AM344" s="15"/>
      <c r="AN344" s="15"/>
      <c r="AO344" s="15"/>
      <c r="AP344" s="15"/>
      <c r="AQ344" s="15"/>
      <c r="AR344" s="15"/>
      <c r="AS344" s="15"/>
      <c r="AT344" s="15"/>
      <c r="AU344" s="15"/>
      <c r="AV344" s="15"/>
      <c r="AW344" s="15"/>
      <c r="AX344" s="106"/>
      <c r="AY344" s="15"/>
      <c r="AZ344" s="15"/>
      <c r="BA344" s="15"/>
      <c r="BB344" s="15"/>
      <c r="BC344" s="15"/>
      <c r="BD344" s="15"/>
      <c r="BE344" s="15"/>
      <c r="BF344" s="15"/>
      <c r="BG344" s="15"/>
      <c r="BH344" s="105"/>
      <c r="BI344" s="15"/>
      <c r="BJ344" s="15"/>
      <c r="BK344" s="15"/>
      <c r="BL344" s="15"/>
      <c r="BM344" s="15"/>
      <c r="BN344" s="118"/>
    </row>
    <row r="345">
      <c r="A345" s="117"/>
      <c r="B345" s="106"/>
      <c r="C345" s="15"/>
      <c r="D345" s="15"/>
      <c r="E345" s="15"/>
      <c r="F345" s="15"/>
      <c r="G345" s="15"/>
      <c r="H345" s="15"/>
      <c r="I345" s="15"/>
      <c r="J345" s="15"/>
      <c r="K345" s="105"/>
      <c r="L345" s="15"/>
      <c r="M345" s="15"/>
      <c r="N345" s="15"/>
      <c r="O345" s="15"/>
      <c r="P345" s="15"/>
      <c r="Q345" s="15"/>
      <c r="R345" s="106"/>
      <c r="S345" s="15"/>
      <c r="T345" s="15"/>
      <c r="U345" s="15"/>
      <c r="V345" s="15"/>
      <c r="W345" s="15"/>
      <c r="X345" s="15"/>
      <c r="Y345" s="15"/>
      <c r="Z345" s="15"/>
      <c r="AA345" s="15"/>
      <c r="AB345" s="15"/>
      <c r="AC345" s="15"/>
      <c r="AD345" s="105"/>
      <c r="AE345" s="15"/>
      <c r="AF345" s="15"/>
      <c r="AG345" s="15"/>
      <c r="AH345" s="106"/>
      <c r="AI345" s="15"/>
      <c r="AJ345" s="15"/>
      <c r="AK345" s="15"/>
      <c r="AL345" s="15"/>
      <c r="AM345" s="15"/>
      <c r="AN345" s="15"/>
      <c r="AO345" s="15"/>
      <c r="AP345" s="15"/>
      <c r="AQ345" s="15"/>
      <c r="AR345" s="15"/>
      <c r="AS345" s="15"/>
      <c r="AT345" s="15"/>
      <c r="AU345" s="15"/>
      <c r="AV345" s="15"/>
      <c r="AW345" s="15"/>
      <c r="AX345" s="106"/>
      <c r="AY345" s="15"/>
      <c r="AZ345" s="15"/>
      <c r="BA345" s="15"/>
      <c r="BB345" s="15"/>
      <c r="BC345" s="15"/>
      <c r="BD345" s="15"/>
      <c r="BE345" s="15"/>
      <c r="BF345" s="15"/>
      <c r="BG345" s="15"/>
      <c r="BH345" s="105"/>
      <c r="BI345" s="15"/>
      <c r="BJ345" s="15"/>
      <c r="BK345" s="15"/>
      <c r="BL345" s="15"/>
      <c r="BM345" s="15"/>
      <c r="BN345" s="118"/>
    </row>
    <row r="346">
      <c r="A346" s="117"/>
      <c r="B346" s="106"/>
      <c r="C346" s="15"/>
      <c r="D346" s="15"/>
      <c r="E346" s="15"/>
      <c r="F346" s="15"/>
      <c r="G346" s="15"/>
      <c r="H346" s="15"/>
      <c r="I346" s="15"/>
      <c r="J346" s="15"/>
      <c r="K346" s="105"/>
      <c r="L346" s="15"/>
      <c r="M346" s="15"/>
      <c r="N346" s="15"/>
      <c r="O346" s="15"/>
      <c r="P346" s="15"/>
      <c r="Q346" s="15"/>
      <c r="R346" s="106"/>
      <c r="S346" s="15"/>
      <c r="T346" s="15"/>
      <c r="U346" s="15"/>
      <c r="V346" s="15"/>
      <c r="W346" s="15"/>
      <c r="X346" s="15"/>
      <c r="Y346" s="15"/>
      <c r="Z346" s="15"/>
      <c r="AA346" s="15"/>
      <c r="AB346" s="15"/>
      <c r="AC346" s="15"/>
      <c r="AD346" s="105"/>
      <c r="AE346" s="15"/>
      <c r="AF346" s="15"/>
      <c r="AG346" s="15"/>
      <c r="AH346" s="106"/>
      <c r="AI346" s="15"/>
      <c r="AJ346" s="15"/>
      <c r="AK346" s="15"/>
      <c r="AL346" s="15"/>
      <c r="AM346" s="15"/>
      <c r="AN346" s="15"/>
      <c r="AO346" s="15"/>
      <c r="AP346" s="15"/>
      <c r="AQ346" s="15"/>
      <c r="AR346" s="15"/>
      <c r="AS346" s="15"/>
      <c r="AT346" s="15"/>
      <c r="AU346" s="15"/>
      <c r="AV346" s="15"/>
      <c r="AW346" s="15"/>
      <c r="AX346" s="106"/>
      <c r="AY346" s="15"/>
      <c r="AZ346" s="15"/>
      <c r="BA346" s="15"/>
      <c r="BB346" s="15"/>
      <c r="BC346" s="15"/>
      <c r="BD346" s="15"/>
      <c r="BE346" s="15"/>
      <c r="BF346" s="15"/>
      <c r="BG346" s="15"/>
      <c r="BH346" s="105"/>
      <c r="BI346" s="15"/>
      <c r="BJ346" s="15"/>
      <c r="BK346" s="15"/>
      <c r="BL346" s="15"/>
      <c r="BM346" s="15"/>
      <c r="BN346" s="118"/>
    </row>
    <row r="347">
      <c r="A347" s="117"/>
      <c r="B347" s="106"/>
      <c r="C347" s="15"/>
      <c r="D347" s="15"/>
      <c r="E347" s="15"/>
      <c r="F347" s="15"/>
      <c r="G347" s="15"/>
      <c r="H347" s="15"/>
      <c r="I347" s="15"/>
      <c r="J347" s="15"/>
      <c r="K347" s="105"/>
      <c r="L347" s="15"/>
      <c r="M347" s="15"/>
      <c r="N347" s="15"/>
      <c r="O347" s="15"/>
      <c r="P347" s="15"/>
      <c r="Q347" s="15"/>
      <c r="R347" s="106"/>
      <c r="S347" s="15"/>
      <c r="T347" s="15"/>
      <c r="U347" s="15"/>
      <c r="V347" s="15"/>
      <c r="W347" s="15"/>
      <c r="X347" s="15"/>
      <c r="Y347" s="15"/>
      <c r="Z347" s="15"/>
      <c r="AA347" s="15"/>
      <c r="AB347" s="15"/>
      <c r="AC347" s="15"/>
      <c r="AD347" s="105"/>
      <c r="AE347" s="15"/>
      <c r="AF347" s="15"/>
      <c r="AG347" s="15"/>
      <c r="AH347" s="106"/>
      <c r="AI347" s="15"/>
      <c r="AJ347" s="15"/>
      <c r="AK347" s="15"/>
      <c r="AL347" s="15"/>
      <c r="AM347" s="15"/>
      <c r="AN347" s="15"/>
      <c r="AO347" s="15"/>
      <c r="AP347" s="15"/>
      <c r="AQ347" s="15"/>
      <c r="AR347" s="15"/>
      <c r="AS347" s="15"/>
      <c r="AT347" s="15"/>
      <c r="AU347" s="15"/>
      <c r="AV347" s="15"/>
      <c r="AW347" s="15"/>
      <c r="AX347" s="106"/>
      <c r="AY347" s="15"/>
      <c r="AZ347" s="15"/>
      <c r="BA347" s="15"/>
      <c r="BB347" s="15"/>
      <c r="BC347" s="15"/>
      <c r="BD347" s="15"/>
      <c r="BE347" s="15"/>
      <c r="BF347" s="15"/>
      <c r="BG347" s="15"/>
      <c r="BH347" s="105"/>
      <c r="BI347" s="15"/>
      <c r="BJ347" s="15"/>
      <c r="BK347" s="15"/>
      <c r="BL347" s="15"/>
      <c r="BM347" s="15"/>
      <c r="BN347" s="118"/>
    </row>
    <row r="348">
      <c r="A348" s="117"/>
      <c r="B348" s="106"/>
      <c r="C348" s="15"/>
      <c r="D348" s="15"/>
      <c r="E348" s="15"/>
      <c r="F348" s="15"/>
      <c r="G348" s="15"/>
      <c r="H348" s="15"/>
      <c r="I348" s="15"/>
      <c r="J348" s="15"/>
      <c r="K348" s="105"/>
      <c r="L348" s="15"/>
      <c r="M348" s="15"/>
      <c r="N348" s="15"/>
      <c r="O348" s="15"/>
      <c r="P348" s="15"/>
      <c r="Q348" s="15"/>
      <c r="R348" s="106"/>
      <c r="S348" s="15"/>
      <c r="T348" s="15"/>
      <c r="U348" s="15"/>
      <c r="V348" s="15"/>
      <c r="W348" s="15"/>
      <c r="X348" s="15"/>
      <c r="Y348" s="15"/>
      <c r="Z348" s="15"/>
      <c r="AA348" s="15"/>
      <c r="AB348" s="15"/>
      <c r="AC348" s="15"/>
      <c r="AD348" s="105"/>
      <c r="AE348" s="15"/>
      <c r="AF348" s="15"/>
      <c r="AG348" s="15"/>
      <c r="AH348" s="106"/>
      <c r="AI348" s="15"/>
      <c r="AJ348" s="15"/>
      <c r="AK348" s="15"/>
      <c r="AL348" s="15"/>
      <c r="AM348" s="15"/>
      <c r="AN348" s="15"/>
      <c r="AO348" s="15"/>
      <c r="AP348" s="15"/>
      <c r="AQ348" s="15"/>
      <c r="AR348" s="15"/>
      <c r="AS348" s="15"/>
      <c r="AT348" s="15"/>
      <c r="AU348" s="15"/>
      <c r="AV348" s="15"/>
      <c r="AW348" s="15"/>
      <c r="AX348" s="106"/>
      <c r="AY348" s="15"/>
      <c r="AZ348" s="15"/>
      <c r="BA348" s="15"/>
      <c r="BB348" s="15"/>
      <c r="BC348" s="15"/>
      <c r="BD348" s="15"/>
      <c r="BE348" s="15"/>
      <c r="BF348" s="15"/>
      <c r="BG348" s="15"/>
      <c r="BH348" s="105"/>
      <c r="BI348" s="15"/>
      <c r="BJ348" s="15"/>
      <c r="BK348" s="15"/>
      <c r="BL348" s="15"/>
      <c r="BM348" s="15"/>
      <c r="BN348" s="118"/>
    </row>
    <row r="349">
      <c r="A349" s="117"/>
      <c r="B349" s="106"/>
      <c r="C349" s="15"/>
      <c r="D349" s="15"/>
      <c r="E349" s="15"/>
      <c r="F349" s="15"/>
      <c r="G349" s="15"/>
      <c r="H349" s="15"/>
      <c r="I349" s="15"/>
      <c r="J349" s="15"/>
      <c r="K349" s="105"/>
      <c r="L349" s="15"/>
      <c r="M349" s="15"/>
      <c r="N349" s="15"/>
      <c r="O349" s="15"/>
      <c r="P349" s="15"/>
      <c r="Q349" s="15"/>
      <c r="R349" s="106"/>
      <c r="S349" s="15"/>
      <c r="T349" s="15"/>
      <c r="U349" s="15"/>
      <c r="V349" s="15"/>
      <c r="W349" s="15"/>
      <c r="X349" s="15"/>
      <c r="Y349" s="15"/>
      <c r="Z349" s="15"/>
      <c r="AA349" s="15"/>
      <c r="AB349" s="15"/>
      <c r="AC349" s="15"/>
      <c r="AD349" s="105"/>
      <c r="AE349" s="15"/>
      <c r="AF349" s="15"/>
      <c r="AG349" s="15"/>
      <c r="AH349" s="106"/>
      <c r="AI349" s="15"/>
      <c r="AJ349" s="15"/>
      <c r="AK349" s="15"/>
      <c r="AL349" s="15"/>
      <c r="AM349" s="15"/>
      <c r="AN349" s="15"/>
      <c r="AO349" s="15"/>
      <c r="AP349" s="15"/>
      <c r="AQ349" s="15"/>
      <c r="AR349" s="15"/>
      <c r="AS349" s="15"/>
      <c r="AT349" s="15"/>
      <c r="AU349" s="15"/>
      <c r="AV349" s="15"/>
      <c r="AW349" s="15"/>
      <c r="AX349" s="106"/>
      <c r="AY349" s="15"/>
      <c r="AZ349" s="15"/>
      <c r="BA349" s="15"/>
      <c r="BB349" s="15"/>
      <c r="BC349" s="15"/>
      <c r="BD349" s="15"/>
      <c r="BE349" s="15"/>
      <c r="BF349" s="15"/>
      <c r="BG349" s="15"/>
      <c r="BH349" s="105"/>
      <c r="BI349" s="15"/>
      <c r="BJ349" s="15"/>
      <c r="BK349" s="15"/>
      <c r="BL349" s="15"/>
      <c r="BM349" s="15"/>
      <c r="BN349" s="118"/>
    </row>
    <row r="350">
      <c r="A350" s="117"/>
      <c r="B350" s="106"/>
      <c r="C350" s="15"/>
      <c r="D350" s="15"/>
      <c r="E350" s="15"/>
      <c r="F350" s="15"/>
      <c r="G350" s="15"/>
      <c r="H350" s="15"/>
      <c r="I350" s="15"/>
      <c r="J350" s="15"/>
      <c r="K350" s="105"/>
      <c r="L350" s="15"/>
      <c r="M350" s="15"/>
      <c r="N350" s="15"/>
      <c r="O350" s="15"/>
      <c r="P350" s="15"/>
      <c r="Q350" s="15"/>
      <c r="R350" s="106"/>
      <c r="S350" s="15"/>
      <c r="T350" s="15"/>
      <c r="U350" s="15"/>
      <c r="V350" s="15"/>
      <c r="W350" s="15"/>
      <c r="X350" s="15"/>
      <c r="Y350" s="15"/>
      <c r="Z350" s="15"/>
      <c r="AA350" s="15"/>
      <c r="AB350" s="15"/>
      <c r="AC350" s="15"/>
      <c r="AD350" s="105"/>
      <c r="AE350" s="15"/>
      <c r="AF350" s="15"/>
      <c r="AG350" s="15"/>
      <c r="AH350" s="106"/>
      <c r="AI350" s="15"/>
      <c r="AJ350" s="15"/>
      <c r="AK350" s="15"/>
      <c r="AL350" s="15"/>
      <c r="AM350" s="15"/>
      <c r="AN350" s="15"/>
      <c r="AO350" s="15"/>
      <c r="AP350" s="15"/>
      <c r="AQ350" s="15"/>
      <c r="AR350" s="15"/>
      <c r="AS350" s="15"/>
      <c r="AT350" s="15"/>
      <c r="AU350" s="15"/>
      <c r="AV350" s="15"/>
      <c r="AW350" s="15"/>
      <c r="AX350" s="106"/>
      <c r="AY350" s="15"/>
      <c r="AZ350" s="15"/>
      <c r="BA350" s="15"/>
      <c r="BB350" s="15"/>
      <c r="BC350" s="15"/>
      <c r="BD350" s="15"/>
      <c r="BE350" s="15"/>
      <c r="BF350" s="15"/>
      <c r="BG350" s="15"/>
      <c r="BH350" s="105"/>
      <c r="BI350" s="15"/>
      <c r="BJ350" s="15"/>
      <c r="BK350" s="15"/>
      <c r="BL350" s="15"/>
      <c r="BM350" s="15"/>
      <c r="BN350" s="118"/>
    </row>
    <row r="351">
      <c r="A351" s="117"/>
      <c r="B351" s="106"/>
      <c r="C351" s="15"/>
      <c r="D351" s="15"/>
      <c r="E351" s="15"/>
      <c r="F351" s="15"/>
      <c r="G351" s="15"/>
      <c r="H351" s="15"/>
      <c r="I351" s="15"/>
      <c r="J351" s="15"/>
      <c r="K351" s="105"/>
      <c r="L351" s="15"/>
      <c r="M351" s="15"/>
      <c r="N351" s="15"/>
      <c r="O351" s="15"/>
      <c r="P351" s="15"/>
      <c r="Q351" s="15"/>
      <c r="R351" s="106"/>
      <c r="S351" s="15"/>
      <c r="T351" s="15"/>
      <c r="U351" s="15"/>
      <c r="V351" s="15"/>
      <c r="W351" s="15"/>
      <c r="X351" s="15"/>
      <c r="Y351" s="15"/>
      <c r="Z351" s="15"/>
      <c r="AA351" s="15"/>
      <c r="AB351" s="15"/>
      <c r="AC351" s="15"/>
      <c r="AD351" s="105"/>
      <c r="AE351" s="15"/>
      <c r="AF351" s="15"/>
      <c r="AG351" s="15"/>
      <c r="AH351" s="106"/>
      <c r="AI351" s="15"/>
      <c r="AJ351" s="15"/>
      <c r="AK351" s="15"/>
      <c r="AL351" s="15"/>
      <c r="AM351" s="15"/>
      <c r="AN351" s="15"/>
      <c r="AO351" s="15"/>
      <c r="AP351" s="15"/>
      <c r="AQ351" s="15"/>
      <c r="AR351" s="15"/>
      <c r="AS351" s="15"/>
      <c r="AT351" s="15"/>
      <c r="AU351" s="15"/>
      <c r="AV351" s="15"/>
      <c r="AW351" s="15"/>
      <c r="AX351" s="106"/>
      <c r="AY351" s="15"/>
      <c r="AZ351" s="15"/>
      <c r="BA351" s="15"/>
      <c r="BB351" s="15"/>
      <c r="BC351" s="15"/>
      <c r="BD351" s="15"/>
      <c r="BE351" s="15"/>
      <c r="BF351" s="15"/>
      <c r="BG351" s="15"/>
      <c r="BH351" s="105"/>
      <c r="BI351" s="15"/>
      <c r="BJ351" s="15"/>
      <c r="BK351" s="15"/>
      <c r="BL351" s="15"/>
      <c r="BM351" s="15"/>
      <c r="BN351" s="118"/>
    </row>
    <row r="352">
      <c r="A352" s="117"/>
      <c r="B352" s="106"/>
      <c r="C352" s="15"/>
      <c r="D352" s="15"/>
      <c r="E352" s="15"/>
      <c r="F352" s="15"/>
      <c r="G352" s="15"/>
      <c r="H352" s="15"/>
      <c r="I352" s="15"/>
      <c r="J352" s="15"/>
      <c r="K352" s="105"/>
      <c r="L352" s="15"/>
      <c r="M352" s="15"/>
      <c r="N352" s="15"/>
      <c r="O352" s="15"/>
      <c r="P352" s="15"/>
      <c r="Q352" s="15"/>
      <c r="R352" s="106"/>
      <c r="S352" s="15"/>
      <c r="T352" s="15"/>
      <c r="U352" s="15"/>
      <c r="V352" s="15"/>
      <c r="W352" s="15"/>
      <c r="X352" s="15"/>
      <c r="Y352" s="15"/>
      <c r="Z352" s="15"/>
      <c r="AA352" s="15"/>
      <c r="AB352" s="15"/>
      <c r="AC352" s="15"/>
      <c r="AD352" s="105"/>
      <c r="AE352" s="15"/>
      <c r="AF352" s="15"/>
      <c r="AG352" s="15"/>
      <c r="AH352" s="106"/>
      <c r="AI352" s="15"/>
      <c r="AJ352" s="15"/>
      <c r="AK352" s="15"/>
      <c r="AL352" s="15"/>
      <c r="AM352" s="15"/>
      <c r="AN352" s="15"/>
      <c r="AO352" s="15"/>
      <c r="AP352" s="15"/>
      <c r="AQ352" s="15"/>
      <c r="AR352" s="15"/>
      <c r="AS352" s="15"/>
      <c r="AT352" s="15"/>
      <c r="AU352" s="15"/>
      <c r="AV352" s="15"/>
      <c r="AW352" s="15"/>
      <c r="AX352" s="106"/>
      <c r="AY352" s="15"/>
      <c r="AZ352" s="15"/>
      <c r="BA352" s="15"/>
      <c r="BB352" s="15"/>
      <c r="BC352" s="15"/>
      <c r="BD352" s="15"/>
      <c r="BE352" s="15"/>
      <c r="BF352" s="15"/>
      <c r="BG352" s="15"/>
      <c r="BH352" s="105"/>
      <c r="BI352" s="15"/>
      <c r="BJ352" s="15"/>
      <c r="BK352" s="15"/>
      <c r="BL352" s="15"/>
      <c r="BM352" s="15"/>
      <c r="BN352" s="118"/>
    </row>
    <row r="353">
      <c r="A353" s="117"/>
      <c r="B353" s="106"/>
      <c r="C353" s="15"/>
      <c r="D353" s="15"/>
      <c r="E353" s="15"/>
      <c r="F353" s="15"/>
      <c r="G353" s="15"/>
      <c r="H353" s="15"/>
      <c r="I353" s="15"/>
      <c r="J353" s="15"/>
      <c r="K353" s="105"/>
      <c r="L353" s="15"/>
      <c r="M353" s="15"/>
      <c r="N353" s="15"/>
      <c r="O353" s="15"/>
      <c r="P353" s="15"/>
      <c r="Q353" s="15"/>
      <c r="R353" s="106"/>
      <c r="S353" s="15"/>
      <c r="T353" s="15"/>
      <c r="U353" s="15"/>
      <c r="V353" s="15"/>
      <c r="W353" s="15"/>
      <c r="X353" s="15"/>
      <c r="Y353" s="15"/>
      <c r="Z353" s="15"/>
      <c r="AA353" s="15"/>
      <c r="AB353" s="15"/>
      <c r="AC353" s="15"/>
      <c r="AD353" s="105"/>
      <c r="AE353" s="15"/>
      <c r="AF353" s="15"/>
      <c r="AG353" s="15"/>
      <c r="AH353" s="106"/>
      <c r="AI353" s="15"/>
      <c r="AJ353" s="15"/>
      <c r="AK353" s="15"/>
      <c r="AL353" s="15"/>
      <c r="AM353" s="15"/>
      <c r="AN353" s="15"/>
      <c r="AO353" s="15"/>
      <c r="AP353" s="15"/>
      <c r="AQ353" s="15"/>
      <c r="AR353" s="15"/>
      <c r="AS353" s="15"/>
      <c r="AT353" s="15"/>
      <c r="AU353" s="15"/>
      <c r="AV353" s="15"/>
      <c r="AW353" s="15"/>
      <c r="AX353" s="106"/>
      <c r="AY353" s="15"/>
      <c r="AZ353" s="15"/>
      <c r="BA353" s="15"/>
      <c r="BB353" s="15"/>
      <c r="BC353" s="15"/>
      <c r="BD353" s="15"/>
      <c r="BE353" s="15"/>
      <c r="BF353" s="15"/>
      <c r="BG353" s="15"/>
      <c r="BH353" s="105"/>
      <c r="BI353" s="15"/>
      <c r="BJ353" s="15"/>
      <c r="BK353" s="15"/>
      <c r="BL353" s="15"/>
      <c r="BM353" s="15"/>
      <c r="BN353" s="118"/>
    </row>
    <row r="354">
      <c r="A354" s="117"/>
      <c r="B354" s="106"/>
      <c r="C354" s="15"/>
      <c r="D354" s="15"/>
      <c r="E354" s="15"/>
      <c r="F354" s="15"/>
      <c r="G354" s="15"/>
      <c r="H354" s="15"/>
      <c r="I354" s="15"/>
      <c r="J354" s="15"/>
      <c r="K354" s="105"/>
      <c r="L354" s="15"/>
      <c r="M354" s="15"/>
      <c r="N354" s="15"/>
      <c r="O354" s="15"/>
      <c r="P354" s="15"/>
      <c r="Q354" s="15"/>
      <c r="R354" s="106"/>
      <c r="S354" s="15"/>
      <c r="T354" s="15"/>
      <c r="U354" s="15"/>
      <c r="V354" s="15"/>
      <c r="W354" s="15"/>
      <c r="X354" s="15"/>
      <c r="Y354" s="15"/>
      <c r="Z354" s="15"/>
      <c r="AA354" s="15"/>
      <c r="AB354" s="15"/>
      <c r="AC354" s="15"/>
      <c r="AD354" s="105"/>
      <c r="AE354" s="15"/>
      <c r="AF354" s="15"/>
      <c r="AG354" s="15"/>
      <c r="AH354" s="106"/>
      <c r="AI354" s="15"/>
      <c r="AJ354" s="15"/>
      <c r="AK354" s="15"/>
      <c r="AL354" s="15"/>
      <c r="AM354" s="15"/>
      <c r="AN354" s="15"/>
      <c r="AO354" s="15"/>
      <c r="AP354" s="15"/>
      <c r="AQ354" s="15"/>
      <c r="AR354" s="15"/>
      <c r="AS354" s="15"/>
      <c r="AT354" s="15"/>
      <c r="AU354" s="15"/>
      <c r="AV354" s="15"/>
      <c r="AW354" s="15"/>
      <c r="AX354" s="106"/>
      <c r="AY354" s="15"/>
      <c r="AZ354" s="15"/>
      <c r="BA354" s="15"/>
      <c r="BB354" s="15"/>
      <c r="BC354" s="15"/>
      <c r="BD354" s="15"/>
      <c r="BE354" s="15"/>
      <c r="BF354" s="15"/>
      <c r="BG354" s="15"/>
      <c r="BH354" s="105"/>
      <c r="BI354" s="15"/>
      <c r="BJ354" s="15"/>
      <c r="BK354" s="15"/>
      <c r="BL354" s="15"/>
      <c r="BM354" s="15"/>
      <c r="BN354" s="118"/>
    </row>
    <row r="355">
      <c r="A355" s="117"/>
      <c r="B355" s="106"/>
      <c r="C355" s="15"/>
      <c r="D355" s="15"/>
      <c r="E355" s="15"/>
      <c r="F355" s="15"/>
      <c r="G355" s="15"/>
      <c r="H355" s="15"/>
      <c r="I355" s="15"/>
      <c r="J355" s="15"/>
      <c r="K355" s="105"/>
      <c r="L355" s="15"/>
      <c r="M355" s="15"/>
      <c r="N355" s="15"/>
      <c r="O355" s="15"/>
      <c r="P355" s="15"/>
      <c r="Q355" s="15"/>
      <c r="R355" s="106"/>
      <c r="S355" s="15"/>
      <c r="T355" s="15"/>
      <c r="U355" s="15"/>
      <c r="V355" s="15"/>
      <c r="W355" s="15"/>
      <c r="X355" s="15"/>
      <c r="Y355" s="15"/>
      <c r="Z355" s="15"/>
      <c r="AA355" s="15"/>
      <c r="AB355" s="15"/>
      <c r="AC355" s="15"/>
      <c r="AD355" s="105"/>
      <c r="AE355" s="15"/>
      <c r="AF355" s="15"/>
      <c r="AG355" s="15"/>
      <c r="AH355" s="106"/>
      <c r="AI355" s="15"/>
      <c r="AJ355" s="15"/>
      <c r="AK355" s="15"/>
      <c r="AL355" s="15"/>
      <c r="AM355" s="15"/>
      <c r="AN355" s="15"/>
      <c r="AO355" s="15"/>
      <c r="AP355" s="15"/>
      <c r="AQ355" s="15"/>
      <c r="AR355" s="15"/>
      <c r="AS355" s="15"/>
      <c r="AT355" s="15"/>
      <c r="AU355" s="15"/>
      <c r="AV355" s="15"/>
      <c r="AW355" s="15"/>
      <c r="AX355" s="106"/>
      <c r="AY355" s="15"/>
      <c r="AZ355" s="15"/>
      <c r="BA355" s="15"/>
      <c r="BB355" s="15"/>
      <c r="BC355" s="15"/>
      <c r="BD355" s="15"/>
      <c r="BE355" s="15"/>
      <c r="BF355" s="15"/>
      <c r="BG355" s="15"/>
      <c r="BH355" s="105"/>
      <c r="BI355" s="15"/>
      <c r="BJ355" s="15"/>
      <c r="BK355" s="15"/>
      <c r="BL355" s="15"/>
      <c r="BM355" s="15"/>
      <c r="BN355" s="118"/>
    </row>
    <row r="356">
      <c r="A356" s="117"/>
      <c r="B356" s="106"/>
      <c r="C356" s="15"/>
      <c r="D356" s="15"/>
      <c r="E356" s="15"/>
      <c r="F356" s="15"/>
      <c r="G356" s="15"/>
      <c r="H356" s="15"/>
      <c r="I356" s="15"/>
      <c r="J356" s="15"/>
      <c r="K356" s="105"/>
      <c r="L356" s="15"/>
      <c r="M356" s="15"/>
      <c r="N356" s="15"/>
      <c r="O356" s="15"/>
      <c r="P356" s="15"/>
      <c r="Q356" s="15"/>
      <c r="R356" s="106"/>
      <c r="S356" s="15"/>
      <c r="T356" s="15"/>
      <c r="U356" s="15"/>
      <c r="V356" s="15"/>
      <c r="W356" s="15"/>
      <c r="X356" s="15"/>
      <c r="Y356" s="15"/>
      <c r="Z356" s="15"/>
      <c r="AA356" s="15"/>
      <c r="AB356" s="15"/>
      <c r="AC356" s="15"/>
      <c r="AD356" s="105"/>
      <c r="AE356" s="15"/>
      <c r="AF356" s="15"/>
      <c r="AG356" s="15"/>
      <c r="AH356" s="106"/>
      <c r="AI356" s="15"/>
      <c r="AJ356" s="15"/>
      <c r="AK356" s="15"/>
      <c r="AL356" s="15"/>
      <c r="AM356" s="15"/>
      <c r="AN356" s="15"/>
      <c r="AO356" s="15"/>
      <c r="AP356" s="15"/>
      <c r="AQ356" s="15"/>
      <c r="AR356" s="15"/>
      <c r="AS356" s="15"/>
      <c r="AT356" s="15"/>
      <c r="AU356" s="15"/>
      <c r="AV356" s="15"/>
      <c r="AW356" s="15"/>
      <c r="AX356" s="106"/>
      <c r="AY356" s="15"/>
      <c r="AZ356" s="15"/>
      <c r="BA356" s="15"/>
      <c r="BB356" s="15"/>
      <c r="BC356" s="15"/>
      <c r="BD356" s="15"/>
      <c r="BE356" s="15"/>
      <c r="BF356" s="15"/>
      <c r="BG356" s="15"/>
      <c r="BH356" s="105"/>
      <c r="BI356" s="15"/>
      <c r="BJ356" s="15"/>
      <c r="BK356" s="15"/>
      <c r="BL356" s="15"/>
      <c r="BM356" s="15"/>
      <c r="BN356" s="118"/>
    </row>
    <row r="357">
      <c r="A357" s="117"/>
      <c r="B357" s="106"/>
      <c r="C357" s="15"/>
      <c r="D357" s="15"/>
      <c r="E357" s="15"/>
      <c r="F357" s="15"/>
      <c r="G357" s="15"/>
      <c r="H357" s="15"/>
      <c r="I357" s="15"/>
      <c r="J357" s="15"/>
      <c r="K357" s="105"/>
      <c r="L357" s="15"/>
      <c r="M357" s="15"/>
      <c r="N357" s="15"/>
      <c r="O357" s="15"/>
      <c r="P357" s="15"/>
      <c r="Q357" s="15"/>
      <c r="R357" s="106"/>
      <c r="S357" s="15"/>
      <c r="T357" s="15"/>
      <c r="U357" s="15"/>
      <c r="V357" s="15"/>
      <c r="W357" s="15"/>
      <c r="X357" s="15"/>
      <c r="Y357" s="15"/>
      <c r="Z357" s="15"/>
      <c r="AA357" s="15"/>
      <c r="AB357" s="15"/>
      <c r="AC357" s="15"/>
      <c r="AD357" s="105"/>
      <c r="AE357" s="15"/>
      <c r="AF357" s="15"/>
      <c r="AG357" s="15"/>
      <c r="AH357" s="106"/>
      <c r="AI357" s="15"/>
      <c r="AJ357" s="15"/>
      <c r="AK357" s="15"/>
      <c r="AL357" s="15"/>
      <c r="AM357" s="15"/>
      <c r="AN357" s="15"/>
      <c r="AO357" s="15"/>
      <c r="AP357" s="15"/>
      <c r="AQ357" s="15"/>
      <c r="AR357" s="15"/>
      <c r="AS357" s="15"/>
      <c r="AT357" s="15"/>
      <c r="AU357" s="15"/>
      <c r="AV357" s="15"/>
      <c r="AW357" s="15"/>
      <c r="AX357" s="106"/>
      <c r="AY357" s="15"/>
      <c r="AZ357" s="15"/>
      <c r="BA357" s="15"/>
      <c r="BB357" s="15"/>
      <c r="BC357" s="15"/>
      <c r="BD357" s="15"/>
      <c r="BE357" s="15"/>
      <c r="BF357" s="15"/>
      <c r="BG357" s="15"/>
      <c r="BH357" s="105"/>
      <c r="BI357" s="15"/>
      <c r="BJ357" s="15"/>
      <c r="BK357" s="15"/>
      <c r="BL357" s="15"/>
      <c r="BM357" s="15"/>
      <c r="BN357" s="118"/>
    </row>
    <row r="358">
      <c r="A358" s="117"/>
      <c r="B358" s="106"/>
      <c r="C358" s="15"/>
      <c r="D358" s="15"/>
      <c r="E358" s="15"/>
      <c r="F358" s="15"/>
      <c r="G358" s="15"/>
      <c r="H358" s="15"/>
      <c r="I358" s="15"/>
      <c r="J358" s="15"/>
      <c r="K358" s="105"/>
      <c r="L358" s="15"/>
      <c r="M358" s="15"/>
      <c r="N358" s="15"/>
      <c r="O358" s="15"/>
      <c r="P358" s="15"/>
      <c r="Q358" s="15"/>
      <c r="R358" s="106"/>
      <c r="S358" s="15"/>
      <c r="T358" s="15"/>
      <c r="U358" s="15"/>
      <c r="V358" s="15"/>
      <c r="W358" s="15"/>
      <c r="X358" s="15"/>
      <c r="Y358" s="15"/>
      <c r="Z358" s="15"/>
      <c r="AA358" s="15"/>
      <c r="AB358" s="15"/>
      <c r="AC358" s="15"/>
      <c r="AD358" s="105"/>
      <c r="AE358" s="15"/>
      <c r="AF358" s="15"/>
      <c r="AG358" s="15"/>
      <c r="AH358" s="106"/>
      <c r="AI358" s="15"/>
      <c r="AJ358" s="15"/>
      <c r="AK358" s="15"/>
      <c r="AL358" s="15"/>
      <c r="AM358" s="15"/>
      <c r="AN358" s="15"/>
      <c r="AO358" s="15"/>
      <c r="AP358" s="15"/>
      <c r="AQ358" s="15"/>
      <c r="AR358" s="15"/>
      <c r="AS358" s="15"/>
      <c r="AT358" s="15"/>
      <c r="AU358" s="15"/>
      <c r="AV358" s="15"/>
      <c r="AW358" s="15"/>
      <c r="AX358" s="106"/>
      <c r="AY358" s="15"/>
      <c r="AZ358" s="15"/>
      <c r="BA358" s="15"/>
      <c r="BB358" s="15"/>
      <c r="BC358" s="15"/>
      <c r="BD358" s="15"/>
      <c r="BE358" s="15"/>
      <c r="BF358" s="15"/>
      <c r="BG358" s="15"/>
      <c r="BH358" s="105"/>
      <c r="BI358" s="15"/>
      <c r="BJ358" s="15"/>
      <c r="BK358" s="15"/>
      <c r="BL358" s="15"/>
      <c r="BM358" s="15"/>
      <c r="BN358" s="118"/>
    </row>
    <row r="359">
      <c r="A359" s="117"/>
      <c r="B359" s="106"/>
      <c r="C359" s="15"/>
      <c r="D359" s="15"/>
      <c r="E359" s="15"/>
      <c r="F359" s="15"/>
      <c r="G359" s="15"/>
      <c r="H359" s="15"/>
      <c r="I359" s="15"/>
      <c r="J359" s="15"/>
      <c r="K359" s="105"/>
      <c r="L359" s="15"/>
      <c r="M359" s="15"/>
      <c r="N359" s="15"/>
      <c r="O359" s="15"/>
      <c r="P359" s="15"/>
      <c r="Q359" s="15"/>
      <c r="R359" s="106"/>
      <c r="S359" s="15"/>
      <c r="T359" s="15"/>
      <c r="U359" s="15"/>
      <c r="V359" s="15"/>
      <c r="W359" s="15"/>
      <c r="X359" s="15"/>
      <c r="Y359" s="15"/>
      <c r="Z359" s="15"/>
      <c r="AA359" s="15"/>
      <c r="AB359" s="15"/>
      <c r="AC359" s="15"/>
      <c r="AD359" s="105"/>
      <c r="AE359" s="15"/>
      <c r="AF359" s="15"/>
      <c r="AG359" s="15"/>
      <c r="AH359" s="106"/>
      <c r="AI359" s="15"/>
      <c r="AJ359" s="15"/>
      <c r="AK359" s="15"/>
      <c r="AL359" s="15"/>
      <c r="AM359" s="15"/>
      <c r="AN359" s="15"/>
      <c r="AO359" s="15"/>
      <c r="AP359" s="15"/>
      <c r="AQ359" s="15"/>
      <c r="AR359" s="15"/>
      <c r="AS359" s="15"/>
      <c r="AT359" s="15"/>
      <c r="AU359" s="15"/>
      <c r="AV359" s="15"/>
      <c r="AW359" s="15"/>
      <c r="AX359" s="106"/>
      <c r="AY359" s="15"/>
      <c r="AZ359" s="15"/>
      <c r="BA359" s="15"/>
      <c r="BB359" s="15"/>
      <c r="BC359" s="15"/>
      <c r="BD359" s="15"/>
      <c r="BE359" s="15"/>
      <c r="BF359" s="15"/>
      <c r="BG359" s="15"/>
      <c r="BH359" s="105"/>
      <c r="BI359" s="15"/>
      <c r="BJ359" s="15"/>
      <c r="BK359" s="15"/>
      <c r="BL359" s="15"/>
      <c r="BM359" s="15"/>
      <c r="BN359" s="118"/>
    </row>
    <row r="360">
      <c r="A360" s="117"/>
      <c r="B360" s="106"/>
      <c r="C360" s="15"/>
      <c r="D360" s="15"/>
      <c r="E360" s="15"/>
      <c r="F360" s="15"/>
      <c r="G360" s="15"/>
      <c r="H360" s="15"/>
      <c r="I360" s="15"/>
      <c r="J360" s="15"/>
      <c r="K360" s="105"/>
      <c r="L360" s="15"/>
      <c r="M360" s="15"/>
      <c r="N360" s="15"/>
      <c r="O360" s="15"/>
      <c r="P360" s="15"/>
      <c r="Q360" s="15"/>
      <c r="R360" s="106"/>
      <c r="S360" s="15"/>
      <c r="T360" s="15"/>
      <c r="U360" s="15"/>
      <c r="V360" s="15"/>
      <c r="W360" s="15"/>
      <c r="X360" s="15"/>
      <c r="Y360" s="15"/>
      <c r="Z360" s="15"/>
      <c r="AA360" s="15"/>
      <c r="AB360" s="15"/>
      <c r="AC360" s="15"/>
      <c r="AD360" s="105"/>
      <c r="AE360" s="15"/>
      <c r="AF360" s="15"/>
      <c r="AG360" s="15"/>
      <c r="AH360" s="106"/>
      <c r="AI360" s="15"/>
      <c r="AJ360" s="15"/>
      <c r="AK360" s="15"/>
      <c r="AL360" s="15"/>
      <c r="AM360" s="15"/>
      <c r="AN360" s="15"/>
      <c r="AO360" s="15"/>
      <c r="AP360" s="15"/>
      <c r="AQ360" s="15"/>
      <c r="AR360" s="15"/>
      <c r="AS360" s="15"/>
      <c r="AT360" s="15"/>
      <c r="AU360" s="15"/>
      <c r="AV360" s="15"/>
      <c r="AW360" s="15"/>
      <c r="AX360" s="106"/>
      <c r="AY360" s="15"/>
      <c r="AZ360" s="15"/>
      <c r="BA360" s="15"/>
      <c r="BB360" s="15"/>
      <c r="BC360" s="15"/>
      <c r="BD360" s="15"/>
      <c r="BE360" s="15"/>
      <c r="BF360" s="15"/>
      <c r="BG360" s="15"/>
      <c r="BH360" s="105"/>
      <c r="BI360" s="15"/>
      <c r="BJ360" s="15"/>
      <c r="BK360" s="15"/>
      <c r="BL360" s="15"/>
      <c r="BM360" s="15"/>
      <c r="BN360" s="118"/>
    </row>
    <row r="361">
      <c r="A361" s="117"/>
      <c r="B361" s="106"/>
      <c r="C361" s="15"/>
      <c r="D361" s="15"/>
      <c r="E361" s="15"/>
      <c r="F361" s="15"/>
      <c r="G361" s="15"/>
      <c r="H361" s="15"/>
      <c r="I361" s="15"/>
      <c r="J361" s="15"/>
      <c r="K361" s="105"/>
      <c r="L361" s="15"/>
      <c r="M361" s="15"/>
      <c r="N361" s="15"/>
      <c r="O361" s="15"/>
      <c r="P361" s="15"/>
      <c r="Q361" s="15"/>
      <c r="R361" s="106"/>
      <c r="S361" s="15"/>
      <c r="T361" s="15"/>
      <c r="U361" s="15"/>
      <c r="V361" s="15"/>
      <c r="W361" s="15"/>
      <c r="X361" s="15"/>
      <c r="Y361" s="15"/>
      <c r="Z361" s="15"/>
      <c r="AA361" s="15"/>
      <c r="AB361" s="15"/>
      <c r="AC361" s="15"/>
      <c r="AD361" s="105"/>
      <c r="AE361" s="15"/>
      <c r="AF361" s="15"/>
      <c r="AG361" s="15"/>
      <c r="AH361" s="106"/>
      <c r="AI361" s="15"/>
      <c r="AJ361" s="15"/>
      <c r="AK361" s="15"/>
      <c r="AL361" s="15"/>
      <c r="AM361" s="15"/>
      <c r="AN361" s="15"/>
      <c r="AO361" s="15"/>
      <c r="AP361" s="15"/>
      <c r="AQ361" s="15"/>
      <c r="AR361" s="15"/>
      <c r="AS361" s="15"/>
      <c r="AT361" s="15"/>
      <c r="AU361" s="15"/>
      <c r="AV361" s="15"/>
      <c r="AW361" s="15"/>
      <c r="AX361" s="106"/>
      <c r="AY361" s="15"/>
      <c r="AZ361" s="15"/>
      <c r="BA361" s="15"/>
      <c r="BB361" s="15"/>
      <c r="BC361" s="15"/>
      <c r="BD361" s="15"/>
      <c r="BE361" s="15"/>
      <c r="BF361" s="15"/>
      <c r="BG361" s="15"/>
      <c r="BH361" s="105"/>
      <c r="BI361" s="15"/>
      <c r="BJ361" s="15"/>
      <c r="BK361" s="15"/>
      <c r="BL361" s="15"/>
      <c r="BM361" s="15"/>
      <c r="BN361" s="118"/>
    </row>
    <row r="362">
      <c r="A362" s="117"/>
      <c r="B362" s="106"/>
      <c r="C362" s="15"/>
      <c r="D362" s="15"/>
      <c r="E362" s="15"/>
      <c r="F362" s="15"/>
      <c r="G362" s="15"/>
      <c r="H362" s="15"/>
      <c r="I362" s="15"/>
      <c r="J362" s="15"/>
      <c r="K362" s="105"/>
      <c r="L362" s="15"/>
      <c r="M362" s="15"/>
      <c r="N362" s="15"/>
      <c r="O362" s="15"/>
      <c r="P362" s="15"/>
      <c r="Q362" s="15"/>
      <c r="R362" s="106"/>
      <c r="S362" s="15"/>
      <c r="T362" s="15"/>
      <c r="U362" s="15"/>
      <c r="V362" s="15"/>
      <c r="W362" s="15"/>
      <c r="X362" s="15"/>
      <c r="Y362" s="15"/>
      <c r="Z362" s="15"/>
      <c r="AA362" s="15"/>
      <c r="AB362" s="15"/>
      <c r="AC362" s="15"/>
      <c r="AD362" s="105"/>
      <c r="AE362" s="15"/>
      <c r="AF362" s="15"/>
      <c r="AG362" s="15"/>
      <c r="AH362" s="106"/>
      <c r="AI362" s="15"/>
      <c r="AJ362" s="15"/>
      <c r="AK362" s="15"/>
      <c r="AL362" s="15"/>
      <c r="AM362" s="15"/>
      <c r="AN362" s="15"/>
      <c r="AO362" s="15"/>
      <c r="AP362" s="15"/>
      <c r="AQ362" s="15"/>
      <c r="AR362" s="15"/>
      <c r="AS362" s="15"/>
      <c r="AT362" s="15"/>
      <c r="AU362" s="15"/>
      <c r="AV362" s="15"/>
      <c r="AW362" s="15"/>
      <c r="AX362" s="106"/>
      <c r="AY362" s="15"/>
      <c r="AZ362" s="15"/>
      <c r="BA362" s="15"/>
      <c r="BB362" s="15"/>
      <c r="BC362" s="15"/>
      <c r="BD362" s="15"/>
      <c r="BE362" s="15"/>
      <c r="BF362" s="15"/>
      <c r="BG362" s="15"/>
      <c r="BH362" s="105"/>
      <c r="BI362" s="15"/>
      <c r="BJ362" s="15"/>
      <c r="BK362" s="15"/>
      <c r="BL362" s="15"/>
      <c r="BM362" s="15"/>
      <c r="BN362" s="118"/>
    </row>
    <row r="363">
      <c r="A363" s="117"/>
      <c r="B363" s="106"/>
      <c r="C363" s="15"/>
      <c r="D363" s="15"/>
      <c r="E363" s="15"/>
      <c r="F363" s="15"/>
      <c r="G363" s="15"/>
      <c r="H363" s="15"/>
      <c r="I363" s="15"/>
      <c r="J363" s="15"/>
      <c r="K363" s="105"/>
      <c r="L363" s="15"/>
      <c r="M363" s="15"/>
      <c r="N363" s="15"/>
      <c r="O363" s="15"/>
      <c r="P363" s="15"/>
      <c r="Q363" s="15"/>
      <c r="R363" s="106"/>
      <c r="S363" s="15"/>
      <c r="T363" s="15"/>
      <c r="U363" s="15"/>
      <c r="V363" s="15"/>
      <c r="W363" s="15"/>
      <c r="X363" s="15"/>
      <c r="Y363" s="15"/>
      <c r="Z363" s="15"/>
      <c r="AA363" s="15"/>
      <c r="AB363" s="15"/>
      <c r="AC363" s="15"/>
      <c r="AD363" s="105"/>
      <c r="AE363" s="15"/>
      <c r="AF363" s="15"/>
      <c r="AG363" s="15"/>
      <c r="AH363" s="106"/>
      <c r="AI363" s="15"/>
      <c r="AJ363" s="15"/>
      <c r="AK363" s="15"/>
      <c r="AL363" s="15"/>
      <c r="AM363" s="15"/>
      <c r="AN363" s="15"/>
      <c r="AO363" s="15"/>
      <c r="AP363" s="15"/>
      <c r="AQ363" s="15"/>
      <c r="AR363" s="15"/>
      <c r="AS363" s="15"/>
      <c r="AT363" s="15"/>
      <c r="AU363" s="15"/>
      <c r="AV363" s="15"/>
      <c r="AW363" s="15"/>
      <c r="AX363" s="106"/>
      <c r="AY363" s="15"/>
      <c r="AZ363" s="15"/>
      <c r="BA363" s="15"/>
      <c r="BB363" s="15"/>
      <c r="BC363" s="15"/>
      <c r="BD363" s="15"/>
      <c r="BE363" s="15"/>
      <c r="BF363" s="15"/>
      <c r="BG363" s="15"/>
      <c r="BH363" s="105"/>
      <c r="BI363" s="15"/>
      <c r="BJ363" s="15"/>
      <c r="BK363" s="15"/>
      <c r="BL363" s="15"/>
      <c r="BM363" s="15"/>
      <c r="BN363" s="118"/>
    </row>
    <row r="364">
      <c r="A364" s="117"/>
      <c r="B364" s="106"/>
      <c r="C364" s="15"/>
      <c r="D364" s="15"/>
      <c r="E364" s="15"/>
      <c r="F364" s="15"/>
      <c r="G364" s="15"/>
      <c r="H364" s="15"/>
      <c r="I364" s="15"/>
      <c r="J364" s="15"/>
      <c r="K364" s="105"/>
      <c r="L364" s="15"/>
      <c r="M364" s="15"/>
      <c r="N364" s="15"/>
      <c r="O364" s="15"/>
      <c r="P364" s="15"/>
      <c r="Q364" s="15"/>
      <c r="R364" s="106"/>
      <c r="S364" s="15"/>
      <c r="T364" s="15"/>
      <c r="U364" s="15"/>
      <c r="V364" s="15"/>
      <c r="W364" s="15"/>
      <c r="X364" s="15"/>
      <c r="Y364" s="15"/>
      <c r="Z364" s="15"/>
      <c r="AA364" s="15"/>
      <c r="AB364" s="15"/>
      <c r="AC364" s="15"/>
      <c r="AD364" s="105"/>
      <c r="AE364" s="15"/>
      <c r="AF364" s="15"/>
      <c r="AG364" s="15"/>
      <c r="AH364" s="106"/>
      <c r="AI364" s="15"/>
      <c r="AJ364" s="15"/>
      <c r="AK364" s="15"/>
      <c r="AL364" s="15"/>
      <c r="AM364" s="15"/>
      <c r="AN364" s="15"/>
      <c r="AO364" s="15"/>
      <c r="AP364" s="15"/>
      <c r="AQ364" s="15"/>
      <c r="AR364" s="15"/>
      <c r="AS364" s="15"/>
      <c r="AT364" s="15"/>
      <c r="AU364" s="15"/>
      <c r="AV364" s="15"/>
      <c r="AW364" s="15"/>
      <c r="AX364" s="106"/>
      <c r="AY364" s="15"/>
      <c r="AZ364" s="15"/>
      <c r="BA364" s="15"/>
      <c r="BB364" s="15"/>
      <c r="BC364" s="15"/>
      <c r="BD364" s="15"/>
      <c r="BE364" s="15"/>
      <c r="BF364" s="15"/>
      <c r="BG364" s="15"/>
      <c r="BH364" s="105"/>
      <c r="BI364" s="15"/>
      <c r="BJ364" s="15"/>
      <c r="BK364" s="15"/>
      <c r="BL364" s="15"/>
      <c r="BM364" s="15"/>
      <c r="BN364" s="118"/>
    </row>
    <row r="365">
      <c r="A365" s="117"/>
      <c r="B365" s="106"/>
      <c r="C365" s="15"/>
      <c r="D365" s="15"/>
      <c r="E365" s="15"/>
      <c r="F365" s="15"/>
      <c r="G365" s="15"/>
      <c r="H365" s="15"/>
      <c r="I365" s="15"/>
      <c r="J365" s="15"/>
      <c r="K365" s="105"/>
      <c r="L365" s="15"/>
      <c r="M365" s="15"/>
      <c r="N365" s="15"/>
      <c r="O365" s="15"/>
      <c r="P365" s="15"/>
      <c r="Q365" s="15"/>
      <c r="R365" s="106"/>
      <c r="S365" s="15"/>
      <c r="T365" s="15"/>
      <c r="U365" s="15"/>
      <c r="V365" s="15"/>
      <c r="W365" s="15"/>
      <c r="X365" s="15"/>
      <c r="Y365" s="15"/>
      <c r="Z365" s="15"/>
      <c r="AA365" s="15"/>
      <c r="AB365" s="15"/>
      <c r="AC365" s="15"/>
      <c r="AD365" s="105"/>
      <c r="AE365" s="15"/>
      <c r="AF365" s="15"/>
      <c r="AG365" s="15"/>
      <c r="AH365" s="106"/>
      <c r="AI365" s="15"/>
      <c r="AJ365" s="15"/>
      <c r="AK365" s="15"/>
      <c r="AL365" s="15"/>
      <c r="AM365" s="15"/>
      <c r="AN365" s="15"/>
      <c r="AO365" s="15"/>
      <c r="AP365" s="15"/>
      <c r="AQ365" s="15"/>
      <c r="AR365" s="15"/>
      <c r="AS365" s="15"/>
      <c r="AT365" s="15"/>
      <c r="AU365" s="15"/>
      <c r="AV365" s="15"/>
      <c r="AW365" s="15"/>
      <c r="AX365" s="106"/>
      <c r="AY365" s="15"/>
      <c r="AZ365" s="15"/>
      <c r="BA365" s="15"/>
      <c r="BB365" s="15"/>
      <c r="BC365" s="15"/>
      <c r="BD365" s="15"/>
      <c r="BE365" s="15"/>
      <c r="BF365" s="15"/>
      <c r="BG365" s="15"/>
      <c r="BH365" s="105"/>
      <c r="BI365" s="15"/>
      <c r="BJ365" s="15"/>
      <c r="BK365" s="15"/>
      <c r="BL365" s="15"/>
      <c r="BM365" s="15"/>
      <c r="BN365" s="118"/>
    </row>
    <row r="366">
      <c r="A366" s="117"/>
      <c r="B366" s="106"/>
      <c r="C366" s="15"/>
      <c r="D366" s="15"/>
      <c r="E366" s="15"/>
      <c r="F366" s="15"/>
      <c r="G366" s="15"/>
      <c r="H366" s="15"/>
      <c r="I366" s="15"/>
      <c r="J366" s="15"/>
      <c r="K366" s="105"/>
      <c r="L366" s="15"/>
      <c r="M366" s="15"/>
      <c r="N366" s="15"/>
      <c r="O366" s="15"/>
      <c r="P366" s="15"/>
      <c r="Q366" s="15"/>
      <c r="R366" s="106"/>
      <c r="S366" s="15"/>
      <c r="T366" s="15"/>
      <c r="U366" s="15"/>
      <c r="V366" s="15"/>
      <c r="W366" s="15"/>
      <c r="X366" s="15"/>
      <c r="Y366" s="15"/>
      <c r="Z366" s="15"/>
      <c r="AA366" s="15"/>
      <c r="AB366" s="15"/>
      <c r="AC366" s="15"/>
      <c r="AD366" s="105"/>
      <c r="AE366" s="15"/>
      <c r="AF366" s="15"/>
      <c r="AG366" s="15"/>
      <c r="AH366" s="106"/>
      <c r="AI366" s="15"/>
      <c r="AJ366" s="15"/>
      <c r="AK366" s="15"/>
      <c r="AL366" s="15"/>
      <c r="AM366" s="15"/>
      <c r="AN366" s="15"/>
      <c r="AO366" s="15"/>
      <c r="AP366" s="15"/>
      <c r="AQ366" s="15"/>
      <c r="AR366" s="15"/>
      <c r="AS366" s="15"/>
      <c r="AT366" s="15"/>
      <c r="AU366" s="15"/>
      <c r="AV366" s="15"/>
      <c r="AW366" s="15"/>
      <c r="AX366" s="106"/>
      <c r="AY366" s="15"/>
      <c r="AZ366" s="15"/>
      <c r="BA366" s="15"/>
      <c r="BB366" s="15"/>
      <c r="BC366" s="15"/>
      <c r="BD366" s="15"/>
      <c r="BE366" s="15"/>
      <c r="BF366" s="15"/>
      <c r="BG366" s="15"/>
      <c r="BH366" s="105"/>
      <c r="BI366" s="15"/>
      <c r="BJ366" s="15"/>
      <c r="BK366" s="15"/>
      <c r="BL366" s="15"/>
      <c r="BM366" s="15"/>
      <c r="BN366" s="118"/>
    </row>
    <row r="367">
      <c r="A367" s="117"/>
      <c r="B367" s="106"/>
      <c r="C367" s="15"/>
      <c r="D367" s="15"/>
      <c r="E367" s="15"/>
      <c r="F367" s="15"/>
      <c r="G367" s="15"/>
      <c r="H367" s="15"/>
      <c r="I367" s="15"/>
      <c r="J367" s="15"/>
      <c r="K367" s="105"/>
      <c r="L367" s="15"/>
      <c r="M367" s="15"/>
      <c r="N367" s="15"/>
      <c r="O367" s="15"/>
      <c r="P367" s="15"/>
      <c r="Q367" s="15"/>
      <c r="R367" s="106"/>
      <c r="S367" s="15"/>
      <c r="T367" s="15"/>
      <c r="U367" s="15"/>
      <c r="V367" s="15"/>
      <c r="W367" s="15"/>
      <c r="X367" s="15"/>
      <c r="Y367" s="15"/>
      <c r="Z367" s="15"/>
      <c r="AA367" s="15"/>
      <c r="AB367" s="15"/>
      <c r="AC367" s="15"/>
      <c r="AD367" s="105"/>
      <c r="AE367" s="15"/>
      <c r="AF367" s="15"/>
      <c r="AG367" s="15"/>
      <c r="AH367" s="106"/>
      <c r="AI367" s="15"/>
      <c r="AJ367" s="15"/>
      <c r="AK367" s="15"/>
      <c r="AL367" s="15"/>
      <c r="AM367" s="15"/>
      <c r="AN367" s="15"/>
      <c r="AO367" s="15"/>
      <c r="AP367" s="15"/>
      <c r="AQ367" s="15"/>
      <c r="AR367" s="15"/>
      <c r="AS367" s="15"/>
      <c r="AT367" s="15"/>
      <c r="AU367" s="15"/>
      <c r="AV367" s="15"/>
      <c r="AW367" s="15"/>
      <c r="AX367" s="106"/>
      <c r="AY367" s="15"/>
      <c r="AZ367" s="15"/>
      <c r="BA367" s="15"/>
      <c r="BB367" s="15"/>
      <c r="BC367" s="15"/>
      <c r="BD367" s="15"/>
      <c r="BE367" s="15"/>
      <c r="BF367" s="15"/>
      <c r="BG367" s="15"/>
      <c r="BH367" s="105"/>
      <c r="BI367" s="15"/>
      <c r="BJ367" s="15"/>
      <c r="BK367" s="15"/>
      <c r="BL367" s="15"/>
      <c r="BM367" s="15"/>
      <c r="BN367" s="118"/>
    </row>
    <row r="368">
      <c r="A368" s="117"/>
      <c r="B368" s="106"/>
      <c r="C368" s="15"/>
      <c r="D368" s="15"/>
      <c r="E368" s="15"/>
      <c r="F368" s="15"/>
      <c r="G368" s="15"/>
      <c r="H368" s="15"/>
      <c r="I368" s="15"/>
      <c r="J368" s="15"/>
      <c r="K368" s="105"/>
      <c r="L368" s="15"/>
      <c r="M368" s="15"/>
      <c r="N368" s="15"/>
      <c r="O368" s="15"/>
      <c r="P368" s="15"/>
      <c r="Q368" s="15"/>
      <c r="R368" s="106"/>
      <c r="S368" s="15"/>
      <c r="T368" s="15"/>
      <c r="U368" s="15"/>
      <c r="V368" s="15"/>
      <c r="W368" s="15"/>
      <c r="X368" s="15"/>
      <c r="Y368" s="15"/>
      <c r="Z368" s="15"/>
      <c r="AA368" s="15"/>
      <c r="AB368" s="15"/>
      <c r="AC368" s="15"/>
      <c r="AD368" s="105"/>
      <c r="AE368" s="15"/>
      <c r="AF368" s="15"/>
      <c r="AG368" s="15"/>
      <c r="AH368" s="106"/>
      <c r="AI368" s="15"/>
      <c r="AJ368" s="15"/>
      <c r="AK368" s="15"/>
      <c r="AL368" s="15"/>
      <c r="AM368" s="15"/>
      <c r="AN368" s="15"/>
      <c r="AO368" s="15"/>
      <c r="AP368" s="15"/>
      <c r="AQ368" s="15"/>
      <c r="AR368" s="15"/>
      <c r="AS368" s="15"/>
      <c r="AT368" s="15"/>
      <c r="AU368" s="15"/>
      <c r="AV368" s="15"/>
      <c r="AW368" s="15"/>
      <c r="AX368" s="106"/>
      <c r="AY368" s="15"/>
      <c r="AZ368" s="15"/>
      <c r="BA368" s="15"/>
      <c r="BB368" s="15"/>
      <c r="BC368" s="15"/>
      <c r="BD368" s="15"/>
      <c r="BE368" s="15"/>
      <c r="BF368" s="15"/>
      <c r="BG368" s="15"/>
      <c r="BH368" s="105"/>
      <c r="BI368" s="15"/>
      <c r="BJ368" s="15"/>
      <c r="BK368" s="15"/>
      <c r="BL368" s="15"/>
      <c r="BM368" s="15"/>
      <c r="BN368" s="118"/>
    </row>
    <row r="369">
      <c r="A369" s="117"/>
      <c r="B369" s="106"/>
      <c r="C369" s="15"/>
      <c r="D369" s="15"/>
      <c r="E369" s="15"/>
      <c r="F369" s="15"/>
      <c r="G369" s="15"/>
      <c r="H369" s="15"/>
      <c r="I369" s="15"/>
      <c r="J369" s="15"/>
      <c r="K369" s="105"/>
      <c r="L369" s="15"/>
      <c r="M369" s="15"/>
      <c r="N369" s="15"/>
      <c r="O369" s="15"/>
      <c r="P369" s="15"/>
      <c r="Q369" s="15"/>
      <c r="R369" s="106"/>
      <c r="S369" s="15"/>
      <c r="T369" s="15"/>
      <c r="U369" s="15"/>
      <c r="V369" s="15"/>
      <c r="W369" s="15"/>
      <c r="X369" s="15"/>
      <c r="Y369" s="15"/>
      <c r="Z369" s="15"/>
      <c r="AA369" s="15"/>
      <c r="AB369" s="15"/>
      <c r="AC369" s="15"/>
      <c r="AD369" s="105"/>
      <c r="AE369" s="15"/>
      <c r="AF369" s="15"/>
      <c r="AG369" s="15"/>
      <c r="AH369" s="106"/>
      <c r="AI369" s="15"/>
      <c r="AJ369" s="15"/>
      <c r="AK369" s="15"/>
      <c r="AL369" s="15"/>
      <c r="AM369" s="15"/>
      <c r="AN369" s="15"/>
      <c r="AO369" s="15"/>
      <c r="AP369" s="15"/>
      <c r="AQ369" s="15"/>
      <c r="AR369" s="15"/>
      <c r="AS369" s="15"/>
      <c r="AT369" s="15"/>
      <c r="AU369" s="15"/>
      <c r="AV369" s="15"/>
      <c r="AW369" s="15"/>
      <c r="AX369" s="106"/>
      <c r="AY369" s="15"/>
      <c r="AZ369" s="15"/>
      <c r="BA369" s="15"/>
      <c r="BB369" s="15"/>
      <c r="BC369" s="15"/>
      <c r="BD369" s="15"/>
      <c r="BE369" s="15"/>
      <c r="BF369" s="15"/>
      <c r="BG369" s="15"/>
      <c r="BH369" s="105"/>
      <c r="BI369" s="15"/>
      <c r="BJ369" s="15"/>
      <c r="BK369" s="15"/>
      <c r="BL369" s="15"/>
      <c r="BM369" s="15"/>
      <c r="BN369" s="118"/>
    </row>
    <row r="370">
      <c r="A370" s="117"/>
      <c r="B370" s="106"/>
      <c r="C370" s="15"/>
      <c r="D370" s="15"/>
      <c r="E370" s="15"/>
      <c r="F370" s="15"/>
      <c r="G370" s="15"/>
      <c r="H370" s="15"/>
      <c r="I370" s="15"/>
      <c r="J370" s="15"/>
      <c r="K370" s="105"/>
      <c r="L370" s="15"/>
      <c r="M370" s="15"/>
      <c r="N370" s="15"/>
      <c r="O370" s="15"/>
      <c r="P370" s="15"/>
      <c r="Q370" s="15"/>
      <c r="R370" s="106"/>
      <c r="S370" s="15"/>
      <c r="T370" s="15"/>
      <c r="U370" s="15"/>
      <c r="V370" s="15"/>
      <c r="W370" s="15"/>
      <c r="X370" s="15"/>
      <c r="Y370" s="15"/>
      <c r="Z370" s="15"/>
      <c r="AA370" s="15"/>
      <c r="AB370" s="15"/>
      <c r="AC370" s="15"/>
      <c r="AD370" s="105"/>
      <c r="AE370" s="15"/>
      <c r="AF370" s="15"/>
      <c r="AG370" s="15"/>
      <c r="AH370" s="106"/>
      <c r="AI370" s="15"/>
      <c r="AJ370" s="15"/>
      <c r="AK370" s="15"/>
      <c r="AL370" s="15"/>
      <c r="AM370" s="15"/>
      <c r="AN370" s="15"/>
      <c r="AO370" s="15"/>
      <c r="AP370" s="15"/>
      <c r="AQ370" s="15"/>
      <c r="AR370" s="15"/>
      <c r="AS370" s="15"/>
      <c r="AT370" s="15"/>
      <c r="AU370" s="15"/>
      <c r="AV370" s="15"/>
      <c r="AW370" s="15"/>
      <c r="AX370" s="106"/>
      <c r="AY370" s="15"/>
      <c r="AZ370" s="15"/>
      <c r="BA370" s="15"/>
      <c r="BB370" s="15"/>
      <c r="BC370" s="15"/>
      <c r="BD370" s="15"/>
      <c r="BE370" s="15"/>
      <c r="BF370" s="15"/>
      <c r="BG370" s="15"/>
      <c r="BH370" s="105"/>
      <c r="BI370" s="15"/>
      <c r="BJ370" s="15"/>
      <c r="BK370" s="15"/>
      <c r="BL370" s="15"/>
      <c r="BM370" s="15"/>
      <c r="BN370" s="118"/>
    </row>
    <row r="371">
      <c r="A371" s="117"/>
      <c r="B371" s="106"/>
      <c r="C371" s="15"/>
      <c r="D371" s="15"/>
      <c r="E371" s="15"/>
      <c r="F371" s="15"/>
      <c r="G371" s="15"/>
      <c r="H371" s="15"/>
      <c r="I371" s="15"/>
      <c r="J371" s="15"/>
      <c r="K371" s="105"/>
      <c r="L371" s="15"/>
      <c r="M371" s="15"/>
      <c r="N371" s="15"/>
      <c r="O371" s="15"/>
      <c r="P371" s="15"/>
      <c r="Q371" s="15"/>
      <c r="R371" s="106"/>
      <c r="S371" s="15"/>
      <c r="T371" s="15"/>
      <c r="U371" s="15"/>
      <c r="V371" s="15"/>
      <c r="W371" s="15"/>
      <c r="X371" s="15"/>
      <c r="Y371" s="15"/>
      <c r="Z371" s="15"/>
      <c r="AA371" s="15"/>
      <c r="AB371" s="15"/>
      <c r="AC371" s="15"/>
      <c r="AD371" s="105"/>
      <c r="AE371" s="15"/>
      <c r="AF371" s="15"/>
      <c r="AG371" s="15"/>
      <c r="AH371" s="106"/>
      <c r="AI371" s="15"/>
      <c r="AJ371" s="15"/>
      <c r="AK371" s="15"/>
      <c r="AL371" s="15"/>
      <c r="AM371" s="15"/>
      <c r="AN371" s="15"/>
      <c r="AO371" s="15"/>
      <c r="AP371" s="15"/>
      <c r="AQ371" s="15"/>
      <c r="AR371" s="15"/>
      <c r="AS371" s="15"/>
      <c r="AT371" s="15"/>
      <c r="AU371" s="15"/>
      <c r="AV371" s="15"/>
      <c r="AW371" s="15"/>
      <c r="AX371" s="106"/>
      <c r="AY371" s="15"/>
      <c r="AZ371" s="15"/>
      <c r="BA371" s="15"/>
      <c r="BB371" s="15"/>
      <c r="BC371" s="15"/>
      <c r="BD371" s="15"/>
      <c r="BE371" s="15"/>
      <c r="BF371" s="15"/>
      <c r="BG371" s="15"/>
      <c r="BH371" s="105"/>
      <c r="BI371" s="15"/>
      <c r="BJ371" s="15"/>
      <c r="BK371" s="15"/>
      <c r="BL371" s="15"/>
      <c r="BM371" s="15"/>
      <c r="BN371" s="118"/>
    </row>
    <row r="372">
      <c r="A372" s="117"/>
      <c r="B372" s="106"/>
      <c r="C372" s="15"/>
      <c r="D372" s="15"/>
      <c r="E372" s="15"/>
      <c r="F372" s="15"/>
      <c r="G372" s="15"/>
      <c r="H372" s="15"/>
      <c r="I372" s="15"/>
      <c r="J372" s="15"/>
      <c r="K372" s="105"/>
      <c r="L372" s="15"/>
      <c r="M372" s="15"/>
      <c r="N372" s="15"/>
      <c r="O372" s="15"/>
      <c r="P372" s="15"/>
      <c r="Q372" s="15"/>
      <c r="R372" s="106"/>
      <c r="S372" s="15"/>
      <c r="T372" s="15"/>
      <c r="U372" s="15"/>
      <c r="V372" s="15"/>
      <c r="W372" s="15"/>
      <c r="X372" s="15"/>
      <c r="Y372" s="15"/>
      <c r="Z372" s="15"/>
      <c r="AA372" s="15"/>
      <c r="AB372" s="15"/>
      <c r="AC372" s="15"/>
      <c r="AD372" s="105"/>
      <c r="AE372" s="15"/>
      <c r="AF372" s="15"/>
      <c r="AG372" s="15"/>
      <c r="AH372" s="106"/>
      <c r="AI372" s="15"/>
      <c r="AJ372" s="15"/>
      <c r="AK372" s="15"/>
      <c r="AL372" s="15"/>
      <c r="AM372" s="15"/>
      <c r="AN372" s="15"/>
      <c r="AO372" s="15"/>
      <c r="AP372" s="15"/>
      <c r="AQ372" s="15"/>
      <c r="AR372" s="15"/>
      <c r="AS372" s="15"/>
      <c r="AT372" s="15"/>
      <c r="AU372" s="15"/>
      <c r="AV372" s="15"/>
      <c r="AW372" s="15"/>
      <c r="AX372" s="106"/>
      <c r="AY372" s="15"/>
      <c r="AZ372" s="15"/>
      <c r="BA372" s="15"/>
      <c r="BB372" s="15"/>
      <c r="BC372" s="15"/>
      <c r="BD372" s="15"/>
      <c r="BE372" s="15"/>
      <c r="BF372" s="15"/>
      <c r="BG372" s="15"/>
      <c r="BH372" s="105"/>
      <c r="BI372" s="15"/>
      <c r="BJ372" s="15"/>
      <c r="BK372" s="15"/>
      <c r="BL372" s="15"/>
      <c r="BM372" s="15"/>
      <c r="BN372" s="118"/>
    </row>
    <row r="373">
      <c r="A373" s="117"/>
      <c r="B373" s="106"/>
      <c r="C373" s="15"/>
      <c r="D373" s="15"/>
      <c r="E373" s="15"/>
      <c r="F373" s="15"/>
      <c r="G373" s="15"/>
      <c r="H373" s="15"/>
      <c r="I373" s="15"/>
      <c r="J373" s="15"/>
      <c r="K373" s="105"/>
      <c r="L373" s="15"/>
      <c r="M373" s="15"/>
      <c r="N373" s="15"/>
      <c r="O373" s="15"/>
      <c r="P373" s="15"/>
      <c r="Q373" s="15"/>
      <c r="R373" s="106"/>
      <c r="S373" s="15"/>
      <c r="T373" s="15"/>
      <c r="U373" s="15"/>
      <c r="V373" s="15"/>
      <c r="W373" s="15"/>
      <c r="X373" s="15"/>
      <c r="Y373" s="15"/>
      <c r="Z373" s="15"/>
      <c r="AA373" s="15"/>
      <c r="AB373" s="15"/>
      <c r="AC373" s="15"/>
      <c r="AD373" s="105"/>
      <c r="AE373" s="15"/>
      <c r="AF373" s="15"/>
      <c r="AG373" s="15"/>
      <c r="AH373" s="106"/>
      <c r="AI373" s="15"/>
      <c r="AJ373" s="15"/>
      <c r="AK373" s="15"/>
      <c r="AL373" s="15"/>
      <c r="AM373" s="15"/>
      <c r="AN373" s="15"/>
      <c r="AO373" s="15"/>
      <c r="AP373" s="15"/>
      <c r="AQ373" s="15"/>
      <c r="AR373" s="15"/>
      <c r="AS373" s="15"/>
      <c r="AT373" s="15"/>
      <c r="AU373" s="15"/>
      <c r="AV373" s="15"/>
      <c r="AW373" s="15"/>
      <c r="AX373" s="106"/>
      <c r="AY373" s="15"/>
      <c r="AZ373" s="15"/>
      <c r="BA373" s="15"/>
      <c r="BB373" s="15"/>
      <c r="BC373" s="15"/>
      <c r="BD373" s="15"/>
      <c r="BE373" s="15"/>
      <c r="BF373" s="15"/>
      <c r="BG373" s="15"/>
      <c r="BH373" s="105"/>
      <c r="BI373" s="15"/>
      <c r="BJ373" s="15"/>
      <c r="BK373" s="15"/>
      <c r="BL373" s="15"/>
      <c r="BM373" s="15"/>
      <c r="BN373" s="118"/>
    </row>
    <row r="374">
      <c r="A374" s="117"/>
      <c r="B374" s="106"/>
      <c r="C374" s="15"/>
      <c r="D374" s="15"/>
      <c r="E374" s="15"/>
      <c r="F374" s="15"/>
      <c r="G374" s="15"/>
      <c r="H374" s="15"/>
      <c r="I374" s="15"/>
      <c r="J374" s="15"/>
      <c r="K374" s="105"/>
      <c r="L374" s="15"/>
      <c r="M374" s="15"/>
      <c r="N374" s="15"/>
      <c r="O374" s="15"/>
      <c r="P374" s="15"/>
      <c r="Q374" s="15"/>
      <c r="R374" s="106"/>
      <c r="S374" s="15"/>
      <c r="T374" s="15"/>
      <c r="U374" s="15"/>
      <c r="V374" s="15"/>
      <c r="W374" s="15"/>
      <c r="X374" s="15"/>
      <c r="Y374" s="15"/>
      <c r="Z374" s="15"/>
      <c r="AA374" s="15"/>
      <c r="AB374" s="15"/>
      <c r="AC374" s="15"/>
      <c r="AD374" s="105"/>
      <c r="AE374" s="15"/>
      <c r="AF374" s="15"/>
      <c r="AG374" s="15"/>
      <c r="AH374" s="106"/>
      <c r="AI374" s="15"/>
      <c r="AJ374" s="15"/>
      <c r="AK374" s="15"/>
      <c r="AL374" s="15"/>
      <c r="AM374" s="15"/>
      <c r="AN374" s="15"/>
      <c r="AO374" s="15"/>
      <c r="AP374" s="15"/>
      <c r="AQ374" s="15"/>
      <c r="AR374" s="15"/>
      <c r="AS374" s="15"/>
      <c r="AT374" s="15"/>
      <c r="AU374" s="15"/>
      <c r="AV374" s="15"/>
      <c r="AW374" s="15"/>
      <c r="AX374" s="106"/>
      <c r="AY374" s="15"/>
      <c r="AZ374" s="15"/>
      <c r="BA374" s="15"/>
      <c r="BB374" s="15"/>
      <c r="BC374" s="15"/>
      <c r="BD374" s="15"/>
      <c r="BE374" s="15"/>
      <c r="BF374" s="15"/>
      <c r="BG374" s="15"/>
      <c r="BH374" s="105"/>
      <c r="BI374" s="15"/>
      <c r="BJ374" s="15"/>
      <c r="BK374" s="15"/>
      <c r="BL374" s="15"/>
      <c r="BM374" s="15"/>
      <c r="BN374" s="118"/>
    </row>
    <row r="375">
      <c r="A375" s="117"/>
      <c r="B375" s="106"/>
      <c r="C375" s="15"/>
      <c r="D375" s="15"/>
      <c r="E375" s="15"/>
      <c r="F375" s="15"/>
      <c r="G375" s="15"/>
      <c r="H375" s="15"/>
      <c r="I375" s="15"/>
      <c r="J375" s="15"/>
      <c r="K375" s="105"/>
      <c r="L375" s="15"/>
      <c r="M375" s="15"/>
      <c r="N375" s="15"/>
      <c r="O375" s="15"/>
      <c r="P375" s="15"/>
      <c r="Q375" s="15"/>
      <c r="R375" s="106"/>
      <c r="S375" s="15"/>
      <c r="T375" s="15"/>
      <c r="U375" s="15"/>
      <c r="V375" s="15"/>
      <c r="W375" s="15"/>
      <c r="X375" s="15"/>
      <c r="Y375" s="15"/>
      <c r="Z375" s="15"/>
      <c r="AA375" s="15"/>
      <c r="AB375" s="15"/>
      <c r="AC375" s="15"/>
      <c r="AD375" s="105"/>
      <c r="AE375" s="15"/>
      <c r="AF375" s="15"/>
      <c r="AG375" s="15"/>
      <c r="AH375" s="106"/>
      <c r="AI375" s="15"/>
      <c r="AJ375" s="15"/>
      <c r="AK375" s="15"/>
      <c r="AL375" s="15"/>
      <c r="AM375" s="15"/>
      <c r="AN375" s="15"/>
      <c r="AO375" s="15"/>
      <c r="AP375" s="15"/>
      <c r="AQ375" s="15"/>
      <c r="AR375" s="15"/>
      <c r="AS375" s="15"/>
      <c r="AT375" s="15"/>
      <c r="AU375" s="15"/>
      <c r="AV375" s="15"/>
      <c r="AW375" s="15"/>
      <c r="AX375" s="106"/>
      <c r="AY375" s="15"/>
      <c r="AZ375" s="15"/>
      <c r="BA375" s="15"/>
      <c r="BB375" s="15"/>
      <c r="BC375" s="15"/>
      <c r="BD375" s="15"/>
      <c r="BE375" s="15"/>
      <c r="BF375" s="15"/>
      <c r="BG375" s="15"/>
      <c r="BH375" s="105"/>
      <c r="BI375" s="15"/>
      <c r="BJ375" s="15"/>
      <c r="BK375" s="15"/>
      <c r="BL375" s="15"/>
      <c r="BM375" s="15"/>
      <c r="BN375" s="118"/>
    </row>
    <row r="376">
      <c r="A376" s="117"/>
      <c r="B376" s="106"/>
      <c r="C376" s="15"/>
      <c r="D376" s="15"/>
      <c r="E376" s="15"/>
      <c r="F376" s="15"/>
      <c r="G376" s="15"/>
      <c r="H376" s="15"/>
      <c r="I376" s="15"/>
      <c r="J376" s="15"/>
      <c r="K376" s="105"/>
      <c r="L376" s="15"/>
      <c r="M376" s="15"/>
      <c r="N376" s="15"/>
      <c r="O376" s="15"/>
      <c r="P376" s="15"/>
      <c r="Q376" s="15"/>
      <c r="R376" s="106"/>
      <c r="S376" s="15"/>
      <c r="T376" s="15"/>
      <c r="U376" s="15"/>
      <c r="V376" s="15"/>
      <c r="W376" s="15"/>
      <c r="X376" s="15"/>
      <c r="Y376" s="15"/>
      <c r="Z376" s="15"/>
      <c r="AA376" s="15"/>
      <c r="AB376" s="15"/>
      <c r="AC376" s="15"/>
      <c r="AD376" s="105"/>
      <c r="AE376" s="15"/>
      <c r="AF376" s="15"/>
      <c r="AG376" s="15"/>
      <c r="AH376" s="106"/>
      <c r="AI376" s="15"/>
      <c r="AJ376" s="15"/>
      <c r="AK376" s="15"/>
      <c r="AL376" s="15"/>
      <c r="AM376" s="15"/>
      <c r="AN376" s="15"/>
      <c r="AO376" s="15"/>
      <c r="AP376" s="15"/>
      <c r="AQ376" s="15"/>
      <c r="AR376" s="15"/>
      <c r="AS376" s="15"/>
      <c r="AT376" s="15"/>
      <c r="AU376" s="15"/>
      <c r="AV376" s="15"/>
      <c r="AW376" s="15"/>
      <c r="AX376" s="106"/>
      <c r="AY376" s="15"/>
      <c r="AZ376" s="15"/>
      <c r="BA376" s="15"/>
      <c r="BB376" s="15"/>
      <c r="BC376" s="15"/>
      <c r="BD376" s="15"/>
      <c r="BE376" s="15"/>
      <c r="BF376" s="15"/>
      <c r="BG376" s="15"/>
      <c r="BH376" s="105"/>
      <c r="BI376" s="15"/>
      <c r="BJ376" s="15"/>
      <c r="BK376" s="15"/>
      <c r="BL376" s="15"/>
      <c r="BM376" s="15"/>
      <c r="BN376" s="118"/>
    </row>
    <row r="377">
      <c r="A377" s="117"/>
      <c r="B377" s="106"/>
      <c r="C377" s="15"/>
      <c r="D377" s="15"/>
      <c r="E377" s="15"/>
      <c r="F377" s="15"/>
      <c r="G377" s="15"/>
      <c r="H377" s="15"/>
      <c r="I377" s="15"/>
      <c r="J377" s="15"/>
      <c r="K377" s="105"/>
      <c r="L377" s="15"/>
      <c r="M377" s="15"/>
      <c r="N377" s="15"/>
      <c r="O377" s="15"/>
      <c r="P377" s="15"/>
      <c r="Q377" s="15"/>
      <c r="R377" s="106"/>
      <c r="S377" s="15"/>
      <c r="T377" s="15"/>
      <c r="U377" s="15"/>
      <c r="V377" s="15"/>
      <c r="W377" s="15"/>
      <c r="X377" s="15"/>
      <c r="Y377" s="15"/>
      <c r="Z377" s="15"/>
      <c r="AA377" s="15"/>
      <c r="AB377" s="15"/>
      <c r="AC377" s="15"/>
      <c r="AD377" s="105"/>
      <c r="AE377" s="15"/>
      <c r="AF377" s="15"/>
      <c r="AG377" s="15"/>
      <c r="AH377" s="106"/>
      <c r="AI377" s="15"/>
      <c r="AJ377" s="15"/>
      <c r="AK377" s="15"/>
      <c r="AL377" s="15"/>
      <c r="AM377" s="15"/>
      <c r="AN377" s="15"/>
      <c r="AO377" s="15"/>
      <c r="AP377" s="15"/>
      <c r="AQ377" s="15"/>
      <c r="AR377" s="15"/>
      <c r="AS377" s="15"/>
      <c r="AT377" s="15"/>
      <c r="AU377" s="15"/>
      <c r="AV377" s="15"/>
      <c r="AW377" s="15"/>
      <c r="AX377" s="106"/>
      <c r="AY377" s="15"/>
      <c r="AZ377" s="15"/>
      <c r="BA377" s="15"/>
      <c r="BB377" s="15"/>
      <c r="BC377" s="15"/>
      <c r="BD377" s="15"/>
      <c r="BE377" s="15"/>
      <c r="BF377" s="15"/>
      <c r="BG377" s="15"/>
      <c r="BH377" s="105"/>
      <c r="BI377" s="15"/>
      <c r="BJ377" s="15"/>
      <c r="BK377" s="15"/>
      <c r="BL377" s="15"/>
      <c r="BM377" s="15"/>
      <c r="BN377" s="118"/>
    </row>
    <row r="378">
      <c r="A378" s="117"/>
      <c r="B378" s="106"/>
      <c r="C378" s="15"/>
      <c r="D378" s="15"/>
      <c r="E378" s="15"/>
      <c r="F378" s="15"/>
      <c r="G378" s="15"/>
      <c r="H378" s="15"/>
      <c r="I378" s="15"/>
      <c r="J378" s="15"/>
      <c r="K378" s="105"/>
      <c r="L378" s="15"/>
      <c r="M378" s="15"/>
      <c r="N378" s="15"/>
      <c r="O378" s="15"/>
      <c r="P378" s="15"/>
      <c r="Q378" s="15"/>
      <c r="R378" s="106"/>
      <c r="S378" s="15"/>
      <c r="T378" s="15"/>
      <c r="U378" s="15"/>
      <c r="V378" s="15"/>
      <c r="W378" s="15"/>
      <c r="X378" s="15"/>
      <c r="Y378" s="15"/>
      <c r="Z378" s="15"/>
      <c r="AA378" s="15"/>
      <c r="AB378" s="15"/>
      <c r="AC378" s="15"/>
      <c r="AD378" s="105"/>
      <c r="AE378" s="15"/>
      <c r="AF378" s="15"/>
      <c r="AG378" s="15"/>
      <c r="AH378" s="106"/>
      <c r="AI378" s="15"/>
      <c r="AJ378" s="15"/>
      <c r="AK378" s="15"/>
      <c r="AL378" s="15"/>
      <c r="AM378" s="15"/>
      <c r="AN378" s="15"/>
      <c r="AO378" s="15"/>
      <c r="AP378" s="15"/>
      <c r="AQ378" s="15"/>
      <c r="AR378" s="15"/>
      <c r="AS378" s="15"/>
      <c r="AT378" s="15"/>
      <c r="AU378" s="15"/>
      <c r="AV378" s="15"/>
      <c r="AW378" s="15"/>
      <c r="AX378" s="106"/>
      <c r="AY378" s="15"/>
      <c r="AZ378" s="15"/>
      <c r="BA378" s="15"/>
      <c r="BB378" s="15"/>
      <c r="BC378" s="15"/>
      <c r="BD378" s="15"/>
      <c r="BE378" s="15"/>
      <c r="BF378" s="15"/>
      <c r="BG378" s="15"/>
      <c r="BH378" s="105"/>
      <c r="BI378" s="15"/>
      <c r="BJ378" s="15"/>
      <c r="BK378" s="15"/>
      <c r="BL378" s="15"/>
      <c r="BM378" s="15"/>
      <c r="BN378" s="118"/>
    </row>
    <row r="379">
      <c r="A379" s="117"/>
      <c r="B379" s="106"/>
      <c r="C379" s="15"/>
      <c r="D379" s="15"/>
      <c r="E379" s="15"/>
      <c r="F379" s="15"/>
      <c r="G379" s="15"/>
      <c r="H379" s="15"/>
      <c r="I379" s="15"/>
      <c r="J379" s="15"/>
      <c r="K379" s="105"/>
      <c r="L379" s="15"/>
      <c r="M379" s="15"/>
      <c r="N379" s="15"/>
      <c r="O379" s="15"/>
      <c r="P379" s="15"/>
      <c r="Q379" s="15"/>
      <c r="R379" s="106"/>
      <c r="S379" s="15"/>
      <c r="T379" s="15"/>
      <c r="U379" s="15"/>
      <c r="V379" s="15"/>
      <c r="W379" s="15"/>
      <c r="X379" s="15"/>
      <c r="Y379" s="15"/>
      <c r="Z379" s="15"/>
      <c r="AA379" s="15"/>
      <c r="AB379" s="15"/>
      <c r="AC379" s="15"/>
      <c r="AD379" s="105"/>
      <c r="AE379" s="15"/>
      <c r="AF379" s="15"/>
      <c r="AG379" s="15"/>
      <c r="AH379" s="106"/>
      <c r="AI379" s="15"/>
      <c r="AJ379" s="15"/>
      <c r="AK379" s="15"/>
      <c r="AL379" s="15"/>
      <c r="AM379" s="15"/>
      <c r="AN379" s="15"/>
      <c r="AO379" s="15"/>
      <c r="AP379" s="15"/>
      <c r="AQ379" s="15"/>
      <c r="AR379" s="15"/>
      <c r="AS379" s="15"/>
      <c r="AT379" s="15"/>
      <c r="AU379" s="15"/>
      <c r="AV379" s="15"/>
      <c r="AW379" s="15"/>
      <c r="AX379" s="106"/>
      <c r="AY379" s="15"/>
      <c r="AZ379" s="15"/>
      <c r="BA379" s="15"/>
      <c r="BB379" s="15"/>
      <c r="BC379" s="15"/>
      <c r="BD379" s="15"/>
      <c r="BE379" s="15"/>
      <c r="BF379" s="15"/>
      <c r="BG379" s="15"/>
      <c r="BH379" s="105"/>
      <c r="BI379" s="15"/>
      <c r="BJ379" s="15"/>
      <c r="BK379" s="15"/>
      <c r="BL379" s="15"/>
      <c r="BM379" s="15"/>
      <c r="BN379" s="118"/>
    </row>
    <row r="380">
      <c r="A380" s="117"/>
      <c r="B380" s="106"/>
      <c r="C380" s="15"/>
      <c r="D380" s="15"/>
      <c r="E380" s="15"/>
      <c r="F380" s="15"/>
      <c r="G380" s="15"/>
      <c r="H380" s="15"/>
      <c r="I380" s="15"/>
      <c r="J380" s="15"/>
      <c r="K380" s="105"/>
      <c r="L380" s="15"/>
      <c r="M380" s="15"/>
      <c r="N380" s="15"/>
      <c r="O380" s="15"/>
      <c r="P380" s="15"/>
      <c r="Q380" s="15"/>
      <c r="R380" s="106"/>
      <c r="S380" s="15"/>
      <c r="T380" s="15"/>
      <c r="U380" s="15"/>
      <c r="V380" s="15"/>
      <c r="W380" s="15"/>
      <c r="X380" s="15"/>
      <c r="Y380" s="15"/>
      <c r="Z380" s="15"/>
      <c r="AA380" s="15"/>
      <c r="AB380" s="15"/>
      <c r="AC380" s="15"/>
      <c r="AD380" s="105"/>
      <c r="AE380" s="15"/>
      <c r="AF380" s="15"/>
      <c r="AG380" s="15"/>
      <c r="AH380" s="106"/>
      <c r="AI380" s="15"/>
      <c r="AJ380" s="15"/>
      <c r="AK380" s="15"/>
      <c r="AL380" s="15"/>
      <c r="AM380" s="15"/>
      <c r="AN380" s="15"/>
      <c r="AO380" s="15"/>
      <c r="AP380" s="15"/>
      <c r="AQ380" s="15"/>
      <c r="AR380" s="15"/>
      <c r="AS380" s="15"/>
      <c r="AT380" s="15"/>
      <c r="AU380" s="15"/>
      <c r="AV380" s="15"/>
      <c r="AW380" s="15"/>
      <c r="AX380" s="106"/>
      <c r="AY380" s="15"/>
      <c r="AZ380" s="15"/>
      <c r="BA380" s="15"/>
      <c r="BB380" s="15"/>
      <c r="BC380" s="15"/>
      <c r="BD380" s="15"/>
      <c r="BE380" s="15"/>
      <c r="BF380" s="15"/>
      <c r="BG380" s="15"/>
      <c r="BH380" s="105"/>
      <c r="BI380" s="15"/>
      <c r="BJ380" s="15"/>
      <c r="BK380" s="15"/>
      <c r="BL380" s="15"/>
      <c r="BM380" s="15"/>
      <c r="BN380" s="118"/>
    </row>
    <row r="381">
      <c r="A381" s="117"/>
      <c r="B381" s="106"/>
      <c r="C381" s="15"/>
      <c r="D381" s="15"/>
      <c r="E381" s="15"/>
      <c r="F381" s="15"/>
      <c r="G381" s="15"/>
      <c r="H381" s="15"/>
      <c r="I381" s="15"/>
      <c r="J381" s="15"/>
      <c r="K381" s="105"/>
      <c r="L381" s="15"/>
      <c r="M381" s="15"/>
      <c r="N381" s="15"/>
      <c r="O381" s="15"/>
      <c r="P381" s="15"/>
      <c r="Q381" s="15"/>
      <c r="R381" s="106"/>
      <c r="S381" s="15"/>
      <c r="T381" s="15"/>
      <c r="U381" s="15"/>
      <c r="V381" s="15"/>
      <c r="W381" s="15"/>
      <c r="X381" s="15"/>
      <c r="Y381" s="15"/>
      <c r="Z381" s="15"/>
      <c r="AA381" s="15"/>
      <c r="AB381" s="15"/>
      <c r="AC381" s="15"/>
      <c r="AD381" s="105"/>
      <c r="AE381" s="15"/>
      <c r="AF381" s="15"/>
      <c r="AG381" s="15"/>
      <c r="AH381" s="106"/>
      <c r="AI381" s="15"/>
      <c r="AJ381" s="15"/>
      <c r="AK381" s="15"/>
      <c r="AL381" s="15"/>
      <c r="AM381" s="15"/>
      <c r="AN381" s="15"/>
      <c r="AO381" s="15"/>
      <c r="AP381" s="15"/>
      <c r="AQ381" s="15"/>
      <c r="AR381" s="15"/>
      <c r="AS381" s="15"/>
      <c r="AT381" s="15"/>
      <c r="AU381" s="15"/>
      <c r="AV381" s="15"/>
      <c r="AW381" s="15"/>
      <c r="AX381" s="106"/>
      <c r="AY381" s="15"/>
      <c r="AZ381" s="15"/>
      <c r="BA381" s="15"/>
      <c r="BB381" s="15"/>
      <c r="BC381" s="15"/>
      <c r="BD381" s="15"/>
      <c r="BE381" s="15"/>
      <c r="BF381" s="15"/>
      <c r="BG381" s="15"/>
      <c r="BH381" s="105"/>
      <c r="BI381" s="15"/>
      <c r="BJ381" s="15"/>
      <c r="BK381" s="15"/>
      <c r="BL381" s="15"/>
      <c r="BM381" s="15"/>
      <c r="BN381" s="118"/>
    </row>
    <row r="382">
      <c r="A382" s="117"/>
      <c r="B382" s="106"/>
      <c r="C382" s="15"/>
      <c r="D382" s="15"/>
      <c r="E382" s="15"/>
      <c r="F382" s="15"/>
      <c r="G382" s="15"/>
      <c r="H382" s="15"/>
      <c r="I382" s="15"/>
      <c r="J382" s="15"/>
      <c r="K382" s="105"/>
      <c r="L382" s="15"/>
      <c r="M382" s="15"/>
      <c r="N382" s="15"/>
      <c r="O382" s="15"/>
      <c r="P382" s="15"/>
      <c r="Q382" s="15"/>
      <c r="R382" s="106"/>
      <c r="S382" s="15"/>
      <c r="T382" s="15"/>
      <c r="U382" s="15"/>
      <c r="V382" s="15"/>
      <c r="W382" s="15"/>
      <c r="X382" s="15"/>
      <c r="Y382" s="15"/>
      <c r="Z382" s="15"/>
      <c r="AA382" s="15"/>
      <c r="AB382" s="15"/>
      <c r="AC382" s="15"/>
      <c r="AD382" s="105"/>
      <c r="AE382" s="15"/>
      <c r="AF382" s="15"/>
      <c r="AG382" s="15"/>
      <c r="AH382" s="106"/>
      <c r="AI382" s="15"/>
      <c r="AJ382" s="15"/>
      <c r="AK382" s="15"/>
      <c r="AL382" s="15"/>
      <c r="AM382" s="15"/>
      <c r="AN382" s="15"/>
      <c r="AO382" s="15"/>
      <c r="AP382" s="15"/>
      <c r="AQ382" s="15"/>
      <c r="AR382" s="15"/>
      <c r="AS382" s="15"/>
      <c r="AT382" s="15"/>
      <c r="AU382" s="15"/>
      <c r="AV382" s="15"/>
      <c r="AW382" s="15"/>
      <c r="AX382" s="106"/>
      <c r="AY382" s="15"/>
      <c r="AZ382" s="15"/>
      <c r="BA382" s="15"/>
      <c r="BB382" s="15"/>
      <c r="BC382" s="15"/>
      <c r="BD382" s="15"/>
      <c r="BE382" s="15"/>
      <c r="BF382" s="15"/>
      <c r="BG382" s="15"/>
      <c r="BH382" s="105"/>
      <c r="BI382" s="15"/>
      <c r="BJ382" s="15"/>
      <c r="BK382" s="15"/>
      <c r="BL382" s="15"/>
      <c r="BM382" s="15"/>
      <c r="BN382" s="118"/>
    </row>
    <row r="383">
      <c r="A383" s="117"/>
      <c r="B383" s="106"/>
      <c r="C383" s="15"/>
      <c r="D383" s="15"/>
      <c r="E383" s="15"/>
      <c r="F383" s="15"/>
      <c r="G383" s="15"/>
      <c r="H383" s="15"/>
      <c r="I383" s="15"/>
      <c r="J383" s="15"/>
      <c r="K383" s="105"/>
      <c r="L383" s="15"/>
      <c r="M383" s="15"/>
      <c r="N383" s="15"/>
      <c r="O383" s="15"/>
      <c r="P383" s="15"/>
      <c r="Q383" s="15"/>
      <c r="R383" s="106"/>
      <c r="S383" s="15"/>
      <c r="T383" s="15"/>
      <c r="U383" s="15"/>
      <c r="V383" s="15"/>
      <c r="W383" s="15"/>
      <c r="X383" s="15"/>
      <c r="Y383" s="15"/>
      <c r="Z383" s="15"/>
      <c r="AA383" s="15"/>
      <c r="AB383" s="15"/>
      <c r="AC383" s="15"/>
      <c r="AD383" s="105"/>
      <c r="AE383" s="15"/>
      <c r="AF383" s="15"/>
      <c r="AG383" s="15"/>
      <c r="AH383" s="106"/>
      <c r="AI383" s="15"/>
      <c r="AJ383" s="15"/>
      <c r="AK383" s="15"/>
      <c r="AL383" s="15"/>
      <c r="AM383" s="15"/>
      <c r="AN383" s="15"/>
      <c r="AO383" s="15"/>
      <c r="AP383" s="15"/>
      <c r="AQ383" s="15"/>
      <c r="AR383" s="15"/>
      <c r="AS383" s="15"/>
      <c r="AT383" s="15"/>
      <c r="AU383" s="15"/>
      <c r="AV383" s="15"/>
      <c r="AW383" s="15"/>
      <c r="AX383" s="106"/>
      <c r="AY383" s="15"/>
      <c r="AZ383" s="15"/>
      <c r="BA383" s="15"/>
      <c r="BB383" s="15"/>
      <c r="BC383" s="15"/>
      <c r="BD383" s="15"/>
      <c r="BE383" s="15"/>
      <c r="BF383" s="15"/>
      <c r="BG383" s="15"/>
      <c r="BH383" s="105"/>
      <c r="BI383" s="15"/>
      <c r="BJ383" s="15"/>
      <c r="BK383" s="15"/>
      <c r="BL383" s="15"/>
      <c r="BM383" s="15"/>
      <c r="BN383" s="118"/>
    </row>
    <row r="384">
      <c r="A384" s="117"/>
      <c r="B384" s="106"/>
      <c r="C384" s="15"/>
      <c r="D384" s="15"/>
      <c r="E384" s="15"/>
      <c r="F384" s="15"/>
      <c r="G384" s="15"/>
      <c r="H384" s="15"/>
      <c r="I384" s="15"/>
      <c r="J384" s="15"/>
      <c r="K384" s="105"/>
      <c r="L384" s="15"/>
      <c r="M384" s="15"/>
      <c r="N384" s="15"/>
      <c r="O384" s="15"/>
      <c r="P384" s="15"/>
      <c r="Q384" s="15"/>
      <c r="R384" s="106"/>
      <c r="S384" s="15"/>
      <c r="T384" s="15"/>
      <c r="U384" s="15"/>
      <c r="V384" s="15"/>
      <c r="W384" s="15"/>
      <c r="X384" s="15"/>
      <c r="Y384" s="15"/>
      <c r="Z384" s="15"/>
      <c r="AA384" s="15"/>
      <c r="AB384" s="15"/>
      <c r="AC384" s="15"/>
      <c r="AD384" s="105"/>
      <c r="AE384" s="15"/>
      <c r="AF384" s="15"/>
      <c r="AG384" s="15"/>
      <c r="AH384" s="106"/>
      <c r="AI384" s="15"/>
      <c r="AJ384" s="15"/>
      <c r="AK384" s="15"/>
      <c r="AL384" s="15"/>
      <c r="AM384" s="15"/>
      <c r="AN384" s="15"/>
      <c r="AO384" s="15"/>
      <c r="AP384" s="15"/>
      <c r="AQ384" s="15"/>
      <c r="AR384" s="15"/>
      <c r="AS384" s="15"/>
      <c r="AT384" s="15"/>
      <c r="AU384" s="15"/>
      <c r="AV384" s="15"/>
      <c r="AW384" s="15"/>
      <c r="AX384" s="106"/>
      <c r="AY384" s="15"/>
      <c r="AZ384" s="15"/>
      <c r="BA384" s="15"/>
      <c r="BB384" s="15"/>
      <c r="BC384" s="15"/>
      <c r="BD384" s="15"/>
      <c r="BE384" s="15"/>
      <c r="BF384" s="15"/>
      <c r="BG384" s="15"/>
      <c r="BH384" s="105"/>
      <c r="BI384" s="15"/>
      <c r="BJ384" s="15"/>
      <c r="BK384" s="15"/>
      <c r="BL384" s="15"/>
      <c r="BM384" s="15"/>
      <c r="BN384" s="118"/>
    </row>
    <row r="385">
      <c r="A385" s="117"/>
      <c r="B385" s="106"/>
      <c r="C385" s="15"/>
      <c r="D385" s="15"/>
      <c r="E385" s="15"/>
      <c r="F385" s="15"/>
      <c r="G385" s="15"/>
      <c r="H385" s="15"/>
      <c r="I385" s="15"/>
      <c r="J385" s="15"/>
      <c r="K385" s="105"/>
      <c r="L385" s="15"/>
      <c r="M385" s="15"/>
      <c r="N385" s="15"/>
      <c r="O385" s="15"/>
      <c r="P385" s="15"/>
      <c r="Q385" s="15"/>
      <c r="R385" s="106"/>
      <c r="S385" s="15"/>
      <c r="T385" s="15"/>
      <c r="U385" s="15"/>
      <c r="V385" s="15"/>
      <c r="W385" s="15"/>
      <c r="X385" s="15"/>
      <c r="Y385" s="15"/>
      <c r="Z385" s="15"/>
      <c r="AA385" s="15"/>
      <c r="AB385" s="15"/>
      <c r="AC385" s="15"/>
      <c r="AD385" s="105"/>
      <c r="AE385" s="15"/>
      <c r="AF385" s="15"/>
      <c r="AG385" s="15"/>
      <c r="AH385" s="106"/>
      <c r="AI385" s="15"/>
      <c r="AJ385" s="15"/>
      <c r="AK385" s="15"/>
      <c r="AL385" s="15"/>
      <c r="AM385" s="15"/>
      <c r="AN385" s="15"/>
      <c r="AO385" s="15"/>
      <c r="AP385" s="15"/>
      <c r="AQ385" s="15"/>
      <c r="AR385" s="15"/>
      <c r="AS385" s="15"/>
      <c r="AT385" s="15"/>
      <c r="AU385" s="15"/>
      <c r="AV385" s="15"/>
      <c r="AW385" s="15"/>
      <c r="AX385" s="106"/>
      <c r="AY385" s="15"/>
      <c r="AZ385" s="15"/>
      <c r="BA385" s="15"/>
      <c r="BB385" s="15"/>
      <c r="BC385" s="15"/>
      <c r="BD385" s="15"/>
      <c r="BE385" s="15"/>
      <c r="BF385" s="15"/>
      <c r="BG385" s="15"/>
      <c r="BH385" s="105"/>
      <c r="BI385" s="15"/>
      <c r="BJ385" s="15"/>
      <c r="BK385" s="15"/>
      <c r="BL385" s="15"/>
      <c r="BM385" s="15"/>
      <c r="BN385" s="118"/>
    </row>
    <row r="386">
      <c r="A386" s="117"/>
      <c r="B386" s="106"/>
      <c r="C386" s="15"/>
      <c r="D386" s="15"/>
      <c r="E386" s="15"/>
      <c r="F386" s="15"/>
      <c r="G386" s="15"/>
      <c r="H386" s="15"/>
      <c r="I386" s="15"/>
      <c r="J386" s="15"/>
      <c r="K386" s="105"/>
      <c r="L386" s="15"/>
      <c r="M386" s="15"/>
      <c r="N386" s="15"/>
      <c r="O386" s="15"/>
      <c r="P386" s="15"/>
      <c r="Q386" s="15"/>
      <c r="R386" s="106"/>
      <c r="S386" s="15"/>
      <c r="T386" s="15"/>
      <c r="U386" s="15"/>
      <c r="V386" s="15"/>
      <c r="W386" s="15"/>
      <c r="X386" s="15"/>
      <c r="Y386" s="15"/>
      <c r="Z386" s="15"/>
      <c r="AA386" s="15"/>
      <c r="AB386" s="15"/>
      <c r="AC386" s="15"/>
      <c r="AD386" s="105"/>
      <c r="AE386" s="15"/>
      <c r="AF386" s="15"/>
      <c r="AG386" s="15"/>
      <c r="AH386" s="106"/>
      <c r="AI386" s="15"/>
      <c r="AJ386" s="15"/>
      <c r="AK386" s="15"/>
      <c r="AL386" s="15"/>
      <c r="AM386" s="15"/>
      <c r="AN386" s="15"/>
      <c r="AO386" s="15"/>
      <c r="AP386" s="15"/>
      <c r="AQ386" s="15"/>
      <c r="AR386" s="15"/>
      <c r="AS386" s="15"/>
      <c r="AT386" s="15"/>
      <c r="AU386" s="15"/>
      <c r="AV386" s="15"/>
      <c r="AW386" s="15"/>
      <c r="AX386" s="106"/>
      <c r="AY386" s="15"/>
      <c r="AZ386" s="15"/>
      <c r="BA386" s="15"/>
      <c r="BB386" s="15"/>
      <c r="BC386" s="15"/>
      <c r="BD386" s="15"/>
      <c r="BE386" s="15"/>
      <c r="BF386" s="15"/>
      <c r="BG386" s="15"/>
      <c r="BH386" s="105"/>
      <c r="BI386" s="15"/>
      <c r="BJ386" s="15"/>
      <c r="BK386" s="15"/>
      <c r="BL386" s="15"/>
      <c r="BM386" s="15"/>
      <c r="BN386" s="118"/>
    </row>
    <row r="387">
      <c r="A387" s="117"/>
      <c r="B387" s="106"/>
      <c r="C387" s="15"/>
      <c r="D387" s="15"/>
      <c r="E387" s="15"/>
      <c r="F387" s="15"/>
      <c r="G387" s="15"/>
      <c r="H387" s="15"/>
      <c r="I387" s="15"/>
      <c r="J387" s="15"/>
      <c r="K387" s="105"/>
      <c r="L387" s="15"/>
      <c r="M387" s="15"/>
      <c r="N387" s="15"/>
      <c r="O387" s="15"/>
      <c r="P387" s="15"/>
      <c r="Q387" s="15"/>
      <c r="R387" s="106"/>
      <c r="S387" s="15"/>
      <c r="T387" s="15"/>
      <c r="U387" s="15"/>
      <c r="V387" s="15"/>
      <c r="W387" s="15"/>
      <c r="X387" s="15"/>
      <c r="Y387" s="15"/>
      <c r="Z387" s="15"/>
      <c r="AA387" s="15"/>
      <c r="AB387" s="15"/>
      <c r="AC387" s="15"/>
      <c r="AD387" s="105"/>
      <c r="AE387" s="15"/>
      <c r="AF387" s="15"/>
      <c r="AG387" s="15"/>
      <c r="AH387" s="106"/>
      <c r="AI387" s="15"/>
      <c r="AJ387" s="15"/>
      <c r="AK387" s="15"/>
      <c r="AL387" s="15"/>
      <c r="AM387" s="15"/>
      <c r="AN387" s="15"/>
      <c r="AO387" s="15"/>
      <c r="AP387" s="15"/>
      <c r="AQ387" s="15"/>
      <c r="AR387" s="15"/>
      <c r="AS387" s="15"/>
      <c r="AT387" s="15"/>
      <c r="AU387" s="15"/>
      <c r="AV387" s="15"/>
      <c r="AW387" s="15"/>
      <c r="AX387" s="106"/>
      <c r="AY387" s="15"/>
      <c r="AZ387" s="15"/>
      <c r="BA387" s="15"/>
      <c r="BB387" s="15"/>
      <c r="BC387" s="15"/>
      <c r="BD387" s="15"/>
      <c r="BE387" s="15"/>
      <c r="BF387" s="15"/>
      <c r="BG387" s="15"/>
      <c r="BH387" s="105"/>
      <c r="BI387" s="15"/>
      <c r="BJ387" s="15"/>
      <c r="BK387" s="15"/>
      <c r="BL387" s="15"/>
      <c r="BM387" s="15"/>
      <c r="BN387" s="118"/>
    </row>
    <row r="388">
      <c r="A388" s="117"/>
      <c r="B388" s="106"/>
      <c r="C388" s="15"/>
      <c r="D388" s="15"/>
      <c r="E388" s="15"/>
      <c r="F388" s="15"/>
      <c r="G388" s="15"/>
      <c r="H388" s="15"/>
      <c r="I388" s="15"/>
      <c r="J388" s="15"/>
      <c r="K388" s="105"/>
      <c r="L388" s="15"/>
      <c r="M388" s="15"/>
      <c r="N388" s="15"/>
      <c r="O388" s="15"/>
      <c r="P388" s="15"/>
      <c r="Q388" s="15"/>
      <c r="R388" s="106"/>
      <c r="S388" s="15"/>
      <c r="T388" s="15"/>
      <c r="U388" s="15"/>
      <c r="V388" s="15"/>
      <c r="W388" s="15"/>
      <c r="X388" s="15"/>
      <c r="Y388" s="15"/>
      <c r="Z388" s="15"/>
      <c r="AA388" s="15"/>
      <c r="AB388" s="15"/>
      <c r="AC388" s="15"/>
      <c r="AD388" s="105"/>
      <c r="AE388" s="15"/>
      <c r="AF388" s="15"/>
      <c r="AG388" s="15"/>
      <c r="AH388" s="106"/>
      <c r="AI388" s="15"/>
      <c r="AJ388" s="15"/>
      <c r="AK388" s="15"/>
      <c r="AL388" s="15"/>
      <c r="AM388" s="15"/>
      <c r="AN388" s="15"/>
      <c r="AO388" s="15"/>
      <c r="AP388" s="15"/>
      <c r="AQ388" s="15"/>
      <c r="AR388" s="15"/>
      <c r="AS388" s="15"/>
      <c r="AT388" s="15"/>
      <c r="AU388" s="15"/>
      <c r="AV388" s="15"/>
      <c r="AW388" s="15"/>
      <c r="AX388" s="106"/>
      <c r="AY388" s="15"/>
      <c r="AZ388" s="15"/>
      <c r="BA388" s="15"/>
      <c r="BB388" s="15"/>
      <c r="BC388" s="15"/>
      <c r="BD388" s="15"/>
      <c r="BE388" s="15"/>
      <c r="BF388" s="15"/>
      <c r="BG388" s="15"/>
      <c r="BH388" s="105"/>
      <c r="BI388" s="15"/>
      <c r="BJ388" s="15"/>
      <c r="BK388" s="15"/>
      <c r="BL388" s="15"/>
      <c r="BM388" s="15"/>
      <c r="BN388" s="118"/>
    </row>
    <row r="389">
      <c r="A389" s="117"/>
      <c r="B389" s="106"/>
      <c r="C389" s="15"/>
      <c r="D389" s="15"/>
      <c r="E389" s="15"/>
      <c r="F389" s="15"/>
      <c r="G389" s="15"/>
      <c r="H389" s="15"/>
      <c r="I389" s="15"/>
      <c r="J389" s="15"/>
      <c r="K389" s="105"/>
      <c r="L389" s="15"/>
      <c r="M389" s="15"/>
      <c r="N389" s="15"/>
      <c r="O389" s="15"/>
      <c r="P389" s="15"/>
      <c r="Q389" s="15"/>
      <c r="R389" s="106"/>
      <c r="S389" s="15"/>
      <c r="T389" s="15"/>
      <c r="U389" s="15"/>
      <c r="V389" s="15"/>
      <c r="W389" s="15"/>
      <c r="X389" s="15"/>
      <c r="Y389" s="15"/>
      <c r="Z389" s="15"/>
      <c r="AA389" s="15"/>
      <c r="AB389" s="15"/>
      <c r="AC389" s="15"/>
      <c r="AD389" s="105"/>
      <c r="AE389" s="15"/>
      <c r="AF389" s="15"/>
      <c r="AG389" s="15"/>
      <c r="AH389" s="106"/>
      <c r="AI389" s="15"/>
      <c r="AJ389" s="15"/>
      <c r="AK389" s="15"/>
      <c r="AL389" s="15"/>
      <c r="AM389" s="15"/>
      <c r="AN389" s="15"/>
      <c r="AO389" s="15"/>
      <c r="AP389" s="15"/>
      <c r="AQ389" s="15"/>
      <c r="AR389" s="15"/>
      <c r="AS389" s="15"/>
      <c r="AT389" s="15"/>
      <c r="AU389" s="15"/>
      <c r="AV389" s="15"/>
      <c r="AW389" s="15"/>
      <c r="AX389" s="106"/>
      <c r="AY389" s="15"/>
      <c r="AZ389" s="15"/>
      <c r="BA389" s="15"/>
      <c r="BB389" s="15"/>
      <c r="BC389" s="15"/>
      <c r="BD389" s="15"/>
      <c r="BE389" s="15"/>
      <c r="BF389" s="15"/>
      <c r="BG389" s="15"/>
      <c r="BH389" s="105"/>
      <c r="BI389" s="15"/>
      <c r="BJ389" s="15"/>
      <c r="BK389" s="15"/>
      <c r="BL389" s="15"/>
      <c r="BM389" s="15"/>
      <c r="BN389" s="118"/>
    </row>
    <row r="390">
      <c r="A390" s="117"/>
      <c r="B390" s="106"/>
      <c r="C390" s="15"/>
      <c r="D390" s="15"/>
      <c r="E390" s="15"/>
      <c r="F390" s="15"/>
      <c r="G390" s="15"/>
      <c r="H390" s="15"/>
      <c r="I390" s="15"/>
      <c r="J390" s="15"/>
      <c r="K390" s="105"/>
      <c r="L390" s="15"/>
      <c r="M390" s="15"/>
      <c r="N390" s="15"/>
      <c r="O390" s="15"/>
      <c r="P390" s="15"/>
      <c r="Q390" s="15"/>
      <c r="R390" s="106"/>
      <c r="S390" s="15"/>
      <c r="T390" s="15"/>
      <c r="U390" s="15"/>
      <c r="V390" s="15"/>
      <c r="W390" s="15"/>
      <c r="X390" s="15"/>
      <c r="Y390" s="15"/>
      <c r="Z390" s="15"/>
      <c r="AA390" s="15"/>
      <c r="AB390" s="15"/>
      <c r="AC390" s="15"/>
      <c r="AD390" s="105"/>
      <c r="AE390" s="15"/>
      <c r="AF390" s="15"/>
      <c r="AG390" s="15"/>
      <c r="AH390" s="106"/>
      <c r="AI390" s="15"/>
      <c r="AJ390" s="15"/>
      <c r="AK390" s="15"/>
      <c r="AL390" s="15"/>
      <c r="AM390" s="15"/>
      <c r="AN390" s="15"/>
      <c r="AO390" s="15"/>
      <c r="AP390" s="15"/>
      <c r="AQ390" s="15"/>
      <c r="AR390" s="15"/>
      <c r="AS390" s="15"/>
      <c r="AT390" s="15"/>
      <c r="AU390" s="15"/>
      <c r="AV390" s="15"/>
      <c r="AW390" s="15"/>
      <c r="AX390" s="106"/>
      <c r="AY390" s="15"/>
      <c r="AZ390" s="15"/>
      <c r="BA390" s="15"/>
      <c r="BB390" s="15"/>
      <c r="BC390" s="15"/>
      <c r="BD390" s="15"/>
      <c r="BE390" s="15"/>
      <c r="BF390" s="15"/>
      <c r="BG390" s="15"/>
      <c r="BH390" s="105"/>
      <c r="BI390" s="15"/>
      <c r="BJ390" s="15"/>
      <c r="BK390" s="15"/>
      <c r="BL390" s="15"/>
      <c r="BM390" s="15"/>
      <c r="BN390" s="118"/>
    </row>
    <row r="391">
      <c r="A391" s="117"/>
      <c r="B391" s="106"/>
      <c r="C391" s="15"/>
      <c r="D391" s="15"/>
      <c r="E391" s="15"/>
      <c r="F391" s="15"/>
      <c r="G391" s="15"/>
      <c r="H391" s="15"/>
      <c r="I391" s="15"/>
      <c r="J391" s="15"/>
      <c r="K391" s="105"/>
      <c r="L391" s="15"/>
      <c r="M391" s="15"/>
      <c r="N391" s="15"/>
      <c r="O391" s="15"/>
      <c r="P391" s="15"/>
      <c r="Q391" s="15"/>
      <c r="R391" s="106"/>
      <c r="S391" s="15"/>
      <c r="T391" s="15"/>
      <c r="U391" s="15"/>
      <c r="V391" s="15"/>
      <c r="W391" s="15"/>
      <c r="X391" s="15"/>
      <c r="Y391" s="15"/>
      <c r="Z391" s="15"/>
      <c r="AA391" s="15"/>
      <c r="AB391" s="15"/>
      <c r="AC391" s="15"/>
      <c r="AD391" s="105"/>
      <c r="AE391" s="15"/>
      <c r="AF391" s="15"/>
      <c r="AG391" s="15"/>
      <c r="AH391" s="106"/>
      <c r="AI391" s="15"/>
      <c r="AJ391" s="15"/>
      <c r="AK391" s="15"/>
      <c r="AL391" s="15"/>
      <c r="AM391" s="15"/>
      <c r="AN391" s="15"/>
      <c r="AO391" s="15"/>
      <c r="AP391" s="15"/>
      <c r="AQ391" s="15"/>
      <c r="AR391" s="15"/>
      <c r="AS391" s="15"/>
      <c r="AT391" s="15"/>
      <c r="AU391" s="15"/>
      <c r="AV391" s="15"/>
      <c r="AW391" s="15"/>
      <c r="AX391" s="106"/>
      <c r="AY391" s="15"/>
      <c r="AZ391" s="15"/>
      <c r="BA391" s="15"/>
      <c r="BB391" s="15"/>
      <c r="BC391" s="15"/>
      <c r="BD391" s="15"/>
      <c r="BE391" s="15"/>
      <c r="BF391" s="15"/>
      <c r="BG391" s="15"/>
      <c r="BH391" s="105"/>
      <c r="BI391" s="15"/>
      <c r="BJ391" s="15"/>
      <c r="BK391" s="15"/>
      <c r="BL391" s="15"/>
      <c r="BM391" s="15"/>
      <c r="BN391" s="118"/>
    </row>
    <row r="392">
      <c r="A392" s="117"/>
      <c r="B392" s="106"/>
      <c r="C392" s="15"/>
      <c r="D392" s="15"/>
      <c r="E392" s="15"/>
      <c r="F392" s="15"/>
      <c r="G392" s="15"/>
      <c r="H392" s="15"/>
      <c r="I392" s="15"/>
      <c r="J392" s="15"/>
      <c r="K392" s="105"/>
      <c r="L392" s="15"/>
      <c r="M392" s="15"/>
      <c r="N392" s="15"/>
      <c r="O392" s="15"/>
      <c r="P392" s="15"/>
      <c r="Q392" s="15"/>
      <c r="R392" s="106"/>
      <c r="S392" s="15"/>
      <c r="T392" s="15"/>
      <c r="U392" s="15"/>
      <c r="V392" s="15"/>
      <c r="W392" s="15"/>
      <c r="X392" s="15"/>
      <c r="Y392" s="15"/>
      <c r="Z392" s="15"/>
      <c r="AA392" s="15"/>
      <c r="AB392" s="15"/>
      <c r="AC392" s="15"/>
      <c r="AD392" s="105"/>
      <c r="AE392" s="15"/>
      <c r="AF392" s="15"/>
      <c r="AG392" s="15"/>
      <c r="AH392" s="106"/>
      <c r="AI392" s="15"/>
      <c r="AJ392" s="15"/>
      <c r="AK392" s="15"/>
      <c r="AL392" s="15"/>
      <c r="AM392" s="15"/>
      <c r="AN392" s="15"/>
      <c r="AO392" s="15"/>
      <c r="AP392" s="15"/>
      <c r="AQ392" s="15"/>
      <c r="AR392" s="15"/>
      <c r="AS392" s="15"/>
      <c r="AT392" s="15"/>
      <c r="AU392" s="15"/>
      <c r="AV392" s="15"/>
      <c r="AW392" s="15"/>
      <c r="AX392" s="106"/>
      <c r="AY392" s="15"/>
      <c r="AZ392" s="15"/>
      <c r="BA392" s="15"/>
      <c r="BB392" s="15"/>
      <c r="BC392" s="15"/>
      <c r="BD392" s="15"/>
      <c r="BE392" s="15"/>
      <c r="BF392" s="15"/>
      <c r="BG392" s="15"/>
      <c r="BH392" s="105"/>
      <c r="BI392" s="15"/>
      <c r="BJ392" s="15"/>
      <c r="BK392" s="15"/>
      <c r="BL392" s="15"/>
      <c r="BM392" s="15"/>
      <c r="BN392" s="118"/>
    </row>
    <row r="393">
      <c r="A393" s="117"/>
      <c r="B393" s="106"/>
      <c r="C393" s="15"/>
      <c r="D393" s="15"/>
      <c r="E393" s="15"/>
      <c r="F393" s="15"/>
      <c r="G393" s="15"/>
      <c r="H393" s="15"/>
      <c r="I393" s="15"/>
      <c r="J393" s="15"/>
      <c r="K393" s="105"/>
      <c r="L393" s="15"/>
      <c r="M393" s="15"/>
      <c r="N393" s="15"/>
      <c r="O393" s="15"/>
      <c r="P393" s="15"/>
      <c r="Q393" s="15"/>
      <c r="R393" s="106"/>
      <c r="S393" s="15"/>
      <c r="T393" s="15"/>
      <c r="U393" s="15"/>
      <c r="V393" s="15"/>
      <c r="W393" s="15"/>
      <c r="X393" s="15"/>
      <c r="Y393" s="15"/>
      <c r="Z393" s="15"/>
      <c r="AA393" s="15"/>
      <c r="AB393" s="15"/>
      <c r="AC393" s="15"/>
      <c r="AD393" s="105"/>
      <c r="AE393" s="15"/>
      <c r="AF393" s="15"/>
      <c r="AG393" s="15"/>
      <c r="AH393" s="106"/>
      <c r="AI393" s="15"/>
      <c r="AJ393" s="15"/>
      <c r="AK393" s="15"/>
      <c r="AL393" s="15"/>
      <c r="AM393" s="15"/>
      <c r="AN393" s="15"/>
      <c r="AO393" s="15"/>
      <c r="AP393" s="15"/>
      <c r="AQ393" s="15"/>
      <c r="AR393" s="15"/>
      <c r="AS393" s="15"/>
      <c r="AT393" s="15"/>
      <c r="AU393" s="15"/>
      <c r="AV393" s="15"/>
      <c r="AW393" s="15"/>
      <c r="AX393" s="106"/>
      <c r="AY393" s="15"/>
      <c r="AZ393" s="15"/>
      <c r="BA393" s="15"/>
      <c r="BB393" s="15"/>
      <c r="BC393" s="15"/>
      <c r="BD393" s="15"/>
      <c r="BE393" s="15"/>
      <c r="BF393" s="15"/>
      <c r="BG393" s="15"/>
      <c r="BH393" s="105"/>
      <c r="BI393" s="15"/>
      <c r="BJ393" s="15"/>
      <c r="BK393" s="15"/>
      <c r="BL393" s="15"/>
      <c r="BM393" s="15"/>
      <c r="BN393" s="118"/>
    </row>
    <row r="394">
      <c r="A394" s="117"/>
      <c r="B394" s="106"/>
      <c r="C394" s="15"/>
      <c r="D394" s="15"/>
      <c r="E394" s="15"/>
      <c r="F394" s="15"/>
      <c r="G394" s="15"/>
      <c r="H394" s="15"/>
      <c r="I394" s="15"/>
      <c r="J394" s="15"/>
      <c r="K394" s="105"/>
      <c r="L394" s="15"/>
      <c r="M394" s="15"/>
      <c r="N394" s="15"/>
      <c r="O394" s="15"/>
      <c r="P394" s="15"/>
      <c r="Q394" s="15"/>
      <c r="R394" s="106"/>
      <c r="S394" s="15"/>
      <c r="T394" s="15"/>
      <c r="U394" s="15"/>
      <c r="V394" s="15"/>
      <c r="W394" s="15"/>
      <c r="X394" s="15"/>
      <c r="Y394" s="15"/>
      <c r="Z394" s="15"/>
      <c r="AA394" s="15"/>
      <c r="AB394" s="15"/>
      <c r="AC394" s="15"/>
      <c r="AD394" s="105"/>
      <c r="AE394" s="15"/>
      <c r="AF394" s="15"/>
      <c r="AG394" s="15"/>
      <c r="AH394" s="106"/>
      <c r="AI394" s="15"/>
      <c r="AJ394" s="15"/>
      <c r="AK394" s="15"/>
      <c r="AL394" s="15"/>
      <c r="AM394" s="15"/>
      <c r="AN394" s="15"/>
      <c r="AO394" s="15"/>
      <c r="AP394" s="15"/>
      <c r="AQ394" s="15"/>
      <c r="AR394" s="15"/>
      <c r="AS394" s="15"/>
      <c r="AT394" s="15"/>
      <c r="AU394" s="15"/>
      <c r="AV394" s="15"/>
      <c r="AW394" s="15"/>
      <c r="AX394" s="106"/>
      <c r="AY394" s="15"/>
      <c r="AZ394" s="15"/>
      <c r="BA394" s="15"/>
      <c r="BB394" s="15"/>
      <c r="BC394" s="15"/>
      <c r="BD394" s="15"/>
      <c r="BE394" s="15"/>
      <c r="BF394" s="15"/>
      <c r="BG394" s="15"/>
      <c r="BH394" s="105"/>
      <c r="BI394" s="15"/>
      <c r="BJ394" s="15"/>
      <c r="BK394" s="15"/>
      <c r="BL394" s="15"/>
      <c r="BM394" s="15"/>
      <c r="BN394" s="118"/>
    </row>
    <row r="395">
      <c r="A395" s="117"/>
      <c r="B395" s="106"/>
      <c r="C395" s="15"/>
      <c r="D395" s="15"/>
      <c r="E395" s="15"/>
      <c r="F395" s="15"/>
      <c r="G395" s="15"/>
      <c r="H395" s="15"/>
      <c r="I395" s="15"/>
      <c r="J395" s="15"/>
      <c r="K395" s="105"/>
      <c r="L395" s="15"/>
      <c r="M395" s="15"/>
      <c r="N395" s="15"/>
      <c r="O395" s="15"/>
      <c r="P395" s="15"/>
      <c r="Q395" s="15"/>
      <c r="R395" s="106"/>
      <c r="S395" s="15"/>
      <c r="T395" s="15"/>
      <c r="U395" s="15"/>
      <c r="V395" s="15"/>
      <c r="W395" s="15"/>
      <c r="X395" s="15"/>
      <c r="Y395" s="15"/>
      <c r="Z395" s="15"/>
      <c r="AA395" s="15"/>
      <c r="AB395" s="15"/>
      <c r="AC395" s="15"/>
      <c r="AD395" s="105"/>
      <c r="AE395" s="15"/>
      <c r="AF395" s="15"/>
      <c r="AG395" s="15"/>
      <c r="AH395" s="106"/>
      <c r="AI395" s="15"/>
      <c r="AJ395" s="15"/>
      <c r="AK395" s="15"/>
      <c r="AL395" s="15"/>
      <c r="AM395" s="15"/>
      <c r="AN395" s="15"/>
      <c r="AO395" s="15"/>
      <c r="AP395" s="15"/>
      <c r="AQ395" s="15"/>
      <c r="AR395" s="15"/>
      <c r="AS395" s="15"/>
      <c r="AT395" s="15"/>
      <c r="AU395" s="15"/>
      <c r="AV395" s="15"/>
      <c r="AW395" s="15"/>
      <c r="AX395" s="106"/>
      <c r="AY395" s="15"/>
      <c r="AZ395" s="15"/>
      <c r="BA395" s="15"/>
      <c r="BB395" s="15"/>
      <c r="BC395" s="15"/>
      <c r="BD395" s="15"/>
      <c r="BE395" s="15"/>
      <c r="BF395" s="15"/>
      <c r="BG395" s="15"/>
      <c r="BH395" s="105"/>
      <c r="BI395" s="15"/>
      <c r="BJ395" s="15"/>
      <c r="BK395" s="15"/>
      <c r="BL395" s="15"/>
      <c r="BM395" s="15"/>
      <c r="BN395" s="118"/>
    </row>
    <row r="396">
      <c r="A396" s="117"/>
      <c r="B396" s="106"/>
      <c r="C396" s="15"/>
      <c r="D396" s="15"/>
      <c r="E396" s="15"/>
      <c r="F396" s="15"/>
      <c r="G396" s="15"/>
      <c r="H396" s="15"/>
      <c r="I396" s="15"/>
      <c r="J396" s="15"/>
      <c r="K396" s="105"/>
      <c r="L396" s="15"/>
      <c r="M396" s="15"/>
      <c r="N396" s="15"/>
      <c r="O396" s="15"/>
      <c r="P396" s="15"/>
      <c r="Q396" s="15"/>
      <c r="R396" s="106"/>
      <c r="S396" s="15"/>
      <c r="T396" s="15"/>
      <c r="U396" s="15"/>
      <c r="V396" s="15"/>
      <c r="W396" s="15"/>
      <c r="X396" s="15"/>
      <c r="Y396" s="15"/>
      <c r="Z396" s="15"/>
      <c r="AA396" s="15"/>
      <c r="AB396" s="15"/>
      <c r="AC396" s="15"/>
      <c r="AD396" s="105"/>
      <c r="AE396" s="15"/>
      <c r="AF396" s="15"/>
      <c r="AG396" s="15"/>
      <c r="AH396" s="106"/>
      <c r="AI396" s="15"/>
      <c r="AJ396" s="15"/>
      <c r="AK396" s="15"/>
      <c r="AL396" s="15"/>
      <c r="AM396" s="15"/>
      <c r="AN396" s="15"/>
      <c r="AO396" s="15"/>
      <c r="AP396" s="15"/>
      <c r="AQ396" s="15"/>
      <c r="AR396" s="15"/>
      <c r="AS396" s="15"/>
      <c r="AT396" s="15"/>
      <c r="AU396" s="15"/>
      <c r="AV396" s="15"/>
      <c r="AW396" s="15"/>
      <c r="AX396" s="106"/>
      <c r="AY396" s="15"/>
      <c r="AZ396" s="15"/>
      <c r="BA396" s="15"/>
      <c r="BB396" s="15"/>
      <c r="BC396" s="15"/>
      <c r="BD396" s="15"/>
      <c r="BE396" s="15"/>
      <c r="BF396" s="15"/>
      <c r="BG396" s="15"/>
      <c r="BH396" s="105"/>
      <c r="BI396" s="15"/>
      <c r="BJ396" s="15"/>
      <c r="BK396" s="15"/>
      <c r="BL396" s="15"/>
      <c r="BM396" s="15"/>
      <c r="BN396" s="118"/>
    </row>
    <row r="397">
      <c r="A397" s="117"/>
      <c r="B397" s="106"/>
      <c r="C397" s="15"/>
      <c r="D397" s="15"/>
      <c r="E397" s="15"/>
      <c r="F397" s="15"/>
      <c r="G397" s="15"/>
      <c r="H397" s="15"/>
      <c r="I397" s="15"/>
      <c r="J397" s="15"/>
      <c r="K397" s="105"/>
      <c r="L397" s="15"/>
      <c r="M397" s="15"/>
      <c r="N397" s="15"/>
      <c r="O397" s="15"/>
      <c r="P397" s="15"/>
      <c r="Q397" s="15"/>
      <c r="R397" s="106"/>
      <c r="S397" s="15"/>
      <c r="T397" s="15"/>
      <c r="U397" s="15"/>
      <c r="V397" s="15"/>
      <c r="W397" s="15"/>
      <c r="X397" s="15"/>
      <c r="Y397" s="15"/>
      <c r="Z397" s="15"/>
      <c r="AA397" s="15"/>
      <c r="AB397" s="15"/>
      <c r="AC397" s="15"/>
      <c r="AD397" s="105"/>
      <c r="AE397" s="15"/>
      <c r="AF397" s="15"/>
      <c r="AG397" s="15"/>
      <c r="AH397" s="106"/>
      <c r="AI397" s="15"/>
      <c r="AJ397" s="15"/>
      <c r="AK397" s="15"/>
      <c r="AL397" s="15"/>
      <c r="AM397" s="15"/>
      <c r="AN397" s="15"/>
      <c r="AO397" s="15"/>
      <c r="AP397" s="15"/>
      <c r="AQ397" s="15"/>
      <c r="AR397" s="15"/>
      <c r="AS397" s="15"/>
      <c r="AT397" s="15"/>
      <c r="AU397" s="15"/>
      <c r="AV397" s="15"/>
      <c r="AW397" s="15"/>
      <c r="AX397" s="106"/>
      <c r="AY397" s="15"/>
      <c r="AZ397" s="15"/>
      <c r="BA397" s="15"/>
      <c r="BB397" s="15"/>
      <c r="BC397" s="15"/>
      <c r="BD397" s="15"/>
      <c r="BE397" s="15"/>
      <c r="BF397" s="15"/>
      <c r="BG397" s="15"/>
      <c r="BH397" s="105"/>
      <c r="BI397" s="15"/>
      <c r="BJ397" s="15"/>
      <c r="BK397" s="15"/>
      <c r="BL397" s="15"/>
      <c r="BM397" s="15"/>
      <c r="BN397" s="118"/>
    </row>
    <row r="398">
      <c r="A398" s="117"/>
      <c r="B398" s="106"/>
      <c r="C398" s="15"/>
      <c r="D398" s="15"/>
      <c r="E398" s="15"/>
      <c r="F398" s="15"/>
      <c r="G398" s="15"/>
      <c r="H398" s="15"/>
      <c r="I398" s="15"/>
      <c r="J398" s="15"/>
      <c r="K398" s="105"/>
      <c r="L398" s="15"/>
      <c r="M398" s="15"/>
      <c r="N398" s="15"/>
      <c r="O398" s="15"/>
      <c r="P398" s="15"/>
      <c r="Q398" s="15"/>
      <c r="R398" s="106"/>
      <c r="S398" s="15"/>
      <c r="T398" s="15"/>
      <c r="U398" s="15"/>
      <c r="V398" s="15"/>
      <c r="W398" s="15"/>
      <c r="X398" s="15"/>
      <c r="Y398" s="15"/>
      <c r="Z398" s="15"/>
      <c r="AA398" s="15"/>
      <c r="AB398" s="15"/>
      <c r="AC398" s="15"/>
      <c r="AD398" s="105"/>
      <c r="AE398" s="15"/>
      <c r="AF398" s="15"/>
      <c r="AG398" s="15"/>
      <c r="AH398" s="106"/>
      <c r="AI398" s="15"/>
      <c r="AJ398" s="15"/>
      <c r="AK398" s="15"/>
      <c r="AL398" s="15"/>
      <c r="AM398" s="15"/>
      <c r="AN398" s="15"/>
      <c r="AO398" s="15"/>
      <c r="AP398" s="15"/>
      <c r="AQ398" s="15"/>
      <c r="AR398" s="15"/>
      <c r="AS398" s="15"/>
      <c r="AT398" s="15"/>
      <c r="AU398" s="15"/>
      <c r="AV398" s="15"/>
      <c r="AW398" s="15"/>
      <c r="AX398" s="106"/>
      <c r="AY398" s="15"/>
      <c r="AZ398" s="15"/>
      <c r="BA398" s="15"/>
      <c r="BB398" s="15"/>
      <c r="BC398" s="15"/>
      <c r="BD398" s="15"/>
      <c r="BE398" s="15"/>
      <c r="BF398" s="15"/>
      <c r="BG398" s="15"/>
      <c r="BH398" s="105"/>
      <c r="BI398" s="15"/>
      <c r="BJ398" s="15"/>
      <c r="BK398" s="15"/>
      <c r="BL398" s="15"/>
      <c r="BM398" s="15"/>
      <c r="BN398" s="118"/>
    </row>
    <row r="399">
      <c r="A399" s="117"/>
      <c r="B399" s="106"/>
      <c r="C399" s="15"/>
      <c r="D399" s="15"/>
      <c r="E399" s="15"/>
      <c r="F399" s="15"/>
      <c r="G399" s="15"/>
      <c r="H399" s="15"/>
      <c r="I399" s="15"/>
      <c r="J399" s="15"/>
      <c r="K399" s="105"/>
      <c r="L399" s="15"/>
      <c r="M399" s="15"/>
      <c r="N399" s="15"/>
      <c r="O399" s="15"/>
      <c r="P399" s="15"/>
      <c r="Q399" s="15"/>
      <c r="R399" s="106"/>
      <c r="S399" s="15"/>
      <c r="T399" s="15"/>
      <c r="U399" s="15"/>
      <c r="V399" s="15"/>
      <c r="W399" s="15"/>
      <c r="X399" s="15"/>
      <c r="Y399" s="15"/>
      <c r="Z399" s="15"/>
      <c r="AA399" s="15"/>
      <c r="AB399" s="15"/>
      <c r="AC399" s="15"/>
      <c r="AD399" s="105"/>
      <c r="AE399" s="15"/>
      <c r="AF399" s="15"/>
      <c r="AG399" s="15"/>
      <c r="AH399" s="106"/>
      <c r="AI399" s="15"/>
      <c r="AJ399" s="15"/>
      <c r="AK399" s="15"/>
      <c r="AL399" s="15"/>
      <c r="AM399" s="15"/>
      <c r="AN399" s="15"/>
      <c r="AO399" s="15"/>
      <c r="AP399" s="15"/>
      <c r="AQ399" s="15"/>
      <c r="AR399" s="15"/>
      <c r="AS399" s="15"/>
      <c r="AT399" s="15"/>
      <c r="AU399" s="15"/>
      <c r="AV399" s="15"/>
      <c r="AW399" s="15"/>
      <c r="AX399" s="106"/>
      <c r="AY399" s="15"/>
      <c r="AZ399" s="15"/>
      <c r="BA399" s="15"/>
      <c r="BB399" s="15"/>
      <c r="BC399" s="15"/>
      <c r="BD399" s="15"/>
      <c r="BE399" s="15"/>
      <c r="BF399" s="15"/>
      <c r="BG399" s="15"/>
      <c r="BH399" s="105"/>
      <c r="BI399" s="15"/>
      <c r="BJ399" s="15"/>
      <c r="BK399" s="15"/>
      <c r="BL399" s="15"/>
      <c r="BM399" s="15"/>
      <c r="BN399" s="118"/>
    </row>
    <row r="400">
      <c r="A400" s="117"/>
      <c r="B400" s="106"/>
      <c r="C400" s="15"/>
      <c r="D400" s="15"/>
      <c r="E400" s="15"/>
      <c r="F400" s="15"/>
      <c r="G400" s="15"/>
      <c r="H400" s="15"/>
      <c r="I400" s="15"/>
      <c r="J400" s="15"/>
      <c r="K400" s="105"/>
      <c r="L400" s="15"/>
      <c r="M400" s="15"/>
      <c r="N400" s="15"/>
      <c r="O400" s="15"/>
      <c r="P400" s="15"/>
      <c r="Q400" s="15"/>
      <c r="R400" s="106"/>
      <c r="S400" s="15"/>
      <c r="T400" s="15"/>
      <c r="U400" s="15"/>
      <c r="V400" s="15"/>
      <c r="W400" s="15"/>
      <c r="X400" s="15"/>
      <c r="Y400" s="15"/>
      <c r="Z400" s="15"/>
      <c r="AA400" s="15"/>
      <c r="AB400" s="15"/>
      <c r="AC400" s="15"/>
      <c r="AD400" s="105"/>
      <c r="AE400" s="15"/>
      <c r="AF400" s="15"/>
      <c r="AG400" s="15"/>
      <c r="AH400" s="106"/>
      <c r="AI400" s="15"/>
      <c r="AJ400" s="15"/>
      <c r="AK400" s="15"/>
      <c r="AL400" s="15"/>
      <c r="AM400" s="15"/>
      <c r="AN400" s="15"/>
      <c r="AO400" s="15"/>
      <c r="AP400" s="15"/>
      <c r="AQ400" s="15"/>
      <c r="AR400" s="15"/>
      <c r="AS400" s="15"/>
      <c r="AT400" s="15"/>
      <c r="AU400" s="15"/>
      <c r="AV400" s="15"/>
      <c r="AW400" s="15"/>
      <c r="AX400" s="106"/>
      <c r="AY400" s="15"/>
      <c r="AZ400" s="15"/>
      <c r="BA400" s="15"/>
      <c r="BB400" s="15"/>
      <c r="BC400" s="15"/>
      <c r="BD400" s="15"/>
      <c r="BE400" s="15"/>
      <c r="BF400" s="15"/>
      <c r="BG400" s="15"/>
      <c r="BH400" s="105"/>
      <c r="BI400" s="15"/>
      <c r="BJ400" s="15"/>
      <c r="BK400" s="15"/>
      <c r="BL400" s="15"/>
      <c r="BM400" s="15"/>
      <c r="BN400" s="118"/>
    </row>
    <row r="401">
      <c r="A401" s="117"/>
      <c r="B401" s="106"/>
      <c r="C401" s="15"/>
      <c r="D401" s="15"/>
      <c r="E401" s="15"/>
      <c r="F401" s="15"/>
      <c r="G401" s="15"/>
      <c r="H401" s="15"/>
      <c r="I401" s="15"/>
      <c r="J401" s="15"/>
      <c r="K401" s="105"/>
      <c r="L401" s="15"/>
      <c r="M401" s="15"/>
      <c r="N401" s="15"/>
      <c r="O401" s="15"/>
      <c r="P401" s="15"/>
      <c r="Q401" s="15"/>
      <c r="R401" s="106"/>
      <c r="S401" s="15"/>
      <c r="T401" s="15"/>
      <c r="U401" s="15"/>
      <c r="V401" s="15"/>
      <c r="W401" s="15"/>
      <c r="X401" s="15"/>
      <c r="Y401" s="15"/>
      <c r="Z401" s="15"/>
      <c r="AA401" s="15"/>
      <c r="AB401" s="15"/>
      <c r="AC401" s="15"/>
      <c r="AD401" s="105"/>
      <c r="AE401" s="15"/>
      <c r="AF401" s="15"/>
      <c r="AG401" s="15"/>
      <c r="AH401" s="106"/>
      <c r="AI401" s="15"/>
      <c r="AJ401" s="15"/>
      <c r="AK401" s="15"/>
      <c r="AL401" s="15"/>
      <c r="AM401" s="15"/>
      <c r="AN401" s="15"/>
      <c r="AO401" s="15"/>
      <c r="AP401" s="15"/>
      <c r="AQ401" s="15"/>
      <c r="AR401" s="15"/>
      <c r="AS401" s="15"/>
      <c r="AT401" s="15"/>
      <c r="AU401" s="15"/>
      <c r="AV401" s="15"/>
      <c r="AW401" s="15"/>
      <c r="AX401" s="106"/>
      <c r="AY401" s="15"/>
      <c r="AZ401" s="15"/>
      <c r="BA401" s="15"/>
      <c r="BB401" s="15"/>
      <c r="BC401" s="15"/>
      <c r="BD401" s="15"/>
      <c r="BE401" s="15"/>
      <c r="BF401" s="15"/>
      <c r="BG401" s="15"/>
      <c r="BH401" s="105"/>
      <c r="BI401" s="15"/>
      <c r="BJ401" s="15"/>
      <c r="BK401" s="15"/>
      <c r="BL401" s="15"/>
      <c r="BM401" s="15"/>
      <c r="BN401" s="118"/>
    </row>
    <row r="402">
      <c r="A402" s="117"/>
      <c r="B402" s="106"/>
      <c r="C402" s="15"/>
      <c r="D402" s="15"/>
      <c r="E402" s="15"/>
      <c r="F402" s="15"/>
      <c r="G402" s="15"/>
      <c r="H402" s="15"/>
      <c r="I402" s="15"/>
      <c r="J402" s="15"/>
      <c r="K402" s="105"/>
      <c r="L402" s="15"/>
      <c r="M402" s="15"/>
      <c r="N402" s="15"/>
      <c r="O402" s="15"/>
      <c r="P402" s="15"/>
      <c r="Q402" s="15"/>
      <c r="R402" s="106"/>
      <c r="S402" s="15"/>
      <c r="T402" s="15"/>
      <c r="U402" s="15"/>
      <c r="V402" s="15"/>
      <c r="W402" s="15"/>
      <c r="X402" s="15"/>
      <c r="Y402" s="15"/>
      <c r="Z402" s="15"/>
      <c r="AA402" s="15"/>
      <c r="AB402" s="15"/>
      <c r="AC402" s="15"/>
      <c r="AD402" s="105"/>
      <c r="AE402" s="15"/>
      <c r="AF402" s="15"/>
      <c r="AG402" s="15"/>
      <c r="AH402" s="106"/>
      <c r="AI402" s="15"/>
      <c r="AJ402" s="15"/>
      <c r="AK402" s="15"/>
      <c r="AL402" s="15"/>
      <c r="AM402" s="15"/>
      <c r="AN402" s="15"/>
      <c r="AO402" s="15"/>
      <c r="AP402" s="15"/>
      <c r="AQ402" s="15"/>
      <c r="AR402" s="15"/>
      <c r="AS402" s="15"/>
      <c r="AT402" s="15"/>
      <c r="AU402" s="15"/>
      <c r="AV402" s="15"/>
      <c r="AW402" s="15"/>
      <c r="AX402" s="106"/>
      <c r="AY402" s="15"/>
      <c r="AZ402" s="15"/>
      <c r="BA402" s="15"/>
      <c r="BB402" s="15"/>
      <c r="BC402" s="15"/>
      <c r="BD402" s="15"/>
      <c r="BE402" s="15"/>
      <c r="BF402" s="15"/>
      <c r="BG402" s="15"/>
      <c r="BH402" s="105"/>
      <c r="BI402" s="15"/>
      <c r="BJ402" s="15"/>
      <c r="BK402" s="15"/>
      <c r="BL402" s="15"/>
      <c r="BM402" s="15"/>
      <c r="BN402" s="118"/>
    </row>
    <row r="403">
      <c r="A403" s="117"/>
      <c r="B403" s="106"/>
      <c r="C403" s="15"/>
      <c r="D403" s="15"/>
      <c r="E403" s="15"/>
      <c r="F403" s="15"/>
      <c r="G403" s="15"/>
      <c r="H403" s="15"/>
      <c r="I403" s="15"/>
      <c r="J403" s="15"/>
      <c r="K403" s="105"/>
      <c r="L403" s="15"/>
      <c r="M403" s="15"/>
      <c r="N403" s="15"/>
      <c r="O403" s="15"/>
      <c r="P403" s="15"/>
      <c r="Q403" s="15"/>
      <c r="R403" s="106"/>
      <c r="S403" s="15"/>
      <c r="T403" s="15"/>
      <c r="U403" s="15"/>
      <c r="V403" s="15"/>
      <c r="W403" s="15"/>
      <c r="X403" s="15"/>
      <c r="Y403" s="15"/>
      <c r="Z403" s="15"/>
      <c r="AA403" s="15"/>
      <c r="AB403" s="15"/>
      <c r="AC403" s="15"/>
      <c r="AD403" s="105"/>
      <c r="AE403" s="15"/>
      <c r="AF403" s="15"/>
      <c r="AG403" s="15"/>
      <c r="AH403" s="106"/>
      <c r="AI403" s="15"/>
      <c r="AJ403" s="15"/>
      <c r="AK403" s="15"/>
      <c r="AL403" s="15"/>
      <c r="AM403" s="15"/>
      <c r="AN403" s="15"/>
      <c r="AO403" s="15"/>
      <c r="AP403" s="15"/>
      <c r="AQ403" s="15"/>
      <c r="AR403" s="15"/>
      <c r="AS403" s="15"/>
      <c r="AT403" s="15"/>
      <c r="AU403" s="15"/>
      <c r="AV403" s="15"/>
      <c r="AW403" s="15"/>
      <c r="AX403" s="106"/>
      <c r="AY403" s="15"/>
      <c r="AZ403" s="15"/>
      <c r="BA403" s="15"/>
      <c r="BB403" s="15"/>
      <c r="BC403" s="15"/>
      <c r="BD403" s="15"/>
      <c r="BE403" s="15"/>
      <c r="BF403" s="15"/>
      <c r="BG403" s="15"/>
      <c r="BH403" s="105"/>
      <c r="BI403" s="15"/>
      <c r="BJ403" s="15"/>
      <c r="BK403" s="15"/>
      <c r="BL403" s="15"/>
      <c r="BM403" s="15"/>
      <c r="BN403" s="118"/>
    </row>
    <row r="404">
      <c r="A404" s="117"/>
      <c r="B404" s="106"/>
      <c r="C404" s="15"/>
      <c r="D404" s="15"/>
      <c r="E404" s="15"/>
      <c r="F404" s="15"/>
      <c r="G404" s="15"/>
      <c r="H404" s="15"/>
      <c r="I404" s="15"/>
      <c r="J404" s="15"/>
      <c r="K404" s="105"/>
      <c r="L404" s="15"/>
      <c r="M404" s="15"/>
      <c r="N404" s="15"/>
      <c r="O404" s="15"/>
      <c r="P404" s="15"/>
      <c r="Q404" s="15"/>
      <c r="R404" s="106"/>
      <c r="S404" s="15"/>
      <c r="T404" s="15"/>
      <c r="U404" s="15"/>
      <c r="V404" s="15"/>
      <c r="W404" s="15"/>
      <c r="X404" s="15"/>
      <c r="Y404" s="15"/>
      <c r="Z404" s="15"/>
      <c r="AA404" s="15"/>
      <c r="AB404" s="15"/>
      <c r="AC404" s="15"/>
      <c r="AD404" s="105"/>
      <c r="AE404" s="15"/>
      <c r="AF404" s="15"/>
      <c r="AG404" s="15"/>
      <c r="AH404" s="106"/>
      <c r="AI404" s="15"/>
      <c r="AJ404" s="15"/>
      <c r="AK404" s="15"/>
      <c r="AL404" s="15"/>
      <c r="AM404" s="15"/>
      <c r="AN404" s="15"/>
      <c r="AO404" s="15"/>
      <c r="AP404" s="15"/>
      <c r="AQ404" s="15"/>
      <c r="AR404" s="15"/>
      <c r="AS404" s="15"/>
      <c r="AT404" s="15"/>
      <c r="AU404" s="15"/>
      <c r="AV404" s="15"/>
      <c r="AW404" s="15"/>
      <c r="AX404" s="106"/>
      <c r="AY404" s="15"/>
      <c r="AZ404" s="15"/>
      <c r="BA404" s="15"/>
      <c r="BB404" s="15"/>
      <c r="BC404" s="15"/>
      <c r="BD404" s="15"/>
      <c r="BE404" s="15"/>
      <c r="BF404" s="15"/>
      <c r="BG404" s="15"/>
      <c r="BH404" s="105"/>
      <c r="BI404" s="15"/>
      <c r="BJ404" s="15"/>
      <c r="BK404" s="15"/>
      <c r="BL404" s="15"/>
      <c r="BM404" s="15"/>
      <c r="BN404" s="118"/>
    </row>
    <row r="405">
      <c r="A405" s="117"/>
      <c r="B405" s="106"/>
      <c r="C405" s="15"/>
      <c r="D405" s="15"/>
      <c r="E405" s="15"/>
      <c r="F405" s="15"/>
      <c r="G405" s="15"/>
      <c r="H405" s="15"/>
      <c r="I405" s="15"/>
      <c r="J405" s="15"/>
      <c r="K405" s="105"/>
      <c r="L405" s="15"/>
      <c r="M405" s="15"/>
      <c r="N405" s="15"/>
      <c r="O405" s="15"/>
      <c r="P405" s="15"/>
      <c r="Q405" s="15"/>
      <c r="R405" s="106"/>
      <c r="S405" s="15"/>
      <c r="T405" s="15"/>
      <c r="U405" s="15"/>
      <c r="V405" s="15"/>
      <c r="W405" s="15"/>
      <c r="X405" s="15"/>
      <c r="Y405" s="15"/>
      <c r="Z405" s="15"/>
      <c r="AA405" s="15"/>
      <c r="AB405" s="15"/>
      <c r="AC405" s="15"/>
      <c r="AD405" s="105"/>
      <c r="AE405" s="15"/>
      <c r="AF405" s="15"/>
      <c r="AG405" s="15"/>
      <c r="AH405" s="106"/>
      <c r="AI405" s="15"/>
      <c r="AJ405" s="15"/>
      <c r="AK405" s="15"/>
      <c r="AL405" s="15"/>
      <c r="AM405" s="15"/>
      <c r="AN405" s="15"/>
      <c r="AO405" s="15"/>
      <c r="AP405" s="15"/>
      <c r="AQ405" s="15"/>
      <c r="AR405" s="15"/>
      <c r="AS405" s="15"/>
      <c r="AT405" s="15"/>
      <c r="AU405" s="15"/>
      <c r="AV405" s="15"/>
      <c r="AW405" s="15"/>
      <c r="AX405" s="106"/>
      <c r="AY405" s="15"/>
      <c r="AZ405" s="15"/>
      <c r="BA405" s="15"/>
      <c r="BB405" s="15"/>
      <c r="BC405" s="15"/>
      <c r="BD405" s="15"/>
      <c r="BE405" s="15"/>
      <c r="BF405" s="15"/>
      <c r="BG405" s="15"/>
      <c r="BH405" s="105"/>
      <c r="BI405" s="15"/>
      <c r="BJ405" s="15"/>
      <c r="BK405" s="15"/>
      <c r="BL405" s="15"/>
      <c r="BM405" s="15"/>
      <c r="BN405" s="118"/>
    </row>
    <row r="406">
      <c r="A406" s="117"/>
      <c r="B406" s="106"/>
      <c r="C406" s="15"/>
      <c r="D406" s="15"/>
      <c r="E406" s="15"/>
      <c r="F406" s="15"/>
      <c r="G406" s="15"/>
      <c r="H406" s="15"/>
      <c r="I406" s="15"/>
      <c r="J406" s="15"/>
      <c r="K406" s="105"/>
      <c r="L406" s="15"/>
      <c r="M406" s="15"/>
      <c r="N406" s="15"/>
      <c r="O406" s="15"/>
      <c r="P406" s="15"/>
      <c r="Q406" s="15"/>
      <c r="R406" s="106"/>
      <c r="S406" s="15"/>
      <c r="T406" s="15"/>
      <c r="U406" s="15"/>
      <c r="V406" s="15"/>
      <c r="W406" s="15"/>
      <c r="X406" s="15"/>
      <c r="Y406" s="15"/>
      <c r="Z406" s="15"/>
      <c r="AA406" s="15"/>
      <c r="AB406" s="15"/>
      <c r="AC406" s="15"/>
      <c r="AD406" s="105"/>
      <c r="AE406" s="15"/>
      <c r="AF406" s="15"/>
      <c r="AG406" s="15"/>
      <c r="AH406" s="106"/>
      <c r="AI406" s="15"/>
      <c r="AJ406" s="15"/>
      <c r="AK406" s="15"/>
      <c r="AL406" s="15"/>
      <c r="AM406" s="15"/>
      <c r="AN406" s="15"/>
      <c r="AO406" s="15"/>
      <c r="AP406" s="15"/>
      <c r="AQ406" s="15"/>
      <c r="AR406" s="15"/>
      <c r="AS406" s="15"/>
      <c r="AT406" s="15"/>
      <c r="AU406" s="15"/>
      <c r="AV406" s="15"/>
      <c r="AW406" s="15"/>
      <c r="AX406" s="106"/>
      <c r="AY406" s="15"/>
      <c r="AZ406" s="15"/>
      <c r="BA406" s="15"/>
      <c r="BB406" s="15"/>
      <c r="BC406" s="15"/>
      <c r="BD406" s="15"/>
      <c r="BE406" s="15"/>
      <c r="BF406" s="15"/>
      <c r="BG406" s="15"/>
      <c r="BH406" s="105"/>
      <c r="BI406" s="15"/>
      <c r="BJ406" s="15"/>
      <c r="BK406" s="15"/>
      <c r="BL406" s="15"/>
      <c r="BM406" s="15"/>
      <c r="BN406" s="118"/>
    </row>
    <row r="407">
      <c r="A407" s="117"/>
      <c r="B407" s="106"/>
      <c r="C407" s="15"/>
      <c r="D407" s="15"/>
      <c r="E407" s="15"/>
      <c r="F407" s="15"/>
      <c r="G407" s="15"/>
      <c r="H407" s="15"/>
      <c r="I407" s="15"/>
      <c r="J407" s="15"/>
      <c r="K407" s="105"/>
      <c r="L407" s="15"/>
      <c r="M407" s="15"/>
      <c r="N407" s="15"/>
      <c r="O407" s="15"/>
      <c r="P407" s="15"/>
      <c r="Q407" s="15"/>
      <c r="R407" s="106"/>
      <c r="S407" s="15"/>
      <c r="T407" s="15"/>
      <c r="U407" s="15"/>
      <c r="V407" s="15"/>
      <c r="W407" s="15"/>
      <c r="X407" s="15"/>
      <c r="Y407" s="15"/>
      <c r="Z407" s="15"/>
      <c r="AA407" s="15"/>
      <c r="AB407" s="15"/>
      <c r="AC407" s="15"/>
      <c r="AD407" s="105"/>
      <c r="AE407" s="15"/>
      <c r="AF407" s="15"/>
      <c r="AG407" s="15"/>
      <c r="AH407" s="106"/>
      <c r="AI407" s="15"/>
      <c r="AJ407" s="15"/>
      <c r="AK407" s="15"/>
      <c r="AL407" s="15"/>
      <c r="AM407" s="15"/>
      <c r="AN407" s="15"/>
      <c r="AO407" s="15"/>
      <c r="AP407" s="15"/>
      <c r="AQ407" s="15"/>
      <c r="AR407" s="15"/>
      <c r="AS407" s="15"/>
      <c r="AT407" s="15"/>
      <c r="AU407" s="15"/>
      <c r="AV407" s="15"/>
      <c r="AW407" s="15"/>
      <c r="AX407" s="106"/>
      <c r="AY407" s="15"/>
      <c r="AZ407" s="15"/>
      <c r="BA407" s="15"/>
      <c r="BB407" s="15"/>
      <c r="BC407" s="15"/>
      <c r="BD407" s="15"/>
      <c r="BE407" s="15"/>
      <c r="BF407" s="15"/>
      <c r="BG407" s="15"/>
      <c r="BH407" s="105"/>
      <c r="BI407" s="15"/>
      <c r="BJ407" s="15"/>
      <c r="BK407" s="15"/>
      <c r="BL407" s="15"/>
      <c r="BM407" s="15"/>
      <c r="BN407" s="118"/>
    </row>
    <row r="408">
      <c r="A408" s="117"/>
      <c r="B408" s="106"/>
      <c r="C408" s="15"/>
      <c r="D408" s="15"/>
      <c r="E408" s="15"/>
      <c r="F408" s="15"/>
      <c r="G408" s="15"/>
      <c r="H408" s="15"/>
      <c r="I408" s="15"/>
      <c r="J408" s="15"/>
      <c r="K408" s="105"/>
      <c r="L408" s="15"/>
      <c r="M408" s="15"/>
      <c r="N408" s="15"/>
      <c r="O408" s="15"/>
      <c r="P408" s="15"/>
      <c r="Q408" s="15"/>
      <c r="R408" s="106"/>
      <c r="S408" s="15"/>
      <c r="T408" s="15"/>
      <c r="U408" s="15"/>
      <c r="V408" s="15"/>
      <c r="W408" s="15"/>
      <c r="X408" s="15"/>
      <c r="Y408" s="15"/>
      <c r="Z408" s="15"/>
      <c r="AA408" s="15"/>
      <c r="AB408" s="15"/>
      <c r="AC408" s="15"/>
      <c r="AD408" s="105"/>
      <c r="AE408" s="15"/>
      <c r="AF408" s="15"/>
      <c r="AG408" s="15"/>
      <c r="AH408" s="106"/>
      <c r="AI408" s="15"/>
      <c r="AJ408" s="15"/>
      <c r="AK408" s="15"/>
      <c r="AL408" s="15"/>
      <c r="AM408" s="15"/>
      <c r="AN408" s="15"/>
      <c r="AO408" s="15"/>
      <c r="AP408" s="15"/>
      <c r="AQ408" s="15"/>
      <c r="AR408" s="15"/>
      <c r="AS408" s="15"/>
      <c r="AT408" s="15"/>
      <c r="AU408" s="15"/>
      <c r="AV408" s="15"/>
      <c r="AW408" s="15"/>
      <c r="AX408" s="106"/>
      <c r="AY408" s="15"/>
      <c r="AZ408" s="15"/>
      <c r="BA408" s="15"/>
      <c r="BB408" s="15"/>
      <c r="BC408" s="15"/>
      <c r="BD408" s="15"/>
      <c r="BE408" s="15"/>
      <c r="BF408" s="15"/>
      <c r="BG408" s="15"/>
      <c r="BH408" s="105"/>
      <c r="BI408" s="15"/>
      <c r="BJ408" s="15"/>
      <c r="BK408" s="15"/>
      <c r="BL408" s="15"/>
      <c r="BM408" s="15"/>
      <c r="BN408" s="118"/>
    </row>
    <row r="409">
      <c r="A409" s="117"/>
      <c r="B409" s="106"/>
      <c r="C409" s="15"/>
      <c r="D409" s="15"/>
      <c r="E409" s="15"/>
      <c r="F409" s="15"/>
      <c r="G409" s="15"/>
      <c r="H409" s="15"/>
      <c r="I409" s="15"/>
      <c r="J409" s="15"/>
      <c r="K409" s="105"/>
      <c r="L409" s="15"/>
      <c r="M409" s="15"/>
      <c r="N409" s="15"/>
      <c r="O409" s="15"/>
      <c r="P409" s="15"/>
      <c r="Q409" s="15"/>
      <c r="R409" s="106"/>
      <c r="S409" s="15"/>
      <c r="T409" s="15"/>
      <c r="U409" s="15"/>
      <c r="V409" s="15"/>
      <c r="W409" s="15"/>
      <c r="X409" s="15"/>
      <c r="Y409" s="15"/>
      <c r="Z409" s="15"/>
      <c r="AA409" s="15"/>
      <c r="AB409" s="15"/>
      <c r="AC409" s="15"/>
      <c r="AD409" s="105"/>
      <c r="AE409" s="15"/>
      <c r="AF409" s="15"/>
      <c r="AG409" s="15"/>
      <c r="AH409" s="106"/>
      <c r="AI409" s="15"/>
      <c r="AJ409" s="15"/>
      <c r="AK409" s="15"/>
      <c r="AL409" s="15"/>
      <c r="AM409" s="15"/>
      <c r="AN409" s="15"/>
      <c r="AO409" s="15"/>
      <c r="AP409" s="15"/>
      <c r="AQ409" s="15"/>
      <c r="AR409" s="15"/>
      <c r="AS409" s="15"/>
      <c r="AT409" s="15"/>
      <c r="AU409" s="15"/>
      <c r="AV409" s="15"/>
      <c r="AW409" s="15"/>
      <c r="AX409" s="106"/>
      <c r="AY409" s="15"/>
      <c r="AZ409" s="15"/>
      <c r="BA409" s="15"/>
      <c r="BB409" s="15"/>
      <c r="BC409" s="15"/>
      <c r="BD409" s="15"/>
      <c r="BE409" s="15"/>
      <c r="BF409" s="15"/>
      <c r="BG409" s="15"/>
      <c r="BH409" s="105"/>
      <c r="BI409" s="15"/>
      <c r="BJ409" s="15"/>
      <c r="BK409" s="15"/>
      <c r="BL409" s="15"/>
      <c r="BM409" s="15"/>
      <c r="BN409" s="118"/>
    </row>
    <row r="410">
      <c r="A410" s="117"/>
      <c r="B410" s="106"/>
      <c r="C410" s="15"/>
      <c r="D410" s="15"/>
      <c r="E410" s="15"/>
      <c r="F410" s="15"/>
      <c r="G410" s="15"/>
      <c r="H410" s="15"/>
      <c r="I410" s="15"/>
      <c r="J410" s="15"/>
      <c r="K410" s="105"/>
      <c r="L410" s="15"/>
      <c r="M410" s="15"/>
      <c r="N410" s="15"/>
      <c r="O410" s="15"/>
      <c r="P410" s="15"/>
      <c r="Q410" s="15"/>
      <c r="R410" s="106"/>
      <c r="S410" s="15"/>
      <c r="T410" s="15"/>
      <c r="U410" s="15"/>
      <c r="V410" s="15"/>
      <c r="W410" s="15"/>
      <c r="X410" s="15"/>
      <c r="Y410" s="15"/>
      <c r="Z410" s="15"/>
      <c r="AA410" s="15"/>
      <c r="AB410" s="15"/>
      <c r="AC410" s="15"/>
      <c r="AD410" s="105"/>
      <c r="AE410" s="15"/>
      <c r="AF410" s="15"/>
      <c r="AG410" s="15"/>
      <c r="AH410" s="106"/>
      <c r="AI410" s="15"/>
      <c r="AJ410" s="15"/>
      <c r="AK410" s="15"/>
      <c r="AL410" s="15"/>
      <c r="AM410" s="15"/>
      <c r="AN410" s="15"/>
      <c r="AO410" s="15"/>
      <c r="AP410" s="15"/>
      <c r="AQ410" s="15"/>
      <c r="AR410" s="15"/>
      <c r="AS410" s="15"/>
      <c r="AT410" s="15"/>
      <c r="AU410" s="15"/>
      <c r="AV410" s="15"/>
      <c r="AW410" s="15"/>
      <c r="AX410" s="106"/>
      <c r="AY410" s="15"/>
      <c r="AZ410" s="15"/>
      <c r="BA410" s="15"/>
      <c r="BB410" s="15"/>
      <c r="BC410" s="15"/>
      <c r="BD410" s="15"/>
      <c r="BE410" s="15"/>
      <c r="BF410" s="15"/>
      <c r="BG410" s="15"/>
      <c r="BH410" s="105"/>
      <c r="BI410" s="15"/>
      <c r="BJ410" s="15"/>
      <c r="BK410" s="15"/>
      <c r="BL410" s="15"/>
      <c r="BM410" s="15"/>
      <c r="BN410" s="118"/>
    </row>
    <row r="411">
      <c r="A411" s="117"/>
      <c r="B411" s="106"/>
      <c r="C411" s="15"/>
      <c r="D411" s="15"/>
      <c r="E411" s="15"/>
      <c r="F411" s="15"/>
      <c r="G411" s="15"/>
      <c r="H411" s="15"/>
      <c r="I411" s="15"/>
      <c r="J411" s="15"/>
      <c r="K411" s="105"/>
      <c r="L411" s="15"/>
      <c r="M411" s="15"/>
      <c r="N411" s="15"/>
      <c r="O411" s="15"/>
      <c r="P411" s="15"/>
      <c r="Q411" s="15"/>
      <c r="R411" s="106"/>
      <c r="S411" s="15"/>
      <c r="T411" s="15"/>
      <c r="U411" s="15"/>
      <c r="V411" s="15"/>
      <c r="W411" s="15"/>
      <c r="X411" s="15"/>
      <c r="Y411" s="15"/>
      <c r="Z411" s="15"/>
      <c r="AA411" s="15"/>
      <c r="AB411" s="15"/>
      <c r="AC411" s="15"/>
      <c r="AD411" s="105"/>
      <c r="AE411" s="15"/>
      <c r="AF411" s="15"/>
      <c r="AG411" s="15"/>
      <c r="AH411" s="106"/>
      <c r="AI411" s="15"/>
      <c r="AJ411" s="15"/>
      <c r="AK411" s="15"/>
      <c r="AL411" s="15"/>
      <c r="AM411" s="15"/>
      <c r="AN411" s="15"/>
      <c r="AO411" s="15"/>
      <c r="AP411" s="15"/>
      <c r="AQ411" s="15"/>
      <c r="AR411" s="15"/>
      <c r="AS411" s="15"/>
      <c r="AT411" s="15"/>
      <c r="AU411" s="15"/>
      <c r="AV411" s="15"/>
      <c r="AW411" s="15"/>
      <c r="AX411" s="106"/>
      <c r="AY411" s="15"/>
      <c r="AZ411" s="15"/>
      <c r="BA411" s="15"/>
      <c r="BB411" s="15"/>
      <c r="BC411" s="15"/>
      <c r="BD411" s="15"/>
      <c r="BE411" s="15"/>
      <c r="BF411" s="15"/>
      <c r="BG411" s="15"/>
      <c r="BH411" s="105"/>
      <c r="BI411" s="15"/>
      <c r="BJ411" s="15"/>
      <c r="BK411" s="15"/>
      <c r="BL411" s="15"/>
      <c r="BM411" s="15"/>
      <c r="BN411" s="118"/>
    </row>
    <row r="412">
      <c r="A412" s="117"/>
      <c r="B412" s="106"/>
      <c r="C412" s="15"/>
      <c r="D412" s="15"/>
      <c r="E412" s="15"/>
      <c r="F412" s="15"/>
      <c r="G412" s="15"/>
      <c r="H412" s="15"/>
      <c r="I412" s="15"/>
      <c r="J412" s="15"/>
      <c r="K412" s="105"/>
      <c r="L412" s="15"/>
      <c r="M412" s="15"/>
      <c r="N412" s="15"/>
      <c r="O412" s="15"/>
      <c r="P412" s="15"/>
      <c r="Q412" s="15"/>
      <c r="R412" s="106"/>
      <c r="S412" s="15"/>
      <c r="T412" s="15"/>
      <c r="U412" s="15"/>
      <c r="V412" s="15"/>
      <c r="W412" s="15"/>
      <c r="X412" s="15"/>
      <c r="Y412" s="15"/>
      <c r="Z412" s="15"/>
      <c r="AA412" s="15"/>
      <c r="AB412" s="15"/>
      <c r="AC412" s="15"/>
      <c r="AD412" s="105"/>
      <c r="AE412" s="15"/>
      <c r="AF412" s="15"/>
      <c r="AG412" s="15"/>
      <c r="AH412" s="106"/>
      <c r="AI412" s="15"/>
      <c r="AJ412" s="15"/>
      <c r="AK412" s="15"/>
      <c r="AL412" s="15"/>
      <c r="AM412" s="15"/>
      <c r="AN412" s="15"/>
      <c r="AO412" s="15"/>
      <c r="AP412" s="15"/>
      <c r="AQ412" s="15"/>
      <c r="AR412" s="15"/>
      <c r="AS412" s="15"/>
      <c r="AT412" s="15"/>
      <c r="AU412" s="15"/>
      <c r="AV412" s="15"/>
      <c r="AW412" s="15"/>
      <c r="AX412" s="106"/>
      <c r="AY412" s="15"/>
      <c r="AZ412" s="15"/>
      <c r="BA412" s="15"/>
      <c r="BB412" s="15"/>
      <c r="BC412" s="15"/>
      <c r="BD412" s="15"/>
      <c r="BE412" s="15"/>
      <c r="BF412" s="15"/>
      <c r="BG412" s="15"/>
      <c r="BH412" s="105"/>
      <c r="BI412" s="15"/>
      <c r="BJ412" s="15"/>
      <c r="BK412" s="15"/>
      <c r="BL412" s="15"/>
      <c r="BM412" s="15"/>
      <c r="BN412" s="118"/>
    </row>
    <row r="413">
      <c r="A413" s="117"/>
      <c r="B413" s="106"/>
      <c r="C413" s="15"/>
      <c r="D413" s="15"/>
      <c r="E413" s="15"/>
      <c r="F413" s="15"/>
      <c r="G413" s="15"/>
      <c r="H413" s="15"/>
      <c r="I413" s="15"/>
      <c r="J413" s="15"/>
      <c r="K413" s="105"/>
      <c r="L413" s="15"/>
      <c r="M413" s="15"/>
      <c r="N413" s="15"/>
      <c r="O413" s="15"/>
      <c r="P413" s="15"/>
      <c r="Q413" s="15"/>
      <c r="R413" s="106"/>
      <c r="S413" s="15"/>
      <c r="T413" s="15"/>
      <c r="U413" s="15"/>
      <c r="V413" s="15"/>
      <c r="W413" s="15"/>
      <c r="X413" s="15"/>
      <c r="Y413" s="15"/>
      <c r="Z413" s="15"/>
      <c r="AA413" s="15"/>
      <c r="AB413" s="15"/>
      <c r="AC413" s="15"/>
      <c r="AD413" s="105"/>
      <c r="AE413" s="15"/>
      <c r="AF413" s="15"/>
      <c r="AG413" s="15"/>
      <c r="AH413" s="106"/>
      <c r="AI413" s="15"/>
      <c r="AJ413" s="15"/>
      <c r="AK413" s="15"/>
      <c r="AL413" s="15"/>
      <c r="AM413" s="15"/>
      <c r="AN413" s="15"/>
      <c r="AO413" s="15"/>
      <c r="AP413" s="15"/>
      <c r="AQ413" s="15"/>
      <c r="AR413" s="15"/>
      <c r="AS413" s="15"/>
      <c r="AT413" s="15"/>
      <c r="AU413" s="15"/>
      <c r="AV413" s="15"/>
      <c r="AW413" s="15"/>
      <c r="AX413" s="106"/>
      <c r="AY413" s="15"/>
      <c r="AZ413" s="15"/>
      <c r="BA413" s="15"/>
      <c r="BB413" s="15"/>
      <c r="BC413" s="15"/>
      <c r="BD413" s="15"/>
      <c r="BE413" s="15"/>
      <c r="BF413" s="15"/>
      <c r="BG413" s="15"/>
      <c r="BH413" s="105"/>
      <c r="BI413" s="15"/>
      <c r="BJ413" s="15"/>
      <c r="BK413" s="15"/>
      <c r="BL413" s="15"/>
      <c r="BM413" s="15"/>
      <c r="BN413" s="118"/>
    </row>
    <row r="414">
      <c r="A414" s="117"/>
      <c r="B414" s="106"/>
      <c r="C414" s="15"/>
      <c r="D414" s="15"/>
      <c r="E414" s="15"/>
      <c r="F414" s="15"/>
      <c r="G414" s="15"/>
      <c r="H414" s="15"/>
      <c r="I414" s="15"/>
      <c r="J414" s="15"/>
      <c r="K414" s="105"/>
      <c r="L414" s="15"/>
      <c r="M414" s="15"/>
      <c r="N414" s="15"/>
      <c r="O414" s="15"/>
      <c r="P414" s="15"/>
      <c r="Q414" s="15"/>
      <c r="R414" s="106"/>
      <c r="S414" s="15"/>
      <c r="T414" s="15"/>
      <c r="U414" s="15"/>
      <c r="V414" s="15"/>
      <c r="W414" s="15"/>
      <c r="X414" s="15"/>
      <c r="Y414" s="15"/>
      <c r="Z414" s="15"/>
      <c r="AA414" s="15"/>
      <c r="AB414" s="15"/>
      <c r="AC414" s="15"/>
      <c r="AD414" s="105"/>
      <c r="AE414" s="15"/>
      <c r="AF414" s="15"/>
      <c r="AG414" s="15"/>
      <c r="AH414" s="106"/>
      <c r="AI414" s="15"/>
      <c r="AJ414" s="15"/>
      <c r="AK414" s="15"/>
      <c r="AL414" s="15"/>
      <c r="AM414" s="15"/>
      <c r="AN414" s="15"/>
      <c r="AO414" s="15"/>
      <c r="AP414" s="15"/>
      <c r="AQ414" s="15"/>
      <c r="AR414" s="15"/>
      <c r="AS414" s="15"/>
      <c r="AT414" s="15"/>
      <c r="AU414" s="15"/>
      <c r="AV414" s="15"/>
      <c r="AW414" s="15"/>
      <c r="AX414" s="106"/>
      <c r="AY414" s="15"/>
      <c r="AZ414" s="15"/>
      <c r="BA414" s="15"/>
      <c r="BB414" s="15"/>
      <c r="BC414" s="15"/>
      <c r="BD414" s="15"/>
      <c r="BE414" s="15"/>
      <c r="BF414" s="15"/>
      <c r="BG414" s="15"/>
      <c r="BH414" s="105"/>
      <c r="BI414" s="15"/>
      <c r="BJ414" s="15"/>
      <c r="BK414" s="15"/>
      <c r="BL414" s="15"/>
      <c r="BM414" s="15"/>
      <c r="BN414" s="118"/>
    </row>
    <row r="415">
      <c r="A415" s="117"/>
      <c r="B415" s="106"/>
      <c r="C415" s="15"/>
      <c r="D415" s="15"/>
      <c r="E415" s="15"/>
      <c r="F415" s="15"/>
      <c r="G415" s="15"/>
      <c r="H415" s="15"/>
      <c r="I415" s="15"/>
      <c r="J415" s="15"/>
      <c r="K415" s="105"/>
      <c r="L415" s="15"/>
      <c r="M415" s="15"/>
      <c r="N415" s="15"/>
      <c r="O415" s="15"/>
      <c r="P415" s="15"/>
      <c r="Q415" s="15"/>
      <c r="R415" s="106"/>
      <c r="S415" s="15"/>
      <c r="T415" s="15"/>
      <c r="U415" s="15"/>
      <c r="V415" s="15"/>
      <c r="W415" s="15"/>
      <c r="X415" s="15"/>
      <c r="Y415" s="15"/>
      <c r="Z415" s="15"/>
      <c r="AA415" s="15"/>
      <c r="AB415" s="15"/>
      <c r="AC415" s="15"/>
      <c r="AD415" s="105"/>
      <c r="AE415" s="15"/>
      <c r="AF415" s="15"/>
      <c r="AG415" s="15"/>
      <c r="AH415" s="106"/>
      <c r="AI415" s="15"/>
      <c r="AJ415" s="15"/>
      <c r="AK415" s="15"/>
      <c r="AL415" s="15"/>
      <c r="AM415" s="15"/>
      <c r="AN415" s="15"/>
      <c r="AO415" s="15"/>
      <c r="AP415" s="15"/>
      <c r="AQ415" s="15"/>
      <c r="AR415" s="15"/>
      <c r="AS415" s="15"/>
      <c r="AT415" s="15"/>
      <c r="AU415" s="15"/>
      <c r="AV415" s="15"/>
      <c r="AW415" s="15"/>
      <c r="AX415" s="106"/>
      <c r="AY415" s="15"/>
      <c r="AZ415" s="15"/>
      <c r="BA415" s="15"/>
      <c r="BB415" s="15"/>
      <c r="BC415" s="15"/>
      <c r="BD415" s="15"/>
      <c r="BE415" s="15"/>
      <c r="BF415" s="15"/>
      <c r="BG415" s="15"/>
      <c r="BH415" s="105"/>
      <c r="BI415" s="15"/>
      <c r="BJ415" s="15"/>
      <c r="BK415" s="15"/>
      <c r="BL415" s="15"/>
      <c r="BM415" s="15"/>
      <c r="BN415" s="118"/>
    </row>
    <row r="416">
      <c r="A416" s="117"/>
      <c r="B416" s="106"/>
      <c r="C416" s="15"/>
      <c r="D416" s="15"/>
      <c r="E416" s="15"/>
      <c r="F416" s="15"/>
      <c r="G416" s="15"/>
      <c r="H416" s="15"/>
      <c r="I416" s="15"/>
      <c r="J416" s="15"/>
      <c r="K416" s="105"/>
      <c r="L416" s="15"/>
      <c r="M416" s="15"/>
      <c r="N416" s="15"/>
      <c r="O416" s="15"/>
      <c r="P416" s="15"/>
      <c r="Q416" s="15"/>
      <c r="R416" s="106"/>
      <c r="S416" s="15"/>
      <c r="T416" s="15"/>
      <c r="U416" s="15"/>
      <c r="V416" s="15"/>
      <c r="W416" s="15"/>
      <c r="X416" s="15"/>
      <c r="Y416" s="15"/>
      <c r="Z416" s="15"/>
      <c r="AA416" s="15"/>
      <c r="AB416" s="15"/>
      <c r="AC416" s="15"/>
      <c r="AD416" s="105"/>
      <c r="AE416" s="15"/>
      <c r="AF416" s="15"/>
      <c r="AG416" s="15"/>
      <c r="AH416" s="106"/>
      <c r="AI416" s="15"/>
      <c r="AJ416" s="15"/>
      <c r="AK416" s="15"/>
      <c r="AL416" s="15"/>
      <c r="AM416" s="15"/>
      <c r="AN416" s="15"/>
      <c r="AO416" s="15"/>
      <c r="AP416" s="15"/>
      <c r="AQ416" s="15"/>
      <c r="AR416" s="15"/>
      <c r="AS416" s="15"/>
      <c r="AT416" s="15"/>
      <c r="AU416" s="15"/>
      <c r="AV416" s="15"/>
      <c r="AW416" s="15"/>
      <c r="AX416" s="106"/>
      <c r="AY416" s="15"/>
      <c r="AZ416" s="15"/>
      <c r="BA416" s="15"/>
      <c r="BB416" s="15"/>
      <c r="BC416" s="15"/>
      <c r="BD416" s="15"/>
      <c r="BE416" s="15"/>
      <c r="BF416" s="15"/>
      <c r="BG416" s="15"/>
      <c r="BH416" s="105"/>
      <c r="BI416" s="15"/>
      <c r="BJ416" s="15"/>
      <c r="BK416" s="15"/>
      <c r="BL416" s="15"/>
      <c r="BM416" s="15"/>
      <c r="BN416" s="118"/>
    </row>
    <row r="417">
      <c r="A417" s="117"/>
      <c r="B417" s="106"/>
      <c r="C417" s="15"/>
      <c r="D417" s="15"/>
      <c r="E417" s="15"/>
      <c r="F417" s="15"/>
      <c r="G417" s="15"/>
      <c r="H417" s="15"/>
      <c r="I417" s="15"/>
      <c r="J417" s="15"/>
      <c r="K417" s="105"/>
      <c r="L417" s="15"/>
      <c r="M417" s="15"/>
      <c r="N417" s="15"/>
      <c r="O417" s="15"/>
      <c r="P417" s="15"/>
      <c r="Q417" s="15"/>
      <c r="R417" s="106"/>
      <c r="S417" s="15"/>
      <c r="T417" s="15"/>
      <c r="U417" s="15"/>
      <c r="V417" s="15"/>
      <c r="W417" s="15"/>
      <c r="X417" s="15"/>
      <c r="Y417" s="15"/>
      <c r="Z417" s="15"/>
      <c r="AA417" s="15"/>
      <c r="AB417" s="15"/>
      <c r="AC417" s="15"/>
      <c r="AD417" s="105"/>
      <c r="AE417" s="15"/>
      <c r="AF417" s="15"/>
      <c r="AG417" s="15"/>
      <c r="AH417" s="106"/>
      <c r="AI417" s="15"/>
      <c r="AJ417" s="15"/>
      <c r="AK417" s="15"/>
      <c r="AL417" s="15"/>
      <c r="AM417" s="15"/>
      <c r="AN417" s="15"/>
      <c r="AO417" s="15"/>
      <c r="AP417" s="15"/>
      <c r="AQ417" s="15"/>
      <c r="AR417" s="15"/>
      <c r="AS417" s="15"/>
      <c r="AT417" s="15"/>
      <c r="AU417" s="15"/>
      <c r="AV417" s="15"/>
      <c r="AW417" s="15"/>
      <c r="AX417" s="106"/>
      <c r="AY417" s="15"/>
      <c r="AZ417" s="15"/>
      <c r="BA417" s="15"/>
      <c r="BB417" s="15"/>
      <c r="BC417" s="15"/>
      <c r="BD417" s="15"/>
      <c r="BE417" s="15"/>
      <c r="BF417" s="15"/>
      <c r="BG417" s="15"/>
      <c r="BH417" s="105"/>
      <c r="BI417" s="15"/>
      <c r="BJ417" s="15"/>
      <c r="BK417" s="15"/>
      <c r="BL417" s="15"/>
      <c r="BM417" s="15"/>
      <c r="BN417" s="118"/>
    </row>
    <row r="418">
      <c r="A418" s="117"/>
      <c r="B418" s="106"/>
      <c r="C418" s="15"/>
      <c r="D418" s="15"/>
      <c r="E418" s="15"/>
      <c r="F418" s="15"/>
      <c r="G418" s="15"/>
      <c r="H418" s="15"/>
      <c r="I418" s="15"/>
      <c r="J418" s="15"/>
      <c r="K418" s="105"/>
      <c r="L418" s="15"/>
      <c r="M418" s="15"/>
      <c r="N418" s="15"/>
      <c r="O418" s="15"/>
      <c r="P418" s="15"/>
      <c r="Q418" s="15"/>
      <c r="R418" s="106"/>
      <c r="S418" s="15"/>
      <c r="T418" s="15"/>
      <c r="U418" s="15"/>
      <c r="V418" s="15"/>
      <c r="W418" s="15"/>
      <c r="X418" s="15"/>
      <c r="Y418" s="15"/>
      <c r="Z418" s="15"/>
      <c r="AA418" s="15"/>
      <c r="AB418" s="15"/>
      <c r="AC418" s="15"/>
      <c r="AD418" s="105"/>
      <c r="AE418" s="15"/>
      <c r="AF418" s="15"/>
      <c r="AG418" s="15"/>
      <c r="AH418" s="106"/>
      <c r="AI418" s="15"/>
      <c r="AJ418" s="15"/>
      <c r="AK418" s="15"/>
      <c r="AL418" s="15"/>
      <c r="AM418" s="15"/>
      <c r="AN418" s="15"/>
      <c r="AO418" s="15"/>
      <c r="AP418" s="15"/>
      <c r="AQ418" s="15"/>
      <c r="AR418" s="15"/>
      <c r="AS418" s="15"/>
      <c r="AT418" s="15"/>
      <c r="AU418" s="15"/>
      <c r="AV418" s="15"/>
      <c r="AW418" s="15"/>
      <c r="AX418" s="106"/>
      <c r="AY418" s="15"/>
      <c r="AZ418" s="15"/>
      <c r="BA418" s="15"/>
      <c r="BB418" s="15"/>
      <c r="BC418" s="15"/>
      <c r="BD418" s="15"/>
      <c r="BE418" s="15"/>
      <c r="BF418" s="15"/>
      <c r="BG418" s="15"/>
      <c r="BH418" s="105"/>
      <c r="BI418" s="15"/>
      <c r="BJ418" s="15"/>
      <c r="BK418" s="15"/>
      <c r="BL418" s="15"/>
      <c r="BM418" s="15"/>
      <c r="BN418" s="118"/>
    </row>
    <row r="419">
      <c r="A419" s="117"/>
      <c r="B419" s="106"/>
      <c r="C419" s="15"/>
      <c r="D419" s="15"/>
      <c r="E419" s="15"/>
      <c r="F419" s="15"/>
      <c r="G419" s="15"/>
      <c r="H419" s="15"/>
      <c r="I419" s="15"/>
      <c r="J419" s="15"/>
      <c r="K419" s="105"/>
      <c r="L419" s="15"/>
      <c r="M419" s="15"/>
      <c r="N419" s="15"/>
      <c r="O419" s="15"/>
      <c r="P419" s="15"/>
      <c r="Q419" s="15"/>
      <c r="R419" s="106"/>
      <c r="S419" s="15"/>
      <c r="T419" s="15"/>
      <c r="U419" s="15"/>
      <c r="V419" s="15"/>
      <c r="W419" s="15"/>
      <c r="X419" s="15"/>
      <c r="Y419" s="15"/>
      <c r="Z419" s="15"/>
      <c r="AA419" s="15"/>
      <c r="AB419" s="15"/>
      <c r="AC419" s="15"/>
      <c r="AD419" s="105"/>
      <c r="AE419" s="15"/>
      <c r="AF419" s="15"/>
      <c r="AG419" s="15"/>
      <c r="AH419" s="106"/>
      <c r="AI419" s="15"/>
      <c r="AJ419" s="15"/>
      <c r="AK419" s="15"/>
      <c r="AL419" s="15"/>
      <c r="AM419" s="15"/>
      <c r="AN419" s="15"/>
      <c r="AO419" s="15"/>
      <c r="AP419" s="15"/>
      <c r="AQ419" s="15"/>
      <c r="AR419" s="15"/>
      <c r="AS419" s="15"/>
      <c r="AT419" s="15"/>
      <c r="AU419" s="15"/>
      <c r="AV419" s="15"/>
      <c r="AW419" s="15"/>
      <c r="AX419" s="106"/>
      <c r="AY419" s="15"/>
      <c r="AZ419" s="15"/>
      <c r="BA419" s="15"/>
      <c r="BB419" s="15"/>
      <c r="BC419" s="15"/>
      <c r="BD419" s="15"/>
      <c r="BE419" s="15"/>
      <c r="BF419" s="15"/>
      <c r="BG419" s="15"/>
      <c r="BH419" s="105"/>
      <c r="BI419" s="15"/>
      <c r="BJ419" s="15"/>
      <c r="BK419" s="15"/>
      <c r="BL419" s="15"/>
      <c r="BM419" s="15"/>
      <c r="BN419" s="118"/>
    </row>
    <row r="420">
      <c r="A420" s="117"/>
      <c r="B420" s="106"/>
      <c r="C420" s="15"/>
      <c r="D420" s="15"/>
      <c r="E420" s="15"/>
      <c r="F420" s="15"/>
      <c r="G420" s="15"/>
      <c r="H420" s="15"/>
      <c r="I420" s="15"/>
      <c r="J420" s="15"/>
      <c r="K420" s="105"/>
      <c r="L420" s="15"/>
      <c r="M420" s="15"/>
      <c r="N420" s="15"/>
      <c r="O420" s="15"/>
      <c r="P420" s="15"/>
      <c r="Q420" s="15"/>
      <c r="R420" s="106"/>
      <c r="S420" s="15"/>
      <c r="T420" s="15"/>
      <c r="U420" s="15"/>
      <c r="V420" s="15"/>
      <c r="W420" s="15"/>
      <c r="X420" s="15"/>
      <c r="Y420" s="15"/>
      <c r="Z420" s="15"/>
      <c r="AA420" s="15"/>
      <c r="AB420" s="15"/>
      <c r="AC420" s="15"/>
      <c r="AD420" s="105"/>
      <c r="AE420" s="15"/>
      <c r="AF420" s="15"/>
      <c r="AG420" s="15"/>
      <c r="AH420" s="106"/>
      <c r="AI420" s="15"/>
      <c r="AJ420" s="15"/>
      <c r="AK420" s="15"/>
      <c r="AL420" s="15"/>
      <c r="AM420" s="15"/>
      <c r="AN420" s="15"/>
      <c r="AO420" s="15"/>
      <c r="AP420" s="15"/>
      <c r="AQ420" s="15"/>
      <c r="AR420" s="15"/>
      <c r="AS420" s="15"/>
      <c r="AT420" s="15"/>
      <c r="AU420" s="15"/>
      <c r="AV420" s="15"/>
      <c r="AW420" s="15"/>
      <c r="AX420" s="106"/>
      <c r="AY420" s="15"/>
      <c r="AZ420" s="15"/>
      <c r="BA420" s="15"/>
      <c r="BB420" s="15"/>
      <c r="BC420" s="15"/>
      <c r="BD420" s="15"/>
      <c r="BE420" s="15"/>
      <c r="BF420" s="15"/>
      <c r="BG420" s="15"/>
      <c r="BH420" s="105"/>
      <c r="BI420" s="15"/>
      <c r="BJ420" s="15"/>
      <c r="BK420" s="15"/>
      <c r="BL420" s="15"/>
      <c r="BM420" s="15"/>
      <c r="BN420" s="118"/>
    </row>
    <row r="421">
      <c r="A421" s="117"/>
      <c r="B421" s="106"/>
      <c r="C421" s="15"/>
      <c r="D421" s="15"/>
      <c r="E421" s="15"/>
      <c r="F421" s="15"/>
      <c r="G421" s="15"/>
      <c r="H421" s="15"/>
      <c r="I421" s="15"/>
      <c r="J421" s="15"/>
      <c r="K421" s="105"/>
      <c r="L421" s="15"/>
      <c r="M421" s="15"/>
      <c r="N421" s="15"/>
      <c r="O421" s="15"/>
      <c r="P421" s="15"/>
      <c r="Q421" s="15"/>
      <c r="R421" s="106"/>
      <c r="S421" s="15"/>
      <c r="T421" s="15"/>
      <c r="U421" s="15"/>
      <c r="V421" s="15"/>
      <c r="W421" s="15"/>
      <c r="X421" s="15"/>
      <c r="Y421" s="15"/>
      <c r="Z421" s="15"/>
      <c r="AA421" s="15"/>
      <c r="AB421" s="15"/>
      <c r="AC421" s="15"/>
      <c r="AD421" s="105"/>
      <c r="AE421" s="15"/>
      <c r="AF421" s="15"/>
      <c r="AG421" s="15"/>
      <c r="AH421" s="106"/>
      <c r="AI421" s="15"/>
      <c r="AJ421" s="15"/>
      <c r="AK421" s="15"/>
      <c r="AL421" s="15"/>
      <c r="AM421" s="15"/>
      <c r="AN421" s="15"/>
      <c r="AO421" s="15"/>
      <c r="AP421" s="15"/>
      <c r="AQ421" s="15"/>
      <c r="AR421" s="15"/>
      <c r="AS421" s="15"/>
      <c r="AT421" s="15"/>
      <c r="AU421" s="15"/>
      <c r="AV421" s="15"/>
      <c r="AW421" s="15"/>
      <c r="AX421" s="106"/>
      <c r="AY421" s="15"/>
      <c r="AZ421" s="15"/>
      <c r="BA421" s="15"/>
      <c r="BB421" s="15"/>
      <c r="BC421" s="15"/>
      <c r="BD421" s="15"/>
      <c r="BE421" s="15"/>
      <c r="BF421" s="15"/>
      <c r="BG421" s="15"/>
      <c r="BH421" s="105"/>
      <c r="BI421" s="15"/>
      <c r="BJ421" s="15"/>
      <c r="BK421" s="15"/>
      <c r="BL421" s="15"/>
      <c r="BM421" s="15"/>
      <c r="BN421" s="118"/>
    </row>
    <row r="422">
      <c r="A422" s="117"/>
      <c r="B422" s="106"/>
      <c r="C422" s="15"/>
      <c r="D422" s="15"/>
      <c r="E422" s="15"/>
      <c r="F422" s="15"/>
      <c r="G422" s="15"/>
      <c r="H422" s="15"/>
      <c r="I422" s="15"/>
      <c r="J422" s="15"/>
      <c r="K422" s="105"/>
      <c r="L422" s="15"/>
      <c r="M422" s="15"/>
      <c r="N422" s="15"/>
      <c r="O422" s="15"/>
      <c r="P422" s="15"/>
      <c r="Q422" s="15"/>
      <c r="R422" s="106"/>
      <c r="S422" s="15"/>
      <c r="T422" s="15"/>
      <c r="U422" s="15"/>
      <c r="V422" s="15"/>
      <c r="W422" s="15"/>
      <c r="X422" s="15"/>
      <c r="Y422" s="15"/>
      <c r="Z422" s="15"/>
      <c r="AA422" s="15"/>
      <c r="AB422" s="15"/>
      <c r="AC422" s="15"/>
      <c r="AD422" s="105"/>
      <c r="AE422" s="15"/>
      <c r="AF422" s="15"/>
      <c r="AG422" s="15"/>
      <c r="AH422" s="106"/>
      <c r="AI422" s="15"/>
      <c r="AJ422" s="15"/>
      <c r="AK422" s="15"/>
      <c r="AL422" s="15"/>
      <c r="AM422" s="15"/>
      <c r="AN422" s="15"/>
      <c r="AO422" s="15"/>
      <c r="AP422" s="15"/>
      <c r="AQ422" s="15"/>
      <c r="AR422" s="15"/>
      <c r="AS422" s="15"/>
      <c r="AT422" s="15"/>
      <c r="AU422" s="15"/>
      <c r="AV422" s="15"/>
      <c r="AW422" s="15"/>
      <c r="AX422" s="106"/>
      <c r="AY422" s="15"/>
      <c r="AZ422" s="15"/>
      <c r="BA422" s="15"/>
      <c r="BB422" s="15"/>
      <c r="BC422" s="15"/>
      <c r="BD422" s="15"/>
      <c r="BE422" s="15"/>
      <c r="BF422" s="15"/>
      <c r="BG422" s="15"/>
      <c r="BH422" s="105"/>
      <c r="BI422" s="15"/>
      <c r="BJ422" s="15"/>
      <c r="BK422" s="15"/>
      <c r="BL422" s="15"/>
      <c r="BM422" s="15"/>
      <c r="BN422" s="118"/>
    </row>
    <row r="423">
      <c r="A423" s="117"/>
      <c r="B423" s="106"/>
      <c r="C423" s="15"/>
      <c r="D423" s="15"/>
      <c r="E423" s="15"/>
      <c r="F423" s="15"/>
      <c r="G423" s="15"/>
      <c r="H423" s="15"/>
      <c r="I423" s="15"/>
      <c r="J423" s="15"/>
      <c r="K423" s="105"/>
      <c r="L423" s="15"/>
      <c r="M423" s="15"/>
      <c r="N423" s="15"/>
      <c r="O423" s="15"/>
      <c r="P423" s="15"/>
      <c r="Q423" s="15"/>
      <c r="R423" s="106"/>
      <c r="S423" s="15"/>
      <c r="T423" s="15"/>
      <c r="U423" s="15"/>
      <c r="V423" s="15"/>
      <c r="W423" s="15"/>
      <c r="X423" s="15"/>
      <c r="Y423" s="15"/>
      <c r="Z423" s="15"/>
      <c r="AA423" s="15"/>
      <c r="AB423" s="15"/>
      <c r="AC423" s="15"/>
      <c r="AD423" s="105"/>
      <c r="AE423" s="15"/>
      <c r="AF423" s="15"/>
      <c r="AG423" s="15"/>
      <c r="AH423" s="106"/>
      <c r="AI423" s="15"/>
      <c r="AJ423" s="15"/>
      <c r="AK423" s="15"/>
      <c r="AL423" s="15"/>
      <c r="AM423" s="15"/>
      <c r="AN423" s="15"/>
      <c r="AO423" s="15"/>
      <c r="AP423" s="15"/>
      <c r="AQ423" s="15"/>
      <c r="AR423" s="15"/>
      <c r="AS423" s="15"/>
      <c r="AT423" s="15"/>
      <c r="AU423" s="15"/>
      <c r="AV423" s="15"/>
      <c r="AW423" s="15"/>
      <c r="AX423" s="106"/>
      <c r="AY423" s="15"/>
      <c r="AZ423" s="15"/>
      <c r="BA423" s="15"/>
      <c r="BB423" s="15"/>
      <c r="BC423" s="15"/>
      <c r="BD423" s="15"/>
      <c r="BE423" s="15"/>
      <c r="BF423" s="15"/>
      <c r="BG423" s="15"/>
      <c r="BH423" s="105"/>
      <c r="BI423" s="15"/>
      <c r="BJ423" s="15"/>
      <c r="BK423" s="15"/>
      <c r="BL423" s="15"/>
      <c r="BM423" s="15"/>
      <c r="BN423" s="118"/>
    </row>
    <row r="424">
      <c r="A424" s="117"/>
      <c r="B424" s="106"/>
      <c r="C424" s="15"/>
      <c r="D424" s="15"/>
      <c r="E424" s="15"/>
      <c r="F424" s="15"/>
      <c r="G424" s="15"/>
      <c r="H424" s="15"/>
      <c r="I424" s="15"/>
      <c r="J424" s="15"/>
      <c r="K424" s="105"/>
      <c r="L424" s="15"/>
      <c r="M424" s="15"/>
      <c r="N424" s="15"/>
      <c r="O424" s="15"/>
      <c r="P424" s="15"/>
      <c r="Q424" s="15"/>
      <c r="R424" s="106"/>
      <c r="S424" s="15"/>
      <c r="T424" s="15"/>
      <c r="U424" s="15"/>
      <c r="V424" s="15"/>
      <c r="W424" s="15"/>
      <c r="X424" s="15"/>
      <c r="Y424" s="15"/>
      <c r="Z424" s="15"/>
      <c r="AA424" s="15"/>
      <c r="AB424" s="15"/>
      <c r="AC424" s="15"/>
      <c r="AD424" s="105"/>
      <c r="AE424" s="15"/>
      <c r="AF424" s="15"/>
      <c r="AG424" s="15"/>
      <c r="AH424" s="106"/>
      <c r="AI424" s="15"/>
      <c r="AJ424" s="15"/>
      <c r="AK424" s="15"/>
      <c r="AL424" s="15"/>
      <c r="AM424" s="15"/>
      <c r="AN424" s="15"/>
      <c r="AO424" s="15"/>
      <c r="AP424" s="15"/>
      <c r="AQ424" s="15"/>
      <c r="AR424" s="15"/>
      <c r="AS424" s="15"/>
      <c r="AT424" s="15"/>
      <c r="AU424" s="15"/>
      <c r="AV424" s="15"/>
      <c r="AW424" s="15"/>
      <c r="AX424" s="106"/>
      <c r="AY424" s="15"/>
      <c r="AZ424" s="15"/>
      <c r="BA424" s="15"/>
      <c r="BB424" s="15"/>
      <c r="BC424" s="15"/>
      <c r="BD424" s="15"/>
      <c r="BE424" s="15"/>
      <c r="BF424" s="15"/>
      <c r="BG424" s="15"/>
      <c r="BH424" s="105"/>
      <c r="BI424" s="15"/>
      <c r="BJ424" s="15"/>
      <c r="BK424" s="15"/>
      <c r="BL424" s="15"/>
      <c r="BM424" s="15"/>
      <c r="BN424" s="118"/>
    </row>
    <row r="425">
      <c r="A425" s="117"/>
      <c r="B425" s="106"/>
      <c r="C425" s="15"/>
      <c r="D425" s="15"/>
      <c r="E425" s="15"/>
      <c r="F425" s="15"/>
      <c r="G425" s="15"/>
      <c r="H425" s="15"/>
      <c r="I425" s="15"/>
      <c r="J425" s="15"/>
      <c r="K425" s="105"/>
      <c r="L425" s="15"/>
      <c r="M425" s="15"/>
      <c r="N425" s="15"/>
      <c r="O425" s="15"/>
      <c r="P425" s="15"/>
      <c r="Q425" s="15"/>
      <c r="R425" s="106"/>
      <c r="S425" s="15"/>
      <c r="T425" s="15"/>
      <c r="U425" s="15"/>
      <c r="V425" s="15"/>
      <c r="W425" s="15"/>
      <c r="X425" s="15"/>
      <c r="Y425" s="15"/>
      <c r="Z425" s="15"/>
      <c r="AA425" s="15"/>
      <c r="AB425" s="15"/>
      <c r="AC425" s="15"/>
      <c r="AD425" s="105"/>
      <c r="AE425" s="15"/>
      <c r="AF425" s="15"/>
      <c r="AG425" s="15"/>
      <c r="AH425" s="106"/>
      <c r="AI425" s="15"/>
      <c r="AJ425" s="15"/>
      <c r="AK425" s="15"/>
      <c r="AL425" s="15"/>
      <c r="AM425" s="15"/>
      <c r="AN425" s="15"/>
      <c r="AO425" s="15"/>
      <c r="AP425" s="15"/>
      <c r="AQ425" s="15"/>
      <c r="AR425" s="15"/>
      <c r="AS425" s="15"/>
      <c r="AT425" s="15"/>
      <c r="AU425" s="15"/>
      <c r="AV425" s="15"/>
      <c r="AW425" s="15"/>
      <c r="AX425" s="106"/>
      <c r="AY425" s="15"/>
      <c r="AZ425" s="15"/>
      <c r="BA425" s="15"/>
      <c r="BB425" s="15"/>
      <c r="BC425" s="15"/>
      <c r="BD425" s="15"/>
      <c r="BE425" s="15"/>
      <c r="BF425" s="15"/>
      <c r="BG425" s="15"/>
      <c r="BH425" s="105"/>
      <c r="BI425" s="15"/>
      <c r="BJ425" s="15"/>
      <c r="BK425" s="15"/>
      <c r="BL425" s="15"/>
      <c r="BM425" s="15"/>
      <c r="BN425" s="118"/>
    </row>
    <row r="426">
      <c r="A426" s="117"/>
      <c r="B426" s="106"/>
      <c r="C426" s="15"/>
      <c r="D426" s="15"/>
      <c r="E426" s="15"/>
      <c r="F426" s="15"/>
      <c r="G426" s="15"/>
      <c r="H426" s="15"/>
      <c r="I426" s="15"/>
      <c r="J426" s="15"/>
      <c r="K426" s="105"/>
      <c r="L426" s="15"/>
      <c r="M426" s="15"/>
      <c r="N426" s="15"/>
      <c r="O426" s="15"/>
      <c r="P426" s="15"/>
      <c r="Q426" s="15"/>
      <c r="R426" s="106"/>
      <c r="S426" s="15"/>
      <c r="T426" s="15"/>
      <c r="U426" s="15"/>
      <c r="V426" s="15"/>
      <c r="W426" s="15"/>
      <c r="X426" s="15"/>
      <c r="Y426" s="15"/>
      <c r="Z426" s="15"/>
      <c r="AA426" s="15"/>
      <c r="AB426" s="15"/>
      <c r="AC426" s="15"/>
      <c r="AD426" s="105"/>
      <c r="AE426" s="15"/>
      <c r="AF426" s="15"/>
      <c r="AG426" s="15"/>
      <c r="AH426" s="106"/>
      <c r="AI426" s="15"/>
      <c r="AJ426" s="15"/>
      <c r="AK426" s="15"/>
      <c r="AL426" s="15"/>
      <c r="AM426" s="15"/>
      <c r="AN426" s="15"/>
      <c r="AO426" s="15"/>
      <c r="AP426" s="15"/>
      <c r="AQ426" s="15"/>
      <c r="AR426" s="15"/>
      <c r="AS426" s="15"/>
      <c r="AT426" s="15"/>
      <c r="AU426" s="15"/>
      <c r="AV426" s="15"/>
      <c r="AW426" s="15"/>
      <c r="AX426" s="106"/>
      <c r="AY426" s="15"/>
      <c r="AZ426" s="15"/>
      <c r="BA426" s="15"/>
      <c r="BB426" s="15"/>
      <c r="BC426" s="15"/>
      <c r="BD426" s="15"/>
      <c r="BE426" s="15"/>
      <c r="BF426" s="15"/>
      <c r="BG426" s="15"/>
      <c r="BH426" s="105"/>
      <c r="BI426" s="15"/>
      <c r="BJ426" s="15"/>
      <c r="BK426" s="15"/>
      <c r="BL426" s="15"/>
      <c r="BM426" s="15"/>
      <c r="BN426" s="118"/>
    </row>
    <row r="427">
      <c r="A427" s="117"/>
      <c r="B427" s="106"/>
      <c r="C427" s="15"/>
      <c r="D427" s="15"/>
      <c r="E427" s="15"/>
      <c r="F427" s="15"/>
      <c r="G427" s="15"/>
      <c r="H427" s="15"/>
      <c r="I427" s="15"/>
      <c r="J427" s="15"/>
      <c r="K427" s="105"/>
      <c r="L427" s="15"/>
      <c r="M427" s="15"/>
      <c r="N427" s="15"/>
      <c r="O427" s="15"/>
      <c r="P427" s="15"/>
      <c r="Q427" s="15"/>
      <c r="R427" s="106"/>
      <c r="S427" s="15"/>
      <c r="T427" s="15"/>
      <c r="U427" s="15"/>
      <c r="V427" s="15"/>
      <c r="W427" s="15"/>
      <c r="X427" s="15"/>
      <c r="Y427" s="15"/>
      <c r="Z427" s="15"/>
      <c r="AA427" s="15"/>
      <c r="AB427" s="15"/>
      <c r="AC427" s="15"/>
      <c r="AD427" s="105"/>
      <c r="AE427" s="15"/>
      <c r="AF427" s="15"/>
      <c r="AG427" s="15"/>
      <c r="AH427" s="106"/>
      <c r="AI427" s="15"/>
      <c r="AJ427" s="15"/>
      <c r="AK427" s="15"/>
      <c r="AL427" s="15"/>
      <c r="AM427" s="15"/>
      <c r="AN427" s="15"/>
      <c r="AO427" s="15"/>
      <c r="AP427" s="15"/>
      <c r="AQ427" s="15"/>
      <c r="AR427" s="15"/>
      <c r="AS427" s="15"/>
      <c r="AT427" s="15"/>
      <c r="AU427" s="15"/>
      <c r="AV427" s="15"/>
      <c r="AW427" s="15"/>
      <c r="AX427" s="106"/>
      <c r="AY427" s="15"/>
      <c r="AZ427" s="15"/>
      <c r="BA427" s="15"/>
      <c r="BB427" s="15"/>
      <c r="BC427" s="15"/>
      <c r="BD427" s="15"/>
      <c r="BE427" s="15"/>
      <c r="BF427" s="15"/>
      <c r="BG427" s="15"/>
      <c r="BH427" s="105"/>
      <c r="BI427" s="15"/>
      <c r="BJ427" s="15"/>
      <c r="BK427" s="15"/>
      <c r="BL427" s="15"/>
      <c r="BM427" s="15"/>
      <c r="BN427" s="118"/>
    </row>
    <row r="428">
      <c r="A428" s="117"/>
      <c r="B428" s="106"/>
      <c r="C428" s="15"/>
      <c r="D428" s="15"/>
      <c r="E428" s="15"/>
      <c r="F428" s="15"/>
      <c r="G428" s="15"/>
      <c r="H428" s="15"/>
      <c r="I428" s="15"/>
      <c r="J428" s="15"/>
      <c r="K428" s="105"/>
      <c r="L428" s="15"/>
      <c r="M428" s="15"/>
      <c r="N428" s="15"/>
      <c r="O428" s="15"/>
      <c r="P428" s="15"/>
      <c r="Q428" s="15"/>
      <c r="R428" s="106"/>
      <c r="S428" s="15"/>
      <c r="T428" s="15"/>
      <c r="U428" s="15"/>
      <c r="V428" s="15"/>
      <c r="W428" s="15"/>
      <c r="X428" s="15"/>
      <c r="Y428" s="15"/>
      <c r="Z428" s="15"/>
      <c r="AA428" s="15"/>
      <c r="AB428" s="15"/>
      <c r="AC428" s="15"/>
      <c r="AD428" s="105"/>
      <c r="AE428" s="15"/>
      <c r="AF428" s="15"/>
      <c r="AG428" s="15"/>
      <c r="AH428" s="106"/>
      <c r="AI428" s="15"/>
      <c r="AJ428" s="15"/>
      <c r="AK428" s="15"/>
      <c r="AL428" s="15"/>
      <c r="AM428" s="15"/>
      <c r="AN428" s="15"/>
      <c r="AO428" s="15"/>
      <c r="AP428" s="15"/>
      <c r="AQ428" s="15"/>
      <c r="AR428" s="15"/>
      <c r="AS428" s="15"/>
      <c r="AT428" s="15"/>
      <c r="AU428" s="15"/>
      <c r="AV428" s="15"/>
      <c r="AW428" s="15"/>
      <c r="AX428" s="106"/>
      <c r="AY428" s="15"/>
      <c r="AZ428" s="15"/>
      <c r="BA428" s="15"/>
      <c r="BB428" s="15"/>
      <c r="BC428" s="15"/>
      <c r="BD428" s="15"/>
      <c r="BE428" s="15"/>
      <c r="BF428" s="15"/>
      <c r="BG428" s="15"/>
      <c r="BH428" s="105"/>
      <c r="BI428" s="15"/>
      <c r="BJ428" s="15"/>
      <c r="BK428" s="15"/>
      <c r="BL428" s="15"/>
      <c r="BM428" s="15"/>
      <c r="BN428" s="118"/>
    </row>
    <row r="429">
      <c r="A429" s="117"/>
      <c r="B429" s="106"/>
      <c r="C429" s="15"/>
      <c r="D429" s="15"/>
      <c r="E429" s="15"/>
      <c r="F429" s="15"/>
      <c r="G429" s="15"/>
      <c r="H429" s="15"/>
      <c r="I429" s="15"/>
      <c r="J429" s="15"/>
      <c r="K429" s="105"/>
      <c r="L429" s="15"/>
      <c r="M429" s="15"/>
      <c r="N429" s="15"/>
      <c r="O429" s="15"/>
      <c r="P429" s="15"/>
      <c r="Q429" s="15"/>
      <c r="R429" s="106"/>
      <c r="S429" s="15"/>
      <c r="T429" s="15"/>
      <c r="U429" s="15"/>
      <c r="V429" s="15"/>
      <c r="W429" s="15"/>
      <c r="X429" s="15"/>
      <c r="Y429" s="15"/>
      <c r="Z429" s="15"/>
      <c r="AA429" s="15"/>
      <c r="AB429" s="15"/>
      <c r="AC429" s="15"/>
      <c r="AD429" s="105"/>
      <c r="AE429" s="15"/>
      <c r="AF429" s="15"/>
      <c r="AG429" s="15"/>
      <c r="AH429" s="106"/>
      <c r="AI429" s="15"/>
      <c r="AJ429" s="15"/>
      <c r="AK429" s="15"/>
      <c r="AL429" s="15"/>
      <c r="AM429" s="15"/>
      <c r="AN429" s="15"/>
      <c r="AO429" s="15"/>
      <c r="AP429" s="15"/>
      <c r="AQ429" s="15"/>
      <c r="AR429" s="15"/>
      <c r="AS429" s="15"/>
      <c r="AT429" s="15"/>
      <c r="AU429" s="15"/>
      <c r="AV429" s="15"/>
      <c r="AW429" s="15"/>
      <c r="AX429" s="106"/>
      <c r="AY429" s="15"/>
      <c r="AZ429" s="15"/>
      <c r="BA429" s="15"/>
      <c r="BB429" s="15"/>
      <c r="BC429" s="15"/>
      <c r="BD429" s="15"/>
      <c r="BE429" s="15"/>
      <c r="BF429" s="15"/>
      <c r="BG429" s="15"/>
      <c r="BH429" s="105"/>
      <c r="BI429" s="15"/>
      <c r="BJ429" s="15"/>
      <c r="BK429" s="15"/>
      <c r="BL429" s="15"/>
      <c r="BM429" s="15"/>
      <c r="BN429" s="118"/>
    </row>
    <row r="430">
      <c r="A430" s="117"/>
      <c r="B430" s="106"/>
      <c r="C430" s="15"/>
      <c r="D430" s="15"/>
      <c r="E430" s="15"/>
      <c r="F430" s="15"/>
      <c r="G430" s="15"/>
      <c r="H430" s="15"/>
      <c r="I430" s="15"/>
      <c r="J430" s="15"/>
      <c r="K430" s="105"/>
      <c r="L430" s="15"/>
      <c r="M430" s="15"/>
      <c r="N430" s="15"/>
      <c r="O430" s="15"/>
      <c r="P430" s="15"/>
      <c r="Q430" s="15"/>
      <c r="R430" s="106"/>
      <c r="S430" s="15"/>
      <c r="T430" s="15"/>
      <c r="U430" s="15"/>
      <c r="V430" s="15"/>
      <c r="W430" s="15"/>
      <c r="X430" s="15"/>
      <c r="Y430" s="15"/>
      <c r="Z430" s="15"/>
      <c r="AA430" s="15"/>
      <c r="AB430" s="15"/>
      <c r="AC430" s="15"/>
      <c r="AD430" s="105"/>
      <c r="AE430" s="15"/>
      <c r="AF430" s="15"/>
      <c r="AG430" s="15"/>
      <c r="AH430" s="106"/>
      <c r="AI430" s="15"/>
      <c r="AJ430" s="15"/>
      <c r="AK430" s="15"/>
      <c r="AL430" s="15"/>
      <c r="AM430" s="15"/>
      <c r="AN430" s="15"/>
      <c r="AO430" s="15"/>
      <c r="AP430" s="15"/>
      <c r="AQ430" s="15"/>
      <c r="AR430" s="15"/>
      <c r="AS430" s="15"/>
      <c r="AT430" s="15"/>
      <c r="AU430" s="15"/>
      <c r="AV430" s="15"/>
      <c r="AW430" s="15"/>
      <c r="AX430" s="106"/>
      <c r="AY430" s="15"/>
      <c r="AZ430" s="15"/>
      <c r="BA430" s="15"/>
      <c r="BB430" s="15"/>
      <c r="BC430" s="15"/>
      <c r="BD430" s="15"/>
      <c r="BE430" s="15"/>
      <c r="BF430" s="15"/>
      <c r="BG430" s="15"/>
      <c r="BH430" s="105"/>
      <c r="BI430" s="15"/>
      <c r="BJ430" s="15"/>
      <c r="BK430" s="15"/>
      <c r="BL430" s="15"/>
      <c r="BM430" s="15"/>
      <c r="BN430" s="118"/>
    </row>
    <row r="431">
      <c r="A431" s="117"/>
      <c r="B431" s="106"/>
      <c r="C431" s="15"/>
      <c r="D431" s="15"/>
      <c r="E431" s="15"/>
      <c r="F431" s="15"/>
      <c r="G431" s="15"/>
      <c r="H431" s="15"/>
      <c r="I431" s="15"/>
      <c r="J431" s="15"/>
      <c r="K431" s="105"/>
      <c r="L431" s="15"/>
      <c r="M431" s="15"/>
      <c r="N431" s="15"/>
      <c r="O431" s="15"/>
      <c r="P431" s="15"/>
      <c r="Q431" s="15"/>
      <c r="R431" s="106"/>
      <c r="S431" s="15"/>
      <c r="T431" s="15"/>
      <c r="U431" s="15"/>
      <c r="V431" s="15"/>
      <c r="W431" s="15"/>
      <c r="X431" s="15"/>
      <c r="Y431" s="15"/>
      <c r="Z431" s="15"/>
      <c r="AA431" s="15"/>
      <c r="AB431" s="15"/>
      <c r="AC431" s="15"/>
      <c r="AD431" s="105"/>
      <c r="AE431" s="15"/>
      <c r="AF431" s="15"/>
      <c r="AG431" s="15"/>
      <c r="AH431" s="106"/>
      <c r="AI431" s="15"/>
      <c r="AJ431" s="15"/>
      <c r="AK431" s="15"/>
      <c r="AL431" s="15"/>
      <c r="AM431" s="15"/>
      <c r="AN431" s="15"/>
      <c r="AO431" s="15"/>
      <c r="AP431" s="15"/>
      <c r="AQ431" s="15"/>
      <c r="AR431" s="15"/>
      <c r="AS431" s="15"/>
      <c r="AT431" s="15"/>
      <c r="AU431" s="15"/>
      <c r="AV431" s="15"/>
      <c r="AW431" s="15"/>
      <c r="AX431" s="106"/>
      <c r="AY431" s="15"/>
      <c r="AZ431" s="15"/>
      <c r="BA431" s="15"/>
      <c r="BB431" s="15"/>
      <c r="BC431" s="15"/>
      <c r="BD431" s="15"/>
      <c r="BE431" s="15"/>
      <c r="BF431" s="15"/>
      <c r="BG431" s="15"/>
      <c r="BH431" s="105"/>
      <c r="BI431" s="15"/>
      <c r="BJ431" s="15"/>
      <c r="BK431" s="15"/>
      <c r="BL431" s="15"/>
      <c r="BM431" s="15"/>
      <c r="BN431" s="118"/>
    </row>
    <row r="432">
      <c r="A432" s="117"/>
      <c r="B432" s="106"/>
      <c r="C432" s="15"/>
      <c r="D432" s="15"/>
      <c r="E432" s="15"/>
      <c r="F432" s="15"/>
      <c r="G432" s="15"/>
      <c r="H432" s="15"/>
      <c r="I432" s="15"/>
      <c r="J432" s="15"/>
      <c r="K432" s="105"/>
      <c r="L432" s="15"/>
      <c r="M432" s="15"/>
      <c r="N432" s="15"/>
      <c r="O432" s="15"/>
      <c r="P432" s="15"/>
      <c r="Q432" s="15"/>
      <c r="R432" s="106"/>
      <c r="S432" s="15"/>
      <c r="T432" s="15"/>
      <c r="U432" s="15"/>
      <c r="V432" s="15"/>
      <c r="W432" s="15"/>
      <c r="X432" s="15"/>
      <c r="Y432" s="15"/>
      <c r="Z432" s="15"/>
      <c r="AA432" s="15"/>
      <c r="AB432" s="15"/>
      <c r="AC432" s="15"/>
      <c r="AD432" s="105"/>
      <c r="AE432" s="15"/>
      <c r="AF432" s="15"/>
      <c r="AG432" s="15"/>
      <c r="AH432" s="106"/>
      <c r="AI432" s="15"/>
      <c r="AJ432" s="15"/>
      <c r="AK432" s="15"/>
      <c r="AL432" s="15"/>
      <c r="AM432" s="15"/>
      <c r="AN432" s="15"/>
      <c r="AO432" s="15"/>
      <c r="AP432" s="15"/>
      <c r="AQ432" s="15"/>
      <c r="AR432" s="15"/>
      <c r="AS432" s="15"/>
      <c r="AT432" s="15"/>
      <c r="AU432" s="15"/>
      <c r="AV432" s="15"/>
      <c r="AW432" s="15"/>
      <c r="AX432" s="106"/>
      <c r="AY432" s="15"/>
      <c r="AZ432" s="15"/>
      <c r="BA432" s="15"/>
      <c r="BB432" s="15"/>
      <c r="BC432" s="15"/>
      <c r="BD432" s="15"/>
      <c r="BE432" s="15"/>
      <c r="BF432" s="15"/>
      <c r="BG432" s="15"/>
      <c r="BH432" s="105"/>
      <c r="BI432" s="15"/>
      <c r="BJ432" s="15"/>
      <c r="BK432" s="15"/>
      <c r="BL432" s="15"/>
      <c r="BM432" s="15"/>
      <c r="BN432" s="118"/>
    </row>
    <row r="433">
      <c r="A433" s="117"/>
      <c r="B433" s="106"/>
      <c r="C433" s="15"/>
      <c r="D433" s="15"/>
      <c r="E433" s="15"/>
      <c r="F433" s="15"/>
      <c r="G433" s="15"/>
      <c r="H433" s="15"/>
      <c r="I433" s="15"/>
      <c r="J433" s="15"/>
      <c r="K433" s="105"/>
      <c r="L433" s="15"/>
      <c r="M433" s="15"/>
      <c r="N433" s="15"/>
      <c r="O433" s="15"/>
      <c r="P433" s="15"/>
      <c r="Q433" s="15"/>
      <c r="R433" s="106"/>
      <c r="S433" s="15"/>
      <c r="T433" s="15"/>
      <c r="U433" s="15"/>
      <c r="V433" s="15"/>
      <c r="W433" s="15"/>
      <c r="X433" s="15"/>
      <c r="Y433" s="15"/>
      <c r="Z433" s="15"/>
      <c r="AA433" s="15"/>
      <c r="AB433" s="15"/>
      <c r="AC433" s="15"/>
      <c r="AD433" s="105"/>
      <c r="AE433" s="15"/>
      <c r="AF433" s="15"/>
      <c r="AG433" s="15"/>
      <c r="AH433" s="106"/>
      <c r="AI433" s="15"/>
      <c r="AJ433" s="15"/>
      <c r="AK433" s="15"/>
      <c r="AL433" s="15"/>
      <c r="AM433" s="15"/>
      <c r="AN433" s="15"/>
      <c r="AO433" s="15"/>
      <c r="AP433" s="15"/>
      <c r="AQ433" s="15"/>
      <c r="AR433" s="15"/>
      <c r="AS433" s="15"/>
      <c r="AT433" s="15"/>
      <c r="AU433" s="15"/>
      <c r="AV433" s="15"/>
      <c r="AW433" s="15"/>
      <c r="AX433" s="106"/>
      <c r="AY433" s="15"/>
      <c r="AZ433" s="15"/>
      <c r="BA433" s="15"/>
      <c r="BB433" s="15"/>
      <c r="BC433" s="15"/>
      <c r="BD433" s="15"/>
      <c r="BE433" s="15"/>
      <c r="BF433" s="15"/>
      <c r="BG433" s="15"/>
      <c r="BH433" s="105"/>
      <c r="BI433" s="15"/>
      <c r="BJ433" s="15"/>
      <c r="BK433" s="15"/>
      <c r="BL433" s="15"/>
      <c r="BM433" s="15"/>
      <c r="BN433" s="118"/>
    </row>
    <row r="434">
      <c r="A434" s="117"/>
      <c r="B434" s="106"/>
      <c r="C434" s="15"/>
      <c r="D434" s="15"/>
      <c r="E434" s="15"/>
      <c r="F434" s="15"/>
      <c r="G434" s="15"/>
      <c r="H434" s="15"/>
      <c r="I434" s="15"/>
      <c r="J434" s="15"/>
      <c r="K434" s="105"/>
      <c r="L434" s="15"/>
      <c r="M434" s="15"/>
      <c r="N434" s="15"/>
      <c r="O434" s="15"/>
      <c r="P434" s="15"/>
      <c r="Q434" s="15"/>
      <c r="R434" s="106"/>
      <c r="S434" s="15"/>
      <c r="T434" s="15"/>
      <c r="U434" s="15"/>
      <c r="V434" s="15"/>
      <c r="W434" s="15"/>
      <c r="X434" s="15"/>
      <c r="Y434" s="15"/>
      <c r="Z434" s="15"/>
      <c r="AA434" s="15"/>
      <c r="AB434" s="15"/>
      <c r="AC434" s="15"/>
      <c r="AD434" s="105"/>
      <c r="AE434" s="15"/>
      <c r="AF434" s="15"/>
      <c r="AG434" s="15"/>
      <c r="AH434" s="106"/>
      <c r="AI434" s="15"/>
      <c r="AJ434" s="15"/>
      <c r="AK434" s="15"/>
      <c r="AL434" s="15"/>
      <c r="AM434" s="15"/>
      <c r="AN434" s="15"/>
      <c r="AO434" s="15"/>
      <c r="AP434" s="15"/>
      <c r="AQ434" s="15"/>
      <c r="AR434" s="15"/>
      <c r="AS434" s="15"/>
      <c r="AT434" s="15"/>
      <c r="AU434" s="15"/>
      <c r="AV434" s="15"/>
      <c r="AW434" s="15"/>
      <c r="AX434" s="106"/>
      <c r="AY434" s="15"/>
      <c r="AZ434" s="15"/>
      <c r="BA434" s="15"/>
      <c r="BB434" s="15"/>
      <c r="BC434" s="15"/>
      <c r="BD434" s="15"/>
      <c r="BE434" s="15"/>
      <c r="BF434" s="15"/>
      <c r="BG434" s="15"/>
      <c r="BH434" s="105"/>
      <c r="BI434" s="15"/>
      <c r="BJ434" s="15"/>
      <c r="BK434" s="15"/>
      <c r="BL434" s="15"/>
      <c r="BM434" s="15"/>
      <c r="BN434" s="118"/>
    </row>
    <row r="435">
      <c r="A435" s="117"/>
      <c r="B435" s="106"/>
      <c r="C435" s="15"/>
      <c r="D435" s="15"/>
      <c r="E435" s="15"/>
      <c r="F435" s="15"/>
      <c r="G435" s="15"/>
      <c r="H435" s="15"/>
      <c r="I435" s="15"/>
      <c r="J435" s="15"/>
      <c r="K435" s="105"/>
      <c r="L435" s="15"/>
      <c r="M435" s="15"/>
      <c r="N435" s="15"/>
      <c r="O435" s="15"/>
      <c r="P435" s="15"/>
      <c r="Q435" s="15"/>
      <c r="R435" s="106"/>
      <c r="S435" s="15"/>
      <c r="T435" s="15"/>
      <c r="U435" s="15"/>
      <c r="V435" s="15"/>
      <c r="W435" s="15"/>
      <c r="X435" s="15"/>
      <c r="Y435" s="15"/>
      <c r="Z435" s="15"/>
      <c r="AA435" s="15"/>
      <c r="AB435" s="15"/>
      <c r="AC435" s="15"/>
      <c r="AD435" s="105"/>
      <c r="AE435" s="15"/>
      <c r="AF435" s="15"/>
      <c r="AG435" s="15"/>
      <c r="AH435" s="106"/>
      <c r="AI435" s="15"/>
      <c r="AJ435" s="15"/>
      <c r="AK435" s="15"/>
      <c r="AL435" s="15"/>
      <c r="AM435" s="15"/>
      <c r="AN435" s="15"/>
      <c r="AO435" s="15"/>
      <c r="AP435" s="15"/>
      <c r="AQ435" s="15"/>
      <c r="AR435" s="15"/>
      <c r="AS435" s="15"/>
      <c r="AT435" s="15"/>
      <c r="AU435" s="15"/>
      <c r="AV435" s="15"/>
      <c r="AW435" s="15"/>
      <c r="AX435" s="106"/>
      <c r="AY435" s="15"/>
      <c r="AZ435" s="15"/>
      <c r="BA435" s="15"/>
      <c r="BB435" s="15"/>
      <c r="BC435" s="15"/>
      <c r="BD435" s="15"/>
      <c r="BE435" s="15"/>
      <c r="BF435" s="15"/>
      <c r="BG435" s="15"/>
      <c r="BH435" s="105"/>
      <c r="BI435" s="15"/>
      <c r="BJ435" s="15"/>
      <c r="BK435" s="15"/>
      <c r="BL435" s="15"/>
      <c r="BM435" s="15"/>
      <c r="BN435" s="118"/>
    </row>
    <row r="436">
      <c r="A436" s="117"/>
      <c r="B436" s="106"/>
      <c r="C436" s="15"/>
      <c r="D436" s="15"/>
      <c r="E436" s="15"/>
      <c r="F436" s="15"/>
      <c r="G436" s="15"/>
      <c r="H436" s="15"/>
      <c r="I436" s="15"/>
      <c r="J436" s="15"/>
      <c r="K436" s="105"/>
      <c r="L436" s="15"/>
      <c r="M436" s="15"/>
      <c r="N436" s="15"/>
      <c r="O436" s="15"/>
      <c r="P436" s="15"/>
      <c r="Q436" s="15"/>
      <c r="R436" s="106"/>
      <c r="S436" s="15"/>
      <c r="T436" s="15"/>
      <c r="U436" s="15"/>
      <c r="V436" s="15"/>
      <c r="W436" s="15"/>
      <c r="X436" s="15"/>
      <c r="Y436" s="15"/>
      <c r="Z436" s="15"/>
      <c r="AA436" s="15"/>
      <c r="AB436" s="15"/>
      <c r="AC436" s="15"/>
      <c r="AD436" s="105"/>
      <c r="AE436" s="15"/>
      <c r="AF436" s="15"/>
      <c r="AG436" s="15"/>
      <c r="AH436" s="106"/>
      <c r="AI436" s="15"/>
      <c r="AJ436" s="15"/>
      <c r="AK436" s="15"/>
      <c r="AL436" s="15"/>
      <c r="AM436" s="15"/>
      <c r="AN436" s="15"/>
      <c r="AO436" s="15"/>
      <c r="AP436" s="15"/>
      <c r="AQ436" s="15"/>
      <c r="AR436" s="15"/>
      <c r="AS436" s="15"/>
      <c r="AT436" s="15"/>
      <c r="AU436" s="15"/>
      <c r="AV436" s="15"/>
      <c r="AW436" s="15"/>
      <c r="AX436" s="106"/>
      <c r="AY436" s="15"/>
      <c r="AZ436" s="15"/>
      <c r="BA436" s="15"/>
      <c r="BB436" s="15"/>
      <c r="BC436" s="15"/>
      <c r="BD436" s="15"/>
      <c r="BE436" s="15"/>
      <c r="BF436" s="15"/>
      <c r="BG436" s="15"/>
      <c r="BH436" s="105"/>
      <c r="BI436" s="15"/>
      <c r="BJ436" s="15"/>
      <c r="BK436" s="15"/>
      <c r="BL436" s="15"/>
      <c r="BM436" s="15"/>
      <c r="BN436" s="118"/>
    </row>
    <row r="437">
      <c r="A437" s="117"/>
      <c r="B437" s="106"/>
      <c r="C437" s="15"/>
      <c r="D437" s="15"/>
      <c r="E437" s="15"/>
      <c r="F437" s="15"/>
      <c r="G437" s="15"/>
      <c r="H437" s="15"/>
      <c r="I437" s="15"/>
      <c r="J437" s="15"/>
      <c r="K437" s="105"/>
      <c r="L437" s="15"/>
      <c r="M437" s="15"/>
      <c r="N437" s="15"/>
      <c r="O437" s="15"/>
      <c r="P437" s="15"/>
      <c r="Q437" s="15"/>
      <c r="R437" s="106"/>
      <c r="S437" s="15"/>
      <c r="T437" s="15"/>
      <c r="U437" s="15"/>
      <c r="V437" s="15"/>
      <c r="W437" s="15"/>
      <c r="X437" s="15"/>
      <c r="Y437" s="15"/>
      <c r="Z437" s="15"/>
      <c r="AA437" s="15"/>
      <c r="AB437" s="15"/>
      <c r="AC437" s="15"/>
      <c r="AD437" s="105"/>
      <c r="AE437" s="15"/>
      <c r="AF437" s="15"/>
      <c r="AG437" s="15"/>
      <c r="AH437" s="106"/>
      <c r="AI437" s="15"/>
      <c r="AJ437" s="15"/>
      <c r="AK437" s="15"/>
      <c r="AL437" s="15"/>
      <c r="AM437" s="15"/>
      <c r="AN437" s="15"/>
      <c r="AO437" s="15"/>
      <c r="AP437" s="15"/>
      <c r="AQ437" s="15"/>
      <c r="AR437" s="15"/>
      <c r="AS437" s="15"/>
      <c r="AT437" s="15"/>
      <c r="AU437" s="15"/>
      <c r="AV437" s="15"/>
      <c r="AW437" s="15"/>
      <c r="AX437" s="106"/>
      <c r="AY437" s="15"/>
      <c r="AZ437" s="15"/>
      <c r="BA437" s="15"/>
      <c r="BB437" s="15"/>
      <c r="BC437" s="15"/>
      <c r="BD437" s="15"/>
      <c r="BE437" s="15"/>
      <c r="BF437" s="15"/>
      <c r="BG437" s="15"/>
      <c r="BH437" s="105"/>
      <c r="BI437" s="15"/>
      <c r="BJ437" s="15"/>
      <c r="BK437" s="15"/>
      <c r="BL437" s="15"/>
      <c r="BM437" s="15"/>
      <c r="BN437" s="118"/>
    </row>
    <row r="438">
      <c r="A438" s="117"/>
      <c r="B438" s="106"/>
      <c r="C438" s="15"/>
      <c r="D438" s="15"/>
      <c r="E438" s="15"/>
      <c r="F438" s="15"/>
      <c r="G438" s="15"/>
      <c r="H438" s="15"/>
      <c r="I438" s="15"/>
      <c r="J438" s="15"/>
      <c r="K438" s="105"/>
      <c r="L438" s="15"/>
      <c r="M438" s="15"/>
      <c r="N438" s="15"/>
      <c r="O438" s="15"/>
      <c r="P438" s="15"/>
      <c r="Q438" s="15"/>
      <c r="R438" s="106"/>
      <c r="S438" s="15"/>
      <c r="T438" s="15"/>
      <c r="U438" s="15"/>
      <c r="V438" s="15"/>
      <c r="W438" s="15"/>
      <c r="X438" s="15"/>
      <c r="Y438" s="15"/>
      <c r="Z438" s="15"/>
      <c r="AA438" s="15"/>
      <c r="AB438" s="15"/>
      <c r="AC438" s="15"/>
      <c r="AD438" s="105"/>
      <c r="AE438" s="15"/>
      <c r="AF438" s="15"/>
      <c r="AG438" s="15"/>
      <c r="AH438" s="106"/>
      <c r="AI438" s="15"/>
      <c r="AJ438" s="15"/>
      <c r="AK438" s="15"/>
      <c r="AL438" s="15"/>
      <c r="AM438" s="15"/>
      <c r="AN438" s="15"/>
      <c r="AO438" s="15"/>
      <c r="AP438" s="15"/>
      <c r="AQ438" s="15"/>
      <c r="AR438" s="15"/>
      <c r="AS438" s="15"/>
      <c r="AT438" s="15"/>
      <c r="AU438" s="15"/>
      <c r="AV438" s="15"/>
      <c r="AW438" s="15"/>
      <c r="AX438" s="106"/>
      <c r="AY438" s="15"/>
      <c r="AZ438" s="15"/>
      <c r="BA438" s="15"/>
      <c r="BB438" s="15"/>
      <c r="BC438" s="15"/>
      <c r="BD438" s="15"/>
      <c r="BE438" s="15"/>
      <c r="BF438" s="15"/>
      <c r="BG438" s="15"/>
      <c r="BH438" s="105"/>
      <c r="BI438" s="15"/>
      <c r="BJ438" s="15"/>
      <c r="BK438" s="15"/>
      <c r="BL438" s="15"/>
      <c r="BM438" s="15"/>
      <c r="BN438" s="118"/>
    </row>
    <row r="439">
      <c r="A439" s="117"/>
      <c r="B439" s="106"/>
      <c r="C439" s="15"/>
      <c r="D439" s="15"/>
      <c r="E439" s="15"/>
      <c r="F439" s="15"/>
      <c r="G439" s="15"/>
      <c r="H439" s="15"/>
      <c r="I439" s="15"/>
      <c r="J439" s="15"/>
      <c r="K439" s="105"/>
      <c r="L439" s="15"/>
      <c r="M439" s="15"/>
      <c r="N439" s="15"/>
      <c r="O439" s="15"/>
      <c r="P439" s="15"/>
      <c r="Q439" s="15"/>
      <c r="R439" s="106"/>
      <c r="S439" s="15"/>
      <c r="T439" s="15"/>
      <c r="U439" s="15"/>
      <c r="V439" s="15"/>
      <c r="W439" s="15"/>
      <c r="X439" s="15"/>
      <c r="Y439" s="15"/>
      <c r="Z439" s="15"/>
      <c r="AA439" s="15"/>
      <c r="AB439" s="15"/>
      <c r="AC439" s="15"/>
      <c r="AD439" s="105"/>
      <c r="AE439" s="15"/>
      <c r="AF439" s="15"/>
      <c r="AG439" s="15"/>
      <c r="AH439" s="106"/>
      <c r="AI439" s="15"/>
      <c r="AJ439" s="15"/>
      <c r="AK439" s="15"/>
      <c r="AL439" s="15"/>
      <c r="AM439" s="15"/>
      <c r="AN439" s="15"/>
      <c r="AO439" s="15"/>
      <c r="AP439" s="15"/>
      <c r="AQ439" s="15"/>
      <c r="AR439" s="15"/>
      <c r="AS439" s="15"/>
      <c r="AT439" s="15"/>
      <c r="AU439" s="15"/>
      <c r="AV439" s="15"/>
      <c r="AW439" s="15"/>
      <c r="AX439" s="106"/>
      <c r="AY439" s="15"/>
      <c r="AZ439" s="15"/>
      <c r="BA439" s="15"/>
      <c r="BB439" s="15"/>
      <c r="BC439" s="15"/>
      <c r="BD439" s="15"/>
      <c r="BE439" s="15"/>
      <c r="BF439" s="15"/>
      <c r="BG439" s="15"/>
      <c r="BH439" s="105"/>
      <c r="BI439" s="15"/>
      <c r="BJ439" s="15"/>
      <c r="BK439" s="15"/>
      <c r="BL439" s="15"/>
      <c r="BM439" s="15"/>
      <c r="BN439" s="118"/>
    </row>
    <row r="440">
      <c r="A440" s="117"/>
      <c r="B440" s="106"/>
      <c r="C440" s="15"/>
      <c r="D440" s="15"/>
      <c r="E440" s="15"/>
      <c r="F440" s="15"/>
      <c r="G440" s="15"/>
      <c r="H440" s="15"/>
      <c r="I440" s="15"/>
      <c r="J440" s="15"/>
      <c r="K440" s="105"/>
      <c r="L440" s="15"/>
      <c r="M440" s="15"/>
      <c r="N440" s="15"/>
      <c r="O440" s="15"/>
      <c r="P440" s="15"/>
      <c r="Q440" s="15"/>
      <c r="R440" s="106"/>
      <c r="S440" s="15"/>
      <c r="T440" s="15"/>
      <c r="U440" s="15"/>
      <c r="V440" s="15"/>
      <c r="W440" s="15"/>
      <c r="X440" s="15"/>
      <c r="Y440" s="15"/>
      <c r="Z440" s="15"/>
      <c r="AA440" s="15"/>
      <c r="AB440" s="15"/>
      <c r="AC440" s="15"/>
      <c r="AD440" s="105"/>
      <c r="AE440" s="15"/>
      <c r="AF440" s="15"/>
      <c r="AG440" s="15"/>
      <c r="AH440" s="106"/>
      <c r="AI440" s="15"/>
      <c r="AJ440" s="15"/>
      <c r="AK440" s="15"/>
      <c r="AL440" s="15"/>
      <c r="AM440" s="15"/>
      <c r="AN440" s="15"/>
      <c r="AO440" s="15"/>
      <c r="AP440" s="15"/>
      <c r="AQ440" s="15"/>
      <c r="AR440" s="15"/>
      <c r="AS440" s="15"/>
      <c r="AT440" s="15"/>
      <c r="AU440" s="15"/>
      <c r="AV440" s="15"/>
      <c r="AW440" s="15"/>
      <c r="AX440" s="106"/>
      <c r="AY440" s="15"/>
      <c r="AZ440" s="15"/>
      <c r="BA440" s="15"/>
      <c r="BB440" s="15"/>
      <c r="BC440" s="15"/>
      <c r="BD440" s="15"/>
      <c r="BE440" s="15"/>
      <c r="BF440" s="15"/>
      <c r="BG440" s="15"/>
      <c r="BH440" s="105"/>
      <c r="BI440" s="15"/>
      <c r="BJ440" s="15"/>
      <c r="BK440" s="15"/>
      <c r="BL440" s="15"/>
      <c r="BM440" s="15"/>
      <c r="BN440" s="118"/>
    </row>
    <row r="441">
      <c r="A441" s="117"/>
      <c r="B441" s="106"/>
      <c r="C441" s="15"/>
      <c r="D441" s="15"/>
      <c r="E441" s="15"/>
      <c r="F441" s="15"/>
      <c r="G441" s="15"/>
      <c r="H441" s="15"/>
      <c r="I441" s="15"/>
      <c r="J441" s="15"/>
      <c r="K441" s="105"/>
      <c r="L441" s="15"/>
      <c r="M441" s="15"/>
      <c r="N441" s="15"/>
      <c r="O441" s="15"/>
      <c r="P441" s="15"/>
      <c r="Q441" s="15"/>
      <c r="R441" s="106"/>
      <c r="S441" s="15"/>
      <c r="T441" s="15"/>
      <c r="U441" s="15"/>
      <c r="V441" s="15"/>
      <c r="W441" s="15"/>
      <c r="X441" s="15"/>
      <c r="Y441" s="15"/>
      <c r="Z441" s="15"/>
      <c r="AA441" s="15"/>
      <c r="AB441" s="15"/>
      <c r="AC441" s="15"/>
      <c r="AD441" s="105"/>
      <c r="AE441" s="15"/>
      <c r="AF441" s="15"/>
      <c r="AG441" s="15"/>
      <c r="AH441" s="106"/>
      <c r="AI441" s="15"/>
      <c r="AJ441" s="15"/>
      <c r="AK441" s="15"/>
      <c r="AL441" s="15"/>
      <c r="AM441" s="15"/>
      <c r="AN441" s="15"/>
      <c r="AO441" s="15"/>
      <c r="AP441" s="15"/>
      <c r="AQ441" s="15"/>
      <c r="AR441" s="15"/>
      <c r="AS441" s="15"/>
      <c r="AT441" s="15"/>
      <c r="AU441" s="15"/>
      <c r="AV441" s="15"/>
      <c r="AW441" s="15"/>
      <c r="AX441" s="106"/>
      <c r="AY441" s="15"/>
      <c r="AZ441" s="15"/>
      <c r="BA441" s="15"/>
      <c r="BB441" s="15"/>
      <c r="BC441" s="15"/>
      <c r="BD441" s="15"/>
      <c r="BE441" s="15"/>
      <c r="BF441" s="15"/>
      <c r="BG441" s="15"/>
      <c r="BH441" s="105"/>
      <c r="BI441" s="15"/>
      <c r="BJ441" s="15"/>
      <c r="BK441" s="15"/>
      <c r="BL441" s="15"/>
      <c r="BM441" s="15"/>
      <c r="BN441" s="118"/>
    </row>
    <row r="442">
      <c r="A442" s="117"/>
      <c r="B442" s="106"/>
      <c r="C442" s="15"/>
      <c r="D442" s="15"/>
      <c r="E442" s="15"/>
      <c r="F442" s="15"/>
      <c r="G442" s="15"/>
      <c r="H442" s="15"/>
      <c r="I442" s="15"/>
      <c r="J442" s="15"/>
      <c r="K442" s="105"/>
      <c r="L442" s="15"/>
      <c r="M442" s="15"/>
      <c r="N442" s="15"/>
      <c r="O442" s="15"/>
      <c r="P442" s="15"/>
      <c r="Q442" s="15"/>
      <c r="R442" s="106"/>
      <c r="S442" s="15"/>
      <c r="T442" s="15"/>
      <c r="U442" s="15"/>
      <c r="V442" s="15"/>
      <c r="W442" s="15"/>
      <c r="X442" s="15"/>
      <c r="Y442" s="15"/>
      <c r="Z442" s="15"/>
      <c r="AA442" s="15"/>
      <c r="AB442" s="15"/>
      <c r="AC442" s="15"/>
      <c r="AD442" s="105"/>
      <c r="AE442" s="15"/>
      <c r="AF442" s="15"/>
      <c r="AG442" s="15"/>
      <c r="AH442" s="106"/>
      <c r="AI442" s="15"/>
      <c r="AJ442" s="15"/>
      <c r="AK442" s="15"/>
      <c r="AL442" s="15"/>
      <c r="AM442" s="15"/>
      <c r="AN442" s="15"/>
      <c r="AO442" s="15"/>
      <c r="AP442" s="15"/>
      <c r="AQ442" s="15"/>
      <c r="AR442" s="15"/>
      <c r="AS442" s="15"/>
      <c r="AT442" s="15"/>
      <c r="AU442" s="15"/>
      <c r="AV442" s="15"/>
      <c r="AW442" s="15"/>
      <c r="AX442" s="106"/>
      <c r="AY442" s="15"/>
      <c r="AZ442" s="15"/>
      <c r="BA442" s="15"/>
      <c r="BB442" s="15"/>
      <c r="BC442" s="15"/>
      <c r="BD442" s="15"/>
      <c r="BE442" s="15"/>
      <c r="BF442" s="15"/>
      <c r="BG442" s="15"/>
      <c r="BH442" s="105"/>
      <c r="BI442" s="15"/>
      <c r="BJ442" s="15"/>
      <c r="BK442" s="15"/>
      <c r="BL442" s="15"/>
      <c r="BM442" s="15"/>
      <c r="BN442" s="118"/>
    </row>
    <row r="443">
      <c r="A443" s="117"/>
      <c r="B443" s="106"/>
      <c r="C443" s="15"/>
      <c r="D443" s="15"/>
      <c r="E443" s="15"/>
      <c r="F443" s="15"/>
      <c r="G443" s="15"/>
      <c r="H443" s="15"/>
      <c r="I443" s="15"/>
      <c r="J443" s="15"/>
      <c r="K443" s="105"/>
      <c r="L443" s="15"/>
      <c r="M443" s="15"/>
      <c r="N443" s="15"/>
      <c r="O443" s="15"/>
      <c r="P443" s="15"/>
      <c r="Q443" s="15"/>
      <c r="R443" s="106"/>
      <c r="S443" s="15"/>
      <c r="T443" s="15"/>
      <c r="U443" s="15"/>
      <c r="V443" s="15"/>
      <c r="W443" s="15"/>
      <c r="X443" s="15"/>
      <c r="Y443" s="15"/>
      <c r="Z443" s="15"/>
      <c r="AA443" s="15"/>
      <c r="AB443" s="15"/>
      <c r="AC443" s="15"/>
      <c r="AD443" s="105"/>
      <c r="AE443" s="15"/>
      <c r="AF443" s="15"/>
      <c r="AG443" s="15"/>
      <c r="AH443" s="106"/>
      <c r="AI443" s="15"/>
      <c r="AJ443" s="15"/>
      <c r="AK443" s="15"/>
      <c r="AL443" s="15"/>
      <c r="AM443" s="15"/>
      <c r="AN443" s="15"/>
      <c r="AO443" s="15"/>
      <c r="AP443" s="15"/>
      <c r="AQ443" s="15"/>
      <c r="AR443" s="15"/>
      <c r="AS443" s="15"/>
      <c r="AT443" s="15"/>
      <c r="AU443" s="15"/>
      <c r="AV443" s="15"/>
      <c r="AW443" s="15"/>
      <c r="AX443" s="106"/>
      <c r="AY443" s="15"/>
      <c r="AZ443" s="15"/>
      <c r="BA443" s="15"/>
      <c r="BB443" s="15"/>
      <c r="BC443" s="15"/>
      <c r="BD443" s="15"/>
      <c r="BE443" s="15"/>
      <c r="BF443" s="15"/>
      <c r="BG443" s="15"/>
      <c r="BH443" s="105"/>
      <c r="BI443" s="15"/>
      <c r="BJ443" s="15"/>
      <c r="BK443" s="15"/>
      <c r="BL443" s="15"/>
      <c r="BM443" s="15"/>
      <c r="BN443" s="118"/>
    </row>
    <row r="444">
      <c r="A444" s="117"/>
      <c r="B444" s="106"/>
      <c r="C444" s="15"/>
      <c r="D444" s="15"/>
      <c r="E444" s="15"/>
      <c r="F444" s="15"/>
      <c r="G444" s="15"/>
      <c r="H444" s="15"/>
      <c r="I444" s="15"/>
      <c r="J444" s="15"/>
      <c r="K444" s="105"/>
      <c r="L444" s="15"/>
      <c r="M444" s="15"/>
      <c r="N444" s="15"/>
      <c r="O444" s="15"/>
      <c r="P444" s="15"/>
      <c r="Q444" s="15"/>
      <c r="R444" s="106"/>
      <c r="S444" s="15"/>
      <c r="T444" s="15"/>
      <c r="U444" s="15"/>
      <c r="V444" s="15"/>
      <c r="W444" s="15"/>
      <c r="X444" s="15"/>
      <c r="Y444" s="15"/>
      <c r="Z444" s="15"/>
      <c r="AA444" s="15"/>
      <c r="AB444" s="15"/>
      <c r="AC444" s="15"/>
      <c r="AD444" s="105"/>
      <c r="AE444" s="15"/>
      <c r="AF444" s="15"/>
      <c r="AG444" s="15"/>
      <c r="AH444" s="106"/>
      <c r="AI444" s="15"/>
      <c r="AJ444" s="15"/>
      <c r="AK444" s="15"/>
      <c r="AL444" s="15"/>
      <c r="AM444" s="15"/>
      <c r="AN444" s="15"/>
      <c r="AO444" s="15"/>
      <c r="AP444" s="15"/>
      <c r="AQ444" s="15"/>
      <c r="AR444" s="15"/>
      <c r="AS444" s="15"/>
      <c r="AT444" s="15"/>
      <c r="AU444" s="15"/>
      <c r="AV444" s="15"/>
      <c r="AW444" s="15"/>
      <c r="AX444" s="106"/>
      <c r="AY444" s="15"/>
      <c r="AZ444" s="15"/>
      <c r="BA444" s="15"/>
      <c r="BB444" s="15"/>
      <c r="BC444" s="15"/>
      <c r="BD444" s="15"/>
      <c r="BE444" s="15"/>
      <c r="BF444" s="15"/>
      <c r="BG444" s="15"/>
      <c r="BH444" s="105"/>
      <c r="BI444" s="15"/>
      <c r="BJ444" s="15"/>
      <c r="BK444" s="15"/>
      <c r="BL444" s="15"/>
      <c r="BM444" s="15"/>
      <c r="BN444" s="118"/>
    </row>
    <row r="445">
      <c r="A445" s="117"/>
      <c r="B445" s="106"/>
      <c r="C445" s="15"/>
      <c r="D445" s="15"/>
      <c r="E445" s="15"/>
      <c r="F445" s="15"/>
      <c r="G445" s="15"/>
      <c r="H445" s="15"/>
      <c r="I445" s="15"/>
      <c r="J445" s="15"/>
      <c r="K445" s="105"/>
      <c r="L445" s="15"/>
      <c r="M445" s="15"/>
      <c r="N445" s="15"/>
      <c r="O445" s="15"/>
      <c r="P445" s="15"/>
      <c r="Q445" s="15"/>
      <c r="R445" s="106"/>
      <c r="S445" s="15"/>
      <c r="T445" s="15"/>
      <c r="U445" s="15"/>
      <c r="V445" s="15"/>
      <c r="W445" s="15"/>
      <c r="X445" s="15"/>
      <c r="Y445" s="15"/>
      <c r="Z445" s="15"/>
      <c r="AA445" s="15"/>
      <c r="AB445" s="15"/>
      <c r="AC445" s="15"/>
      <c r="AD445" s="105"/>
      <c r="AE445" s="15"/>
      <c r="AF445" s="15"/>
      <c r="AG445" s="15"/>
      <c r="AH445" s="106"/>
      <c r="AI445" s="15"/>
      <c r="AJ445" s="15"/>
      <c r="AK445" s="15"/>
      <c r="AL445" s="15"/>
      <c r="AM445" s="15"/>
      <c r="AN445" s="15"/>
      <c r="AO445" s="15"/>
      <c r="AP445" s="15"/>
      <c r="AQ445" s="15"/>
      <c r="AR445" s="15"/>
      <c r="AS445" s="15"/>
      <c r="AT445" s="15"/>
      <c r="AU445" s="15"/>
      <c r="AV445" s="15"/>
      <c r="AW445" s="15"/>
      <c r="AX445" s="106"/>
      <c r="AY445" s="15"/>
      <c r="AZ445" s="15"/>
      <c r="BA445" s="15"/>
      <c r="BB445" s="15"/>
      <c r="BC445" s="15"/>
      <c r="BD445" s="15"/>
      <c r="BE445" s="15"/>
      <c r="BF445" s="15"/>
      <c r="BG445" s="15"/>
      <c r="BH445" s="105"/>
      <c r="BI445" s="15"/>
      <c r="BJ445" s="15"/>
      <c r="BK445" s="15"/>
      <c r="BL445" s="15"/>
      <c r="BM445" s="15"/>
      <c r="BN445" s="118"/>
    </row>
    <row r="446">
      <c r="A446" s="117"/>
      <c r="B446" s="106"/>
      <c r="C446" s="15"/>
      <c r="D446" s="15"/>
      <c r="E446" s="15"/>
      <c r="F446" s="15"/>
      <c r="G446" s="15"/>
      <c r="H446" s="15"/>
      <c r="I446" s="15"/>
      <c r="J446" s="15"/>
      <c r="K446" s="105"/>
      <c r="L446" s="15"/>
      <c r="M446" s="15"/>
      <c r="N446" s="15"/>
      <c r="O446" s="15"/>
      <c r="P446" s="15"/>
      <c r="Q446" s="15"/>
      <c r="R446" s="106"/>
      <c r="S446" s="15"/>
      <c r="T446" s="15"/>
      <c r="U446" s="15"/>
      <c r="V446" s="15"/>
      <c r="W446" s="15"/>
      <c r="X446" s="15"/>
      <c r="Y446" s="15"/>
      <c r="Z446" s="15"/>
      <c r="AA446" s="15"/>
      <c r="AB446" s="15"/>
      <c r="AC446" s="15"/>
      <c r="AD446" s="105"/>
      <c r="AE446" s="15"/>
      <c r="AF446" s="15"/>
      <c r="AG446" s="15"/>
      <c r="AH446" s="106"/>
      <c r="AI446" s="15"/>
      <c r="AJ446" s="15"/>
      <c r="AK446" s="15"/>
      <c r="AL446" s="15"/>
      <c r="AM446" s="15"/>
      <c r="AN446" s="15"/>
      <c r="AO446" s="15"/>
      <c r="AP446" s="15"/>
      <c r="AQ446" s="15"/>
      <c r="AR446" s="15"/>
      <c r="AS446" s="15"/>
      <c r="AT446" s="15"/>
      <c r="AU446" s="15"/>
      <c r="AV446" s="15"/>
      <c r="AW446" s="15"/>
      <c r="AX446" s="106"/>
      <c r="AY446" s="15"/>
      <c r="AZ446" s="15"/>
      <c r="BA446" s="15"/>
      <c r="BB446" s="15"/>
      <c r="BC446" s="15"/>
      <c r="BD446" s="15"/>
      <c r="BE446" s="15"/>
      <c r="BF446" s="15"/>
      <c r="BG446" s="15"/>
      <c r="BH446" s="105"/>
      <c r="BI446" s="15"/>
      <c r="BJ446" s="15"/>
      <c r="BK446" s="15"/>
      <c r="BL446" s="15"/>
      <c r="BM446" s="15"/>
      <c r="BN446" s="118"/>
    </row>
    <row r="447">
      <c r="A447" s="117"/>
      <c r="B447" s="106"/>
      <c r="C447" s="15"/>
      <c r="D447" s="15"/>
      <c r="E447" s="15"/>
      <c r="F447" s="15"/>
      <c r="G447" s="15"/>
      <c r="H447" s="15"/>
      <c r="I447" s="15"/>
      <c r="J447" s="15"/>
      <c r="K447" s="105"/>
      <c r="L447" s="15"/>
      <c r="M447" s="15"/>
      <c r="N447" s="15"/>
      <c r="O447" s="15"/>
      <c r="P447" s="15"/>
      <c r="Q447" s="15"/>
      <c r="R447" s="106"/>
      <c r="S447" s="15"/>
      <c r="T447" s="15"/>
      <c r="U447" s="15"/>
      <c r="V447" s="15"/>
      <c r="W447" s="15"/>
      <c r="X447" s="15"/>
      <c r="Y447" s="15"/>
      <c r="Z447" s="15"/>
      <c r="AA447" s="15"/>
      <c r="AB447" s="15"/>
      <c r="AC447" s="15"/>
      <c r="AD447" s="105"/>
      <c r="AE447" s="15"/>
      <c r="AF447" s="15"/>
      <c r="AG447" s="15"/>
      <c r="AH447" s="106"/>
      <c r="AI447" s="15"/>
      <c r="AJ447" s="15"/>
      <c r="AK447" s="15"/>
      <c r="AL447" s="15"/>
      <c r="AM447" s="15"/>
      <c r="AN447" s="15"/>
      <c r="AO447" s="15"/>
      <c r="AP447" s="15"/>
      <c r="AQ447" s="15"/>
      <c r="AR447" s="15"/>
      <c r="AS447" s="15"/>
      <c r="AT447" s="15"/>
      <c r="AU447" s="15"/>
      <c r="AV447" s="15"/>
      <c r="AW447" s="15"/>
      <c r="AX447" s="106"/>
      <c r="AY447" s="15"/>
      <c r="AZ447" s="15"/>
      <c r="BA447" s="15"/>
      <c r="BB447" s="15"/>
      <c r="BC447" s="15"/>
      <c r="BD447" s="15"/>
      <c r="BE447" s="15"/>
      <c r="BF447" s="15"/>
      <c r="BG447" s="15"/>
      <c r="BH447" s="105"/>
      <c r="BI447" s="15"/>
      <c r="BJ447" s="15"/>
      <c r="BK447" s="15"/>
      <c r="BL447" s="15"/>
      <c r="BM447" s="15"/>
      <c r="BN447" s="118"/>
    </row>
    <row r="448">
      <c r="A448" s="117"/>
      <c r="B448" s="106"/>
      <c r="C448" s="15"/>
      <c r="D448" s="15"/>
      <c r="E448" s="15"/>
      <c r="F448" s="15"/>
      <c r="G448" s="15"/>
      <c r="H448" s="15"/>
      <c r="I448" s="15"/>
      <c r="J448" s="15"/>
      <c r="K448" s="105"/>
      <c r="L448" s="15"/>
      <c r="M448" s="15"/>
      <c r="N448" s="15"/>
      <c r="O448" s="15"/>
      <c r="P448" s="15"/>
      <c r="Q448" s="15"/>
      <c r="R448" s="106"/>
      <c r="S448" s="15"/>
      <c r="T448" s="15"/>
      <c r="U448" s="15"/>
      <c r="V448" s="15"/>
      <c r="W448" s="15"/>
      <c r="X448" s="15"/>
      <c r="Y448" s="15"/>
      <c r="Z448" s="15"/>
      <c r="AA448" s="15"/>
      <c r="AB448" s="15"/>
      <c r="AC448" s="15"/>
      <c r="AD448" s="105"/>
      <c r="AE448" s="15"/>
      <c r="AF448" s="15"/>
      <c r="AG448" s="15"/>
      <c r="AH448" s="106"/>
      <c r="AI448" s="15"/>
      <c r="AJ448" s="15"/>
      <c r="AK448" s="15"/>
      <c r="AL448" s="15"/>
      <c r="AM448" s="15"/>
      <c r="AN448" s="15"/>
      <c r="AO448" s="15"/>
      <c r="AP448" s="15"/>
      <c r="AQ448" s="15"/>
      <c r="AR448" s="15"/>
      <c r="AS448" s="15"/>
      <c r="AT448" s="15"/>
      <c r="AU448" s="15"/>
      <c r="AV448" s="15"/>
      <c r="AW448" s="15"/>
      <c r="AX448" s="106"/>
      <c r="AY448" s="15"/>
      <c r="AZ448" s="15"/>
      <c r="BA448" s="15"/>
      <c r="BB448" s="15"/>
      <c r="BC448" s="15"/>
      <c r="BD448" s="15"/>
      <c r="BE448" s="15"/>
      <c r="BF448" s="15"/>
      <c r="BG448" s="15"/>
      <c r="BH448" s="105"/>
      <c r="BI448" s="15"/>
      <c r="BJ448" s="15"/>
      <c r="BK448" s="15"/>
      <c r="BL448" s="15"/>
      <c r="BM448" s="15"/>
      <c r="BN448" s="118"/>
    </row>
    <row r="449">
      <c r="A449" s="117"/>
      <c r="B449" s="106"/>
      <c r="C449" s="15"/>
      <c r="D449" s="15"/>
      <c r="E449" s="15"/>
      <c r="F449" s="15"/>
      <c r="G449" s="15"/>
      <c r="H449" s="15"/>
      <c r="I449" s="15"/>
      <c r="J449" s="15"/>
      <c r="K449" s="105"/>
      <c r="L449" s="15"/>
      <c r="M449" s="15"/>
      <c r="N449" s="15"/>
      <c r="O449" s="15"/>
      <c r="P449" s="15"/>
      <c r="Q449" s="15"/>
      <c r="R449" s="106"/>
      <c r="S449" s="15"/>
      <c r="T449" s="15"/>
      <c r="U449" s="15"/>
      <c r="V449" s="15"/>
      <c r="W449" s="15"/>
      <c r="X449" s="15"/>
      <c r="Y449" s="15"/>
      <c r="Z449" s="15"/>
      <c r="AA449" s="15"/>
      <c r="AB449" s="15"/>
      <c r="AC449" s="15"/>
      <c r="AD449" s="105"/>
      <c r="AE449" s="15"/>
      <c r="AF449" s="15"/>
      <c r="AG449" s="15"/>
      <c r="AH449" s="106"/>
      <c r="AI449" s="15"/>
      <c r="AJ449" s="15"/>
      <c r="AK449" s="15"/>
      <c r="AL449" s="15"/>
      <c r="AM449" s="15"/>
      <c r="AN449" s="15"/>
      <c r="AO449" s="15"/>
      <c r="AP449" s="15"/>
      <c r="AQ449" s="15"/>
      <c r="AR449" s="15"/>
      <c r="AS449" s="15"/>
      <c r="AT449" s="15"/>
      <c r="AU449" s="15"/>
      <c r="AV449" s="15"/>
      <c r="AW449" s="15"/>
      <c r="AX449" s="106"/>
      <c r="AY449" s="15"/>
      <c r="AZ449" s="15"/>
      <c r="BA449" s="15"/>
      <c r="BB449" s="15"/>
      <c r="BC449" s="15"/>
      <c r="BD449" s="15"/>
      <c r="BE449" s="15"/>
      <c r="BF449" s="15"/>
      <c r="BG449" s="15"/>
      <c r="BH449" s="105"/>
      <c r="BI449" s="15"/>
      <c r="BJ449" s="15"/>
      <c r="BK449" s="15"/>
      <c r="BL449" s="15"/>
      <c r="BM449" s="15"/>
      <c r="BN449" s="118"/>
    </row>
    <row r="450">
      <c r="A450" s="117"/>
      <c r="B450" s="106"/>
      <c r="C450" s="15"/>
      <c r="D450" s="15"/>
      <c r="E450" s="15"/>
      <c r="F450" s="15"/>
      <c r="G450" s="15"/>
      <c r="H450" s="15"/>
      <c r="I450" s="15"/>
      <c r="J450" s="15"/>
      <c r="K450" s="105"/>
      <c r="L450" s="15"/>
      <c r="M450" s="15"/>
      <c r="N450" s="15"/>
      <c r="O450" s="15"/>
      <c r="P450" s="15"/>
      <c r="Q450" s="15"/>
      <c r="R450" s="106"/>
      <c r="S450" s="15"/>
      <c r="T450" s="15"/>
      <c r="U450" s="15"/>
      <c r="V450" s="15"/>
      <c r="W450" s="15"/>
      <c r="X450" s="15"/>
      <c r="Y450" s="15"/>
      <c r="Z450" s="15"/>
      <c r="AA450" s="15"/>
      <c r="AB450" s="15"/>
      <c r="AC450" s="15"/>
      <c r="AD450" s="105"/>
      <c r="AE450" s="15"/>
      <c r="AF450" s="15"/>
      <c r="AG450" s="15"/>
      <c r="AH450" s="106"/>
      <c r="AI450" s="15"/>
      <c r="AJ450" s="15"/>
      <c r="AK450" s="15"/>
      <c r="AL450" s="15"/>
      <c r="AM450" s="15"/>
      <c r="AN450" s="15"/>
      <c r="AO450" s="15"/>
      <c r="AP450" s="15"/>
      <c r="AQ450" s="15"/>
      <c r="AR450" s="15"/>
      <c r="AS450" s="15"/>
      <c r="AT450" s="15"/>
      <c r="AU450" s="15"/>
      <c r="AV450" s="15"/>
      <c r="AW450" s="15"/>
      <c r="AX450" s="106"/>
      <c r="AY450" s="15"/>
      <c r="AZ450" s="15"/>
      <c r="BA450" s="15"/>
      <c r="BB450" s="15"/>
      <c r="BC450" s="15"/>
      <c r="BD450" s="15"/>
      <c r="BE450" s="15"/>
      <c r="BF450" s="15"/>
      <c r="BG450" s="15"/>
      <c r="BH450" s="105"/>
      <c r="BI450" s="15"/>
      <c r="BJ450" s="15"/>
      <c r="BK450" s="15"/>
      <c r="BL450" s="15"/>
      <c r="BM450" s="15"/>
      <c r="BN450" s="118"/>
    </row>
    <row r="451">
      <c r="A451" s="117"/>
      <c r="B451" s="106"/>
      <c r="C451" s="15"/>
      <c r="D451" s="15"/>
      <c r="E451" s="15"/>
      <c r="F451" s="15"/>
      <c r="G451" s="15"/>
      <c r="H451" s="15"/>
      <c r="I451" s="15"/>
      <c r="J451" s="15"/>
      <c r="K451" s="105"/>
      <c r="L451" s="15"/>
      <c r="M451" s="15"/>
      <c r="N451" s="15"/>
      <c r="O451" s="15"/>
      <c r="P451" s="15"/>
      <c r="Q451" s="15"/>
      <c r="R451" s="106"/>
      <c r="S451" s="15"/>
      <c r="T451" s="15"/>
      <c r="U451" s="15"/>
      <c r="V451" s="15"/>
      <c r="W451" s="15"/>
      <c r="X451" s="15"/>
      <c r="Y451" s="15"/>
      <c r="Z451" s="15"/>
      <c r="AA451" s="15"/>
      <c r="AB451" s="15"/>
      <c r="AC451" s="15"/>
      <c r="AD451" s="105"/>
      <c r="AE451" s="15"/>
      <c r="AF451" s="15"/>
      <c r="AG451" s="15"/>
      <c r="AH451" s="106"/>
      <c r="AI451" s="15"/>
      <c r="AJ451" s="15"/>
      <c r="AK451" s="15"/>
      <c r="AL451" s="15"/>
      <c r="AM451" s="15"/>
      <c r="AN451" s="15"/>
      <c r="AO451" s="15"/>
      <c r="AP451" s="15"/>
      <c r="AQ451" s="15"/>
      <c r="AR451" s="15"/>
      <c r="AS451" s="15"/>
      <c r="AT451" s="15"/>
      <c r="AU451" s="15"/>
      <c r="AV451" s="15"/>
      <c r="AW451" s="15"/>
      <c r="AX451" s="106"/>
      <c r="AY451" s="15"/>
      <c r="AZ451" s="15"/>
      <c r="BA451" s="15"/>
      <c r="BB451" s="15"/>
      <c r="BC451" s="15"/>
      <c r="BD451" s="15"/>
      <c r="BE451" s="15"/>
      <c r="BF451" s="15"/>
      <c r="BG451" s="15"/>
      <c r="BH451" s="105"/>
      <c r="BI451" s="15"/>
      <c r="BJ451" s="15"/>
      <c r="BK451" s="15"/>
      <c r="BL451" s="15"/>
      <c r="BM451" s="15"/>
      <c r="BN451" s="118"/>
    </row>
    <row r="452">
      <c r="A452" s="117"/>
      <c r="B452" s="106"/>
      <c r="C452" s="15"/>
      <c r="D452" s="15"/>
      <c r="E452" s="15"/>
      <c r="F452" s="15"/>
      <c r="G452" s="15"/>
      <c r="H452" s="15"/>
      <c r="I452" s="15"/>
      <c r="J452" s="15"/>
      <c r="K452" s="105"/>
      <c r="L452" s="15"/>
      <c r="M452" s="15"/>
      <c r="N452" s="15"/>
      <c r="O452" s="15"/>
      <c r="P452" s="15"/>
      <c r="Q452" s="15"/>
      <c r="R452" s="106"/>
      <c r="S452" s="15"/>
      <c r="T452" s="15"/>
      <c r="U452" s="15"/>
      <c r="V452" s="15"/>
      <c r="W452" s="15"/>
      <c r="X452" s="15"/>
      <c r="Y452" s="15"/>
      <c r="Z452" s="15"/>
      <c r="AA452" s="15"/>
      <c r="AB452" s="15"/>
      <c r="AC452" s="15"/>
      <c r="AD452" s="105"/>
      <c r="AE452" s="15"/>
      <c r="AF452" s="15"/>
      <c r="AG452" s="15"/>
      <c r="AH452" s="106"/>
      <c r="AI452" s="15"/>
      <c r="AJ452" s="15"/>
      <c r="AK452" s="15"/>
      <c r="AL452" s="15"/>
      <c r="AM452" s="15"/>
      <c r="AN452" s="15"/>
      <c r="AO452" s="15"/>
      <c r="AP452" s="15"/>
      <c r="AQ452" s="15"/>
      <c r="AR452" s="15"/>
      <c r="AS452" s="15"/>
      <c r="AT452" s="15"/>
      <c r="AU452" s="15"/>
      <c r="AV452" s="15"/>
      <c r="AW452" s="15"/>
      <c r="AX452" s="106"/>
      <c r="AY452" s="15"/>
      <c r="AZ452" s="15"/>
      <c r="BA452" s="15"/>
      <c r="BB452" s="15"/>
      <c r="BC452" s="15"/>
      <c r="BD452" s="15"/>
      <c r="BE452" s="15"/>
      <c r="BF452" s="15"/>
      <c r="BG452" s="15"/>
      <c r="BH452" s="105"/>
      <c r="BI452" s="15"/>
      <c r="BJ452" s="15"/>
      <c r="BK452" s="15"/>
      <c r="BL452" s="15"/>
      <c r="BM452" s="15"/>
      <c r="BN452" s="118"/>
    </row>
    <row r="453">
      <c r="A453" s="117"/>
      <c r="B453" s="106"/>
      <c r="C453" s="15"/>
      <c r="D453" s="15"/>
      <c r="E453" s="15"/>
      <c r="F453" s="15"/>
      <c r="G453" s="15"/>
      <c r="H453" s="15"/>
      <c r="I453" s="15"/>
      <c r="J453" s="15"/>
      <c r="K453" s="105"/>
      <c r="L453" s="15"/>
      <c r="M453" s="15"/>
      <c r="N453" s="15"/>
      <c r="O453" s="15"/>
      <c r="P453" s="15"/>
      <c r="Q453" s="15"/>
      <c r="R453" s="106"/>
      <c r="S453" s="15"/>
      <c r="T453" s="15"/>
      <c r="U453" s="15"/>
      <c r="V453" s="15"/>
      <c r="W453" s="15"/>
      <c r="X453" s="15"/>
      <c r="Y453" s="15"/>
      <c r="Z453" s="15"/>
      <c r="AA453" s="15"/>
      <c r="AB453" s="15"/>
      <c r="AC453" s="15"/>
      <c r="AD453" s="105"/>
      <c r="AE453" s="15"/>
      <c r="AF453" s="15"/>
      <c r="AG453" s="15"/>
      <c r="AH453" s="106"/>
      <c r="AI453" s="15"/>
      <c r="AJ453" s="15"/>
      <c r="AK453" s="15"/>
      <c r="AL453" s="15"/>
      <c r="AM453" s="15"/>
      <c r="AN453" s="15"/>
      <c r="AO453" s="15"/>
      <c r="AP453" s="15"/>
      <c r="AQ453" s="15"/>
      <c r="AR453" s="15"/>
      <c r="AS453" s="15"/>
      <c r="AT453" s="15"/>
      <c r="AU453" s="15"/>
      <c r="AV453" s="15"/>
      <c r="AW453" s="15"/>
      <c r="AX453" s="106"/>
      <c r="AY453" s="15"/>
      <c r="AZ453" s="15"/>
      <c r="BA453" s="15"/>
      <c r="BB453" s="15"/>
      <c r="BC453" s="15"/>
      <c r="BD453" s="15"/>
      <c r="BE453" s="15"/>
      <c r="BF453" s="15"/>
      <c r="BG453" s="15"/>
      <c r="BH453" s="105"/>
      <c r="BI453" s="15"/>
      <c r="BJ453" s="15"/>
      <c r="BK453" s="15"/>
      <c r="BL453" s="15"/>
      <c r="BM453" s="15"/>
      <c r="BN453" s="118"/>
    </row>
    <row r="454">
      <c r="A454" s="117"/>
      <c r="B454" s="106"/>
      <c r="C454" s="15"/>
      <c r="D454" s="15"/>
      <c r="E454" s="15"/>
      <c r="F454" s="15"/>
      <c r="G454" s="15"/>
      <c r="H454" s="15"/>
      <c r="I454" s="15"/>
      <c r="J454" s="15"/>
      <c r="K454" s="105"/>
      <c r="L454" s="15"/>
      <c r="M454" s="15"/>
      <c r="N454" s="15"/>
      <c r="O454" s="15"/>
      <c r="P454" s="15"/>
      <c r="Q454" s="15"/>
      <c r="R454" s="106"/>
      <c r="S454" s="15"/>
      <c r="T454" s="15"/>
      <c r="U454" s="15"/>
      <c r="V454" s="15"/>
      <c r="W454" s="15"/>
      <c r="X454" s="15"/>
      <c r="Y454" s="15"/>
      <c r="Z454" s="15"/>
      <c r="AA454" s="15"/>
      <c r="AB454" s="15"/>
      <c r="AC454" s="15"/>
      <c r="AD454" s="105"/>
      <c r="AE454" s="15"/>
      <c r="AF454" s="15"/>
      <c r="AG454" s="15"/>
      <c r="AH454" s="106"/>
      <c r="AI454" s="15"/>
      <c r="AJ454" s="15"/>
      <c r="AK454" s="15"/>
      <c r="AL454" s="15"/>
      <c r="AM454" s="15"/>
      <c r="AN454" s="15"/>
      <c r="AO454" s="15"/>
      <c r="AP454" s="15"/>
      <c r="AQ454" s="15"/>
      <c r="AR454" s="15"/>
      <c r="AS454" s="15"/>
      <c r="AT454" s="15"/>
      <c r="AU454" s="15"/>
      <c r="AV454" s="15"/>
      <c r="AW454" s="15"/>
      <c r="AX454" s="106"/>
      <c r="AY454" s="15"/>
      <c r="AZ454" s="15"/>
      <c r="BA454" s="15"/>
      <c r="BB454" s="15"/>
      <c r="BC454" s="15"/>
      <c r="BD454" s="15"/>
      <c r="BE454" s="15"/>
      <c r="BF454" s="15"/>
      <c r="BG454" s="15"/>
      <c r="BH454" s="105"/>
      <c r="BI454" s="15"/>
      <c r="BJ454" s="15"/>
      <c r="BK454" s="15"/>
      <c r="BL454" s="15"/>
      <c r="BM454" s="15"/>
      <c r="BN454" s="118"/>
    </row>
    <row r="455">
      <c r="A455" s="117"/>
      <c r="B455" s="106"/>
      <c r="C455" s="15"/>
      <c r="D455" s="15"/>
      <c r="E455" s="15"/>
      <c r="F455" s="15"/>
      <c r="G455" s="15"/>
      <c r="H455" s="15"/>
      <c r="I455" s="15"/>
      <c r="J455" s="15"/>
      <c r="K455" s="105"/>
      <c r="L455" s="15"/>
      <c r="M455" s="15"/>
      <c r="N455" s="15"/>
      <c r="O455" s="15"/>
      <c r="P455" s="15"/>
      <c r="Q455" s="15"/>
      <c r="R455" s="106"/>
      <c r="S455" s="15"/>
      <c r="T455" s="15"/>
      <c r="U455" s="15"/>
      <c r="V455" s="15"/>
      <c r="W455" s="15"/>
      <c r="X455" s="15"/>
      <c r="Y455" s="15"/>
      <c r="Z455" s="15"/>
      <c r="AA455" s="15"/>
      <c r="AB455" s="15"/>
      <c r="AC455" s="15"/>
      <c r="AD455" s="105"/>
      <c r="AE455" s="15"/>
      <c r="AF455" s="15"/>
      <c r="AG455" s="15"/>
      <c r="AH455" s="106"/>
      <c r="AI455" s="15"/>
      <c r="AJ455" s="15"/>
      <c r="AK455" s="15"/>
      <c r="AL455" s="15"/>
      <c r="AM455" s="15"/>
      <c r="AN455" s="15"/>
      <c r="AO455" s="15"/>
      <c r="AP455" s="15"/>
      <c r="AQ455" s="15"/>
      <c r="AR455" s="15"/>
      <c r="AS455" s="15"/>
      <c r="AT455" s="15"/>
      <c r="AU455" s="15"/>
      <c r="AV455" s="15"/>
      <c r="AW455" s="15"/>
      <c r="AX455" s="106"/>
      <c r="AY455" s="15"/>
      <c r="AZ455" s="15"/>
      <c r="BA455" s="15"/>
      <c r="BB455" s="15"/>
      <c r="BC455" s="15"/>
      <c r="BD455" s="15"/>
      <c r="BE455" s="15"/>
      <c r="BF455" s="15"/>
      <c r="BG455" s="15"/>
      <c r="BH455" s="105"/>
      <c r="BI455" s="15"/>
      <c r="BJ455" s="15"/>
      <c r="BK455" s="15"/>
      <c r="BL455" s="15"/>
      <c r="BM455" s="15"/>
      <c r="BN455" s="118"/>
    </row>
    <row r="456">
      <c r="A456" s="117"/>
      <c r="B456" s="106"/>
      <c r="C456" s="15"/>
      <c r="D456" s="15"/>
      <c r="E456" s="15"/>
      <c r="F456" s="15"/>
      <c r="G456" s="15"/>
      <c r="H456" s="15"/>
      <c r="I456" s="15"/>
      <c r="J456" s="15"/>
      <c r="K456" s="105"/>
      <c r="L456" s="15"/>
      <c r="M456" s="15"/>
      <c r="N456" s="15"/>
      <c r="O456" s="15"/>
      <c r="P456" s="15"/>
      <c r="Q456" s="15"/>
      <c r="R456" s="106"/>
      <c r="S456" s="15"/>
      <c r="T456" s="15"/>
      <c r="U456" s="15"/>
      <c r="V456" s="15"/>
      <c r="W456" s="15"/>
      <c r="X456" s="15"/>
      <c r="Y456" s="15"/>
      <c r="Z456" s="15"/>
      <c r="AA456" s="15"/>
      <c r="AB456" s="15"/>
      <c r="AC456" s="15"/>
      <c r="AD456" s="105"/>
      <c r="AE456" s="15"/>
      <c r="AF456" s="15"/>
      <c r="AG456" s="15"/>
      <c r="AH456" s="106"/>
      <c r="AI456" s="15"/>
      <c r="AJ456" s="15"/>
      <c r="AK456" s="15"/>
      <c r="AL456" s="15"/>
      <c r="AM456" s="15"/>
      <c r="AN456" s="15"/>
      <c r="AO456" s="15"/>
      <c r="AP456" s="15"/>
      <c r="AQ456" s="15"/>
      <c r="AR456" s="15"/>
      <c r="AS456" s="15"/>
      <c r="AT456" s="15"/>
      <c r="AU456" s="15"/>
      <c r="AV456" s="15"/>
      <c r="AW456" s="15"/>
      <c r="AX456" s="106"/>
      <c r="AY456" s="15"/>
      <c r="AZ456" s="15"/>
      <c r="BA456" s="15"/>
      <c r="BB456" s="15"/>
      <c r="BC456" s="15"/>
      <c r="BD456" s="15"/>
      <c r="BE456" s="15"/>
      <c r="BF456" s="15"/>
      <c r="BG456" s="15"/>
      <c r="BH456" s="105"/>
      <c r="BI456" s="15"/>
      <c r="BJ456" s="15"/>
      <c r="BK456" s="15"/>
      <c r="BL456" s="15"/>
      <c r="BM456" s="15"/>
      <c r="BN456" s="118"/>
    </row>
    <row r="457">
      <c r="A457" s="117"/>
      <c r="B457" s="106"/>
      <c r="C457" s="15"/>
      <c r="D457" s="15"/>
      <c r="E457" s="15"/>
      <c r="F457" s="15"/>
      <c r="G457" s="15"/>
      <c r="H457" s="15"/>
      <c r="I457" s="15"/>
      <c r="J457" s="15"/>
      <c r="K457" s="105"/>
      <c r="L457" s="15"/>
      <c r="M457" s="15"/>
      <c r="N457" s="15"/>
      <c r="O457" s="15"/>
      <c r="P457" s="15"/>
      <c r="Q457" s="15"/>
      <c r="R457" s="106"/>
      <c r="S457" s="15"/>
      <c r="T457" s="15"/>
      <c r="U457" s="15"/>
      <c r="V457" s="15"/>
      <c r="W457" s="15"/>
      <c r="X457" s="15"/>
      <c r="Y457" s="15"/>
      <c r="Z457" s="15"/>
      <c r="AA457" s="15"/>
      <c r="AB457" s="15"/>
      <c r="AC457" s="15"/>
      <c r="AD457" s="105"/>
      <c r="AE457" s="15"/>
      <c r="AF457" s="15"/>
      <c r="AG457" s="15"/>
      <c r="AH457" s="106"/>
      <c r="AI457" s="15"/>
      <c r="AJ457" s="15"/>
      <c r="AK457" s="15"/>
      <c r="AL457" s="15"/>
      <c r="AM457" s="15"/>
      <c r="AN457" s="15"/>
      <c r="AO457" s="15"/>
      <c r="AP457" s="15"/>
      <c r="AQ457" s="15"/>
      <c r="AR457" s="15"/>
      <c r="AS457" s="15"/>
      <c r="AT457" s="15"/>
      <c r="AU457" s="15"/>
      <c r="AV457" s="15"/>
      <c r="AW457" s="15"/>
      <c r="AX457" s="106"/>
      <c r="AY457" s="15"/>
      <c r="AZ457" s="15"/>
      <c r="BA457" s="15"/>
      <c r="BB457" s="15"/>
      <c r="BC457" s="15"/>
      <c r="BD457" s="15"/>
      <c r="BE457" s="15"/>
      <c r="BF457" s="15"/>
      <c r="BG457" s="15"/>
      <c r="BH457" s="105"/>
      <c r="BI457" s="15"/>
      <c r="BJ457" s="15"/>
      <c r="BK457" s="15"/>
      <c r="BL457" s="15"/>
      <c r="BM457" s="15"/>
      <c r="BN457" s="118"/>
    </row>
    <row r="458">
      <c r="A458" s="117"/>
      <c r="B458" s="106"/>
      <c r="C458" s="15"/>
      <c r="D458" s="15"/>
      <c r="E458" s="15"/>
      <c r="F458" s="15"/>
      <c r="G458" s="15"/>
      <c r="H458" s="15"/>
      <c r="I458" s="15"/>
      <c r="J458" s="15"/>
      <c r="K458" s="105"/>
      <c r="L458" s="15"/>
      <c r="M458" s="15"/>
      <c r="N458" s="15"/>
      <c r="O458" s="15"/>
      <c r="P458" s="15"/>
      <c r="Q458" s="15"/>
      <c r="R458" s="106"/>
      <c r="S458" s="15"/>
      <c r="T458" s="15"/>
      <c r="U458" s="15"/>
      <c r="V458" s="15"/>
      <c r="W458" s="15"/>
      <c r="X458" s="15"/>
      <c r="Y458" s="15"/>
      <c r="Z458" s="15"/>
      <c r="AA458" s="15"/>
      <c r="AB458" s="15"/>
      <c r="AC458" s="15"/>
      <c r="AD458" s="105"/>
      <c r="AE458" s="15"/>
      <c r="AF458" s="15"/>
      <c r="AG458" s="15"/>
      <c r="AH458" s="106"/>
      <c r="AI458" s="15"/>
      <c r="AJ458" s="15"/>
      <c r="AK458" s="15"/>
      <c r="AL458" s="15"/>
      <c r="AM458" s="15"/>
      <c r="AN458" s="15"/>
      <c r="AO458" s="15"/>
      <c r="AP458" s="15"/>
      <c r="AQ458" s="15"/>
      <c r="AR458" s="15"/>
      <c r="AS458" s="15"/>
      <c r="AT458" s="15"/>
      <c r="AU458" s="15"/>
      <c r="AV458" s="15"/>
      <c r="AW458" s="15"/>
      <c r="AX458" s="106"/>
      <c r="AY458" s="15"/>
      <c r="AZ458" s="15"/>
      <c r="BA458" s="15"/>
      <c r="BB458" s="15"/>
      <c r="BC458" s="15"/>
      <c r="BD458" s="15"/>
      <c r="BE458" s="15"/>
      <c r="BF458" s="15"/>
      <c r="BG458" s="15"/>
      <c r="BH458" s="105"/>
      <c r="BI458" s="15"/>
      <c r="BJ458" s="15"/>
      <c r="BK458" s="15"/>
      <c r="BL458" s="15"/>
      <c r="BM458" s="15"/>
      <c r="BN458" s="118"/>
    </row>
    <row r="459">
      <c r="A459" s="117"/>
      <c r="B459" s="106"/>
      <c r="C459" s="15"/>
      <c r="D459" s="15"/>
      <c r="E459" s="15"/>
      <c r="F459" s="15"/>
      <c r="G459" s="15"/>
      <c r="H459" s="15"/>
      <c r="I459" s="15"/>
      <c r="J459" s="15"/>
      <c r="K459" s="105"/>
      <c r="L459" s="15"/>
      <c r="M459" s="15"/>
      <c r="N459" s="15"/>
      <c r="O459" s="15"/>
      <c r="P459" s="15"/>
      <c r="Q459" s="15"/>
      <c r="R459" s="106"/>
      <c r="S459" s="15"/>
      <c r="T459" s="15"/>
      <c r="U459" s="15"/>
      <c r="V459" s="15"/>
      <c r="W459" s="15"/>
      <c r="X459" s="15"/>
      <c r="Y459" s="15"/>
      <c r="Z459" s="15"/>
      <c r="AA459" s="15"/>
      <c r="AB459" s="15"/>
      <c r="AC459" s="15"/>
      <c r="AD459" s="105"/>
      <c r="AE459" s="15"/>
      <c r="AF459" s="15"/>
      <c r="AG459" s="15"/>
      <c r="AH459" s="106"/>
      <c r="AI459" s="15"/>
      <c r="AJ459" s="15"/>
      <c r="AK459" s="15"/>
      <c r="AL459" s="15"/>
      <c r="AM459" s="15"/>
      <c r="AN459" s="15"/>
      <c r="AO459" s="15"/>
      <c r="AP459" s="15"/>
      <c r="AQ459" s="15"/>
      <c r="AR459" s="15"/>
      <c r="AS459" s="15"/>
      <c r="AT459" s="15"/>
      <c r="AU459" s="15"/>
      <c r="AV459" s="15"/>
      <c r="AW459" s="15"/>
      <c r="AX459" s="106"/>
      <c r="AY459" s="15"/>
      <c r="AZ459" s="15"/>
      <c r="BA459" s="15"/>
      <c r="BB459" s="15"/>
      <c r="BC459" s="15"/>
      <c r="BD459" s="15"/>
      <c r="BE459" s="15"/>
      <c r="BF459" s="15"/>
      <c r="BG459" s="15"/>
      <c r="BH459" s="105"/>
      <c r="BI459" s="15"/>
      <c r="BJ459" s="15"/>
      <c r="BK459" s="15"/>
      <c r="BL459" s="15"/>
      <c r="BM459" s="15"/>
      <c r="BN459" s="118"/>
    </row>
    <row r="460">
      <c r="A460" s="117"/>
      <c r="B460" s="106"/>
      <c r="C460" s="15"/>
      <c r="D460" s="15"/>
      <c r="E460" s="15"/>
      <c r="F460" s="15"/>
      <c r="G460" s="15"/>
      <c r="H460" s="15"/>
      <c r="I460" s="15"/>
      <c r="J460" s="15"/>
      <c r="K460" s="105"/>
      <c r="L460" s="15"/>
      <c r="M460" s="15"/>
      <c r="N460" s="15"/>
      <c r="O460" s="15"/>
      <c r="P460" s="15"/>
      <c r="Q460" s="15"/>
      <c r="R460" s="106"/>
      <c r="S460" s="15"/>
      <c r="T460" s="15"/>
      <c r="U460" s="15"/>
      <c r="V460" s="15"/>
      <c r="W460" s="15"/>
      <c r="X460" s="15"/>
      <c r="Y460" s="15"/>
      <c r="Z460" s="15"/>
      <c r="AA460" s="15"/>
      <c r="AB460" s="15"/>
      <c r="AC460" s="15"/>
      <c r="AD460" s="105"/>
      <c r="AE460" s="15"/>
      <c r="AF460" s="15"/>
      <c r="AG460" s="15"/>
      <c r="AH460" s="106"/>
      <c r="AI460" s="15"/>
      <c r="AJ460" s="15"/>
      <c r="AK460" s="15"/>
      <c r="AL460" s="15"/>
      <c r="AM460" s="15"/>
      <c r="AN460" s="15"/>
      <c r="AO460" s="15"/>
      <c r="AP460" s="15"/>
      <c r="AQ460" s="15"/>
      <c r="AR460" s="15"/>
      <c r="AS460" s="15"/>
      <c r="AT460" s="15"/>
      <c r="AU460" s="15"/>
      <c r="AV460" s="15"/>
      <c r="AW460" s="15"/>
      <c r="AX460" s="106"/>
      <c r="AY460" s="15"/>
      <c r="AZ460" s="15"/>
      <c r="BA460" s="15"/>
      <c r="BB460" s="15"/>
      <c r="BC460" s="15"/>
      <c r="BD460" s="15"/>
      <c r="BE460" s="15"/>
      <c r="BF460" s="15"/>
      <c r="BG460" s="15"/>
      <c r="BH460" s="105"/>
      <c r="BI460" s="15"/>
      <c r="BJ460" s="15"/>
      <c r="BK460" s="15"/>
      <c r="BL460" s="15"/>
      <c r="BM460" s="15"/>
      <c r="BN460" s="118"/>
    </row>
    <row r="461">
      <c r="A461" s="117"/>
      <c r="B461" s="106"/>
      <c r="C461" s="15"/>
      <c r="D461" s="15"/>
      <c r="E461" s="15"/>
      <c r="F461" s="15"/>
      <c r="G461" s="15"/>
      <c r="H461" s="15"/>
      <c r="I461" s="15"/>
      <c r="J461" s="15"/>
      <c r="K461" s="105"/>
      <c r="L461" s="15"/>
      <c r="M461" s="15"/>
      <c r="N461" s="15"/>
      <c r="O461" s="15"/>
      <c r="P461" s="15"/>
      <c r="Q461" s="15"/>
      <c r="R461" s="106"/>
      <c r="S461" s="15"/>
      <c r="T461" s="15"/>
      <c r="U461" s="15"/>
      <c r="V461" s="15"/>
      <c r="W461" s="15"/>
      <c r="X461" s="15"/>
      <c r="Y461" s="15"/>
      <c r="Z461" s="15"/>
      <c r="AA461" s="15"/>
      <c r="AB461" s="15"/>
      <c r="AC461" s="15"/>
      <c r="AD461" s="105"/>
      <c r="AE461" s="15"/>
      <c r="AF461" s="15"/>
      <c r="AG461" s="15"/>
      <c r="AH461" s="106"/>
      <c r="AI461" s="15"/>
      <c r="AJ461" s="15"/>
      <c r="AK461" s="15"/>
      <c r="AL461" s="15"/>
      <c r="AM461" s="15"/>
      <c r="AN461" s="15"/>
      <c r="AO461" s="15"/>
      <c r="AP461" s="15"/>
      <c r="AQ461" s="15"/>
      <c r="AR461" s="15"/>
      <c r="AS461" s="15"/>
      <c r="AT461" s="15"/>
      <c r="AU461" s="15"/>
      <c r="AV461" s="15"/>
      <c r="AW461" s="15"/>
      <c r="AX461" s="106"/>
      <c r="AY461" s="15"/>
      <c r="AZ461" s="15"/>
      <c r="BA461" s="15"/>
      <c r="BB461" s="15"/>
      <c r="BC461" s="15"/>
      <c r="BD461" s="15"/>
      <c r="BE461" s="15"/>
      <c r="BF461" s="15"/>
      <c r="BG461" s="15"/>
      <c r="BH461" s="105"/>
      <c r="BI461" s="15"/>
      <c r="BJ461" s="15"/>
      <c r="BK461" s="15"/>
      <c r="BL461" s="15"/>
      <c r="BM461" s="15"/>
      <c r="BN461" s="118"/>
    </row>
    <row r="462">
      <c r="A462" s="117"/>
      <c r="B462" s="106"/>
      <c r="C462" s="15"/>
      <c r="D462" s="15"/>
      <c r="E462" s="15"/>
      <c r="F462" s="15"/>
      <c r="G462" s="15"/>
      <c r="H462" s="15"/>
      <c r="I462" s="15"/>
      <c r="J462" s="15"/>
      <c r="K462" s="105"/>
      <c r="L462" s="15"/>
      <c r="M462" s="15"/>
      <c r="N462" s="15"/>
      <c r="O462" s="15"/>
      <c r="P462" s="15"/>
      <c r="Q462" s="15"/>
      <c r="R462" s="106"/>
      <c r="S462" s="15"/>
      <c r="T462" s="15"/>
      <c r="U462" s="15"/>
      <c r="V462" s="15"/>
      <c r="W462" s="15"/>
      <c r="X462" s="15"/>
      <c r="Y462" s="15"/>
      <c r="Z462" s="15"/>
      <c r="AA462" s="15"/>
      <c r="AB462" s="15"/>
      <c r="AC462" s="15"/>
      <c r="AD462" s="105"/>
      <c r="AE462" s="15"/>
      <c r="AF462" s="15"/>
      <c r="AG462" s="15"/>
      <c r="AH462" s="106"/>
      <c r="AI462" s="15"/>
      <c r="AJ462" s="15"/>
      <c r="AK462" s="15"/>
      <c r="AL462" s="15"/>
      <c r="AM462" s="15"/>
      <c r="AN462" s="15"/>
      <c r="AO462" s="15"/>
      <c r="AP462" s="15"/>
      <c r="AQ462" s="15"/>
      <c r="AR462" s="15"/>
      <c r="AS462" s="15"/>
      <c r="AT462" s="15"/>
      <c r="AU462" s="15"/>
      <c r="AV462" s="15"/>
      <c r="AW462" s="15"/>
      <c r="AX462" s="106"/>
      <c r="AY462" s="15"/>
      <c r="AZ462" s="15"/>
      <c r="BA462" s="15"/>
      <c r="BB462" s="15"/>
      <c r="BC462" s="15"/>
      <c r="BD462" s="15"/>
      <c r="BE462" s="15"/>
      <c r="BF462" s="15"/>
      <c r="BG462" s="15"/>
      <c r="BH462" s="105"/>
      <c r="BI462" s="15"/>
      <c r="BJ462" s="15"/>
      <c r="BK462" s="15"/>
      <c r="BL462" s="15"/>
      <c r="BM462" s="15"/>
      <c r="BN462" s="118"/>
    </row>
    <row r="463">
      <c r="A463" s="117"/>
      <c r="B463" s="106"/>
      <c r="C463" s="15"/>
      <c r="D463" s="15"/>
      <c r="E463" s="15"/>
      <c r="F463" s="15"/>
      <c r="G463" s="15"/>
      <c r="H463" s="15"/>
      <c r="I463" s="15"/>
      <c r="J463" s="15"/>
      <c r="K463" s="105"/>
      <c r="L463" s="15"/>
      <c r="M463" s="15"/>
      <c r="N463" s="15"/>
      <c r="O463" s="15"/>
      <c r="P463" s="15"/>
      <c r="Q463" s="15"/>
      <c r="R463" s="106"/>
      <c r="S463" s="15"/>
      <c r="T463" s="15"/>
      <c r="U463" s="15"/>
      <c r="V463" s="15"/>
      <c r="W463" s="15"/>
      <c r="X463" s="15"/>
      <c r="Y463" s="15"/>
      <c r="Z463" s="15"/>
      <c r="AA463" s="15"/>
      <c r="AB463" s="15"/>
      <c r="AC463" s="15"/>
      <c r="AD463" s="105"/>
      <c r="AE463" s="15"/>
      <c r="AF463" s="15"/>
      <c r="AG463" s="15"/>
      <c r="AH463" s="106"/>
      <c r="AI463" s="15"/>
      <c r="AJ463" s="15"/>
      <c r="AK463" s="15"/>
      <c r="AL463" s="15"/>
      <c r="AM463" s="15"/>
      <c r="AN463" s="15"/>
      <c r="AO463" s="15"/>
      <c r="AP463" s="15"/>
      <c r="AQ463" s="15"/>
      <c r="AR463" s="15"/>
      <c r="AS463" s="15"/>
      <c r="AT463" s="15"/>
      <c r="AU463" s="15"/>
      <c r="AV463" s="15"/>
      <c r="AW463" s="15"/>
      <c r="AX463" s="106"/>
      <c r="AY463" s="15"/>
      <c r="AZ463" s="15"/>
      <c r="BA463" s="15"/>
      <c r="BB463" s="15"/>
      <c r="BC463" s="15"/>
      <c r="BD463" s="15"/>
      <c r="BE463" s="15"/>
      <c r="BF463" s="15"/>
      <c r="BG463" s="15"/>
      <c r="BH463" s="105"/>
      <c r="BI463" s="15"/>
      <c r="BJ463" s="15"/>
      <c r="BK463" s="15"/>
      <c r="BL463" s="15"/>
      <c r="BM463" s="15"/>
      <c r="BN463" s="118"/>
    </row>
    <row r="464">
      <c r="A464" s="117"/>
      <c r="B464" s="106"/>
      <c r="C464" s="15"/>
      <c r="D464" s="15"/>
      <c r="E464" s="15"/>
      <c r="F464" s="15"/>
      <c r="G464" s="15"/>
      <c r="H464" s="15"/>
      <c r="I464" s="15"/>
      <c r="J464" s="15"/>
      <c r="K464" s="105"/>
      <c r="L464" s="15"/>
      <c r="M464" s="15"/>
      <c r="N464" s="15"/>
      <c r="O464" s="15"/>
      <c r="P464" s="15"/>
      <c r="Q464" s="15"/>
      <c r="R464" s="106"/>
      <c r="S464" s="15"/>
      <c r="T464" s="15"/>
      <c r="U464" s="15"/>
      <c r="V464" s="15"/>
      <c r="W464" s="15"/>
      <c r="X464" s="15"/>
      <c r="Y464" s="15"/>
      <c r="Z464" s="15"/>
      <c r="AA464" s="15"/>
      <c r="AB464" s="15"/>
      <c r="AC464" s="15"/>
      <c r="AD464" s="105"/>
      <c r="AE464" s="15"/>
      <c r="AF464" s="15"/>
      <c r="AG464" s="15"/>
      <c r="AH464" s="106"/>
      <c r="AI464" s="15"/>
      <c r="AJ464" s="15"/>
      <c r="AK464" s="15"/>
      <c r="AL464" s="15"/>
      <c r="AM464" s="15"/>
      <c r="AN464" s="15"/>
      <c r="AO464" s="15"/>
      <c r="AP464" s="15"/>
      <c r="AQ464" s="15"/>
      <c r="AR464" s="15"/>
      <c r="AS464" s="15"/>
      <c r="AT464" s="15"/>
      <c r="AU464" s="15"/>
      <c r="AV464" s="15"/>
      <c r="AW464" s="15"/>
      <c r="AX464" s="106"/>
      <c r="AY464" s="15"/>
      <c r="AZ464" s="15"/>
      <c r="BA464" s="15"/>
      <c r="BB464" s="15"/>
      <c r="BC464" s="15"/>
      <c r="BD464" s="15"/>
      <c r="BE464" s="15"/>
      <c r="BF464" s="15"/>
      <c r="BG464" s="15"/>
      <c r="BH464" s="105"/>
      <c r="BI464" s="15"/>
      <c r="BJ464" s="15"/>
      <c r="BK464" s="15"/>
      <c r="BL464" s="15"/>
      <c r="BM464" s="15"/>
      <c r="BN464" s="118"/>
    </row>
    <row r="465">
      <c r="A465" s="117"/>
      <c r="B465" s="106"/>
      <c r="C465" s="15"/>
      <c r="D465" s="15"/>
      <c r="E465" s="15"/>
      <c r="F465" s="15"/>
      <c r="G465" s="15"/>
      <c r="H465" s="15"/>
      <c r="I465" s="15"/>
      <c r="J465" s="15"/>
      <c r="K465" s="105"/>
      <c r="L465" s="15"/>
      <c r="M465" s="15"/>
      <c r="N465" s="15"/>
      <c r="O465" s="15"/>
      <c r="P465" s="15"/>
      <c r="Q465" s="15"/>
      <c r="R465" s="106"/>
      <c r="S465" s="15"/>
      <c r="T465" s="15"/>
      <c r="U465" s="15"/>
      <c r="V465" s="15"/>
      <c r="W465" s="15"/>
      <c r="X465" s="15"/>
      <c r="Y465" s="15"/>
      <c r="Z465" s="15"/>
      <c r="AA465" s="15"/>
      <c r="AB465" s="15"/>
      <c r="AC465" s="15"/>
      <c r="AD465" s="105"/>
      <c r="AE465" s="15"/>
      <c r="AF465" s="15"/>
      <c r="AG465" s="15"/>
      <c r="AH465" s="106"/>
      <c r="AI465" s="15"/>
      <c r="AJ465" s="15"/>
      <c r="AK465" s="15"/>
      <c r="AL465" s="15"/>
      <c r="AM465" s="15"/>
      <c r="AN465" s="15"/>
      <c r="AO465" s="15"/>
      <c r="AP465" s="15"/>
      <c r="AQ465" s="15"/>
      <c r="AR465" s="15"/>
      <c r="AS465" s="15"/>
      <c r="AT465" s="15"/>
      <c r="AU465" s="15"/>
      <c r="AV465" s="15"/>
      <c r="AW465" s="15"/>
      <c r="AX465" s="106"/>
      <c r="AY465" s="15"/>
      <c r="AZ465" s="15"/>
      <c r="BA465" s="15"/>
      <c r="BB465" s="15"/>
      <c r="BC465" s="15"/>
      <c r="BD465" s="15"/>
      <c r="BE465" s="15"/>
      <c r="BF465" s="15"/>
      <c r="BG465" s="15"/>
      <c r="BH465" s="105"/>
      <c r="BI465" s="15"/>
      <c r="BJ465" s="15"/>
      <c r="BK465" s="15"/>
      <c r="BL465" s="15"/>
      <c r="BM465" s="15"/>
      <c r="BN465" s="118"/>
    </row>
    <row r="466">
      <c r="A466" s="117"/>
      <c r="B466" s="106"/>
      <c r="C466" s="15"/>
      <c r="D466" s="15"/>
      <c r="E466" s="15"/>
      <c r="F466" s="15"/>
      <c r="G466" s="15"/>
      <c r="H466" s="15"/>
      <c r="I466" s="15"/>
      <c r="J466" s="15"/>
      <c r="K466" s="105"/>
      <c r="L466" s="15"/>
      <c r="M466" s="15"/>
      <c r="N466" s="15"/>
      <c r="O466" s="15"/>
      <c r="P466" s="15"/>
      <c r="Q466" s="15"/>
      <c r="R466" s="106"/>
      <c r="S466" s="15"/>
      <c r="T466" s="15"/>
      <c r="U466" s="15"/>
      <c r="V466" s="15"/>
      <c r="W466" s="15"/>
      <c r="X466" s="15"/>
      <c r="Y466" s="15"/>
      <c r="Z466" s="15"/>
      <c r="AA466" s="15"/>
      <c r="AB466" s="15"/>
      <c r="AC466" s="15"/>
      <c r="AD466" s="105"/>
      <c r="AE466" s="15"/>
      <c r="AF466" s="15"/>
      <c r="AG466" s="15"/>
      <c r="AH466" s="106"/>
      <c r="AI466" s="15"/>
      <c r="AJ466" s="15"/>
      <c r="AK466" s="15"/>
      <c r="AL466" s="15"/>
      <c r="AM466" s="15"/>
      <c r="AN466" s="15"/>
      <c r="AO466" s="15"/>
      <c r="AP466" s="15"/>
      <c r="AQ466" s="15"/>
      <c r="AR466" s="15"/>
      <c r="AS466" s="15"/>
      <c r="AT466" s="15"/>
      <c r="AU466" s="15"/>
      <c r="AV466" s="15"/>
      <c r="AW466" s="15"/>
      <c r="AX466" s="106"/>
      <c r="AY466" s="15"/>
      <c r="AZ466" s="15"/>
      <c r="BA466" s="15"/>
      <c r="BB466" s="15"/>
      <c r="BC466" s="15"/>
      <c r="BD466" s="15"/>
      <c r="BE466" s="15"/>
      <c r="BF466" s="15"/>
      <c r="BG466" s="15"/>
      <c r="BH466" s="105"/>
      <c r="BI466" s="15"/>
      <c r="BJ466" s="15"/>
      <c r="BK466" s="15"/>
      <c r="BL466" s="15"/>
      <c r="BM466" s="15"/>
      <c r="BN466" s="118"/>
    </row>
    <row r="467">
      <c r="A467" s="117"/>
      <c r="B467" s="106"/>
      <c r="C467" s="15"/>
      <c r="D467" s="15"/>
      <c r="E467" s="15"/>
      <c r="F467" s="15"/>
      <c r="G467" s="15"/>
      <c r="H467" s="15"/>
      <c r="I467" s="15"/>
      <c r="J467" s="15"/>
      <c r="K467" s="105"/>
      <c r="L467" s="15"/>
      <c r="M467" s="15"/>
      <c r="N467" s="15"/>
      <c r="O467" s="15"/>
      <c r="P467" s="15"/>
      <c r="Q467" s="15"/>
      <c r="R467" s="106"/>
      <c r="S467" s="15"/>
      <c r="T467" s="15"/>
      <c r="U467" s="15"/>
      <c r="V467" s="15"/>
      <c r="W467" s="15"/>
      <c r="X467" s="15"/>
      <c r="Y467" s="15"/>
      <c r="Z467" s="15"/>
      <c r="AA467" s="15"/>
      <c r="AB467" s="15"/>
      <c r="AC467" s="15"/>
      <c r="AD467" s="105"/>
      <c r="AE467" s="15"/>
      <c r="AF467" s="15"/>
      <c r="AG467" s="15"/>
      <c r="AH467" s="106"/>
      <c r="AI467" s="15"/>
      <c r="AJ467" s="15"/>
      <c r="AK467" s="15"/>
      <c r="AL467" s="15"/>
      <c r="AM467" s="15"/>
      <c r="AN467" s="15"/>
      <c r="AO467" s="15"/>
      <c r="AP467" s="15"/>
      <c r="AQ467" s="15"/>
      <c r="AR467" s="15"/>
      <c r="AS467" s="15"/>
      <c r="AT467" s="15"/>
      <c r="AU467" s="15"/>
      <c r="AV467" s="15"/>
      <c r="AW467" s="15"/>
      <c r="AX467" s="106"/>
      <c r="AY467" s="15"/>
      <c r="AZ467" s="15"/>
      <c r="BA467" s="15"/>
      <c r="BB467" s="15"/>
      <c r="BC467" s="15"/>
      <c r="BD467" s="15"/>
      <c r="BE467" s="15"/>
      <c r="BF467" s="15"/>
      <c r="BG467" s="15"/>
      <c r="BH467" s="105"/>
      <c r="BI467" s="15"/>
      <c r="BJ467" s="15"/>
      <c r="BK467" s="15"/>
      <c r="BL467" s="15"/>
      <c r="BM467" s="15"/>
      <c r="BN467" s="118"/>
    </row>
    <row r="468">
      <c r="A468" s="117"/>
      <c r="B468" s="106"/>
      <c r="C468" s="15"/>
      <c r="D468" s="15"/>
      <c r="E468" s="15"/>
      <c r="F468" s="15"/>
      <c r="G468" s="15"/>
      <c r="H468" s="15"/>
      <c r="I468" s="15"/>
      <c r="J468" s="15"/>
      <c r="K468" s="105"/>
      <c r="L468" s="15"/>
      <c r="M468" s="15"/>
      <c r="N468" s="15"/>
      <c r="O468" s="15"/>
      <c r="P468" s="15"/>
      <c r="Q468" s="15"/>
      <c r="R468" s="106"/>
      <c r="S468" s="15"/>
      <c r="T468" s="15"/>
      <c r="U468" s="15"/>
      <c r="V468" s="15"/>
      <c r="W468" s="15"/>
      <c r="X468" s="15"/>
      <c r="Y468" s="15"/>
      <c r="Z468" s="15"/>
      <c r="AA468" s="15"/>
      <c r="AB468" s="15"/>
      <c r="AC468" s="15"/>
      <c r="AD468" s="105"/>
      <c r="AE468" s="15"/>
      <c r="AF468" s="15"/>
      <c r="AG468" s="15"/>
      <c r="AH468" s="106"/>
      <c r="AI468" s="15"/>
      <c r="AJ468" s="15"/>
      <c r="AK468" s="15"/>
      <c r="AL468" s="15"/>
      <c r="AM468" s="15"/>
      <c r="AN468" s="15"/>
      <c r="AO468" s="15"/>
      <c r="AP468" s="15"/>
      <c r="AQ468" s="15"/>
      <c r="AR468" s="15"/>
      <c r="AS468" s="15"/>
      <c r="AT468" s="15"/>
      <c r="AU468" s="15"/>
      <c r="AV468" s="15"/>
      <c r="AW468" s="15"/>
      <c r="AX468" s="106"/>
      <c r="AY468" s="15"/>
      <c r="AZ468" s="15"/>
      <c r="BA468" s="15"/>
      <c r="BB468" s="15"/>
      <c r="BC468" s="15"/>
      <c r="BD468" s="15"/>
      <c r="BE468" s="15"/>
      <c r="BF468" s="15"/>
      <c r="BG468" s="15"/>
      <c r="BH468" s="105"/>
      <c r="BI468" s="15"/>
      <c r="BJ468" s="15"/>
      <c r="BK468" s="15"/>
      <c r="BL468" s="15"/>
      <c r="BM468" s="15"/>
      <c r="BN468" s="118"/>
    </row>
    <row r="469">
      <c r="A469" s="117"/>
      <c r="B469" s="106"/>
      <c r="C469" s="15"/>
      <c r="D469" s="15"/>
      <c r="E469" s="15"/>
      <c r="F469" s="15"/>
      <c r="G469" s="15"/>
      <c r="H469" s="15"/>
      <c r="I469" s="15"/>
      <c r="J469" s="15"/>
      <c r="K469" s="105"/>
      <c r="L469" s="15"/>
      <c r="M469" s="15"/>
      <c r="N469" s="15"/>
      <c r="O469" s="15"/>
      <c r="P469" s="15"/>
      <c r="Q469" s="15"/>
      <c r="R469" s="106"/>
      <c r="S469" s="15"/>
      <c r="T469" s="15"/>
      <c r="U469" s="15"/>
      <c r="V469" s="15"/>
      <c r="W469" s="15"/>
      <c r="X469" s="15"/>
      <c r="Y469" s="15"/>
      <c r="Z469" s="15"/>
      <c r="AA469" s="15"/>
      <c r="AB469" s="15"/>
      <c r="AC469" s="15"/>
      <c r="AD469" s="105"/>
      <c r="AE469" s="15"/>
      <c r="AF469" s="15"/>
      <c r="AG469" s="15"/>
      <c r="AH469" s="106"/>
      <c r="AI469" s="15"/>
      <c r="AJ469" s="15"/>
      <c r="AK469" s="15"/>
      <c r="AL469" s="15"/>
      <c r="AM469" s="15"/>
      <c r="AN469" s="15"/>
      <c r="AO469" s="15"/>
      <c r="AP469" s="15"/>
      <c r="AQ469" s="15"/>
      <c r="AR469" s="15"/>
      <c r="AS469" s="15"/>
      <c r="AT469" s="15"/>
      <c r="AU469" s="15"/>
      <c r="AV469" s="15"/>
      <c r="AW469" s="15"/>
      <c r="AX469" s="106"/>
      <c r="AY469" s="15"/>
      <c r="AZ469" s="15"/>
      <c r="BA469" s="15"/>
      <c r="BB469" s="15"/>
      <c r="BC469" s="15"/>
      <c r="BD469" s="15"/>
      <c r="BE469" s="15"/>
      <c r="BF469" s="15"/>
      <c r="BG469" s="15"/>
      <c r="BH469" s="105"/>
      <c r="BI469" s="15"/>
      <c r="BJ469" s="15"/>
      <c r="BK469" s="15"/>
      <c r="BL469" s="15"/>
      <c r="BM469" s="15"/>
      <c r="BN469" s="118"/>
    </row>
    <row r="470">
      <c r="A470" s="117"/>
      <c r="B470" s="106"/>
      <c r="C470" s="15"/>
      <c r="D470" s="15"/>
      <c r="E470" s="15"/>
      <c r="F470" s="15"/>
      <c r="G470" s="15"/>
      <c r="H470" s="15"/>
      <c r="I470" s="15"/>
      <c r="J470" s="15"/>
      <c r="K470" s="105"/>
      <c r="L470" s="15"/>
      <c r="M470" s="15"/>
      <c r="N470" s="15"/>
      <c r="O470" s="15"/>
      <c r="P470" s="15"/>
      <c r="Q470" s="15"/>
      <c r="R470" s="106"/>
      <c r="S470" s="15"/>
      <c r="T470" s="15"/>
      <c r="U470" s="15"/>
      <c r="V470" s="15"/>
      <c r="W470" s="15"/>
      <c r="X470" s="15"/>
      <c r="Y470" s="15"/>
      <c r="Z470" s="15"/>
      <c r="AA470" s="15"/>
      <c r="AB470" s="15"/>
      <c r="AC470" s="15"/>
      <c r="AD470" s="105"/>
      <c r="AE470" s="15"/>
      <c r="AF470" s="15"/>
      <c r="AG470" s="15"/>
      <c r="AH470" s="106"/>
      <c r="AI470" s="15"/>
      <c r="AJ470" s="15"/>
      <c r="AK470" s="15"/>
      <c r="AL470" s="15"/>
      <c r="AM470" s="15"/>
      <c r="AN470" s="15"/>
      <c r="AO470" s="15"/>
      <c r="AP470" s="15"/>
      <c r="AQ470" s="15"/>
      <c r="AR470" s="15"/>
      <c r="AS470" s="15"/>
      <c r="AT470" s="15"/>
      <c r="AU470" s="15"/>
      <c r="AV470" s="15"/>
      <c r="AW470" s="15"/>
      <c r="AX470" s="106"/>
      <c r="AY470" s="15"/>
      <c r="AZ470" s="15"/>
      <c r="BA470" s="15"/>
      <c r="BB470" s="15"/>
      <c r="BC470" s="15"/>
      <c r="BD470" s="15"/>
      <c r="BE470" s="15"/>
      <c r="BF470" s="15"/>
      <c r="BG470" s="15"/>
      <c r="BH470" s="105"/>
      <c r="BI470" s="15"/>
      <c r="BJ470" s="15"/>
      <c r="BK470" s="15"/>
      <c r="BL470" s="15"/>
      <c r="BM470" s="15"/>
      <c r="BN470" s="118"/>
    </row>
    <row r="471">
      <c r="A471" s="117"/>
      <c r="B471" s="106"/>
      <c r="C471" s="15"/>
      <c r="D471" s="15"/>
      <c r="E471" s="15"/>
      <c r="F471" s="15"/>
      <c r="G471" s="15"/>
      <c r="H471" s="15"/>
      <c r="I471" s="15"/>
      <c r="J471" s="15"/>
      <c r="K471" s="105"/>
      <c r="L471" s="15"/>
      <c r="M471" s="15"/>
      <c r="N471" s="15"/>
      <c r="O471" s="15"/>
      <c r="P471" s="15"/>
      <c r="Q471" s="15"/>
      <c r="R471" s="106"/>
      <c r="S471" s="15"/>
      <c r="T471" s="15"/>
      <c r="U471" s="15"/>
      <c r="V471" s="15"/>
      <c r="W471" s="15"/>
      <c r="X471" s="15"/>
      <c r="Y471" s="15"/>
      <c r="Z471" s="15"/>
      <c r="AA471" s="15"/>
      <c r="AB471" s="15"/>
      <c r="AC471" s="15"/>
      <c r="AD471" s="105"/>
      <c r="AE471" s="15"/>
      <c r="AF471" s="15"/>
      <c r="AG471" s="15"/>
      <c r="AH471" s="106"/>
      <c r="AI471" s="15"/>
      <c r="AJ471" s="15"/>
      <c r="AK471" s="15"/>
      <c r="AL471" s="15"/>
      <c r="AM471" s="15"/>
      <c r="AN471" s="15"/>
      <c r="AO471" s="15"/>
      <c r="AP471" s="15"/>
      <c r="AQ471" s="15"/>
      <c r="AR471" s="15"/>
      <c r="AS471" s="15"/>
      <c r="AT471" s="15"/>
      <c r="AU471" s="15"/>
      <c r="AV471" s="15"/>
      <c r="AW471" s="15"/>
      <c r="AX471" s="106"/>
      <c r="AY471" s="15"/>
      <c r="AZ471" s="15"/>
      <c r="BA471" s="15"/>
      <c r="BB471" s="15"/>
      <c r="BC471" s="15"/>
      <c r="BD471" s="15"/>
      <c r="BE471" s="15"/>
      <c r="BF471" s="15"/>
      <c r="BG471" s="15"/>
      <c r="BH471" s="105"/>
      <c r="BI471" s="15"/>
      <c r="BJ471" s="15"/>
      <c r="BK471" s="15"/>
      <c r="BL471" s="15"/>
      <c r="BM471" s="15"/>
      <c r="BN471" s="118"/>
    </row>
    <row r="472">
      <c r="A472" s="117"/>
      <c r="B472" s="106"/>
      <c r="C472" s="15"/>
      <c r="D472" s="15"/>
      <c r="E472" s="15"/>
      <c r="F472" s="15"/>
      <c r="G472" s="15"/>
      <c r="H472" s="15"/>
      <c r="I472" s="15"/>
      <c r="J472" s="15"/>
      <c r="K472" s="105"/>
      <c r="L472" s="15"/>
      <c r="M472" s="15"/>
      <c r="N472" s="15"/>
      <c r="O472" s="15"/>
      <c r="P472" s="15"/>
      <c r="Q472" s="15"/>
      <c r="R472" s="106"/>
      <c r="S472" s="15"/>
      <c r="T472" s="15"/>
      <c r="U472" s="15"/>
      <c r="V472" s="15"/>
      <c r="W472" s="15"/>
      <c r="X472" s="15"/>
      <c r="Y472" s="15"/>
      <c r="Z472" s="15"/>
      <c r="AA472" s="15"/>
      <c r="AB472" s="15"/>
      <c r="AC472" s="15"/>
      <c r="AD472" s="105"/>
      <c r="AE472" s="15"/>
      <c r="AF472" s="15"/>
      <c r="AG472" s="15"/>
      <c r="AH472" s="106"/>
      <c r="AI472" s="15"/>
      <c r="AJ472" s="15"/>
      <c r="AK472" s="15"/>
      <c r="AL472" s="15"/>
      <c r="AM472" s="15"/>
      <c r="AN472" s="15"/>
      <c r="AO472" s="15"/>
      <c r="AP472" s="15"/>
      <c r="AQ472" s="15"/>
      <c r="AR472" s="15"/>
      <c r="AS472" s="15"/>
      <c r="AT472" s="15"/>
      <c r="AU472" s="15"/>
      <c r="AV472" s="15"/>
      <c r="AW472" s="15"/>
      <c r="AX472" s="106"/>
      <c r="AY472" s="15"/>
      <c r="AZ472" s="15"/>
      <c r="BA472" s="15"/>
      <c r="BB472" s="15"/>
      <c r="BC472" s="15"/>
      <c r="BD472" s="15"/>
      <c r="BE472" s="15"/>
      <c r="BF472" s="15"/>
      <c r="BG472" s="15"/>
      <c r="BH472" s="105"/>
      <c r="BI472" s="15"/>
      <c r="BJ472" s="15"/>
      <c r="BK472" s="15"/>
      <c r="BL472" s="15"/>
      <c r="BM472" s="15"/>
      <c r="BN472" s="118"/>
    </row>
    <row r="473">
      <c r="A473" s="117"/>
      <c r="B473" s="106"/>
      <c r="C473" s="15"/>
      <c r="D473" s="15"/>
      <c r="E473" s="15"/>
      <c r="F473" s="15"/>
      <c r="G473" s="15"/>
      <c r="H473" s="15"/>
      <c r="I473" s="15"/>
      <c r="J473" s="15"/>
      <c r="K473" s="105"/>
      <c r="L473" s="15"/>
      <c r="M473" s="15"/>
      <c r="N473" s="15"/>
      <c r="O473" s="15"/>
      <c r="P473" s="15"/>
      <c r="Q473" s="15"/>
      <c r="R473" s="106"/>
      <c r="S473" s="15"/>
      <c r="T473" s="15"/>
      <c r="U473" s="15"/>
      <c r="V473" s="15"/>
      <c r="W473" s="15"/>
      <c r="X473" s="15"/>
      <c r="Y473" s="15"/>
      <c r="Z473" s="15"/>
      <c r="AA473" s="15"/>
      <c r="AB473" s="15"/>
      <c r="AC473" s="15"/>
      <c r="AD473" s="105"/>
      <c r="AE473" s="15"/>
      <c r="AF473" s="15"/>
      <c r="AG473" s="15"/>
      <c r="AH473" s="106"/>
      <c r="AI473" s="15"/>
      <c r="AJ473" s="15"/>
      <c r="AK473" s="15"/>
      <c r="AL473" s="15"/>
      <c r="AM473" s="15"/>
      <c r="AN473" s="15"/>
      <c r="AO473" s="15"/>
      <c r="AP473" s="15"/>
      <c r="AQ473" s="15"/>
      <c r="AR473" s="15"/>
      <c r="AS473" s="15"/>
      <c r="AT473" s="15"/>
      <c r="AU473" s="15"/>
      <c r="AV473" s="15"/>
      <c r="AW473" s="15"/>
      <c r="AX473" s="106"/>
      <c r="AY473" s="15"/>
      <c r="AZ473" s="15"/>
      <c r="BA473" s="15"/>
      <c r="BB473" s="15"/>
      <c r="BC473" s="15"/>
      <c r="BD473" s="15"/>
      <c r="BE473" s="15"/>
      <c r="BF473" s="15"/>
      <c r="BG473" s="15"/>
      <c r="BH473" s="105"/>
      <c r="BI473" s="15"/>
      <c r="BJ473" s="15"/>
      <c r="BK473" s="15"/>
      <c r="BL473" s="15"/>
      <c r="BM473" s="15"/>
      <c r="BN473" s="118"/>
    </row>
    <row r="474">
      <c r="A474" s="117"/>
      <c r="B474" s="106"/>
      <c r="C474" s="15"/>
      <c r="D474" s="15"/>
      <c r="E474" s="15"/>
      <c r="F474" s="15"/>
      <c r="G474" s="15"/>
      <c r="H474" s="15"/>
      <c r="I474" s="15"/>
      <c r="J474" s="15"/>
      <c r="K474" s="105"/>
      <c r="L474" s="15"/>
      <c r="M474" s="15"/>
      <c r="N474" s="15"/>
      <c r="O474" s="15"/>
      <c r="P474" s="15"/>
      <c r="Q474" s="15"/>
      <c r="R474" s="106"/>
      <c r="S474" s="15"/>
      <c r="T474" s="15"/>
      <c r="U474" s="15"/>
      <c r="V474" s="15"/>
      <c r="W474" s="15"/>
      <c r="X474" s="15"/>
      <c r="Y474" s="15"/>
      <c r="Z474" s="15"/>
      <c r="AA474" s="15"/>
      <c r="AB474" s="15"/>
      <c r="AC474" s="15"/>
      <c r="AD474" s="105"/>
      <c r="AE474" s="15"/>
      <c r="AF474" s="15"/>
      <c r="AG474" s="15"/>
      <c r="AH474" s="106"/>
      <c r="AI474" s="15"/>
      <c r="AJ474" s="15"/>
      <c r="AK474" s="15"/>
      <c r="AL474" s="15"/>
      <c r="AM474" s="15"/>
      <c r="AN474" s="15"/>
      <c r="AO474" s="15"/>
      <c r="AP474" s="15"/>
      <c r="AQ474" s="15"/>
      <c r="AR474" s="15"/>
      <c r="AS474" s="15"/>
      <c r="AT474" s="15"/>
      <c r="AU474" s="15"/>
      <c r="AV474" s="15"/>
      <c r="AW474" s="15"/>
      <c r="AX474" s="106"/>
      <c r="AY474" s="15"/>
      <c r="AZ474" s="15"/>
      <c r="BA474" s="15"/>
      <c r="BB474" s="15"/>
      <c r="BC474" s="15"/>
      <c r="BD474" s="15"/>
      <c r="BE474" s="15"/>
      <c r="BF474" s="15"/>
      <c r="BG474" s="15"/>
      <c r="BH474" s="105"/>
      <c r="BI474" s="15"/>
      <c r="BJ474" s="15"/>
      <c r="BK474" s="15"/>
      <c r="BL474" s="15"/>
      <c r="BM474" s="15"/>
      <c r="BN474" s="118"/>
    </row>
    <row r="475">
      <c r="A475" s="117"/>
      <c r="B475" s="106"/>
      <c r="C475" s="15"/>
      <c r="D475" s="15"/>
      <c r="E475" s="15"/>
      <c r="F475" s="15"/>
      <c r="G475" s="15"/>
      <c r="H475" s="15"/>
      <c r="I475" s="15"/>
      <c r="J475" s="15"/>
      <c r="K475" s="105"/>
      <c r="L475" s="15"/>
      <c r="M475" s="15"/>
      <c r="N475" s="15"/>
      <c r="O475" s="15"/>
      <c r="P475" s="15"/>
      <c r="Q475" s="15"/>
      <c r="R475" s="106"/>
      <c r="S475" s="15"/>
      <c r="T475" s="15"/>
      <c r="U475" s="15"/>
      <c r="V475" s="15"/>
      <c r="W475" s="15"/>
      <c r="X475" s="15"/>
      <c r="Y475" s="15"/>
      <c r="Z475" s="15"/>
      <c r="AA475" s="15"/>
      <c r="AB475" s="15"/>
      <c r="AC475" s="15"/>
      <c r="AD475" s="105"/>
      <c r="AE475" s="15"/>
      <c r="AF475" s="15"/>
      <c r="AG475" s="15"/>
      <c r="AH475" s="106"/>
      <c r="AI475" s="15"/>
      <c r="AJ475" s="15"/>
      <c r="AK475" s="15"/>
      <c r="AL475" s="15"/>
      <c r="AM475" s="15"/>
      <c r="AN475" s="15"/>
      <c r="AO475" s="15"/>
      <c r="AP475" s="15"/>
      <c r="AQ475" s="15"/>
      <c r="AR475" s="15"/>
      <c r="AS475" s="15"/>
      <c r="AT475" s="15"/>
      <c r="AU475" s="15"/>
      <c r="AV475" s="15"/>
      <c r="AW475" s="15"/>
      <c r="AX475" s="106"/>
      <c r="AY475" s="15"/>
      <c r="AZ475" s="15"/>
      <c r="BA475" s="15"/>
      <c r="BB475" s="15"/>
      <c r="BC475" s="15"/>
      <c r="BD475" s="15"/>
      <c r="BE475" s="15"/>
      <c r="BF475" s="15"/>
      <c r="BG475" s="15"/>
      <c r="BH475" s="105"/>
      <c r="BI475" s="15"/>
      <c r="BJ475" s="15"/>
      <c r="BK475" s="15"/>
      <c r="BL475" s="15"/>
      <c r="BM475" s="15"/>
      <c r="BN475" s="118"/>
    </row>
    <row r="476">
      <c r="A476" s="117"/>
      <c r="B476" s="106"/>
      <c r="C476" s="15"/>
      <c r="D476" s="15"/>
      <c r="E476" s="15"/>
      <c r="F476" s="15"/>
      <c r="G476" s="15"/>
      <c r="H476" s="15"/>
      <c r="I476" s="15"/>
      <c r="J476" s="15"/>
      <c r="K476" s="105"/>
      <c r="L476" s="15"/>
      <c r="M476" s="15"/>
      <c r="N476" s="15"/>
      <c r="O476" s="15"/>
      <c r="P476" s="15"/>
      <c r="Q476" s="15"/>
      <c r="R476" s="106"/>
      <c r="S476" s="15"/>
      <c r="T476" s="15"/>
      <c r="U476" s="15"/>
      <c r="V476" s="15"/>
      <c r="W476" s="15"/>
      <c r="X476" s="15"/>
      <c r="Y476" s="15"/>
      <c r="Z476" s="15"/>
      <c r="AA476" s="15"/>
      <c r="AB476" s="15"/>
      <c r="AC476" s="15"/>
      <c r="AD476" s="105"/>
      <c r="AE476" s="15"/>
      <c r="AF476" s="15"/>
      <c r="AG476" s="15"/>
      <c r="AH476" s="106"/>
      <c r="AI476" s="15"/>
      <c r="AJ476" s="15"/>
      <c r="AK476" s="15"/>
      <c r="AL476" s="15"/>
      <c r="AM476" s="15"/>
      <c r="AN476" s="15"/>
      <c r="AO476" s="15"/>
      <c r="AP476" s="15"/>
      <c r="AQ476" s="15"/>
      <c r="AR476" s="15"/>
      <c r="AS476" s="15"/>
      <c r="AT476" s="15"/>
      <c r="AU476" s="15"/>
      <c r="AV476" s="15"/>
      <c r="AW476" s="15"/>
      <c r="AX476" s="106"/>
      <c r="AY476" s="15"/>
      <c r="AZ476" s="15"/>
      <c r="BA476" s="15"/>
      <c r="BB476" s="15"/>
      <c r="BC476" s="15"/>
      <c r="BD476" s="15"/>
      <c r="BE476" s="15"/>
      <c r="BF476" s="15"/>
      <c r="BG476" s="15"/>
      <c r="BH476" s="105"/>
      <c r="BI476" s="15"/>
      <c r="BJ476" s="15"/>
      <c r="BK476" s="15"/>
      <c r="BL476" s="15"/>
      <c r="BM476" s="15"/>
      <c r="BN476" s="118"/>
    </row>
    <row r="477">
      <c r="A477" s="117"/>
      <c r="B477" s="106"/>
      <c r="C477" s="15"/>
      <c r="D477" s="15"/>
      <c r="E477" s="15"/>
      <c r="F477" s="15"/>
      <c r="G477" s="15"/>
      <c r="H477" s="15"/>
      <c r="I477" s="15"/>
      <c r="J477" s="15"/>
      <c r="K477" s="105"/>
      <c r="L477" s="15"/>
      <c r="M477" s="15"/>
      <c r="N477" s="15"/>
      <c r="O477" s="15"/>
      <c r="P477" s="15"/>
      <c r="Q477" s="15"/>
      <c r="R477" s="106"/>
      <c r="S477" s="15"/>
      <c r="T477" s="15"/>
      <c r="U477" s="15"/>
      <c r="V477" s="15"/>
      <c r="W477" s="15"/>
      <c r="X477" s="15"/>
      <c r="Y477" s="15"/>
      <c r="Z477" s="15"/>
      <c r="AA477" s="15"/>
      <c r="AB477" s="15"/>
      <c r="AC477" s="15"/>
      <c r="AD477" s="105"/>
      <c r="AE477" s="15"/>
      <c r="AF477" s="15"/>
      <c r="AG477" s="15"/>
      <c r="AH477" s="106"/>
      <c r="AI477" s="15"/>
      <c r="AJ477" s="15"/>
      <c r="AK477" s="15"/>
      <c r="AL477" s="15"/>
      <c r="AM477" s="15"/>
      <c r="AN477" s="15"/>
      <c r="AO477" s="15"/>
      <c r="AP477" s="15"/>
      <c r="AQ477" s="15"/>
      <c r="AR477" s="15"/>
      <c r="AS477" s="15"/>
      <c r="AT477" s="15"/>
      <c r="AU477" s="15"/>
      <c r="AV477" s="15"/>
      <c r="AW477" s="15"/>
      <c r="AX477" s="106"/>
      <c r="AY477" s="15"/>
      <c r="AZ477" s="15"/>
      <c r="BA477" s="15"/>
      <c r="BB477" s="15"/>
      <c r="BC477" s="15"/>
      <c r="BD477" s="15"/>
      <c r="BE477" s="15"/>
      <c r="BF477" s="15"/>
      <c r="BG477" s="15"/>
      <c r="BH477" s="105"/>
      <c r="BI477" s="15"/>
      <c r="BJ477" s="15"/>
      <c r="BK477" s="15"/>
      <c r="BL477" s="15"/>
      <c r="BM477" s="15"/>
      <c r="BN477" s="118"/>
    </row>
    <row r="478">
      <c r="A478" s="117"/>
      <c r="B478" s="106"/>
      <c r="C478" s="15"/>
      <c r="D478" s="15"/>
      <c r="E478" s="15"/>
      <c r="F478" s="15"/>
      <c r="G478" s="15"/>
      <c r="H478" s="15"/>
      <c r="I478" s="15"/>
      <c r="J478" s="15"/>
      <c r="K478" s="105"/>
      <c r="L478" s="15"/>
      <c r="M478" s="15"/>
      <c r="N478" s="15"/>
      <c r="O478" s="15"/>
      <c r="P478" s="15"/>
      <c r="Q478" s="15"/>
      <c r="R478" s="106"/>
      <c r="S478" s="15"/>
      <c r="T478" s="15"/>
      <c r="U478" s="15"/>
      <c r="V478" s="15"/>
      <c r="W478" s="15"/>
      <c r="X478" s="15"/>
      <c r="Y478" s="15"/>
      <c r="Z478" s="15"/>
      <c r="AA478" s="15"/>
      <c r="AB478" s="15"/>
      <c r="AC478" s="15"/>
      <c r="AD478" s="105"/>
      <c r="AE478" s="15"/>
      <c r="AF478" s="15"/>
      <c r="AG478" s="15"/>
      <c r="AH478" s="106"/>
      <c r="AI478" s="15"/>
      <c r="AJ478" s="15"/>
      <c r="AK478" s="15"/>
      <c r="AL478" s="15"/>
      <c r="AM478" s="15"/>
      <c r="AN478" s="15"/>
      <c r="AO478" s="15"/>
      <c r="AP478" s="15"/>
      <c r="AQ478" s="15"/>
      <c r="AR478" s="15"/>
      <c r="AS478" s="15"/>
      <c r="AT478" s="15"/>
      <c r="AU478" s="15"/>
      <c r="AV478" s="15"/>
      <c r="AW478" s="15"/>
      <c r="AX478" s="106"/>
      <c r="AY478" s="15"/>
      <c r="AZ478" s="15"/>
      <c r="BA478" s="15"/>
      <c r="BB478" s="15"/>
      <c r="BC478" s="15"/>
      <c r="BD478" s="15"/>
      <c r="BE478" s="15"/>
      <c r="BF478" s="15"/>
      <c r="BG478" s="15"/>
      <c r="BH478" s="105"/>
      <c r="BI478" s="15"/>
      <c r="BJ478" s="15"/>
      <c r="BK478" s="15"/>
      <c r="BL478" s="15"/>
      <c r="BM478" s="15"/>
      <c r="BN478" s="118"/>
    </row>
    <row r="479">
      <c r="A479" s="117"/>
      <c r="B479" s="106"/>
      <c r="C479" s="15"/>
      <c r="D479" s="15"/>
      <c r="E479" s="15"/>
      <c r="F479" s="15"/>
      <c r="G479" s="15"/>
      <c r="H479" s="15"/>
      <c r="I479" s="15"/>
      <c r="J479" s="15"/>
      <c r="K479" s="105"/>
      <c r="L479" s="15"/>
      <c r="M479" s="15"/>
      <c r="N479" s="15"/>
      <c r="O479" s="15"/>
      <c r="P479" s="15"/>
      <c r="Q479" s="15"/>
      <c r="R479" s="106"/>
      <c r="S479" s="15"/>
      <c r="T479" s="15"/>
      <c r="U479" s="15"/>
      <c r="V479" s="15"/>
      <c r="W479" s="15"/>
      <c r="X479" s="15"/>
      <c r="Y479" s="15"/>
      <c r="Z479" s="15"/>
      <c r="AA479" s="15"/>
      <c r="AB479" s="15"/>
      <c r="AC479" s="15"/>
      <c r="AD479" s="105"/>
      <c r="AE479" s="15"/>
      <c r="AF479" s="15"/>
      <c r="AG479" s="15"/>
      <c r="AH479" s="106"/>
      <c r="AI479" s="15"/>
      <c r="AJ479" s="15"/>
      <c r="AK479" s="15"/>
      <c r="AL479" s="15"/>
      <c r="AM479" s="15"/>
      <c r="AN479" s="15"/>
      <c r="AO479" s="15"/>
      <c r="AP479" s="15"/>
      <c r="AQ479" s="15"/>
      <c r="AR479" s="15"/>
      <c r="AS479" s="15"/>
      <c r="AT479" s="15"/>
      <c r="AU479" s="15"/>
      <c r="AV479" s="15"/>
      <c r="AW479" s="15"/>
      <c r="AX479" s="106"/>
      <c r="AY479" s="15"/>
      <c r="AZ479" s="15"/>
      <c r="BA479" s="15"/>
      <c r="BB479" s="15"/>
      <c r="BC479" s="15"/>
      <c r="BD479" s="15"/>
      <c r="BE479" s="15"/>
      <c r="BF479" s="15"/>
      <c r="BG479" s="15"/>
      <c r="BH479" s="105"/>
      <c r="BI479" s="15"/>
      <c r="BJ479" s="15"/>
      <c r="BK479" s="15"/>
      <c r="BL479" s="15"/>
      <c r="BM479" s="15"/>
      <c r="BN479" s="118"/>
    </row>
    <row r="480">
      <c r="A480" s="117"/>
      <c r="B480" s="106"/>
      <c r="C480" s="15"/>
      <c r="D480" s="15"/>
      <c r="E480" s="15"/>
      <c r="F480" s="15"/>
      <c r="G480" s="15"/>
      <c r="H480" s="15"/>
      <c r="I480" s="15"/>
      <c r="J480" s="15"/>
      <c r="K480" s="105"/>
      <c r="L480" s="15"/>
      <c r="M480" s="15"/>
      <c r="N480" s="15"/>
      <c r="O480" s="15"/>
      <c r="P480" s="15"/>
      <c r="Q480" s="15"/>
      <c r="R480" s="106"/>
      <c r="S480" s="15"/>
      <c r="T480" s="15"/>
      <c r="U480" s="15"/>
      <c r="V480" s="15"/>
      <c r="W480" s="15"/>
      <c r="X480" s="15"/>
      <c r="Y480" s="15"/>
      <c r="Z480" s="15"/>
      <c r="AA480" s="15"/>
      <c r="AB480" s="15"/>
      <c r="AC480" s="15"/>
      <c r="AD480" s="105"/>
      <c r="AE480" s="15"/>
      <c r="AF480" s="15"/>
      <c r="AG480" s="15"/>
      <c r="AH480" s="106"/>
      <c r="AI480" s="15"/>
      <c r="AJ480" s="15"/>
      <c r="AK480" s="15"/>
      <c r="AL480" s="15"/>
      <c r="AM480" s="15"/>
      <c r="AN480" s="15"/>
      <c r="AO480" s="15"/>
      <c r="AP480" s="15"/>
      <c r="AQ480" s="15"/>
      <c r="AR480" s="15"/>
      <c r="AS480" s="15"/>
      <c r="AT480" s="15"/>
      <c r="AU480" s="15"/>
      <c r="AV480" s="15"/>
      <c r="AW480" s="15"/>
      <c r="AX480" s="106"/>
      <c r="AY480" s="15"/>
      <c r="AZ480" s="15"/>
      <c r="BA480" s="15"/>
      <c r="BB480" s="15"/>
      <c r="BC480" s="15"/>
      <c r="BD480" s="15"/>
      <c r="BE480" s="15"/>
      <c r="BF480" s="15"/>
      <c r="BG480" s="15"/>
      <c r="BH480" s="105"/>
      <c r="BI480" s="15"/>
      <c r="BJ480" s="15"/>
      <c r="BK480" s="15"/>
      <c r="BL480" s="15"/>
      <c r="BM480" s="15"/>
      <c r="BN480" s="118"/>
    </row>
    <row r="481">
      <c r="A481" s="117"/>
      <c r="B481" s="106"/>
      <c r="C481" s="15"/>
      <c r="D481" s="15"/>
      <c r="E481" s="15"/>
      <c r="F481" s="15"/>
      <c r="G481" s="15"/>
      <c r="H481" s="15"/>
      <c r="I481" s="15"/>
      <c r="J481" s="15"/>
      <c r="K481" s="105"/>
      <c r="L481" s="15"/>
      <c r="M481" s="15"/>
      <c r="N481" s="15"/>
      <c r="O481" s="15"/>
      <c r="P481" s="15"/>
      <c r="Q481" s="15"/>
      <c r="R481" s="106"/>
      <c r="S481" s="15"/>
      <c r="T481" s="15"/>
      <c r="U481" s="15"/>
      <c r="V481" s="15"/>
      <c r="W481" s="15"/>
      <c r="X481" s="15"/>
      <c r="Y481" s="15"/>
      <c r="Z481" s="15"/>
      <c r="AA481" s="15"/>
      <c r="AB481" s="15"/>
      <c r="AC481" s="15"/>
      <c r="AD481" s="105"/>
      <c r="AE481" s="15"/>
      <c r="AF481" s="15"/>
      <c r="AG481" s="15"/>
      <c r="AH481" s="106"/>
      <c r="AI481" s="15"/>
      <c r="AJ481" s="15"/>
      <c r="AK481" s="15"/>
      <c r="AL481" s="15"/>
      <c r="AM481" s="15"/>
      <c r="AN481" s="15"/>
      <c r="AO481" s="15"/>
      <c r="AP481" s="15"/>
      <c r="AQ481" s="15"/>
      <c r="AR481" s="15"/>
      <c r="AS481" s="15"/>
      <c r="AT481" s="15"/>
      <c r="AU481" s="15"/>
      <c r="AV481" s="15"/>
      <c r="AW481" s="15"/>
      <c r="AX481" s="106"/>
      <c r="AY481" s="15"/>
      <c r="AZ481" s="15"/>
      <c r="BA481" s="15"/>
      <c r="BB481" s="15"/>
      <c r="BC481" s="15"/>
      <c r="BD481" s="15"/>
      <c r="BE481" s="15"/>
      <c r="BF481" s="15"/>
      <c r="BG481" s="15"/>
      <c r="BH481" s="105"/>
      <c r="BI481" s="15"/>
      <c r="BJ481" s="15"/>
      <c r="BK481" s="15"/>
      <c r="BL481" s="15"/>
      <c r="BM481" s="15"/>
      <c r="BN481" s="118"/>
    </row>
    <row r="482">
      <c r="A482" s="117"/>
      <c r="B482" s="106"/>
      <c r="C482" s="15"/>
      <c r="D482" s="15"/>
      <c r="E482" s="15"/>
      <c r="F482" s="15"/>
      <c r="G482" s="15"/>
      <c r="H482" s="15"/>
      <c r="I482" s="15"/>
      <c r="J482" s="15"/>
      <c r="K482" s="105"/>
      <c r="L482" s="15"/>
      <c r="M482" s="15"/>
      <c r="N482" s="15"/>
      <c r="O482" s="15"/>
      <c r="P482" s="15"/>
      <c r="Q482" s="15"/>
      <c r="R482" s="106"/>
      <c r="S482" s="15"/>
      <c r="T482" s="15"/>
      <c r="U482" s="15"/>
      <c r="V482" s="15"/>
      <c r="W482" s="15"/>
      <c r="X482" s="15"/>
      <c r="Y482" s="15"/>
      <c r="Z482" s="15"/>
      <c r="AA482" s="15"/>
      <c r="AB482" s="15"/>
      <c r="AC482" s="15"/>
      <c r="AD482" s="105"/>
      <c r="AE482" s="15"/>
      <c r="AF482" s="15"/>
      <c r="AG482" s="15"/>
      <c r="AH482" s="106"/>
      <c r="AI482" s="15"/>
      <c r="AJ482" s="15"/>
      <c r="AK482" s="15"/>
      <c r="AL482" s="15"/>
      <c r="AM482" s="15"/>
      <c r="AN482" s="15"/>
      <c r="AO482" s="15"/>
      <c r="AP482" s="15"/>
      <c r="AQ482" s="15"/>
      <c r="AR482" s="15"/>
      <c r="AS482" s="15"/>
      <c r="AT482" s="15"/>
      <c r="AU482" s="15"/>
      <c r="AV482" s="15"/>
      <c r="AW482" s="15"/>
      <c r="AX482" s="106"/>
      <c r="AY482" s="15"/>
      <c r="AZ482" s="15"/>
      <c r="BA482" s="15"/>
      <c r="BB482" s="15"/>
      <c r="BC482" s="15"/>
      <c r="BD482" s="15"/>
      <c r="BE482" s="15"/>
      <c r="BF482" s="15"/>
      <c r="BG482" s="15"/>
      <c r="BH482" s="105"/>
      <c r="BI482" s="15"/>
      <c r="BJ482" s="15"/>
      <c r="BK482" s="15"/>
      <c r="BL482" s="15"/>
      <c r="BM482" s="15"/>
      <c r="BN482" s="118"/>
    </row>
    <row r="483">
      <c r="A483" s="117"/>
      <c r="B483" s="106"/>
      <c r="C483" s="15"/>
      <c r="D483" s="15"/>
      <c r="E483" s="15"/>
      <c r="F483" s="15"/>
      <c r="G483" s="15"/>
      <c r="H483" s="15"/>
      <c r="I483" s="15"/>
      <c r="J483" s="15"/>
      <c r="K483" s="105"/>
      <c r="L483" s="15"/>
      <c r="M483" s="15"/>
      <c r="N483" s="15"/>
      <c r="O483" s="15"/>
      <c r="P483" s="15"/>
      <c r="Q483" s="15"/>
      <c r="R483" s="106"/>
      <c r="S483" s="15"/>
      <c r="T483" s="15"/>
      <c r="U483" s="15"/>
      <c r="V483" s="15"/>
      <c r="W483" s="15"/>
      <c r="X483" s="15"/>
      <c r="Y483" s="15"/>
      <c r="Z483" s="15"/>
      <c r="AA483" s="15"/>
      <c r="AB483" s="15"/>
      <c r="AC483" s="15"/>
      <c r="AD483" s="105"/>
      <c r="AE483" s="15"/>
      <c r="AF483" s="15"/>
      <c r="AG483" s="15"/>
      <c r="AH483" s="106"/>
      <c r="AI483" s="15"/>
      <c r="AJ483" s="15"/>
      <c r="AK483" s="15"/>
      <c r="AL483" s="15"/>
      <c r="AM483" s="15"/>
      <c r="AN483" s="15"/>
      <c r="AO483" s="15"/>
      <c r="AP483" s="15"/>
      <c r="AQ483" s="15"/>
      <c r="AR483" s="15"/>
      <c r="AS483" s="15"/>
      <c r="AT483" s="15"/>
      <c r="AU483" s="15"/>
      <c r="AV483" s="15"/>
      <c r="AW483" s="15"/>
      <c r="AX483" s="106"/>
      <c r="AY483" s="15"/>
      <c r="AZ483" s="15"/>
      <c r="BA483" s="15"/>
      <c r="BB483" s="15"/>
      <c r="BC483" s="15"/>
      <c r="BD483" s="15"/>
      <c r="BE483" s="15"/>
      <c r="BF483" s="15"/>
      <c r="BG483" s="15"/>
      <c r="BH483" s="105"/>
      <c r="BI483" s="15"/>
      <c r="BJ483" s="15"/>
      <c r="BK483" s="15"/>
      <c r="BL483" s="15"/>
      <c r="BM483" s="15"/>
      <c r="BN483" s="118"/>
    </row>
    <row r="484">
      <c r="A484" s="117"/>
      <c r="B484" s="106"/>
      <c r="C484" s="15"/>
      <c r="D484" s="15"/>
      <c r="E484" s="15"/>
      <c r="F484" s="15"/>
      <c r="G484" s="15"/>
      <c r="H484" s="15"/>
      <c r="I484" s="15"/>
      <c r="J484" s="15"/>
      <c r="K484" s="105"/>
      <c r="L484" s="15"/>
      <c r="M484" s="15"/>
      <c r="N484" s="15"/>
      <c r="O484" s="15"/>
      <c r="P484" s="15"/>
      <c r="Q484" s="15"/>
      <c r="R484" s="106"/>
      <c r="S484" s="15"/>
      <c r="T484" s="15"/>
      <c r="U484" s="15"/>
      <c r="V484" s="15"/>
      <c r="W484" s="15"/>
      <c r="X484" s="15"/>
      <c r="Y484" s="15"/>
      <c r="Z484" s="15"/>
      <c r="AA484" s="15"/>
      <c r="AB484" s="15"/>
      <c r="AC484" s="15"/>
      <c r="AD484" s="105"/>
      <c r="AE484" s="15"/>
      <c r="AF484" s="15"/>
      <c r="AG484" s="15"/>
      <c r="AH484" s="106"/>
      <c r="AI484" s="15"/>
      <c r="AJ484" s="15"/>
      <c r="AK484" s="15"/>
      <c r="AL484" s="15"/>
      <c r="AM484" s="15"/>
      <c r="AN484" s="15"/>
      <c r="AO484" s="15"/>
      <c r="AP484" s="15"/>
      <c r="AQ484" s="15"/>
      <c r="AR484" s="15"/>
      <c r="AS484" s="15"/>
      <c r="AT484" s="15"/>
      <c r="AU484" s="15"/>
      <c r="AV484" s="15"/>
      <c r="AW484" s="15"/>
      <c r="AX484" s="106"/>
      <c r="AY484" s="15"/>
      <c r="AZ484" s="15"/>
      <c r="BA484" s="15"/>
      <c r="BB484" s="15"/>
      <c r="BC484" s="15"/>
      <c r="BD484" s="15"/>
      <c r="BE484" s="15"/>
      <c r="BF484" s="15"/>
      <c r="BG484" s="15"/>
      <c r="BH484" s="105"/>
      <c r="BI484" s="15"/>
      <c r="BJ484" s="15"/>
      <c r="BK484" s="15"/>
      <c r="BL484" s="15"/>
      <c r="BM484" s="15"/>
      <c r="BN484" s="118"/>
    </row>
    <row r="485">
      <c r="A485" s="117"/>
      <c r="B485" s="106"/>
      <c r="C485" s="15"/>
      <c r="D485" s="15"/>
      <c r="E485" s="15"/>
      <c r="F485" s="15"/>
      <c r="G485" s="15"/>
      <c r="H485" s="15"/>
      <c r="I485" s="15"/>
      <c r="J485" s="15"/>
      <c r="K485" s="105"/>
      <c r="L485" s="15"/>
      <c r="M485" s="15"/>
      <c r="N485" s="15"/>
      <c r="O485" s="15"/>
      <c r="P485" s="15"/>
      <c r="Q485" s="15"/>
      <c r="R485" s="106"/>
      <c r="S485" s="15"/>
      <c r="T485" s="15"/>
      <c r="U485" s="15"/>
      <c r="V485" s="15"/>
      <c r="W485" s="15"/>
      <c r="X485" s="15"/>
      <c r="Y485" s="15"/>
      <c r="Z485" s="15"/>
      <c r="AA485" s="15"/>
      <c r="AB485" s="15"/>
      <c r="AC485" s="15"/>
      <c r="AD485" s="105"/>
      <c r="AE485" s="15"/>
      <c r="AF485" s="15"/>
      <c r="AG485" s="15"/>
      <c r="AH485" s="106"/>
      <c r="AI485" s="15"/>
      <c r="AJ485" s="15"/>
      <c r="AK485" s="15"/>
      <c r="AL485" s="15"/>
      <c r="AM485" s="15"/>
      <c r="AN485" s="15"/>
      <c r="AO485" s="15"/>
      <c r="AP485" s="15"/>
      <c r="AQ485" s="15"/>
      <c r="AR485" s="15"/>
      <c r="AS485" s="15"/>
      <c r="AT485" s="15"/>
      <c r="AU485" s="15"/>
      <c r="AV485" s="15"/>
      <c r="AW485" s="15"/>
      <c r="AX485" s="106"/>
      <c r="AY485" s="15"/>
      <c r="AZ485" s="15"/>
      <c r="BA485" s="15"/>
      <c r="BB485" s="15"/>
      <c r="BC485" s="15"/>
      <c r="BD485" s="15"/>
      <c r="BE485" s="15"/>
      <c r="BF485" s="15"/>
      <c r="BG485" s="15"/>
      <c r="BH485" s="105"/>
      <c r="BI485" s="15"/>
      <c r="BJ485" s="15"/>
      <c r="BK485" s="15"/>
      <c r="BL485" s="15"/>
      <c r="BM485" s="15"/>
      <c r="BN485" s="118"/>
    </row>
    <row r="486">
      <c r="A486" s="117"/>
      <c r="B486" s="106"/>
      <c r="C486" s="15"/>
      <c r="D486" s="15"/>
      <c r="E486" s="15"/>
      <c r="F486" s="15"/>
      <c r="G486" s="15"/>
      <c r="H486" s="15"/>
      <c r="I486" s="15"/>
      <c r="J486" s="15"/>
      <c r="K486" s="105"/>
      <c r="L486" s="15"/>
      <c r="M486" s="15"/>
      <c r="N486" s="15"/>
      <c r="O486" s="15"/>
      <c r="P486" s="15"/>
      <c r="Q486" s="15"/>
      <c r="R486" s="106"/>
      <c r="S486" s="15"/>
      <c r="T486" s="15"/>
      <c r="U486" s="15"/>
      <c r="V486" s="15"/>
      <c r="W486" s="15"/>
      <c r="X486" s="15"/>
      <c r="Y486" s="15"/>
      <c r="Z486" s="15"/>
      <c r="AA486" s="15"/>
      <c r="AB486" s="15"/>
      <c r="AC486" s="15"/>
      <c r="AD486" s="105"/>
      <c r="AE486" s="15"/>
      <c r="AF486" s="15"/>
      <c r="AG486" s="15"/>
      <c r="AH486" s="106"/>
      <c r="AI486" s="15"/>
      <c r="AJ486" s="15"/>
      <c r="AK486" s="15"/>
      <c r="AL486" s="15"/>
      <c r="AM486" s="15"/>
      <c r="AN486" s="15"/>
      <c r="AO486" s="15"/>
      <c r="AP486" s="15"/>
      <c r="AQ486" s="15"/>
      <c r="AR486" s="15"/>
      <c r="AS486" s="15"/>
      <c r="AT486" s="15"/>
      <c r="AU486" s="15"/>
      <c r="AV486" s="15"/>
      <c r="AW486" s="15"/>
      <c r="AX486" s="106"/>
      <c r="AY486" s="15"/>
      <c r="AZ486" s="15"/>
      <c r="BA486" s="15"/>
      <c r="BB486" s="15"/>
      <c r="BC486" s="15"/>
      <c r="BD486" s="15"/>
      <c r="BE486" s="15"/>
      <c r="BF486" s="15"/>
      <c r="BG486" s="15"/>
      <c r="BH486" s="105"/>
      <c r="BI486" s="15"/>
      <c r="BJ486" s="15"/>
      <c r="BK486" s="15"/>
      <c r="BL486" s="15"/>
      <c r="BM486" s="15"/>
      <c r="BN486" s="118"/>
    </row>
    <row r="487">
      <c r="A487" s="117"/>
      <c r="B487" s="106"/>
      <c r="C487" s="15"/>
      <c r="D487" s="15"/>
      <c r="E487" s="15"/>
      <c r="F487" s="15"/>
      <c r="G487" s="15"/>
      <c r="H487" s="15"/>
      <c r="I487" s="15"/>
      <c r="J487" s="15"/>
      <c r="K487" s="105"/>
      <c r="L487" s="15"/>
      <c r="M487" s="15"/>
      <c r="N487" s="15"/>
      <c r="O487" s="15"/>
      <c r="P487" s="15"/>
      <c r="Q487" s="15"/>
      <c r="R487" s="106"/>
      <c r="S487" s="15"/>
      <c r="T487" s="15"/>
      <c r="U487" s="15"/>
      <c r="V487" s="15"/>
      <c r="W487" s="15"/>
      <c r="X487" s="15"/>
      <c r="Y487" s="15"/>
      <c r="Z487" s="15"/>
      <c r="AA487" s="15"/>
      <c r="AB487" s="15"/>
      <c r="AC487" s="15"/>
      <c r="AD487" s="105"/>
      <c r="AE487" s="15"/>
      <c r="AF487" s="15"/>
      <c r="AG487" s="15"/>
      <c r="AH487" s="106"/>
      <c r="AI487" s="15"/>
      <c r="AJ487" s="15"/>
      <c r="AK487" s="15"/>
      <c r="AL487" s="15"/>
      <c r="AM487" s="15"/>
      <c r="AN487" s="15"/>
      <c r="AO487" s="15"/>
      <c r="AP487" s="15"/>
      <c r="AQ487" s="15"/>
      <c r="AR487" s="15"/>
      <c r="AS487" s="15"/>
      <c r="AT487" s="15"/>
      <c r="AU487" s="15"/>
      <c r="AV487" s="15"/>
      <c r="AW487" s="15"/>
      <c r="AX487" s="106"/>
      <c r="AY487" s="15"/>
      <c r="AZ487" s="15"/>
      <c r="BA487" s="15"/>
      <c r="BB487" s="15"/>
      <c r="BC487" s="15"/>
      <c r="BD487" s="15"/>
      <c r="BE487" s="15"/>
      <c r="BF487" s="15"/>
      <c r="BG487" s="15"/>
      <c r="BH487" s="105"/>
      <c r="BI487" s="15"/>
      <c r="BJ487" s="15"/>
      <c r="BK487" s="15"/>
      <c r="BL487" s="15"/>
      <c r="BM487" s="15"/>
      <c r="BN487" s="118"/>
    </row>
    <row r="488">
      <c r="A488" s="117"/>
      <c r="B488" s="106"/>
      <c r="C488" s="15"/>
      <c r="D488" s="15"/>
      <c r="E488" s="15"/>
      <c r="F488" s="15"/>
      <c r="G488" s="15"/>
      <c r="H488" s="15"/>
      <c r="I488" s="15"/>
      <c r="J488" s="15"/>
      <c r="K488" s="105"/>
      <c r="L488" s="15"/>
      <c r="M488" s="15"/>
      <c r="N488" s="15"/>
      <c r="O488" s="15"/>
      <c r="P488" s="15"/>
      <c r="Q488" s="15"/>
      <c r="R488" s="106"/>
      <c r="S488" s="15"/>
      <c r="T488" s="15"/>
      <c r="U488" s="15"/>
      <c r="V488" s="15"/>
      <c r="W488" s="15"/>
      <c r="X488" s="15"/>
      <c r="Y488" s="15"/>
      <c r="Z488" s="15"/>
      <c r="AA488" s="15"/>
      <c r="AB488" s="15"/>
      <c r="AC488" s="15"/>
      <c r="AD488" s="105"/>
      <c r="AE488" s="15"/>
      <c r="AF488" s="15"/>
      <c r="AG488" s="15"/>
      <c r="AH488" s="106"/>
      <c r="AI488" s="15"/>
      <c r="AJ488" s="15"/>
      <c r="AK488" s="15"/>
      <c r="AL488" s="15"/>
      <c r="AM488" s="15"/>
      <c r="AN488" s="15"/>
      <c r="AO488" s="15"/>
      <c r="AP488" s="15"/>
      <c r="AQ488" s="15"/>
      <c r="AR488" s="15"/>
      <c r="AS488" s="15"/>
      <c r="AT488" s="15"/>
      <c r="AU488" s="15"/>
      <c r="AV488" s="15"/>
      <c r="AW488" s="15"/>
      <c r="AX488" s="106"/>
      <c r="AY488" s="15"/>
      <c r="AZ488" s="15"/>
      <c r="BA488" s="15"/>
      <c r="BB488" s="15"/>
      <c r="BC488" s="15"/>
      <c r="BD488" s="15"/>
      <c r="BE488" s="15"/>
      <c r="BF488" s="15"/>
      <c r="BG488" s="15"/>
      <c r="BH488" s="105"/>
      <c r="BI488" s="15"/>
      <c r="BJ488" s="15"/>
      <c r="BK488" s="15"/>
      <c r="BL488" s="15"/>
      <c r="BM488" s="15"/>
      <c r="BN488" s="118"/>
    </row>
    <row r="489">
      <c r="A489" s="117"/>
      <c r="B489" s="106"/>
      <c r="C489" s="15"/>
      <c r="D489" s="15"/>
      <c r="E489" s="15"/>
      <c r="F489" s="15"/>
      <c r="G489" s="15"/>
      <c r="H489" s="15"/>
      <c r="I489" s="15"/>
      <c r="J489" s="15"/>
      <c r="K489" s="105"/>
      <c r="L489" s="15"/>
      <c r="M489" s="15"/>
      <c r="N489" s="15"/>
      <c r="O489" s="15"/>
      <c r="P489" s="15"/>
      <c r="Q489" s="15"/>
      <c r="R489" s="106"/>
      <c r="S489" s="15"/>
      <c r="T489" s="15"/>
      <c r="U489" s="15"/>
      <c r="V489" s="15"/>
      <c r="W489" s="15"/>
      <c r="X489" s="15"/>
      <c r="Y489" s="15"/>
      <c r="Z489" s="15"/>
      <c r="AA489" s="15"/>
      <c r="AB489" s="15"/>
      <c r="AC489" s="15"/>
      <c r="AD489" s="105"/>
      <c r="AE489" s="15"/>
      <c r="AF489" s="15"/>
      <c r="AG489" s="15"/>
      <c r="AH489" s="106"/>
      <c r="AI489" s="15"/>
      <c r="AJ489" s="15"/>
      <c r="AK489" s="15"/>
      <c r="AL489" s="15"/>
      <c r="AM489" s="15"/>
      <c r="AN489" s="15"/>
      <c r="AO489" s="15"/>
      <c r="AP489" s="15"/>
      <c r="AQ489" s="15"/>
      <c r="AR489" s="15"/>
      <c r="AS489" s="15"/>
      <c r="AT489" s="15"/>
      <c r="AU489" s="15"/>
      <c r="AV489" s="15"/>
      <c r="AW489" s="15"/>
      <c r="AX489" s="106"/>
      <c r="AY489" s="15"/>
      <c r="AZ489" s="15"/>
      <c r="BA489" s="15"/>
      <c r="BB489" s="15"/>
      <c r="BC489" s="15"/>
      <c r="BD489" s="15"/>
      <c r="BE489" s="15"/>
      <c r="BF489" s="15"/>
      <c r="BG489" s="15"/>
      <c r="BH489" s="105"/>
      <c r="BI489" s="15"/>
      <c r="BJ489" s="15"/>
      <c r="BK489" s="15"/>
      <c r="BL489" s="15"/>
      <c r="BM489" s="15"/>
      <c r="BN489" s="118"/>
    </row>
    <row r="490">
      <c r="A490" s="117"/>
      <c r="B490" s="106"/>
      <c r="C490" s="15"/>
      <c r="D490" s="15"/>
      <c r="E490" s="15"/>
      <c r="F490" s="15"/>
      <c r="G490" s="15"/>
      <c r="H490" s="15"/>
      <c r="I490" s="15"/>
      <c r="J490" s="15"/>
      <c r="K490" s="105"/>
      <c r="L490" s="15"/>
      <c r="M490" s="15"/>
      <c r="N490" s="15"/>
      <c r="O490" s="15"/>
      <c r="P490" s="15"/>
      <c r="Q490" s="15"/>
      <c r="R490" s="106"/>
      <c r="S490" s="15"/>
      <c r="T490" s="15"/>
      <c r="U490" s="15"/>
      <c r="V490" s="15"/>
      <c r="W490" s="15"/>
      <c r="X490" s="15"/>
      <c r="Y490" s="15"/>
      <c r="Z490" s="15"/>
      <c r="AA490" s="15"/>
      <c r="AB490" s="15"/>
      <c r="AC490" s="15"/>
      <c r="AD490" s="105"/>
      <c r="AE490" s="15"/>
      <c r="AF490" s="15"/>
      <c r="AG490" s="15"/>
      <c r="AH490" s="106"/>
      <c r="AI490" s="15"/>
      <c r="AJ490" s="15"/>
      <c r="AK490" s="15"/>
      <c r="AL490" s="15"/>
      <c r="AM490" s="15"/>
      <c r="AN490" s="15"/>
      <c r="AO490" s="15"/>
      <c r="AP490" s="15"/>
      <c r="AQ490" s="15"/>
      <c r="AR490" s="15"/>
      <c r="AS490" s="15"/>
      <c r="AT490" s="15"/>
      <c r="AU490" s="15"/>
      <c r="AV490" s="15"/>
      <c r="AW490" s="15"/>
      <c r="AX490" s="106"/>
      <c r="AY490" s="15"/>
      <c r="AZ490" s="15"/>
      <c r="BA490" s="15"/>
      <c r="BB490" s="15"/>
      <c r="BC490" s="15"/>
      <c r="BD490" s="15"/>
      <c r="BE490" s="15"/>
      <c r="BF490" s="15"/>
      <c r="BG490" s="15"/>
      <c r="BH490" s="105"/>
      <c r="BI490" s="15"/>
      <c r="BJ490" s="15"/>
      <c r="BK490" s="15"/>
      <c r="BL490" s="15"/>
      <c r="BM490" s="15"/>
      <c r="BN490" s="118"/>
    </row>
    <row r="491">
      <c r="A491" s="117"/>
      <c r="B491" s="106"/>
      <c r="C491" s="15"/>
      <c r="D491" s="15"/>
      <c r="E491" s="15"/>
      <c r="F491" s="15"/>
      <c r="G491" s="15"/>
      <c r="H491" s="15"/>
      <c r="I491" s="15"/>
      <c r="J491" s="15"/>
      <c r="K491" s="105"/>
      <c r="L491" s="15"/>
      <c r="M491" s="15"/>
      <c r="N491" s="15"/>
      <c r="O491" s="15"/>
      <c r="P491" s="15"/>
      <c r="Q491" s="15"/>
      <c r="R491" s="106"/>
      <c r="S491" s="15"/>
      <c r="T491" s="15"/>
      <c r="U491" s="15"/>
      <c r="V491" s="15"/>
      <c r="W491" s="15"/>
      <c r="X491" s="15"/>
      <c r="Y491" s="15"/>
      <c r="Z491" s="15"/>
      <c r="AA491" s="15"/>
      <c r="AB491" s="15"/>
      <c r="AC491" s="15"/>
      <c r="AD491" s="105"/>
      <c r="AE491" s="15"/>
      <c r="AF491" s="15"/>
      <c r="AG491" s="15"/>
      <c r="AH491" s="106"/>
      <c r="AI491" s="15"/>
      <c r="AJ491" s="15"/>
      <c r="AK491" s="15"/>
      <c r="AL491" s="15"/>
      <c r="AM491" s="15"/>
      <c r="AN491" s="15"/>
      <c r="AO491" s="15"/>
      <c r="AP491" s="15"/>
      <c r="AQ491" s="15"/>
      <c r="AR491" s="15"/>
      <c r="AS491" s="15"/>
      <c r="AT491" s="15"/>
      <c r="AU491" s="15"/>
      <c r="AV491" s="15"/>
      <c r="AW491" s="15"/>
      <c r="AX491" s="106"/>
      <c r="AY491" s="15"/>
      <c r="AZ491" s="15"/>
      <c r="BA491" s="15"/>
      <c r="BB491" s="15"/>
      <c r="BC491" s="15"/>
      <c r="BD491" s="15"/>
      <c r="BE491" s="15"/>
      <c r="BF491" s="15"/>
      <c r="BG491" s="15"/>
      <c r="BH491" s="105"/>
      <c r="BI491" s="15"/>
      <c r="BJ491" s="15"/>
      <c r="BK491" s="15"/>
      <c r="BL491" s="15"/>
      <c r="BM491" s="15"/>
      <c r="BN491" s="118"/>
    </row>
    <row r="492">
      <c r="A492" s="117"/>
      <c r="B492" s="106"/>
      <c r="C492" s="15"/>
      <c r="D492" s="15"/>
      <c r="E492" s="15"/>
      <c r="F492" s="15"/>
      <c r="G492" s="15"/>
      <c r="H492" s="15"/>
      <c r="I492" s="15"/>
      <c r="J492" s="15"/>
      <c r="K492" s="105"/>
      <c r="L492" s="15"/>
      <c r="M492" s="15"/>
      <c r="N492" s="15"/>
      <c r="O492" s="15"/>
      <c r="P492" s="15"/>
      <c r="Q492" s="15"/>
      <c r="R492" s="106"/>
      <c r="S492" s="15"/>
      <c r="T492" s="15"/>
      <c r="U492" s="15"/>
      <c r="V492" s="15"/>
      <c r="W492" s="15"/>
      <c r="X492" s="15"/>
      <c r="Y492" s="15"/>
      <c r="Z492" s="15"/>
      <c r="AA492" s="15"/>
      <c r="AB492" s="15"/>
      <c r="AC492" s="15"/>
      <c r="AD492" s="105"/>
      <c r="AE492" s="15"/>
      <c r="AF492" s="15"/>
      <c r="AG492" s="15"/>
      <c r="AH492" s="106"/>
      <c r="AI492" s="15"/>
      <c r="AJ492" s="15"/>
      <c r="AK492" s="15"/>
      <c r="AL492" s="15"/>
      <c r="AM492" s="15"/>
      <c r="AN492" s="15"/>
      <c r="AO492" s="15"/>
      <c r="AP492" s="15"/>
      <c r="AQ492" s="15"/>
      <c r="AR492" s="15"/>
      <c r="AS492" s="15"/>
      <c r="AT492" s="15"/>
      <c r="AU492" s="15"/>
      <c r="AV492" s="15"/>
      <c r="AW492" s="15"/>
      <c r="AX492" s="106"/>
      <c r="AY492" s="15"/>
      <c r="AZ492" s="15"/>
      <c r="BA492" s="15"/>
      <c r="BB492" s="15"/>
      <c r="BC492" s="15"/>
      <c r="BD492" s="15"/>
      <c r="BE492" s="15"/>
      <c r="BF492" s="15"/>
      <c r="BG492" s="15"/>
      <c r="BH492" s="105"/>
      <c r="BI492" s="15"/>
      <c r="BJ492" s="15"/>
      <c r="BK492" s="15"/>
      <c r="BL492" s="15"/>
      <c r="BM492" s="15"/>
      <c r="BN492" s="118"/>
    </row>
    <row r="493">
      <c r="A493" s="117"/>
      <c r="B493" s="106"/>
      <c r="C493" s="15"/>
      <c r="D493" s="15"/>
      <c r="E493" s="15"/>
      <c r="F493" s="15"/>
      <c r="G493" s="15"/>
      <c r="H493" s="15"/>
      <c r="I493" s="15"/>
      <c r="J493" s="15"/>
      <c r="K493" s="105"/>
      <c r="L493" s="15"/>
      <c r="M493" s="15"/>
      <c r="N493" s="15"/>
      <c r="O493" s="15"/>
      <c r="P493" s="15"/>
      <c r="Q493" s="15"/>
      <c r="R493" s="106"/>
      <c r="S493" s="15"/>
      <c r="T493" s="15"/>
      <c r="U493" s="15"/>
      <c r="V493" s="15"/>
      <c r="W493" s="15"/>
      <c r="X493" s="15"/>
      <c r="Y493" s="15"/>
      <c r="Z493" s="15"/>
      <c r="AA493" s="15"/>
      <c r="AB493" s="15"/>
      <c r="AC493" s="15"/>
      <c r="AD493" s="105"/>
      <c r="AE493" s="15"/>
      <c r="AF493" s="15"/>
      <c r="AG493" s="15"/>
      <c r="AH493" s="106"/>
      <c r="AI493" s="15"/>
      <c r="AJ493" s="15"/>
      <c r="AK493" s="15"/>
      <c r="AL493" s="15"/>
      <c r="AM493" s="15"/>
      <c r="AN493" s="15"/>
      <c r="AO493" s="15"/>
      <c r="AP493" s="15"/>
      <c r="AQ493" s="15"/>
      <c r="AR493" s="15"/>
      <c r="AS493" s="15"/>
      <c r="AT493" s="15"/>
      <c r="AU493" s="15"/>
      <c r="AV493" s="15"/>
      <c r="AW493" s="15"/>
      <c r="AX493" s="106"/>
      <c r="AY493" s="15"/>
      <c r="AZ493" s="15"/>
      <c r="BA493" s="15"/>
      <c r="BB493" s="15"/>
      <c r="BC493" s="15"/>
      <c r="BD493" s="15"/>
      <c r="BE493" s="15"/>
      <c r="BF493" s="15"/>
      <c r="BG493" s="15"/>
      <c r="BH493" s="105"/>
      <c r="BI493" s="15"/>
      <c r="BJ493" s="15"/>
      <c r="BK493" s="15"/>
      <c r="BL493" s="15"/>
      <c r="BM493" s="15"/>
      <c r="BN493" s="118"/>
    </row>
    <row r="494">
      <c r="A494" s="117"/>
      <c r="B494" s="106"/>
      <c r="C494" s="15"/>
      <c r="D494" s="15"/>
      <c r="E494" s="15"/>
      <c r="F494" s="15"/>
      <c r="G494" s="15"/>
      <c r="H494" s="15"/>
      <c r="I494" s="15"/>
      <c r="J494" s="15"/>
      <c r="K494" s="105"/>
      <c r="L494" s="15"/>
      <c r="M494" s="15"/>
      <c r="N494" s="15"/>
      <c r="O494" s="15"/>
      <c r="P494" s="15"/>
      <c r="Q494" s="15"/>
      <c r="R494" s="106"/>
      <c r="S494" s="15"/>
      <c r="T494" s="15"/>
      <c r="U494" s="15"/>
      <c r="V494" s="15"/>
      <c r="W494" s="15"/>
      <c r="X494" s="15"/>
      <c r="Y494" s="15"/>
      <c r="Z494" s="15"/>
      <c r="AA494" s="15"/>
      <c r="AB494" s="15"/>
      <c r="AC494" s="15"/>
      <c r="AD494" s="105"/>
      <c r="AE494" s="15"/>
      <c r="AF494" s="15"/>
      <c r="AG494" s="15"/>
      <c r="AH494" s="106"/>
      <c r="AI494" s="15"/>
      <c r="AJ494" s="15"/>
      <c r="AK494" s="15"/>
      <c r="AL494" s="15"/>
      <c r="AM494" s="15"/>
      <c r="AN494" s="15"/>
      <c r="AO494" s="15"/>
      <c r="AP494" s="15"/>
      <c r="AQ494" s="15"/>
      <c r="AR494" s="15"/>
      <c r="AS494" s="15"/>
      <c r="AT494" s="15"/>
      <c r="AU494" s="15"/>
      <c r="AV494" s="15"/>
      <c r="AW494" s="15"/>
      <c r="AX494" s="106"/>
      <c r="AY494" s="15"/>
      <c r="AZ494" s="15"/>
      <c r="BA494" s="15"/>
      <c r="BB494" s="15"/>
      <c r="BC494" s="15"/>
      <c r="BD494" s="15"/>
      <c r="BE494" s="15"/>
      <c r="BF494" s="15"/>
      <c r="BG494" s="15"/>
      <c r="BH494" s="105"/>
      <c r="BI494" s="15"/>
      <c r="BJ494" s="15"/>
      <c r="BK494" s="15"/>
      <c r="BL494" s="15"/>
      <c r="BM494" s="15"/>
      <c r="BN494" s="118"/>
    </row>
    <row r="495">
      <c r="A495" s="117"/>
      <c r="B495" s="106"/>
      <c r="C495" s="15"/>
      <c r="D495" s="15"/>
      <c r="E495" s="15"/>
      <c r="F495" s="15"/>
      <c r="G495" s="15"/>
      <c r="H495" s="15"/>
      <c r="I495" s="15"/>
      <c r="J495" s="15"/>
      <c r="K495" s="105"/>
      <c r="L495" s="15"/>
      <c r="M495" s="15"/>
      <c r="N495" s="15"/>
      <c r="O495" s="15"/>
      <c r="P495" s="15"/>
      <c r="Q495" s="15"/>
      <c r="R495" s="106"/>
      <c r="S495" s="15"/>
      <c r="T495" s="15"/>
      <c r="U495" s="15"/>
      <c r="V495" s="15"/>
      <c r="W495" s="15"/>
      <c r="X495" s="15"/>
      <c r="Y495" s="15"/>
      <c r="Z495" s="15"/>
      <c r="AA495" s="15"/>
      <c r="AB495" s="15"/>
      <c r="AC495" s="15"/>
      <c r="AD495" s="105"/>
      <c r="AE495" s="15"/>
      <c r="AF495" s="15"/>
      <c r="AG495" s="15"/>
      <c r="AH495" s="106"/>
      <c r="AI495" s="15"/>
      <c r="AJ495" s="15"/>
      <c r="AK495" s="15"/>
      <c r="AL495" s="15"/>
      <c r="AM495" s="15"/>
      <c r="AN495" s="15"/>
      <c r="AO495" s="15"/>
      <c r="AP495" s="15"/>
      <c r="AQ495" s="15"/>
      <c r="AR495" s="15"/>
      <c r="AS495" s="15"/>
      <c r="AT495" s="15"/>
      <c r="AU495" s="15"/>
      <c r="AV495" s="15"/>
      <c r="AW495" s="15"/>
      <c r="AX495" s="106"/>
      <c r="AY495" s="15"/>
      <c r="AZ495" s="15"/>
      <c r="BA495" s="15"/>
      <c r="BB495" s="15"/>
      <c r="BC495" s="15"/>
      <c r="BD495" s="15"/>
      <c r="BE495" s="15"/>
      <c r="BF495" s="15"/>
      <c r="BG495" s="15"/>
      <c r="BH495" s="105"/>
      <c r="BI495" s="15"/>
      <c r="BJ495" s="15"/>
      <c r="BK495" s="15"/>
      <c r="BL495" s="15"/>
      <c r="BM495" s="15"/>
      <c r="BN495" s="118"/>
    </row>
    <row r="496">
      <c r="A496" s="117"/>
      <c r="B496" s="106"/>
      <c r="C496" s="15"/>
      <c r="D496" s="15"/>
      <c r="E496" s="15"/>
      <c r="F496" s="15"/>
      <c r="G496" s="15"/>
      <c r="H496" s="15"/>
      <c r="I496" s="15"/>
      <c r="J496" s="15"/>
      <c r="K496" s="105"/>
      <c r="L496" s="15"/>
      <c r="M496" s="15"/>
      <c r="N496" s="15"/>
      <c r="O496" s="15"/>
      <c r="P496" s="15"/>
      <c r="Q496" s="15"/>
      <c r="R496" s="106"/>
      <c r="S496" s="15"/>
      <c r="T496" s="15"/>
      <c r="U496" s="15"/>
      <c r="V496" s="15"/>
      <c r="W496" s="15"/>
      <c r="X496" s="15"/>
      <c r="Y496" s="15"/>
      <c r="Z496" s="15"/>
      <c r="AA496" s="15"/>
      <c r="AB496" s="15"/>
      <c r="AC496" s="15"/>
      <c r="AD496" s="105"/>
      <c r="AE496" s="15"/>
      <c r="AF496" s="15"/>
      <c r="AG496" s="15"/>
      <c r="AH496" s="106"/>
      <c r="AI496" s="15"/>
      <c r="AJ496" s="15"/>
      <c r="AK496" s="15"/>
      <c r="AL496" s="15"/>
      <c r="AM496" s="15"/>
      <c r="AN496" s="15"/>
      <c r="AO496" s="15"/>
      <c r="AP496" s="15"/>
      <c r="AQ496" s="15"/>
      <c r="AR496" s="15"/>
      <c r="AS496" s="15"/>
      <c r="AT496" s="15"/>
      <c r="AU496" s="15"/>
      <c r="AV496" s="15"/>
      <c r="AW496" s="15"/>
      <c r="AX496" s="106"/>
      <c r="AY496" s="15"/>
      <c r="AZ496" s="15"/>
      <c r="BA496" s="15"/>
      <c r="BB496" s="15"/>
      <c r="BC496" s="15"/>
      <c r="BD496" s="15"/>
      <c r="BE496" s="15"/>
      <c r="BF496" s="15"/>
      <c r="BG496" s="15"/>
      <c r="BH496" s="105"/>
      <c r="BI496" s="15"/>
      <c r="BJ496" s="15"/>
      <c r="BK496" s="15"/>
      <c r="BL496" s="15"/>
      <c r="BM496" s="15"/>
      <c r="BN496" s="118"/>
    </row>
    <row r="497">
      <c r="A497" s="117"/>
      <c r="B497" s="106"/>
      <c r="C497" s="15"/>
      <c r="D497" s="15"/>
      <c r="E497" s="15"/>
      <c r="F497" s="15"/>
      <c r="G497" s="15"/>
      <c r="H497" s="15"/>
      <c r="I497" s="15"/>
      <c r="J497" s="15"/>
      <c r="K497" s="105"/>
      <c r="L497" s="15"/>
      <c r="M497" s="15"/>
      <c r="N497" s="15"/>
      <c r="O497" s="15"/>
      <c r="P497" s="15"/>
      <c r="Q497" s="15"/>
      <c r="R497" s="106"/>
      <c r="S497" s="15"/>
      <c r="T497" s="15"/>
      <c r="U497" s="15"/>
      <c r="V497" s="15"/>
      <c r="W497" s="15"/>
      <c r="X497" s="15"/>
      <c r="Y497" s="15"/>
      <c r="Z497" s="15"/>
      <c r="AA497" s="15"/>
      <c r="AB497" s="15"/>
      <c r="AC497" s="15"/>
      <c r="AD497" s="105"/>
      <c r="AE497" s="15"/>
      <c r="AF497" s="15"/>
      <c r="AG497" s="15"/>
      <c r="AH497" s="106"/>
      <c r="AI497" s="15"/>
      <c r="AJ497" s="15"/>
      <c r="AK497" s="15"/>
      <c r="AL497" s="15"/>
      <c r="AM497" s="15"/>
      <c r="AN497" s="15"/>
      <c r="AO497" s="15"/>
      <c r="AP497" s="15"/>
      <c r="AQ497" s="15"/>
      <c r="AR497" s="15"/>
      <c r="AS497" s="15"/>
      <c r="AT497" s="15"/>
      <c r="AU497" s="15"/>
      <c r="AV497" s="15"/>
      <c r="AW497" s="15"/>
      <c r="AX497" s="106"/>
      <c r="AY497" s="15"/>
      <c r="AZ497" s="15"/>
      <c r="BA497" s="15"/>
      <c r="BB497" s="15"/>
      <c r="BC497" s="15"/>
      <c r="BD497" s="15"/>
      <c r="BE497" s="15"/>
      <c r="BF497" s="15"/>
      <c r="BG497" s="15"/>
      <c r="BH497" s="105"/>
      <c r="BI497" s="15"/>
      <c r="BJ497" s="15"/>
      <c r="BK497" s="15"/>
      <c r="BL497" s="15"/>
      <c r="BM497" s="15"/>
      <c r="BN497" s="118"/>
    </row>
    <row r="498">
      <c r="A498" s="117"/>
      <c r="B498" s="106"/>
      <c r="C498" s="15"/>
      <c r="D498" s="15"/>
      <c r="E498" s="15"/>
      <c r="F498" s="15"/>
      <c r="G498" s="15"/>
      <c r="H498" s="15"/>
      <c r="I498" s="15"/>
      <c r="J498" s="15"/>
      <c r="K498" s="105"/>
      <c r="L498" s="15"/>
      <c r="M498" s="15"/>
      <c r="N498" s="15"/>
      <c r="O498" s="15"/>
      <c r="P498" s="15"/>
      <c r="Q498" s="15"/>
      <c r="R498" s="106"/>
      <c r="S498" s="15"/>
      <c r="T498" s="15"/>
      <c r="U498" s="15"/>
      <c r="V498" s="15"/>
      <c r="W498" s="15"/>
      <c r="X498" s="15"/>
      <c r="Y498" s="15"/>
      <c r="Z498" s="15"/>
      <c r="AA498" s="15"/>
      <c r="AB498" s="15"/>
      <c r="AC498" s="15"/>
      <c r="AD498" s="105"/>
      <c r="AE498" s="15"/>
      <c r="AF498" s="15"/>
      <c r="AG498" s="15"/>
      <c r="AH498" s="106"/>
      <c r="AI498" s="15"/>
      <c r="AJ498" s="15"/>
      <c r="AK498" s="15"/>
      <c r="AL498" s="15"/>
      <c r="AM498" s="15"/>
      <c r="AN498" s="15"/>
      <c r="AO498" s="15"/>
      <c r="AP498" s="15"/>
      <c r="AQ498" s="15"/>
      <c r="AR498" s="15"/>
      <c r="AS498" s="15"/>
      <c r="AT498" s="15"/>
      <c r="AU498" s="15"/>
      <c r="AV498" s="15"/>
      <c r="AW498" s="15"/>
      <c r="AX498" s="106"/>
      <c r="AY498" s="15"/>
      <c r="AZ498" s="15"/>
      <c r="BA498" s="15"/>
      <c r="BB498" s="15"/>
      <c r="BC498" s="15"/>
      <c r="BD498" s="15"/>
      <c r="BE498" s="15"/>
      <c r="BF498" s="15"/>
      <c r="BG498" s="15"/>
      <c r="BH498" s="105"/>
      <c r="BI498" s="15"/>
      <c r="BJ498" s="15"/>
      <c r="BK498" s="15"/>
      <c r="BL498" s="15"/>
      <c r="BM498" s="15"/>
      <c r="BN498" s="118"/>
    </row>
    <row r="499">
      <c r="A499" s="117"/>
      <c r="B499" s="106"/>
      <c r="C499" s="15"/>
      <c r="D499" s="15"/>
      <c r="E499" s="15"/>
      <c r="F499" s="15"/>
      <c r="G499" s="15"/>
      <c r="H499" s="15"/>
      <c r="I499" s="15"/>
      <c r="J499" s="15"/>
      <c r="K499" s="105"/>
      <c r="L499" s="15"/>
      <c r="M499" s="15"/>
      <c r="N499" s="15"/>
      <c r="O499" s="15"/>
      <c r="P499" s="15"/>
      <c r="Q499" s="15"/>
      <c r="R499" s="106"/>
      <c r="S499" s="15"/>
      <c r="T499" s="15"/>
      <c r="U499" s="15"/>
      <c r="V499" s="15"/>
      <c r="W499" s="15"/>
      <c r="X499" s="15"/>
      <c r="Y499" s="15"/>
      <c r="Z499" s="15"/>
      <c r="AA499" s="15"/>
      <c r="AB499" s="15"/>
      <c r="AC499" s="15"/>
      <c r="AD499" s="105"/>
      <c r="AE499" s="15"/>
      <c r="AF499" s="15"/>
      <c r="AG499" s="15"/>
      <c r="AH499" s="106"/>
      <c r="AI499" s="15"/>
      <c r="AJ499" s="15"/>
      <c r="AK499" s="15"/>
      <c r="AL499" s="15"/>
      <c r="AM499" s="15"/>
      <c r="AN499" s="15"/>
      <c r="AO499" s="15"/>
      <c r="AP499" s="15"/>
      <c r="AQ499" s="15"/>
      <c r="AR499" s="15"/>
      <c r="AS499" s="15"/>
      <c r="AT499" s="15"/>
      <c r="AU499" s="15"/>
      <c r="AV499" s="15"/>
      <c r="AW499" s="15"/>
      <c r="AX499" s="106"/>
      <c r="AY499" s="15"/>
      <c r="AZ499" s="15"/>
      <c r="BA499" s="15"/>
      <c r="BB499" s="15"/>
      <c r="BC499" s="15"/>
      <c r="BD499" s="15"/>
      <c r="BE499" s="15"/>
      <c r="BF499" s="15"/>
      <c r="BG499" s="15"/>
      <c r="BH499" s="105"/>
      <c r="BI499" s="15"/>
      <c r="BJ499" s="15"/>
      <c r="BK499" s="15"/>
      <c r="BL499" s="15"/>
      <c r="BM499" s="15"/>
      <c r="BN499" s="118"/>
    </row>
    <row r="500">
      <c r="A500" s="117"/>
      <c r="B500" s="106"/>
      <c r="C500" s="15"/>
      <c r="D500" s="15"/>
      <c r="E500" s="15"/>
      <c r="F500" s="15"/>
      <c r="G500" s="15"/>
      <c r="H500" s="15"/>
      <c r="I500" s="15"/>
      <c r="J500" s="15"/>
      <c r="K500" s="105"/>
      <c r="L500" s="15"/>
      <c r="M500" s="15"/>
      <c r="N500" s="15"/>
      <c r="O500" s="15"/>
      <c r="P500" s="15"/>
      <c r="Q500" s="15"/>
      <c r="R500" s="106"/>
      <c r="S500" s="15"/>
      <c r="T500" s="15"/>
      <c r="U500" s="15"/>
      <c r="V500" s="15"/>
      <c r="W500" s="15"/>
      <c r="X500" s="15"/>
      <c r="Y500" s="15"/>
      <c r="Z500" s="15"/>
      <c r="AA500" s="15"/>
      <c r="AB500" s="15"/>
      <c r="AC500" s="15"/>
      <c r="AD500" s="105"/>
      <c r="AE500" s="15"/>
      <c r="AF500" s="15"/>
      <c r="AG500" s="15"/>
      <c r="AH500" s="106"/>
      <c r="AI500" s="15"/>
      <c r="AJ500" s="15"/>
      <c r="AK500" s="15"/>
      <c r="AL500" s="15"/>
      <c r="AM500" s="15"/>
      <c r="AN500" s="15"/>
      <c r="AO500" s="15"/>
      <c r="AP500" s="15"/>
      <c r="AQ500" s="15"/>
      <c r="AR500" s="15"/>
      <c r="AS500" s="15"/>
      <c r="AT500" s="15"/>
      <c r="AU500" s="15"/>
      <c r="AV500" s="15"/>
      <c r="AW500" s="15"/>
      <c r="AX500" s="106"/>
      <c r="AY500" s="15"/>
      <c r="AZ500" s="15"/>
      <c r="BA500" s="15"/>
      <c r="BB500" s="15"/>
      <c r="BC500" s="15"/>
      <c r="BD500" s="15"/>
      <c r="BE500" s="15"/>
      <c r="BF500" s="15"/>
      <c r="BG500" s="15"/>
      <c r="BH500" s="105"/>
      <c r="BI500" s="15"/>
      <c r="BJ500" s="15"/>
      <c r="BK500" s="15"/>
      <c r="BL500" s="15"/>
      <c r="BM500" s="15"/>
      <c r="BN500" s="118"/>
    </row>
    <row r="501">
      <c r="A501" s="117"/>
      <c r="B501" s="106"/>
      <c r="C501" s="15"/>
      <c r="D501" s="15"/>
      <c r="E501" s="15"/>
      <c r="F501" s="15"/>
      <c r="G501" s="15"/>
      <c r="H501" s="15"/>
      <c r="I501" s="15"/>
      <c r="J501" s="15"/>
      <c r="K501" s="105"/>
      <c r="L501" s="15"/>
      <c r="M501" s="15"/>
      <c r="N501" s="15"/>
      <c r="O501" s="15"/>
      <c r="P501" s="15"/>
      <c r="Q501" s="15"/>
      <c r="R501" s="106"/>
      <c r="S501" s="15"/>
      <c r="T501" s="15"/>
      <c r="U501" s="15"/>
      <c r="V501" s="15"/>
      <c r="W501" s="15"/>
      <c r="X501" s="15"/>
      <c r="Y501" s="15"/>
      <c r="Z501" s="15"/>
      <c r="AA501" s="15"/>
      <c r="AB501" s="15"/>
      <c r="AC501" s="15"/>
      <c r="AD501" s="105"/>
      <c r="AE501" s="15"/>
      <c r="AF501" s="15"/>
      <c r="AG501" s="15"/>
      <c r="AH501" s="106"/>
      <c r="AI501" s="15"/>
      <c r="AJ501" s="15"/>
      <c r="AK501" s="15"/>
      <c r="AL501" s="15"/>
      <c r="AM501" s="15"/>
      <c r="AN501" s="15"/>
      <c r="AO501" s="15"/>
      <c r="AP501" s="15"/>
      <c r="AQ501" s="15"/>
      <c r="AR501" s="15"/>
      <c r="AS501" s="15"/>
      <c r="AT501" s="15"/>
      <c r="AU501" s="15"/>
      <c r="AV501" s="15"/>
      <c r="AW501" s="15"/>
      <c r="AX501" s="106"/>
      <c r="AY501" s="15"/>
      <c r="AZ501" s="15"/>
      <c r="BA501" s="15"/>
      <c r="BB501" s="15"/>
      <c r="BC501" s="15"/>
      <c r="BD501" s="15"/>
      <c r="BE501" s="15"/>
      <c r="BF501" s="15"/>
      <c r="BG501" s="15"/>
      <c r="BH501" s="105"/>
      <c r="BI501" s="15"/>
      <c r="BJ501" s="15"/>
      <c r="BK501" s="15"/>
      <c r="BL501" s="15"/>
      <c r="BM501" s="15"/>
      <c r="BN501" s="118"/>
    </row>
    <row r="502">
      <c r="A502" s="117"/>
      <c r="B502" s="106"/>
      <c r="C502" s="15"/>
      <c r="D502" s="15"/>
      <c r="E502" s="15"/>
      <c r="F502" s="15"/>
      <c r="G502" s="15"/>
      <c r="H502" s="15"/>
      <c r="I502" s="15"/>
      <c r="J502" s="15"/>
      <c r="K502" s="105"/>
      <c r="L502" s="15"/>
      <c r="M502" s="15"/>
      <c r="N502" s="15"/>
      <c r="O502" s="15"/>
      <c r="P502" s="15"/>
      <c r="Q502" s="15"/>
      <c r="R502" s="106"/>
      <c r="S502" s="15"/>
      <c r="T502" s="15"/>
      <c r="U502" s="15"/>
      <c r="V502" s="15"/>
      <c r="W502" s="15"/>
      <c r="X502" s="15"/>
      <c r="Y502" s="15"/>
      <c r="Z502" s="15"/>
      <c r="AA502" s="15"/>
      <c r="AB502" s="15"/>
      <c r="AC502" s="15"/>
      <c r="AD502" s="105"/>
      <c r="AE502" s="15"/>
      <c r="AF502" s="15"/>
      <c r="AG502" s="15"/>
      <c r="AH502" s="106"/>
      <c r="AI502" s="15"/>
      <c r="AJ502" s="15"/>
      <c r="AK502" s="15"/>
      <c r="AL502" s="15"/>
      <c r="AM502" s="15"/>
      <c r="AN502" s="15"/>
      <c r="AO502" s="15"/>
      <c r="AP502" s="15"/>
      <c r="AQ502" s="15"/>
      <c r="AR502" s="15"/>
      <c r="AS502" s="15"/>
      <c r="AT502" s="15"/>
      <c r="AU502" s="15"/>
      <c r="AV502" s="15"/>
      <c r="AW502" s="15"/>
      <c r="AX502" s="106"/>
      <c r="AY502" s="15"/>
      <c r="AZ502" s="15"/>
      <c r="BA502" s="15"/>
      <c r="BB502" s="15"/>
      <c r="BC502" s="15"/>
      <c r="BD502" s="15"/>
      <c r="BE502" s="15"/>
      <c r="BF502" s="15"/>
      <c r="BG502" s="15"/>
      <c r="BH502" s="105"/>
      <c r="BI502" s="15"/>
      <c r="BJ502" s="15"/>
      <c r="BK502" s="15"/>
      <c r="BL502" s="15"/>
      <c r="BM502" s="15"/>
      <c r="BN502" s="118"/>
    </row>
    <row r="503">
      <c r="A503" s="117"/>
      <c r="B503" s="106"/>
      <c r="C503" s="15"/>
      <c r="D503" s="15"/>
      <c r="E503" s="15"/>
      <c r="F503" s="15"/>
      <c r="G503" s="15"/>
      <c r="H503" s="15"/>
      <c r="I503" s="15"/>
      <c r="J503" s="15"/>
      <c r="K503" s="105"/>
      <c r="L503" s="15"/>
      <c r="M503" s="15"/>
      <c r="N503" s="15"/>
      <c r="O503" s="15"/>
      <c r="P503" s="15"/>
      <c r="Q503" s="15"/>
      <c r="R503" s="106"/>
      <c r="S503" s="15"/>
      <c r="T503" s="15"/>
      <c r="U503" s="15"/>
      <c r="V503" s="15"/>
      <c r="W503" s="15"/>
      <c r="X503" s="15"/>
      <c r="Y503" s="15"/>
      <c r="Z503" s="15"/>
      <c r="AA503" s="15"/>
      <c r="AB503" s="15"/>
      <c r="AC503" s="15"/>
      <c r="AD503" s="105"/>
      <c r="AE503" s="15"/>
      <c r="AF503" s="15"/>
      <c r="AG503" s="15"/>
      <c r="AH503" s="106"/>
      <c r="AI503" s="15"/>
      <c r="AJ503" s="15"/>
      <c r="AK503" s="15"/>
      <c r="AL503" s="15"/>
      <c r="AM503" s="15"/>
      <c r="AN503" s="15"/>
      <c r="AO503" s="15"/>
      <c r="AP503" s="15"/>
      <c r="AQ503" s="15"/>
      <c r="AR503" s="15"/>
      <c r="AS503" s="15"/>
      <c r="AT503" s="15"/>
      <c r="AU503" s="15"/>
      <c r="AV503" s="15"/>
      <c r="AW503" s="15"/>
      <c r="AX503" s="106"/>
      <c r="AY503" s="15"/>
      <c r="AZ503" s="15"/>
      <c r="BA503" s="15"/>
      <c r="BB503" s="15"/>
      <c r="BC503" s="15"/>
      <c r="BD503" s="15"/>
      <c r="BE503" s="15"/>
      <c r="BF503" s="15"/>
      <c r="BG503" s="15"/>
      <c r="BH503" s="105"/>
      <c r="BI503" s="15"/>
      <c r="BJ503" s="15"/>
      <c r="BK503" s="15"/>
      <c r="BL503" s="15"/>
      <c r="BM503" s="15"/>
      <c r="BN503" s="118"/>
    </row>
    <row r="504">
      <c r="A504" s="117"/>
      <c r="B504" s="106"/>
      <c r="C504" s="15"/>
      <c r="D504" s="15"/>
      <c r="E504" s="15"/>
      <c r="F504" s="15"/>
      <c r="G504" s="15"/>
      <c r="H504" s="15"/>
      <c r="I504" s="15"/>
      <c r="J504" s="15"/>
      <c r="K504" s="105"/>
      <c r="L504" s="15"/>
      <c r="M504" s="15"/>
      <c r="N504" s="15"/>
      <c r="O504" s="15"/>
      <c r="P504" s="15"/>
      <c r="Q504" s="15"/>
      <c r="R504" s="106"/>
      <c r="S504" s="15"/>
      <c r="T504" s="15"/>
      <c r="U504" s="15"/>
      <c r="V504" s="15"/>
      <c r="W504" s="15"/>
      <c r="X504" s="15"/>
      <c r="Y504" s="15"/>
      <c r="Z504" s="15"/>
      <c r="AA504" s="15"/>
      <c r="AB504" s="15"/>
      <c r="AC504" s="15"/>
      <c r="AD504" s="105"/>
      <c r="AE504" s="15"/>
      <c r="AF504" s="15"/>
      <c r="AG504" s="15"/>
      <c r="AH504" s="106"/>
      <c r="AI504" s="15"/>
      <c r="AJ504" s="15"/>
      <c r="AK504" s="15"/>
      <c r="AL504" s="15"/>
      <c r="AM504" s="15"/>
      <c r="AN504" s="15"/>
      <c r="AO504" s="15"/>
      <c r="AP504" s="15"/>
      <c r="AQ504" s="15"/>
      <c r="AR504" s="15"/>
      <c r="AS504" s="15"/>
      <c r="AT504" s="15"/>
      <c r="AU504" s="15"/>
      <c r="AV504" s="15"/>
      <c r="AW504" s="15"/>
      <c r="AX504" s="106"/>
      <c r="AY504" s="15"/>
      <c r="AZ504" s="15"/>
      <c r="BA504" s="15"/>
      <c r="BB504" s="15"/>
      <c r="BC504" s="15"/>
      <c r="BD504" s="15"/>
      <c r="BE504" s="15"/>
      <c r="BF504" s="15"/>
      <c r="BG504" s="15"/>
      <c r="BH504" s="105"/>
      <c r="BI504" s="15"/>
      <c r="BJ504" s="15"/>
      <c r="BK504" s="15"/>
      <c r="BL504" s="15"/>
      <c r="BM504" s="15"/>
      <c r="BN504" s="118"/>
    </row>
    <row r="505">
      <c r="A505" s="117"/>
      <c r="B505" s="106"/>
      <c r="C505" s="15"/>
      <c r="D505" s="15"/>
      <c r="E505" s="15"/>
      <c r="F505" s="15"/>
      <c r="G505" s="15"/>
      <c r="H505" s="15"/>
      <c r="I505" s="15"/>
      <c r="J505" s="15"/>
      <c r="K505" s="105"/>
      <c r="L505" s="15"/>
      <c r="M505" s="15"/>
      <c r="N505" s="15"/>
      <c r="O505" s="15"/>
      <c r="P505" s="15"/>
      <c r="Q505" s="15"/>
      <c r="R505" s="106"/>
      <c r="S505" s="15"/>
      <c r="T505" s="15"/>
      <c r="U505" s="15"/>
      <c r="V505" s="15"/>
      <c r="W505" s="15"/>
      <c r="X505" s="15"/>
      <c r="Y505" s="15"/>
      <c r="Z505" s="15"/>
      <c r="AA505" s="15"/>
      <c r="AB505" s="15"/>
      <c r="AC505" s="15"/>
      <c r="AD505" s="105"/>
      <c r="AE505" s="15"/>
      <c r="AF505" s="15"/>
      <c r="AG505" s="15"/>
      <c r="AH505" s="106"/>
      <c r="AI505" s="15"/>
      <c r="AJ505" s="15"/>
      <c r="AK505" s="15"/>
      <c r="AL505" s="15"/>
      <c r="AM505" s="15"/>
      <c r="AN505" s="15"/>
      <c r="AO505" s="15"/>
      <c r="AP505" s="15"/>
      <c r="AQ505" s="15"/>
      <c r="AR505" s="15"/>
      <c r="AS505" s="15"/>
      <c r="AT505" s="15"/>
      <c r="AU505" s="15"/>
      <c r="AV505" s="15"/>
      <c r="AW505" s="15"/>
      <c r="AX505" s="106"/>
      <c r="AY505" s="15"/>
      <c r="AZ505" s="15"/>
      <c r="BA505" s="15"/>
      <c r="BB505" s="15"/>
      <c r="BC505" s="15"/>
      <c r="BD505" s="15"/>
      <c r="BE505" s="15"/>
      <c r="BF505" s="15"/>
      <c r="BG505" s="15"/>
      <c r="BH505" s="105"/>
      <c r="BI505" s="15"/>
      <c r="BJ505" s="15"/>
      <c r="BK505" s="15"/>
      <c r="BL505" s="15"/>
      <c r="BM505" s="15"/>
      <c r="BN505" s="118"/>
    </row>
    <row r="506">
      <c r="A506" s="117"/>
      <c r="B506" s="106"/>
      <c r="C506" s="15"/>
      <c r="D506" s="15"/>
      <c r="E506" s="15"/>
      <c r="F506" s="15"/>
      <c r="G506" s="15"/>
      <c r="H506" s="15"/>
      <c r="I506" s="15"/>
      <c r="J506" s="15"/>
      <c r="K506" s="105"/>
      <c r="L506" s="15"/>
      <c r="M506" s="15"/>
      <c r="N506" s="15"/>
      <c r="O506" s="15"/>
      <c r="P506" s="15"/>
      <c r="Q506" s="15"/>
      <c r="R506" s="106"/>
      <c r="S506" s="15"/>
      <c r="T506" s="15"/>
      <c r="U506" s="15"/>
      <c r="V506" s="15"/>
      <c r="W506" s="15"/>
      <c r="X506" s="15"/>
      <c r="Y506" s="15"/>
      <c r="Z506" s="15"/>
      <c r="AA506" s="15"/>
      <c r="AB506" s="15"/>
      <c r="AC506" s="15"/>
      <c r="AD506" s="105"/>
      <c r="AE506" s="15"/>
      <c r="AF506" s="15"/>
      <c r="AG506" s="15"/>
      <c r="AH506" s="106"/>
      <c r="AI506" s="15"/>
      <c r="AJ506" s="15"/>
      <c r="AK506" s="15"/>
      <c r="AL506" s="15"/>
      <c r="AM506" s="15"/>
      <c r="AN506" s="15"/>
      <c r="AO506" s="15"/>
      <c r="AP506" s="15"/>
      <c r="AQ506" s="15"/>
      <c r="AR506" s="15"/>
      <c r="AS506" s="15"/>
      <c r="AT506" s="15"/>
      <c r="AU506" s="15"/>
      <c r="AV506" s="15"/>
      <c r="AW506" s="15"/>
      <c r="AX506" s="106"/>
      <c r="AY506" s="15"/>
      <c r="AZ506" s="15"/>
      <c r="BA506" s="15"/>
      <c r="BB506" s="15"/>
      <c r="BC506" s="15"/>
      <c r="BD506" s="15"/>
      <c r="BE506" s="15"/>
      <c r="BF506" s="15"/>
      <c r="BG506" s="15"/>
      <c r="BH506" s="105"/>
      <c r="BI506" s="15"/>
      <c r="BJ506" s="15"/>
      <c r="BK506" s="15"/>
      <c r="BL506" s="15"/>
      <c r="BM506" s="15"/>
      <c r="BN506" s="118"/>
    </row>
    <row r="507">
      <c r="A507" s="117"/>
      <c r="B507" s="106"/>
      <c r="C507" s="15"/>
      <c r="D507" s="15"/>
      <c r="E507" s="15"/>
      <c r="F507" s="15"/>
      <c r="G507" s="15"/>
      <c r="H507" s="15"/>
      <c r="I507" s="15"/>
      <c r="J507" s="15"/>
      <c r="K507" s="105"/>
      <c r="L507" s="15"/>
      <c r="M507" s="15"/>
      <c r="N507" s="15"/>
      <c r="O507" s="15"/>
      <c r="P507" s="15"/>
      <c r="Q507" s="15"/>
      <c r="R507" s="106"/>
      <c r="S507" s="15"/>
      <c r="T507" s="15"/>
      <c r="U507" s="15"/>
      <c r="V507" s="15"/>
      <c r="W507" s="15"/>
      <c r="X507" s="15"/>
      <c r="Y507" s="15"/>
      <c r="Z507" s="15"/>
      <c r="AA507" s="15"/>
      <c r="AB507" s="15"/>
      <c r="AC507" s="15"/>
      <c r="AD507" s="105"/>
      <c r="AE507" s="15"/>
      <c r="AF507" s="15"/>
      <c r="AG507" s="15"/>
      <c r="AH507" s="106"/>
      <c r="AI507" s="15"/>
      <c r="AJ507" s="15"/>
      <c r="AK507" s="15"/>
      <c r="AL507" s="15"/>
      <c r="AM507" s="15"/>
      <c r="AN507" s="15"/>
      <c r="AO507" s="15"/>
      <c r="AP507" s="15"/>
      <c r="AQ507" s="15"/>
      <c r="AR507" s="15"/>
      <c r="AS507" s="15"/>
      <c r="AT507" s="15"/>
      <c r="AU507" s="15"/>
      <c r="AV507" s="15"/>
      <c r="AW507" s="15"/>
      <c r="AX507" s="106"/>
      <c r="AY507" s="15"/>
      <c r="AZ507" s="15"/>
      <c r="BA507" s="15"/>
      <c r="BB507" s="15"/>
      <c r="BC507" s="15"/>
      <c r="BD507" s="15"/>
      <c r="BE507" s="15"/>
      <c r="BF507" s="15"/>
      <c r="BG507" s="15"/>
      <c r="BH507" s="105"/>
      <c r="BI507" s="15"/>
      <c r="BJ507" s="15"/>
      <c r="BK507" s="15"/>
      <c r="BL507" s="15"/>
      <c r="BM507" s="15"/>
      <c r="BN507" s="118"/>
    </row>
    <row r="508">
      <c r="A508" s="117"/>
      <c r="B508" s="106"/>
      <c r="C508" s="15"/>
      <c r="D508" s="15"/>
      <c r="E508" s="15"/>
      <c r="F508" s="15"/>
      <c r="G508" s="15"/>
      <c r="H508" s="15"/>
      <c r="I508" s="15"/>
      <c r="J508" s="15"/>
      <c r="K508" s="105"/>
      <c r="L508" s="15"/>
      <c r="M508" s="15"/>
      <c r="N508" s="15"/>
      <c r="O508" s="15"/>
      <c r="P508" s="15"/>
      <c r="Q508" s="15"/>
      <c r="R508" s="106"/>
      <c r="S508" s="15"/>
      <c r="T508" s="15"/>
      <c r="U508" s="15"/>
      <c r="V508" s="15"/>
      <c r="W508" s="15"/>
      <c r="X508" s="15"/>
      <c r="Y508" s="15"/>
      <c r="Z508" s="15"/>
      <c r="AA508" s="15"/>
      <c r="AB508" s="15"/>
      <c r="AC508" s="15"/>
      <c r="AD508" s="105"/>
      <c r="AE508" s="15"/>
      <c r="AF508" s="15"/>
      <c r="AG508" s="15"/>
      <c r="AH508" s="106"/>
      <c r="AI508" s="15"/>
      <c r="AJ508" s="15"/>
      <c r="AK508" s="15"/>
      <c r="AL508" s="15"/>
      <c r="AM508" s="15"/>
      <c r="AN508" s="15"/>
      <c r="AO508" s="15"/>
      <c r="AP508" s="15"/>
      <c r="AQ508" s="15"/>
      <c r="AR508" s="15"/>
      <c r="AS508" s="15"/>
      <c r="AT508" s="15"/>
      <c r="AU508" s="15"/>
      <c r="AV508" s="15"/>
      <c r="AW508" s="15"/>
      <c r="AX508" s="106"/>
      <c r="AY508" s="15"/>
      <c r="AZ508" s="15"/>
      <c r="BA508" s="15"/>
      <c r="BB508" s="15"/>
      <c r="BC508" s="15"/>
      <c r="BD508" s="15"/>
      <c r="BE508" s="15"/>
      <c r="BF508" s="15"/>
      <c r="BG508" s="15"/>
      <c r="BH508" s="105"/>
      <c r="BI508" s="15"/>
      <c r="BJ508" s="15"/>
      <c r="BK508" s="15"/>
      <c r="BL508" s="15"/>
      <c r="BM508" s="15"/>
      <c r="BN508" s="118"/>
    </row>
    <row r="509">
      <c r="A509" s="117"/>
      <c r="B509" s="106"/>
      <c r="C509" s="15"/>
      <c r="D509" s="15"/>
      <c r="E509" s="15"/>
      <c r="F509" s="15"/>
      <c r="G509" s="15"/>
      <c r="H509" s="15"/>
      <c r="I509" s="15"/>
      <c r="J509" s="15"/>
      <c r="K509" s="105"/>
      <c r="L509" s="15"/>
      <c r="M509" s="15"/>
      <c r="N509" s="15"/>
      <c r="O509" s="15"/>
      <c r="P509" s="15"/>
      <c r="Q509" s="15"/>
      <c r="R509" s="106"/>
      <c r="S509" s="15"/>
      <c r="T509" s="15"/>
      <c r="U509" s="15"/>
      <c r="V509" s="15"/>
      <c r="W509" s="15"/>
      <c r="X509" s="15"/>
      <c r="Y509" s="15"/>
      <c r="Z509" s="15"/>
      <c r="AA509" s="15"/>
      <c r="AB509" s="15"/>
      <c r="AC509" s="15"/>
      <c r="AD509" s="105"/>
      <c r="AE509" s="15"/>
      <c r="AF509" s="15"/>
      <c r="AG509" s="15"/>
      <c r="AH509" s="106"/>
      <c r="AI509" s="15"/>
      <c r="AJ509" s="15"/>
      <c r="AK509" s="15"/>
      <c r="AL509" s="15"/>
      <c r="AM509" s="15"/>
      <c r="AN509" s="15"/>
      <c r="AO509" s="15"/>
      <c r="AP509" s="15"/>
      <c r="AQ509" s="15"/>
      <c r="AR509" s="15"/>
      <c r="AS509" s="15"/>
      <c r="AT509" s="15"/>
      <c r="AU509" s="15"/>
      <c r="AV509" s="15"/>
      <c r="AW509" s="15"/>
      <c r="AX509" s="106"/>
      <c r="AY509" s="15"/>
      <c r="AZ509" s="15"/>
      <c r="BA509" s="15"/>
      <c r="BB509" s="15"/>
      <c r="BC509" s="15"/>
      <c r="BD509" s="15"/>
      <c r="BE509" s="15"/>
      <c r="BF509" s="15"/>
      <c r="BG509" s="15"/>
      <c r="BH509" s="105"/>
      <c r="BI509" s="15"/>
      <c r="BJ509" s="15"/>
      <c r="BK509" s="15"/>
      <c r="BL509" s="15"/>
      <c r="BM509" s="15"/>
      <c r="BN509" s="118"/>
    </row>
    <row r="510">
      <c r="A510" s="117"/>
      <c r="B510" s="106"/>
      <c r="C510" s="15"/>
      <c r="D510" s="15"/>
      <c r="E510" s="15"/>
      <c r="F510" s="15"/>
      <c r="G510" s="15"/>
      <c r="H510" s="15"/>
      <c r="I510" s="15"/>
      <c r="J510" s="15"/>
      <c r="K510" s="105"/>
      <c r="L510" s="15"/>
      <c r="M510" s="15"/>
      <c r="N510" s="15"/>
      <c r="O510" s="15"/>
      <c r="P510" s="15"/>
      <c r="Q510" s="15"/>
      <c r="R510" s="106"/>
      <c r="S510" s="15"/>
      <c r="T510" s="15"/>
      <c r="U510" s="15"/>
      <c r="V510" s="15"/>
      <c r="W510" s="15"/>
      <c r="X510" s="15"/>
      <c r="Y510" s="15"/>
      <c r="Z510" s="15"/>
      <c r="AA510" s="15"/>
      <c r="AB510" s="15"/>
      <c r="AC510" s="15"/>
      <c r="AD510" s="105"/>
      <c r="AE510" s="15"/>
      <c r="AF510" s="15"/>
      <c r="AG510" s="15"/>
      <c r="AH510" s="106"/>
      <c r="AI510" s="15"/>
      <c r="AJ510" s="15"/>
      <c r="AK510" s="15"/>
      <c r="AL510" s="15"/>
      <c r="AM510" s="15"/>
      <c r="AN510" s="15"/>
      <c r="AO510" s="15"/>
      <c r="AP510" s="15"/>
      <c r="AQ510" s="15"/>
      <c r="AR510" s="15"/>
      <c r="AS510" s="15"/>
      <c r="AT510" s="15"/>
      <c r="AU510" s="15"/>
      <c r="AV510" s="15"/>
      <c r="AW510" s="15"/>
      <c r="AX510" s="106"/>
      <c r="AY510" s="15"/>
      <c r="AZ510" s="15"/>
      <c r="BA510" s="15"/>
      <c r="BB510" s="15"/>
      <c r="BC510" s="15"/>
      <c r="BD510" s="15"/>
      <c r="BE510" s="15"/>
      <c r="BF510" s="15"/>
      <c r="BG510" s="15"/>
      <c r="BH510" s="105"/>
      <c r="BI510" s="15"/>
      <c r="BJ510" s="15"/>
      <c r="BK510" s="15"/>
      <c r="BL510" s="15"/>
      <c r="BM510" s="15"/>
      <c r="BN510" s="118"/>
    </row>
    <row r="511">
      <c r="A511" s="117"/>
      <c r="B511" s="106"/>
      <c r="C511" s="15"/>
      <c r="D511" s="15"/>
      <c r="E511" s="15"/>
      <c r="F511" s="15"/>
      <c r="G511" s="15"/>
      <c r="H511" s="15"/>
      <c r="I511" s="15"/>
      <c r="J511" s="15"/>
      <c r="K511" s="105"/>
      <c r="L511" s="15"/>
      <c r="M511" s="15"/>
      <c r="N511" s="15"/>
      <c r="O511" s="15"/>
      <c r="P511" s="15"/>
      <c r="Q511" s="15"/>
      <c r="R511" s="106"/>
      <c r="S511" s="15"/>
      <c r="T511" s="15"/>
      <c r="U511" s="15"/>
      <c r="V511" s="15"/>
      <c r="W511" s="15"/>
      <c r="X511" s="15"/>
      <c r="Y511" s="15"/>
      <c r="Z511" s="15"/>
      <c r="AA511" s="15"/>
      <c r="AB511" s="15"/>
      <c r="AC511" s="15"/>
      <c r="AD511" s="105"/>
      <c r="AE511" s="15"/>
      <c r="AF511" s="15"/>
      <c r="AG511" s="15"/>
      <c r="AH511" s="106"/>
      <c r="AI511" s="15"/>
      <c r="AJ511" s="15"/>
      <c r="AK511" s="15"/>
      <c r="AL511" s="15"/>
      <c r="AM511" s="15"/>
      <c r="AN511" s="15"/>
      <c r="AO511" s="15"/>
      <c r="AP511" s="15"/>
      <c r="AQ511" s="15"/>
      <c r="AR511" s="15"/>
      <c r="AS511" s="15"/>
      <c r="AT511" s="15"/>
      <c r="AU511" s="15"/>
      <c r="AV511" s="15"/>
      <c r="AW511" s="15"/>
      <c r="AX511" s="106"/>
      <c r="AY511" s="15"/>
      <c r="AZ511" s="15"/>
      <c r="BA511" s="15"/>
      <c r="BB511" s="15"/>
      <c r="BC511" s="15"/>
      <c r="BD511" s="15"/>
      <c r="BE511" s="15"/>
      <c r="BF511" s="15"/>
      <c r="BG511" s="15"/>
      <c r="BH511" s="105"/>
      <c r="BI511" s="15"/>
      <c r="BJ511" s="15"/>
      <c r="BK511" s="15"/>
      <c r="BL511" s="15"/>
      <c r="BM511" s="15"/>
      <c r="BN511" s="118"/>
    </row>
    <row r="512">
      <c r="A512" s="117"/>
      <c r="B512" s="106"/>
      <c r="C512" s="15"/>
      <c r="D512" s="15"/>
      <c r="E512" s="15"/>
      <c r="F512" s="15"/>
      <c r="G512" s="15"/>
      <c r="H512" s="15"/>
      <c r="I512" s="15"/>
      <c r="J512" s="15"/>
      <c r="K512" s="105"/>
      <c r="L512" s="15"/>
      <c r="M512" s="15"/>
      <c r="N512" s="15"/>
      <c r="O512" s="15"/>
      <c r="P512" s="15"/>
      <c r="Q512" s="15"/>
      <c r="R512" s="106"/>
      <c r="S512" s="15"/>
      <c r="T512" s="15"/>
      <c r="U512" s="15"/>
      <c r="V512" s="15"/>
      <c r="W512" s="15"/>
      <c r="X512" s="15"/>
      <c r="Y512" s="15"/>
      <c r="Z512" s="15"/>
      <c r="AA512" s="15"/>
      <c r="AB512" s="15"/>
      <c r="AC512" s="15"/>
      <c r="AD512" s="105"/>
      <c r="AE512" s="15"/>
      <c r="AF512" s="15"/>
      <c r="AG512" s="15"/>
      <c r="AH512" s="106"/>
      <c r="AI512" s="15"/>
      <c r="AJ512" s="15"/>
      <c r="AK512" s="15"/>
      <c r="AL512" s="15"/>
      <c r="AM512" s="15"/>
      <c r="AN512" s="15"/>
      <c r="AO512" s="15"/>
      <c r="AP512" s="15"/>
      <c r="AQ512" s="15"/>
      <c r="AR512" s="15"/>
      <c r="AS512" s="15"/>
      <c r="AT512" s="15"/>
      <c r="AU512" s="15"/>
      <c r="AV512" s="15"/>
      <c r="AW512" s="15"/>
      <c r="AX512" s="106"/>
      <c r="AY512" s="15"/>
      <c r="AZ512" s="15"/>
      <c r="BA512" s="15"/>
      <c r="BB512" s="15"/>
      <c r="BC512" s="15"/>
      <c r="BD512" s="15"/>
      <c r="BE512" s="15"/>
      <c r="BF512" s="15"/>
      <c r="BG512" s="15"/>
      <c r="BH512" s="105"/>
      <c r="BI512" s="15"/>
      <c r="BJ512" s="15"/>
      <c r="BK512" s="15"/>
      <c r="BL512" s="15"/>
      <c r="BM512" s="15"/>
      <c r="BN512" s="118"/>
    </row>
    <row r="513">
      <c r="A513" s="117"/>
      <c r="B513" s="106"/>
      <c r="C513" s="15"/>
      <c r="D513" s="15"/>
      <c r="E513" s="15"/>
      <c r="F513" s="15"/>
      <c r="G513" s="15"/>
      <c r="H513" s="15"/>
      <c r="I513" s="15"/>
      <c r="J513" s="15"/>
      <c r="K513" s="105"/>
      <c r="L513" s="15"/>
      <c r="M513" s="15"/>
      <c r="N513" s="15"/>
      <c r="O513" s="15"/>
      <c r="P513" s="15"/>
      <c r="Q513" s="15"/>
      <c r="R513" s="106"/>
      <c r="S513" s="15"/>
      <c r="T513" s="15"/>
      <c r="U513" s="15"/>
      <c r="V513" s="15"/>
      <c r="W513" s="15"/>
      <c r="X513" s="15"/>
      <c r="Y513" s="15"/>
      <c r="Z513" s="15"/>
      <c r="AA513" s="15"/>
      <c r="AB513" s="15"/>
      <c r="AC513" s="15"/>
      <c r="AD513" s="105"/>
      <c r="AE513" s="15"/>
      <c r="AF513" s="15"/>
      <c r="AG513" s="15"/>
      <c r="AH513" s="106"/>
      <c r="AI513" s="15"/>
      <c r="AJ513" s="15"/>
      <c r="AK513" s="15"/>
      <c r="AL513" s="15"/>
      <c r="AM513" s="15"/>
      <c r="AN513" s="15"/>
      <c r="AO513" s="15"/>
      <c r="AP513" s="15"/>
      <c r="AQ513" s="15"/>
      <c r="AR513" s="15"/>
      <c r="AS513" s="15"/>
      <c r="AT513" s="15"/>
      <c r="AU513" s="15"/>
      <c r="AV513" s="15"/>
      <c r="AW513" s="15"/>
      <c r="AX513" s="106"/>
      <c r="AY513" s="15"/>
      <c r="AZ513" s="15"/>
      <c r="BA513" s="15"/>
      <c r="BB513" s="15"/>
      <c r="BC513" s="15"/>
      <c r="BD513" s="15"/>
      <c r="BE513" s="15"/>
      <c r="BF513" s="15"/>
      <c r="BG513" s="15"/>
      <c r="BH513" s="105"/>
      <c r="BI513" s="15"/>
      <c r="BJ513" s="15"/>
      <c r="BK513" s="15"/>
      <c r="BL513" s="15"/>
      <c r="BM513" s="15"/>
      <c r="BN513" s="118"/>
    </row>
    <row r="514">
      <c r="A514" s="117"/>
      <c r="B514" s="106"/>
      <c r="C514" s="15"/>
      <c r="D514" s="15"/>
      <c r="E514" s="15"/>
      <c r="F514" s="15"/>
      <c r="G514" s="15"/>
      <c r="H514" s="15"/>
      <c r="I514" s="15"/>
      <c r="J514" s="15"/>
      <c r="K514" s="105"/>
      <c r="L514" s="15"/>
      <c r="M514" s="15"/>
      <c r="N514" s="15"/>
      <c r="O514" s="15"/>
      <c r="P514" s="15"/>
      <c r="Q514" s="15"/>
      <c r="R514" s="106"/>
      <c r="S514" s="15"/>
      <c r="T514" s="15"/>
      <c r="U514" s="15"/>
      <c r="V514" s="15"/>
      <c r="W514" s="15"/>
      <c r="X514" s="15"/>
      <c r="Y514" s="15"/>
      <c r="Z514" s="15"/>
      <c r="AA514" s="15"/>
      <c r="AB514" s="15"/>
      <c r="AC514" s="15"/>
      <c r="AD514" s="105"/>
      <c r="AE514" s="15"/>
      <c r="AF514" s="15"/>
      <c r="AG514" s="15"/>
      <c r="AH514" s="106"/>
      <c r="AI514" s="15"/>
      <c r="AJ514" s="15"/>
      <c r="AK514" s="15"/>
      <c r="AL514" s="15"/>
      <c r="AM514" s="15"/>
      <c r="AN514" s="15"/>
      <c r="AO514" s="15"/>
      <c r="AP514" s="15"/>
      <c r="AQ514" s="15"/>
      <c r="AR514" s="15"/>
      <c r="AS514" s="15"/>
      <c r="AT514" s="15"/>
      <c r="AU514" s="15"/>
      <c r="AV514" s="15"/>
      <c r="AW514" s="15"/>
      <c r="AX514" s="106"/>
      <c r="AY514" s="15"/>
      <c r="AZ514" s="15"/>
      <c r="BA514" s="15"/>
      <c r="BB514" s="15"/>
      <c r="BC514" s="15"/>
      <c r="BD514" s="15"/>
      <c r="BE514" s="15"/>
      <c r="BF514" s="15"/>
      <c r="BG514" s="15"/>
      <c r="BH514" s="105"/>
      <c r="BI514" s="15"/>
      <c r="BJ514" s="15"/>
      <c r="BK514" s="15"/>
      <c r="BL514" s="15"/>
      <c r="BM514" s="15"/>
      <c r="BN514" s="118"/>
    </row>
    <row r="515">
      <c r="A515" s="117"/>
      <c r="B515" s="106"/>
      <c r="C515" s="15"/>
      <c r="D515" s="15"/>
      <c r="E515" s="15"/>
      <c r="F515" s="15"/>
      <c r="G515" s="15"/>
      <c r="H515" s="15"/>
      <c r="I515" s="15"/>
      <c r="J515" s="15"/>
      <c r="K515" s="105"/>
      <c r="L515" s="15"/>
      <c r="M515" s="15"/>
      <c r="N515" s="15"/>
      <c r="O515" s="15"/>
      <c r="P515" s="15"/>
      <c r="Q515" s="15"/>
      <c r="R515" s="106"/>
      <c r="S515" s="15"/>
      <c r="T515" s="15"/>
      <c r="U515" s="15"/>
      <c r="V515" s="15"/>
      <c r="W515" s="15"/>
      <c r="X515" s="15"/>
      <c r="Y515" s="15"/>
      <c r="Z515" s="15"/>
      <c r="AA515" s="15"/>
      <c r="AB515" s="15"/>
      <c r="AC515" s="15"/>
      <c r="AD515" s="105"/>
      <c r="AE515" s="15"/>
      <c r="AF515" s="15"/>
      <c r="AG515" s="15"/>
      <c r="AH515" s="106"/>
      <c r="AI515" s="15"/>
      <c r="AJ515" s="15"/>
      <c r="AK515" s="15"/>
      <c r="AL515" s="15"/>
      <c r="AM515" s="15"/>
      <c r="AN515" s="15"/>
      <c r="AO515" s="15"/>
      <c r="AP515" s="15"/>
      <c r="AQ515" s="15"/>
      <c r="AR515" s="15"/>
      <c r="AS515" s="15"/>
      <c r="AT515" s="15"/>
      <c r="AU515" s="15"/>
      <c r="AV515" s="15"/>
      <c r="AW515" s="15"/>
      <c r="AX515" s="106"/>
      <c r="AY515" s="15"/>
      <c r="AZ515" s="15"/>
      <c r="BA515" s="15"/>
      <c r="BB515" s="15"/>
      <c r="BC515" s="15"/>
      <c r="BD515" s="15"/>
      <c r="BE515" s="15"/>
      <c r="BF515" s="15"/>
      <c r="BG515" s="15"/>
      <c r="BH515" s="105"/>
      <c r="BI515" s="15"/>
      <c r="BJ515" s="15"/>
      <c r="BK515" s="15"/>
      <c r="BL515" s="15"/>
      <c r="BM515" s="15"/>
      <c r="BN515" s="118"/>
    </row>
    <row r="516">
      <c r="A516" s="117"/>
      <c r="B516" s="106"/>
      <c r="C516" s="15"/>
      <c r="D516" s="15"/>
      <c r="E516" s="15"/>
      <c r="F516" s="15"/>
      <c r="G516" s="15"/>
      <c r="H516" s="15"/>
      <c r="I516" s="15"/>
      <c r="J516" s="15"/>
      <c r="K516" s="105"/>
      <c r="L516" s="15"/>
      <c r="M516" s="15"/>
      <c r="N516" s="15"/>
      <c r="O516" s="15"/>
      <c r="P516" s="15"/>
      <c r="Q516" s="15"/>
      <c r="R516" s="106"/>
      <c r="S516" s="15"/>
      <c r="T516" s="15"/>
      <c r="U516" s="15"/>
      <c r="V516" s="15"/>
      <c r="W516" s="15"/>
      <c r="X516" s="15"/>
      <c r="Y516" s="15"/>
      <c r="Z516" s="15"/>
      <c r="AA516" s="15"/>
      <c r="AB516" s="15"/>
      <c r="AC516" s="15"/>
      <c r="AD516" s="105"/>
      <c r="AE516" s="15"/>
      <c r="AF516" s="15"/>
      <c r="AG516" s="15"/>
      <c r="AH516" s="106"/>
      <c r="AI516" s="15"/>
      <c r="AJ516" s="15"/>
      <c r="AK516" s="15"/>
      <c r="AL516" s="15"/>
      <c r="AM516" s="15"/>
      <c r="AN516" s="15"/>
      <c r="AO516" s="15"/>
      <c r="AP516" s="15"/>
      <c r="AQ516" s="15"/>
      <c r="AR516" s="15"/>
      <c r="AS516" s="15"/>
      <c r="AT516" s="15"/>
      <c r="AU516" s="15"/>
      <c r="AV516" s="15"/>
      <c r="AW516" s="15"/>
      <c r="AX516" s="106"/>
      <c r="AY516" s="15"/>
      <c r="AZ516" s="15"/>
      <c r="BA516" s="15"/>
      <c r="BB516" s="15"/>
      <c r="BC516" s="15"/>
      <c r="BD516" s="15"/>
      <c r="BE516" s="15"/>
      <c r="BF516" s="15"/>
      <c r="BG516" s="15"/>
      <c r="BH516" s="105"/>
      <c r="BI516" s="15"/>
      <c r="BJ516" s="15"/>
      <c r="BK516" s="15"/>
      <c r="BL516" s="15"/>
      <c r="BM516" s="15"/>
      <c r="BN516" s="118"/>
    </row>
    <row r="517">
      <c r="A517" s="117"/>
      <c r="B517" s="106"/>
      <c r="C517" s="15"/>
      <c r="D517" s="15"/>
      <c r="E517" s="15"/>
      <c r="F517" s="15"/>
      <c r="G517" s="15"/>
      <c r="H517" s="15"/>
      <c r="I517" s="15"/>
      <c r="J517" s="15"/>
      <c r="K517" s="105"/>
      <c r="L517" s="15"/>
      <c r="M517" s="15"/>
      <c r="N517" s="15"/>
      <c r="O517" s="15"/>
      <c r="P517" s="15"/>
      <c r="Q517" s="15"/>
      <c r="R517" s="106"/>
      <c r="S517" s="15"/>
      <c r="T517" s="15"/>
      <c r="U517" s="15"/>
      <c r="V517" s="15"/>
      <c r="W517" s="15"/>
      <c r="X517" s="15"/>
      <c r="Y517" s="15"/>
      <c r="Z517" s="15"/>
      <c r="AA517" s="15"/>
      <c r="AB517" s="15"/>
      <c r="AC517" s="15"/>
      <c r="AD517" s="105"/>
      <c r="AE517" s="15"/>
      <c r="AF517" s="15"/>
      <c r="AG517" s="15"/>
      <c r="AH517" s="106"/>
      <c r="AI517" s="15"/>
      <c r="AJ517" s="15"/>
      <c r="AK517" s="15"/>
      <c r="AL517" s="15"/>
      <c r="AM517" s="15"/>
      <c r="AN517" s="15"/>
      <c r="AO517" s="15"/>
      <c r="AP517" s="15"/>
      <c r="AQ517" s="15"/>
      <c r="AR517" s="15"/>
      <c r="AS517" s="15"/>
      <c r="AT517" s="15"/>
      <c r="AU517" s="15"/>
      <c r="AV517" s="15"/>
      <c r="AW517" s="15"/>
      <c r="AX517" s="106"/>
      <c r="AY517" s="15"/>
      <c r="AZ517" s="15"/>
      <c r="BA517" s="15"/>
      <c r="BB517" s="15"/>
      <c r="BC517" s="15"/>
      <c r="BD517" s="15"/>
      <c r="BE517" s="15"/>
      <c r="BF517" s="15"/>
      <c r="BG517" s="15"/>
      <c r="BH517" s="105"/>
      <c r="BI517" s="15"/>
      <c r="BJ517" s="15"/>
      <c r="BK517" s="15"/>
      <c r="BL517" s="15"/>
      <c r="BM517" s="15"/>
      <c r="BN517" s="118"/>
    </row>
    <row r="518">
      <c r="A518" s="117"/>
      <c r="B518" s="106"/>
      <c r="C518" s="15"/>
      <c r="D518" s="15"/>
      <c r="E518" s="15"/>
      <c r="F518" s="15"/>
      <c r="G518" s="15"/>
      <c r="H518" s="15"/>
      <c r="I518" s="15"/>
      <c r="J518" s="15"/>
      <c r="K518" s="105"/>
      <c r="L518" s="15"/>
      <c r="M518" s="15"/>
      <c r="N518" s="15"/>
      <c r="O518" s="15"/>
      <c r="P518" s="15"/>
      <c r="Q518" s="15"/>
      <c r="R518" s="106"/>
      <c r="S518" s="15"/>
      <c r="T518" s="15"/>
      <c r="U518" s="15"/>
      <c r="V518" s="15"/>
      <c r="W518" s="15"/>
      <c r="X518" s="15"/>
      <c r="Y518" s="15"/>
      <c r="Z518" s="15"/>
      <c r="AA518" s="15"/>
      <c r="AB518" s="15"/>
      <c r="AC518" s="15"/>
      <c r="AD518" s="105"/>
      <c r="AE518" s="15"/>
      <c r="AF518" s="15"/>
      <c r="AG518" s="15"/>
      <c r="AH518" s="106"/>
      <c r="AI518" s="15"/>
      <c r="AJ518" s="15"/>
      <c r="AK518" s="15"/>
      <c r="AL518" s="15"/>
      <c r="AM518" s="15"/>
      <c r="AN518" s="15"/>
      <c r="AO518" s="15"/>
      <c r="AP518" s="15"/>
      <c r="AQ518" s="15"/>
      <c r="AR518" s="15"/>
      <c r="AS518" s="15"/>
      <c r="AT518" s="15"/>
      <c r="AU518" s="15"/>
      <c r="AV518" s="15"/>
      <c r="AW518" s="15"/>
      <c r="AX518" s="106"/>
      <c r="AY518" s="15"/>
      <c r="AZ518" s="15"/>
      <c r="BA518" s="15"/>
      <c r="BB518" s="15"/>
      <c r="BC518" s="15"/>
      <c r="BD518" s="15"/>
      <c r="BE518" s="15"/>
      <c r="BF518" s="15"/>
      <c r="BG518" s="15"/>
      <c r="BH518" s="105"/>
      <c r="BI518" s="15"/>
      <c r="BJ518" s="15"/>
      <c r="BK518" s="15"/>
      <c r="BL518" s="15"/>
      <c r="BM518" s="15"/>
      <c r="BN518" s="118"/>
    </row>
    <row r="519">
      <c r="A519" s="117"/>
      <c r="B519" s="106"/>
      <c r="C519" s="15"/>
      <c r="D519" s="15"/>
      <c r="E519" s="15"/>
      <c r="F519" s="15"/>
      <c r="G519" s="15"/>
      <c r="H519" s="15"/>
      <c r="I519" s="15"/>
      <c r="J519" s="15"/>
      <c r="K519" s="105"/>
      <c r="L519" s="15"/>
      <c r="M519" s="15"/>
      <c r="N519" s="15"/>
      <c r="O519" s="15"/>
      <c r="P519" s="15"/>
      <c r="Q519" s="15"/>
      <c r="R519" s="106"/>
      <c r="S519" s="15"/>
      <c r="T519" s="15"/>
      <c r="U519" s="15"/>
      <c r="V519" s="15"/>
      <c r="W519" s="15"/>
      <c r="X519" s="15"/>
      <c r="Y519" s="15"/>
      <c r="Z519" s="15"/>
      <c r="AA519" s="15"/>
      <c r="AB519" s="15"/>
      <c r="AC519" s="15"/>
      <c r="AD519" s="105"/>
      <c r="AE519" s="15"/>
      <c r="AF519" s="15"/>
      <c r="AG519" s="15"/>
      <c r="AH519" s="106"/>
      <c r="AI519" s="15"/>
      <c r="AJ519" s="15"/>
      <c r="AK519" s="15"/>
      <c r="AL519" s="15"/>
      <c r="AM519" s="15"/>
      <c r="AN519" s="15"/>
      <c r="AO519" s="15"/>
      <c r="AP519" s="15"/>
      <c r="AQ519" s="15"/>
      <c r="AR519" s="15"/>
      <c r="AS519" s="15"/>
      <c r="AT519" s="15"/>
      <c r="AU519" s="15"/>
      <c r="AV519" s="15"/>
      <c r="AW519" s="15"/>
      <c r="AX519" s="106"/>
      <c r="AY519" s="15"/>
      <c r="AZ519" s="15"/>
      <c r="BA519" s="15"/>
      <c r="BB519" s="15"/>
      <c r="BC519" s="15"/>
      <c r="BD519" s="15"/>
      <c r="BE519" s="15"/>
      <c r="BF519" s="15"/>
      <c r="BG519" s="15"/>
      <c r="BH519" s="105"/>
      <c r="BI519" s="15"/>
      <c r="BJ519" s="15"/>
      <c r="BK519" s="15"/>
      <c r="BL519" s="15"/>
      <c r="BM519" s="15"/>
      <c r="BN519" s="118"/>
    </row>
    <row r="520">
      <c r="A520" s="117"/>
      <c r="B520" s="106"/>
      <c r="C520" s="15"/>
      <c r="D520" s="15"/>
      <c r="E520" s="15"/>
      <c r="F520" s="15"/>
      <c r="G520" s="15"/>
      <c r="H520" s="15"/>
      <c r="I520" s="15"/>
      <c r="J520" s="15"/>
      <c r="K520" s="105"/>
      <c r="L520" s="15"/>
      <c r="M520" s="15"/>
      <c r="N520" s="15"/>
      <c r="O520" s="15"/>
      <c r="P520" s="15"/>
      <c r="Q520" s="15"/>
      <c r="R520" s="106"/>
      <c r="S520" s="15"/>
      <c r="T520" s="15"/>
      <c r="U520" s="15"/>
      <c r="V520" s="15"/>
      <c r="W520" s="15"/>
      <c r="X520" s="15"/>
      <c r="Y520" s="15"/>
      <c r="Z520" s="15"/>
      <c r="AA520" s="15"/>
      <c r="AB520" s="15"/>
      <c r="AC520" s="15"/>
      <c r="AD520" s="105"/>
      <c r="AE520" s="15"/>
      <c r="AF520" s="15"/>
      <c r="AG520" s="15"/>
      <c r="AH520" s="106"/>
      <c r="AI520" s="15"/>
      <c r="AJ520" s="15"/>
      <c r="AK520" s="15"/>
      <c r="AL520" s="15"/>
      <c r="AM520" s="15"/>
      <c r="AN520" s="15"/>
      <c r="AO520" s="15"/>
      <c r="AP520" s="15"/>
      <c r="AQ520" s="15"/>
      <c r="AR520" s="15"/>
      <c r="AS520" s="15"/>
      <c r="AT520" s="15"/>
      <c r="AU520" s="15"/>
      <c r="AV520" s="15"/>
      <c r="AW520" s="15"/>
      <c r="AX520" s="106"/>
      <c r="AY520" s="15"/>
      <c r="AZ520" s="15"/>
      <c r="BA520" s="15"/>
      <c r="BB520" s="15"/>
      <c r="BC520" s="15"/>
      <c r="BD520" s="15"/>
      <c r="BE520" s="15"/>
      <c r="BF520" s="15"/>
      <c r="BG520" s="15"/>
      <c r="BH520" s="105"/>
      <c r="BI520" s="15"/>
      <c r="BJ520" s="15"/>
      <c r="BK520" s="15"/>
      <c r="BL520" s="15"/>
      <c r="BM520" s="15"/>
      <c r="BN520" s="118"/>
    </row>
    <row r="521">
      <c r="A521" s="117"/>
      <c r="B521" s="106"/>
      <c r="C521" s="15"/>
      <c r="D521" s="15"/>
      <c r="E521" s="15"/>
      <c r="F521" s="15"/>
      <c r="G521" s="15"/>
      <c r="H521" s="15"/>
      <c r="I521" s="15"/>
      <c r="J521" s="15"/>
      <c r="K521" s="105"/>
      <c r="L521" s="15"/>
      <c r="M521" s="15"/>
      <c r="N521" s="15"/>
      <c r="O521" s="15"/>
      <c r="P521" s="15"/>
      <c r="Q521" s="15"/>
      <c r="R521" s="106"/>
      <c r="S521" s="15"/>
      <c r="T521" s="15"/>
      <c r="U521" s="15"/>
      <c r="V521" s="15"/>
      <c r="W521" s="15"/>
      <c r="X521" s="15"/>
      <c r="Y521" s="15"/>
      <c r="Z521" s="15"/>
      <c r="AA521" s="15"/>
      <c r="AB521" s="15"/>
      <c r="AC521" s="15"/>
      <c r="AD521" s="105"/>
      <c r="AE521" s="15"/>
      <c r="AF521" s="15"/>
      <c r="AG521" s="15"/>
      <c r="AH521" s="106"/>
      <c r="AI521" s="15"/>
      <c r="AJ521" s="15"/>
      <c r="AK521" s="15"/>
      <c r="AL521" s="15"/>
      <c r="AM521" s="15"/>
      <c r="AN521" s="15"/>
      <c r="AO521" s="15"/>
      <c r="AP521" s="15"/>
      <c r="AQ521" s="15"/>
      <c r="AR521" s="15"/>
      <c r="AS521" s="15"/>
      <c r="AT521" s="15"/>
      <c r="AU521" s="15"/>
      <c r="AV521" s="15"/>
      <c r="AW521" s="15"/>
      <c r="AX521" s="106"/>
      <c r="AY521" s="15"/>
      <c r="AZ521" s="15"/>
      <c r="BA521" s="15"/>
      <c r="BB521" s="15"/>
      <c r="BC521" s="15"/>
      <c r="BD521" s="15"/>
      <c r="BE521" s="15"/>
      <c r="BF521" s="15"/>
      <c r="BG521" s="15"/>
      <c r="BH521" s="105"/>
      <c r="BI521" s="15"/>
      <c r="BJ521" s="15"/>
      <c r="BK521" s="15"/>
      <c r="BL521" s="15"/>
      <c r="BM521" s="15"/>
      <c r="BN521" s="118"/>
    </row>
    <row r="522">
      <c r="A522" s="117"/>
      <c r="B522" s="106"/>
      <c r="C522" s="15"/>
      <c r="D522" s="15"/>
      <c r="E522" s="15"/>
      <c r="F522" s="15"/>
      <c r="G522" s="15"/>
      <c r="H522" s="15"/>
      <c r="I522" s="15"/>
      <c r="J522" s="15"/>
      <c r="K522" s="105"/>
      <c r="L522" s="15"/>
      <c r="M522" s="15"/>
      <c r="N522" s="15"/>
      <c r="O522" s="15"/>
      <c r="P522" s="15"/>
      <c r="Q522" s="15"/>
      <c r="R522" s="106"/>
      <c r="S522" s="15"/>
      <c r="T522" s="15"/>
      <c r="U522" s="15"/>
      <c r="V522" s="15"/>
      <c r="W522" s="15"/>
      <c r="X522" s="15"/>
      <c r="Y522" s="15"/>
      <c r="Z522" s="15"/>
      <c r="AA522" s="15"/>
      <c r="AB522" s="15"/>
      <c r="AC522" s="15"/>
      <c r="AD522" s="105"/>
      <c r="AE522" s="15"/>
      <c r="AF522" s="15"/>
      <c r="AG522" s="15"/>
      <c r="AH522" s="106"/>
      <c r="AI522" s="15"/>
      <c r="AJ522" s="15"/>
      <c r="AK522" s="15"/>
      <c r="AL522" s="15"/>
      <c r="AM522" s="15"/>
      <c r="AN522" s="15"/>
      <c r="AO522" s="15"/>
      <c r="AP522" s="15"/>
      <c r="AQ522" s="15"/>
      <c r="AR522" s="15"/>
      <c r="AS522" s="15"/>
      <c r="AT522" s="15"/>
      <c r="AU522" s="15"/>
      <c r="AV522" s="15"/>
      <c r="AW522" s="15"/>
      <c r="AX522" s="106"/>
      <c r="AY522" s="15"/>
      <c r="AZ522" s="15"/>
      <c r="BA522" s="15"/>
      <c r="BB522" s="15"/>
      <c r="BC522" s="15"/>
      <c r="BD522" s="15"/>
      <c r="BE522" s="15"/>
      <c r="BF522" s="15"/>
      <c r="BG522" s="15"/>
      <c r="BH522" s="105"/>
      <c r="BI522" s="15"/>
      <c r="BJ522" s="15"/>
      <c r="BK522" s="15"/>
      <c r="BL522" s="15"/>
      <c r="BM522" s="15"/>
      <c r="BN522" s="118"/>
    </row>
    <row r="523">
      <c r="A523" s="117"/>
      <c r="B523" s="106"/>
      <c r="C523" s="15"/>
      <c r="D523" s="15"/>
      <c r="E523" s="15"/>
      <c r="F523" s="15"/>
      <c r="G523" s="15"/>
      <c r="H523" s="15"/>
      <c r="I523" s="15"/>
      <c r="J523" s="15"/>
      <c r="K523" s="105"/>
      <c r="L523" s="15"/>
      <c r="M523" s="15"/>
      <c r="N523" s="15"/>
      <c r="O523" s="15"/>
      <c r="P523" s="15"/>
      <c r="Q523" s="15"/>
      <c r="R523" s="106"/>
      <c r="S523" s="15"/>
      <c r="T523" s="15"/>
      <c r="U523" s="15"/>
      <c r="V523" s="15"/>
      <c r="W523" s="15"/>
      <c r="X523" s="15"/>
      <c r="Y523" s="15"/>
      <c r="Z523" s="15"/>
      <c r="AA523" s="15"/>
      <c r="AB523" s="15"/>
      <c r="AC523" s="15"/>
      <c r="AD523" s="105"/>
      <c r="AE523" s="15"/>
      <c r="AF523" s="15"/>
      <c r="AG523" s="15"/>
      <c r="AH523" s="106"/>
      <c r="AI523" s="15"/>
      <c r="AJ523" s="15"/>
      <c r="AK523" s="15"/>
      <c r="AL523" s="15"/>
      <c r="AM523" s="15"/>
      <c r="AN523" s="15"/>
      <c r="AO523" s="15"/>
      <c r="AP523" s="15"/>
      <c r="AQ523" s="15"/>
      <c r="AR523" s="15"/>
      <c r="AS523" s="15"/>
      <c r="AT523" s="15"/>
      <c r="AU523" s="15"/>
      <c r="AV523" s="15"/>
      <c r="AW523" s="15"/>
      <c r="AX523" s="106"/>
      <c r="AY523" s="15"/>
      <c r="AZ523" s="15"/>
      <c r="BA523" s="15"/>
      <c r="BB523" s="15"/>
      <c r="BC523" s="15"/>
      <c r="BD523" s="15"/>
      <c r="BE523" s="15"/>
      <c r="BF523" s="15"/>
      <c r="BG523" s="15"/>
      <c r="BH523" s="105"/>
      <c r="BI523" s="15"/>
      <c r="BJ523" s="15"/>
      <c r="BK523" s="15"/>
      <c r="BL523" s="15"/>
      <c r="BM523" s="15"/>
      <c r="BN523" s="118"/>
    </row>
    <row r="524">
      <c r="A524" s="117"/>
      <c r="B524" s="106"/>
      <c r="C524" s="15"/>
      <c r="D524" s="15"/>
      <c r="E524" s="15"/>
      <c r="F524" s="15"/>
      <c r="G524" s="15"/>
      <c r="H524" s="15"/>
      <c r="I524" s="15"/>
      <c r="J524" s="15"/>
      <c r="K524" s="105"/>
      <c r="L524" s="15"/>
      <c r="M524" s="15"/>
      <c r="N524" s="15"/>
      <c r="O524" s="15"/>
      <c r="P524" s="15"/>
      <c r="Q524" s="15"/>
      <c r="R524" s="106"/>
      <c r="S524" s="15"/>
      <c r="T524" s="15"/>
      <c r="U524" s="15"/>
      <c r="V524" s="15"/>
      <c r="W524" s="15"/>
      <c r="X524" s="15"/>
      <c r="Y524" s="15"/>
      <c r="Z524" s="15"/>
      <c r="AA524" s="15"/>
      <c r="AB524" s="15"/>
      <c r="AC524" s="15"/>
      <c r="AD524" s="105"/>
      <c r="AE524" s="15"/>
      <c r="AF524" s="15"/>
      <c r="AG524" s="15"/>
      <c r="AH524" s="106"/>
      <c r="AI524" s="15"/>
      <c r="AJ524" s="15"/>
      <c r="AK524" s="15"/>
      <c r="AL524" s="15"/>
      <c r="AM524" s="15"/>
      <c r="AN524" s="15"/>
      <c r="AO524" s="15"/>
      <c r="AP524" s="15"/>
      <c r="AQ524" s="15"/>
      <c r="AR524" s="15"/>
      <c r="AS524" s="15"/>
      <c r="AT524" s="15"/>
      <c r="AU524" s="15"/>
      <c r="AV524" s="15"/>
      <c r="AW524" s="15"/>
      <c r="AX524" s="106"/>
      <c r="AY524" s="15"/>
      <c r="AZ524" s="15"/>
      <c r="BA524" s="15"/>
      <c r="BB524" s="15"/>
      <c r="BC524" s="15"/>
      <c r="BD524" s="15"/>
      <c r="BE524" s="15"/>
      <c r="BF524" s="15"/>
      <c r="BG524" s="15"/>
      <c r="BH524" s="105"/>
      <c r="BI524" s="15"/>
      <c r="BJ524" s="15"/>
      <c r="BK524" s="15"/>
      <c r="BL524" s="15"/>
      <c r="BM524" s="15"/>
      <c r="BN524" s="118"/>
    </row>
    <row r="525">
      <c r="A525" s="117"/>
      <c r="B525" s="106"/>
      <c r="C525" s="15"/>
      <c r="D525" s="15"/>
      <c r="E525" s="15"/>
      <c r="F525" s="15"/>
      <c r="G525" s="15"/>
      <c r="H525" s="15"/>
      <c r="I525" s="15"/>
      <c r="J525" s="15"/>
      <c r="K525" s="105"/>
      <c r="L525" s="15"/>
      <c r="M525" s="15"/>
      <c r="N525" s="15"/>
      <c r="O525" s="15"/>
      <c r="P525" s="15"/>
      <c r="Q525" s="15"/>
      <c r="R525" s="106"/>
      <c r="S525" s="15"/>
      <c r="T525" s="15"/>
      <c r="U525" s="15"/>
      <c r="V525" s="15"/>
      <c r="W525" s="15"/>
      <c r="X525" s="15"/>
      <c r="Y525" s="15"/>
      <c r="Z525" s="15"/>
      <c r="AA525" s="15"/>
      <c r="AB525" s="15"/>
      <c r="AC525" s="15"/>
      <c r="AD525" s="105"/>
      <c r="AE525" s="15"/>
      <c r="AF525" s="15"/>
      <c r="AG525" s="15"/>
      <c r="AH525" s="106"/>
      <c r="AI525" s="15"/>
      <c r="AJ525" s="15"/>
      <c r="AK525" s="15"/>
      <c r="AL525" s="15"/>
      <c r="AM525" s="15"/>
      <c r="AN525" s="15"/>
      <c r="AO525" s="15"/>
      <c r="AP525" s="15"/>
      <c r="AQ525" s="15"/>
      <c r="AR525" s="15"/>
      <c r="AS525" s="15"/>
      <c r="AT525" s="15"/>
      <c r="AU525" s="15"/>
      <c r="AV525" s="15"/>
      <c r="AW525" s="15"/>
      <c r="AX525" s="106"/>
      <c r="AY525" s="15"/>
      <c r="AZ525" s="15"/>
      <c r="BA525" s="15"/>
      <c r="BB525" s="15"/>
      <c r="BC525" s="15"/>
      <c r="BD525" s="15"/>
      <c r="BE525" s="15"/>
      <c r="BF525" s="15"/>
      <c r="BG525" s="15"/>
      <c r="BH525" s="105"/>
      <c r="BI525" s="15"/>
      <c r="BJ525" s="15"/>
      <c r="BK525" s="15"/>
      <c r="BL525" s="15"/>
      <c r="BM525" s="15"/>
      <c r="BN525" s="118"/>
    </row>
    <row r="526">
      <c r="A526" s="117"/>
      <c r="B526" s="106"/>
      <c r="C526" s="15"/>
      <c r="D526" s="15"/>
      <c r="E526" s="15"/>
      <c r="F526" s="15"/>
      <c r="G526" s="15"/>
      <c r="H526" s="15"/>
      <c r="I526" s="15"/>
      <c r="J526" s="15"/>
      <c r="K526" s="105"/>
      <c r="L526" s="15"/>
      <c r="M526" s="15"/>
      <c r="N526" s="15"/>
      <c r="O526" s="15"/>
      <c r="P526" s="15"/>
      <c r="Q526" s="15"/>
      <c r="R526" s="106"/>
      <c r="S526" s="15"/>
      <c r="T526" s="15"/>
      <c r="U526" s="15"/>
      <c r="V526" s="15"/>
      <c r="W526" s="15"/>
      <c r="X526" s="15"/>
      <c r="Y526" s="15"/>
      <c r="Z526" s="15"/>
      <c r="AA526" s="15"/>
      <c r="AB526" s="15"/>
      <c r="AC526" s="15"/>
      <c r="AD526" s="105"/>
      <c r="AE526" s="15"/>
      <c r="AF526" s="15"/>
      <c r="AG526" s="15"/>
      <c r="AH526" s="106"/>
      <c r="AI526" s="15"/>
      <c r="AJ526" s="15"/>
      <c r="AK526" s="15"/>
      <c r="AL526" s="15"/>
      <c r="AM526" s="15"/>
      <c r="AN526" s="15"/>
      <c r="AO526" s="15"/>
      <c r="AP526" s="15"/>
      <c r="AQ526" s="15"/>
      <c r="AR526" s="15"/>
      <c r="AS526" s="15"/>
      <c r="AT526" s="15"/>
      <c r="AU526" s="15"/>
      <c r="AV526" s="15"/>
      <c r="AW526" s="15"/>
      <c r="AX526" s="106"/>
      <c r="AY526" s="15"/>
      <c r="AZ526" s="15"/>
      <c r="BA526" s="15"/>
      <c r="BB526" s="15"/>
      <c r="BC526" s="15"/>
      <c r="BD526" s="15"/>
      <c r="BE526" s="15"/>
      <c r="BF526" s="15"/>
      <c r="BG526" s="15"/>
      <c r="BH526" s="105"/>
      <c r="BI526" s="15"/>
      <c r="BJ526" s="15"/>
      <c r="BK526" s="15"/>
      <c r="BL526" s="15"/>
      <c r="BM526" s="15"/>
      <c r="BN526" s="118"/>
    </row>
    <row r="527">
      <c r="A527" s="117"/>
      <c r="B527" s="106"/>
      <c r="C527" s="15"/>
      <c r="D527" s="15"/>
      <c r="E527" s="15"/>
      <c r="F527" s="15"/>
      <c r="G527" s="15"/>
      <c r="H527" s="15"/>
      <c r="I527" s="15"/>
      <c r="J527" s="15"/>
      <c r="K527" s="105"/>
      <c r="L527" s="15"/>
      <c r="M527" s="15"/>
      <c r="N527" s="15"/>
      <c r="O527" s="15"/>
      <c r="P527" s="15"/>
      <c r="Q527" s="15"/>
      <c r="R527" s="106"/>
      <c r="S527" s="15"/>
      <c r="T527" s="15"/>
      <c r="U527" s="15"/>
      <c r="V527" s="15"/>
      <c r="W527" s="15"/>
      <c r="X527" s="15"/>
      <c r="Y527" s="15"/>
      <c r="Z527" s="15"/>
      <c r="AA527" s="15"/>
      <c r="AB527" s="15"/>
      <c r="AC527" s="15"/>
      <c r="AD527" s="105"/>
      <c r="AE527" s="15"/>
      <c r="AF527" s="15"/>
      <c r="AG527" s="15"/>
      <c r="AH527" s="106"/>
      <c r="AI527" s="15"/>
      <c r="AJ527" s="15"/>
      <c r="AK527" s="15"/>
      <c r="AL527" s="15"/>
      <c r="AM527" s="15"/>
      <c r="AN527" s="15"/>
      <c r="AO527" s="15"/>
      <c r="AP527" s="15"/>
      <c r="AQ527" s="15"/>
      <c r="AR527" s="15"/>
      <c r="AS527" s="15"/>
      <c r="AT527" s="15"/>
      <c r="AU527" s="15"/>
      <c r="AV527" s="15"/>
      <c r="AW527" s="15"/>
      <c r="AX527" s="106"/>
      <c r="AY527" s="15"/>
      <c r="AZ527" s="15"/>
      <c r="BA527" s="15"/>
      <c r="BB527" s="15"/>
      <c r="BC527" s="15"/>
      <c r="BD527" s="15"/>
      <c r="BE527" s="15"/>
      <c r="BF527" s="15"/>
      <c r="BG527" s="15"/>
      <c r="BH527" s="105"/>
      <c r="BI527" s="15"/>
      <c r="BJ527" s="15"/>
      <c r="BK527" s="15"/>
      <c r="BL527" s="15"/>
      <c r="BM527" s="15"/>
      <c r="BN527" s="118"/>
    </row>
    <row r="528">
      <c r="A528" s="117"/>
      <c r="B528" s="106"/>
      <c r="C528" s="15"/>
      <c r="D528" s="15"/>
      <c r="E528" s="15"/>
      <c r="F528" s="15"/>
      <c r="G528" s="15"/>
      <c r="H528" s="15"/>
      <c r="I528" s="15"/>
      <c r="J528" s="15"/>
      <c r="K528" s="105"/>
      <c r="L528" s="15"/>
      <c r="M528" s="15"/>
      <c r="N528" s="15"/>
      <c r="O528" s="15"/>
      <c r="P528" s="15"/>
      <c r="Q528" s="15"/>
      <c r="R528" s="106"/>
      <c r="S528" s="15"/>
      <c r="T528" s="15"/>
      <c r="U528" s="15"/>
      <c r="V528" s="15"/>
      <c r="W528" s="15"/>
      <c r="X528" s="15"/>
      <c r="Y528" s="15"/>
      <c r="Z528" s="15"/>
      <c r="AA528" s="15"/>
      <c r="AB528" s="15"/>
      <c r="AC528" s="15"/>
      <c r="AD528" s="105"/>
      <c r="AE528" s="15"/>
      <c r="AF528" s="15"/>
      <c r="AG528" s="15"/>
      <c r="AH528" s="106"/>
      <c r="AI528" s="15"/>
      <c r="AJ528" s="15"/>
      <c r="AK528" s="15"/>
      <c r="AL528" s="15"/>
      <c r="AM528" s="15"/>
      <c r="AN528" s="15"/>
      <c r="AO528" s="15"/>
      <c r="AP528" s="15"/>
      <c r="AQ528" s="15"/>
      <c r="AR528" s="15"/>
      <c r="AS528" s="15"/>
      <c r="AT528" s="15"/>
      <c r="AU528" s="15"/>
      <c r="AV528" s="15"/>
      <c r="AW528" s="15"/>
      <c r="AX528" s="106"/>
      <c r="AY528" s="15"/>
      <c r="AZ528" s="15"/>
      <c r="BA528" s="15"/>
      <c r="BB528" s="15"/>
      <c r="BC528" s="15"/>
      <c r="BD528" s="15"/>
      <c r="BE528" s="15"/>
      <c r="BF528" s="15"/>
      <c r="BG528" s="15"/>
      <c r="BH528" s="105"/>
      <c r="BI528" s="15"/>
      <c r="BJ528" s="15"/>
      <c r="BK528" s="15"/>
      <c r="BL528" s="15"/>
      <c r="BM528" s="15"/>
      <c r="BN528" s="118"/>
    </row>
    <row r="529">
      <c r="A529" s="117"/>
      <c r="B529" s="106"/>
      <c r="C529" s="15"/>
      <c r="D529" s="15"/>
      <c r="E529" s="15"/>
      <c r="F529" s="15"/>
      <c r="G529" s="15"/>
      <c r="H529" s="15"/>
      <c r="I529" s="15"/>
      <c r="J529" s="15"/>
      <c r="K529" s="105"/>
      <c r="L529" s="15"/>
      <c r="M529" s="15"/>
      <c r="N529" s="15"/>
      <c r="O529" s="15"/>
      <c r="P529" s="15"/>
      <c r="Q529" s="15"/>
      <c r="R529" s="106"/>
      <c r="S529" s="15"/>
      <c r="T529" s="15"/>
      <c r="U529" s="15"/>
      <c r="V529" s="15"/>
      <c r="W529" s="15"/>
      <c r="X529" s="15"/>
      <c r="Y529" s="15"/>
      <c r="Z529" s="15"/>
      <c r="AA529" s="15"/>
      <c r="AB529" s="15"/>
      <c r="AC529" s="15"/>
      <c r="AD529" s="105"/>
      <c r="AE529" s="15"/>
      <c r="AF529" s="15"/>
      <c r="AG529" s="15"/>
      <c r="AH529" s="106"/>
      <c r="AI529" s="15"/>
      <c r="AJ529" s="15"/>
      <c r="AK529" s="15"/>
      <c r="AL529" s="15"/>
      <c r="AM529" s="15"/>
      <c r="AN529" s="15"/>
      <c r="AO529" s="15"/>
      <c r="AP529" s="15"/>
      <c r="AQ529" s="15"/>
      <c r="AR529" s="15"/>
      <c r="AS529" s="15"/>
      <c r="AT529" s="15"/>
      <c r="AU529" s="15"/>
      <c r="AV529" s="15"/>
      <c r="AW529" s="15"/>
      <c r="AX529" s="106"/>
      <c r="AY529" s="15"/>
      <c r="AZ529" s="15"/>
      <c r="BA529" s="15"/>
      <c r="BB529" s="15"/>
      <c r="BC529" s="15"/>
      <c r="BD529" s="15"/>
      <c r="BE529" s="15"/>
      <c r="BF529" s="15"/>
      <c r="BG529" s="15"/>
      <c r="BH529" s="105"/>
      <c r="BI529" s="15"/>
      <c r="BJ529" s="15"/>
      <c r="BK529" s="15"/>
      <c r="BL529" s="15"/>
      <c r="BM529" s="15"/>
      <c r="BN529" s="118"/>
    </row>
    <row r="530">
      <c r="A530" s="117"/>
      <c r="B530" s="106"/>
      <c r="C530" s="15"/>
      <c r="D530" s="15"/>
      <c r="E530" s="15"/>
      <c r="F530" s="15"/>
      <c r="G530" s="15"/>
      <c r="H530" s="15"/>
      <c r="I530" s="15"/>
      <c r="J530" s="15"/>
      <c r="K530" s="105"/>
      <c r="L530" s="15"/>
      <c r="M530" s="15"/>
      <c r="N530" s="15"/>
      <c r="O530" s="15"/>
      <c r="P530" s="15"/>
      <c r="Q530" s="15"/>
      <c r="R530" s="106"/>
      <c r="S530" s="15"/>
      <c r="T530" s="15"/>
      <c r="U530" s="15"/>
      <c r="V530" s="15"/>
      <c r="W530" s="15"/>
      <c r="X530" s="15"/>
      <c r="Y530" s="15"/>
      <c r="Z530" s="15"/>
      <c r="AA530" s="15"/>
      <c r="AB530" s="15"/>
      <c r="AC530" s="15"/>
      <c r="AD530" s="105"/>
      <c r="AE530" s="15"/>
      <c r="AF530" s="15"/>
      <c r="AG530" s="15"/>
      <c r="AH530" s="106"/>
      <c r="AI530" s="15"/>
      <c r="AJ530" s="15"/>
      <c r="AK530" s="15"/>
      <c r="AL530" s="15"/>
      <c r="AM530" s="15"/>
      <c r="AN530" s="15"/>
      <c r="AO530" s="15"/>
      <c r="AP530" s="15"/>
      <c r="AQ530" s="15"/>
      <c r="AR530" s="15"/>
      <c r="AS530" s="15"/>
      <c r="AT530" s="15"/>
      <c r="AU530" s="15"/>
      <c r="AV530" s="15"/>
      <c r="AW530" s="15"/>
      <c r="AX530" s="106"/>
      <c r="AY530" s="15"/>
      <c r="AZ530" s="15"/>
      <c r="BA530" s="15"/>
      <c r="BB530" s="15"/>
      <c r="BC530" s="15"/>
      <c r="BD530" s="15"/>
      <c r="BE530" s="15"/>
      <c r="BF530" s="15"/>
      <c r="BG530" s="15"/>
      <c r="BH530" s="105"/>
      <c r="BI530" s="15"/>
      <c r="BJ530" s="15"/>
      <c r="BK530" s="15"/>
      <c r="BL530" s="15"/>
      <c r="BM530" s="15"/>
      <c r="BN530" s="118"/>
    </row>
    <row r="531">
      <c r="A531" s="117"/>
      <c r="B531" s="106"/>
      <c r="C531" s="15"/>
      <c r="D531" s="15"/>
      <c r="E531" s="15"/>
      <c r="F531" s="15"/>
      <c r="G531" s="15"/>
      <c r="H531" s="15"/>
      <c r="I531" s="15"/>
      <c r="J531" s="15"/>
      <c r="K531" s="105"/>
      <c r="L531" s="15"/>
      <c r="M531" s="15"/>
      <c r="N531" s="15"/>
      <c r="O531" s="15"/>
      <c r="P531" s="15"/>
      <c r="Q531" s="15"/>
      <c r="R531" s="106"/>
      <c r="S531" s="15"/>
      <c r="T531" s="15"/>
      <c r="U531" s="15"/>
      <c r="V531" s="15"/>
      <c r="W531" s="15"/>
      <c r="X531" s="15"/>
      <c r="Y531" s="15"/>
      <c r="Z531" s="15"/>
      <c r="AA531" s="15"/>
      <c r="AB531" s="15"/>
      <c r="AC531" s="15"/>
      <c r="AD531" s="105"/>
      <c r="AE531" s="15"/>
      <c r="AF531" s="15"/>
      <c r="AG531" s="15"/>
      <c r="AH531" s="106"/>
      <c r="AI531" s="15"/>
      <c r="AJ531" s="15"/>
      <c r="AK531" s="15"/>
      <c r="AL531" s="15"/>
      <c r="AM531" s="15"/>
      <c r="AN531" s="15"/>
      <c r="AO531" s="15"/>
      <c r="AP531" s="15"/>
      <c r="AQ531" s="15"/>
      <c r="AR531" s="15"/>
      <c r="AS531" s="15"/>
      <c r="AT531" s="15"/>
      <c r="AU531" s="15"/>
      <c r="AV531" s="15"/>
      <c r="AW531" s="15"/>
      <c r="AX531" s="106"/>
      <c r="AY531" s="15"/>
      <c r="AZ531" s="15"/>
      <c r="BA531" s="15"/>
      <c r="BB531" s="15"/>
      <c r="BC531" s="15"/>
      <c r="BD531" s="15"/>
      <c r="BE531" s="15"/>
      <c r="BF531" s="15"/>
      <c r="BG531" s="15"/>
      <c r="BH531" s="105"/>
      <c r="BI531" s="15"/>
      <c r="BJ531" s="15"/>
      <c r="BK531" s="15"/>
      <c r="BL531" s="15"/>
      <c r="BM531" s="15"/>
      <c r="BN531" s="118"/>
    </row>
    <row r="532">
      <c r="A532" s="117"/>
      <c r="B532" s="106"/>
      <c r="C532" s="15"/>
      <c r="D532" s="15"/>
      <c r="E532" s="15"/>
      <c r="F532" s="15"/>
      <c r="G532" s="15"/>
      <c r="H532" s="15"/>
      <c r="I532" s="15"/>
      <c r="J532" s="15"/>
      <c r="K532" s="105"/>
      <c r="L532" s="15"/>
      <c r="M532" s="15"/>
      <c r="N532" s="15"/>
      <c r="O532" s="15"/>
      <c r="P532" s="15"/>
      <c r="Q532" s="15"/>
      <c r="R532" s="106"/>
      <c r="S532" s="15"/>
      <c r="T532" s="15"/>
      <c r="U532" s="15"/>
      <c r="V532" s="15"/>
      <c r="W532" s="15"/>
      <c r="X532" s="15"/>
      <c r="Y532" s="15"/>
      <c r="Z532" s="15"/>
      <c r="AA532" s="15"/>
      <c r="AB532" s="15"/>
      <c r="AC532" s="15"/>
      <c r="AD532" s="105"/>
      <c r="AE532" s="15"/>
      <c r="AF532" s="15"/>
      <c r="AG532" s="15"/>
      <c r="AH532" s="106"/>
      <c r="AI532" s="15"/>
      <c r="AJ532" s="15"/>
      <c r="AK532" s="15"/>
      <c r="AL532" s="15"/>
      <c r="AM532" s="15"/>
      <c r="AN532" s="15"/>
      <c r="AO532" s="15"/>
      <c r="AP532" s="15"/>
      <c r="AQ532" s="15"/>
      <c r="AR532" s="15"/>
      <c r="AS532" s="15"/>
      <c r="AT532" s="15"/>
      <c r="AU532" s="15"/>
      <c r="AV532" s="15"/>
      <c r="AW532" s="15"/>
      <c r="AX532" s="106"/>
      <c r="AY532" s="15"/>
      <c r="AZ532" s="15"/>
      <c r="BA532" s="15"/>
      <c r="BB532" s="15"/>
      <c r="BC532" s="15"/>
      <c r="BD532" s="15"/>
      <c r="BE532" s="15"/>
      <c r="BF532" s="15"/>
      <c r="BG532" s="15"/>
      <c r="BH532" s="105"/>
      <c r="BI532" s="15"/>
      <c r="BJ532" s="15"/>
      <c r="BK532" s="15"/>
      <c r="BL532" s="15"/>
      <c r="BM532" s="15"/>
      <c r="BN532" s="118"/>
    </row>
    <row r="533">
      <c r="A533" s="117"/>
      <c r="B533" s="106"/>
      <c r="C533" s="15"/>
      <c r="D533" s="15"/>
      <c r="E533" s="15"/>
      <c r="F533" s="15"/>
      <c r="G533" s="15"/>
      <c r="H533" s="15"/>
      <c r="I533" s="15"/>
      <c r="J533" s="15"/>
      <c r="K533" s="105"/>
      <c r="L533" s="15"/>
      <c r="M533" s="15"/>
      <c r="N533" s="15"/>
      <c r="O533" s="15"/>
      <c r="P533" s="15"/>
      <c r="Q533" s="15"/>
      <c r="R533" s="106"/>
      <c r="S533" s="15"/>
      <c r="T533" s="15"/>
      <c r="U533" s="15"/>
      <c r="V533" s="15"/>
      <c r="W533" s="15"/>
      <c r="X533" s="15"/>
      <c r="Y533" s="15"/>
      <c r="Z533" s="15"/>
      <c r="AA533" s="15"/>
      <c r="AB533" s="15"/>
      <c r="AC533" s="15"/>
      <c r="AD533" s="105"/>
      <c r="AE533" s="15"/>
      <c r="AF533" s="15"/>
      <c r="AG533" s="15"/>
      <c r="AH533" s="106"/>
      <c r="AI533" s="15"/>
      <c r="AJ533" s="15"/>
      <c r="AK533" s="15"/>
      <c r="AL533" s="15"/>
      <c r="AM533" s="15"/>
      <c r="AN533" s="15"/>
      <c r="AO533" s="15"/>
      <c r="AP533" s="15"/>
      <c r="AQ533" s="15"/>
      <c r="AR533" s="15"/>
      <c r="AS533" s="15"/>
      <c r="AT533" s="15"/>
      <c r="AU533" s="15"/>
      <c r="AV533" s="15"/>
      <c r="AW533" s="15"/>
      <c r="AX533" s="106"/>
      <c r="AY533" s="15"/>
      <c r="AZ533" s="15"/>
      <c r="BA533" s="15"/>
      <c r="BB533" s="15"/>
      <c r="BC533" s="15"/>
      <c r="BD533" s="15"/>
      <c r="BE533" s="15"/>
      <c r="BF533" s="15"/>
      <c r="BG533" s="15"/>
      <c r="BH533" s="105"/>
      <c r="BI533" s="15"/>
      <c r="BJ533" s="15"/>
      <c r="BK533" s="15"/>
      <c r="BL533" s="15"/>
      <c r="BM533" s="15"/>
      <c r="BN533" s="118"/>
    </row>
    <row r="534">
      <c r="A534" s="117"/>
      <c r="B534" s="106"/>
      <c r="C534" s="15"/>
      <c r="D534" s="15"/>
      <c r="E534" s="15"/>
      <c r="F534" s="15"/>
      <c r="G534" s="15"/>
      <c r="H534" s="15"/>
      <c r="I534" s="15"/>
      <c r="J534" s="15"/>
      <c r="K534" s="105"/>
      <c r="L534" s="15"/>
      <c r="M534" s="15"/>
      <c r="N534" s="15"/>
      <c r="O534" s="15"/>
      <c r="P534" s="15"/>
      <c r="Q534" s="15"/>
      <c r="R534" s="106"/>
      <c r="S534" s="15"/>
      <c r="T534" s="15"/>
      <c r="U534" s="15"/>
      <c r="V534" s="15"/>
      <c r="W534" s="15"/>
      <c r="X534" s="15"/>
      <c r="Y534" s="15"/>
      <c r="Z534" s="15"/>
      <c r="AA534" s="15"/>
      <c r="AB534" s="15"/>
      <c r="AC534" s="15"/>
      <c r="AD534" s="105"/>
      <c r="AE534" s="15"/>
      <c r="AF534" s="15"/>
      <c r="AG534" s="15"/>
      <c r="AH534" s="106"/>
      <c r="AI534" s="15"/>
      <c r="AJ534" s="15"/>
      <c r="AK534" s="15"/>
      <c r="AL534" s="15"/>
      <c r="AM534" s="15"/>
      <c r="AN534" s="15"/>
      <c r="AO534" s="15"/>
      <c r="AP534" s="15"/>
      <c r="AQ534" s="15"/>
      <c r="AR534" s="15"/>
      <c r="AS534" s="15"/>
      <c r="AT534" s="15"/>
      <c r="AU534" s="15"/>
      <c r="AV534" s="15"/>
      <c r="AW534" s="15"/>
      <c r="AX534" s="106"/>
      <c r="AY534" s="15"/>
      <c r="AZ534" s="15"/>
      <c r="BA534" s="15"/>
      <c r="BB534" s="15"/>
      <c r="BC534" s="15"/>
      <c r="BD534" s="15"/>
      <c r="BE534" s="15"/>
      <c r="BF534" s="15"/>
      <c r="BG534" s="15"/>
      <c r="BH534" s="105"/>
      <c r="BI534" s="15"/>
      <c r="BJ534" s="15"/>
      <c r="BK534" s="15"/>
      <c r="BL534" s="15"/>
      <c r="BM534" s="15"/>
      <c r="BN534" s="118"/>
    </row>
    <row r="535">
      <c r="A535" s="117"/>
      <c r="B535" s="106"/>
      <c r="C535" s="15"/>
      <c r="D535" s="15"/>
      <c r="E535" s="15"/>
      <c r="F535" s="15"/>
      <c r="G535" s="15"/>
      <c r="H535" s="15"/>
      <c r="I535" s="15"/>
      <c r="J535" s="15"/>
      <c r="K535" s="105"/>
      <c r="L535" s="15"/>
      <c r="M535" s="15"/>
      <c r="N535" s="15"/>
      <c r="O535" s="15"/>
      <c r="P535" s="15"/>
      <c r="Q535" s="15"/>
      <c r="R535" s="106"/>
      <c r="S535" s="15"/>
      <c r="T535" s="15"/>
      <c r="U535" s="15"/>
      <c r="V535" s="15"/>
      <c r="W535" s="15"/>
      <c r="X535" s="15"/>
      <c r="Y535" s="15"/>
      <c r="Z535" s="15"/>
      <c r="AA535" s="15"/>
      <c r="AB535" s="15"/>
      <c r="AC535" s="15"/>
      <c r="AD535" s="105"/>
      <c r="AE535" s="15"/>
      <c r="AF535" s="15"/>
      <c r="AG535" s="15"/>
      <c r="AH535" s="106"/>
      <c r="AI535" s="15"/>
      <c r="AJ535" s="15"/>
      <c r="AK535" s="15"/>
      <c r="AL535" s="15"/>
      <c r="AM535" s="15"/>
      <c r="AN535" s="15"/>
      <c r="AO535" s="15"/>
      <c r="AP535" s="15"/>
      <c r="AQ535" s="15"/>
      <c r="AR535" s="15"/>
      <c r="AS535" s="15"/>
      <c r="AT535" s="15"/>
      <c r="AU535" s="15"/>
      <c r="AV535" s="15"/>
      <c r="AW535" s="15"/>
      <c r="AX535" s="106"/>
      <c r="AY535" s="15"/>
      <c r="AZ535" s="15"/>
      <c r="BA535" s="15"/>
      <c r="BB535" s="15"/>
      <c r="BC535" s="15"/>
      <c r="BD535" s="15"/>
      <c r="BE535" s="15"/>
      <c r="BF535" s="15"/>
      <c r="BG535" s="15"/>
      <c r="BH535" s="105"/>
      <c r="BI535" s="15"/>
      <c r="BJ535" s="15"/>
      <c r="BK535" s="15"/>
      <c r="BL535" s="15"/>
      <c r="BM535" s="15"/>
      <c r="BN535" s="118"/>
    </row>
    <row r="536">
      <c r="A536" s="117"/>
      <c r="B536" s="106"/>
      <c r="C536" s="15"/>
      <c r="D536" s="15"/>
      <c r="E536" s="15"/>
      <c r="F536" s="15"/>
      <c r="G536" s="15"/>
      <c r="H536" s="15"/>
      <c r="I536" s="15"/>
      <c r="J536" s="15"/>
      <c r="K536" s="105"/>
      <c r="L536" s="15"/>
      <c r="M536" s="15"/>
      <c r="N536" s="15"/>
      <c r="O536" s="15"/>
      <c r="P536" s="15"/>
      <c r="Q536" s="15"/>
      <c r="R536" s="106"/>
      <c r="S536" s="15"/>
      <c r="T536" s="15"/>
      <c r="U536" s="15"/>
      <c r="V536" s="15"/>
      <c r="W536" s="15"/>
      <c r="X536" s="15"/>
      <c r="Y536" s="15"/>
      <c r="Z536" s="15"/>
      <c r="AA536" s="15"/>
      <c r="AB536" s="15"/>
      <c r="AC536" s="15"/>
      <c r="AD536" s="105"/>
      <c r="AE536" s="15"/>
      <c r="AF536" s="15"/>
      <c r="AG536" s="15"/>
      <c r="AH536" s="106"/>
      <c r="AI536" s="15"/>
      <c r="AJ536" s="15"/>
      <c r="AK536" s="15"/>
      <c r="AL536" s="15"/>
      <c r="AM536" s="15"/>
      <c r="AN536" s="15"/>
      <c r="AO536" s="15"/>
      <c r="AP536" s="15"/>
      <c r="AQ536" s="15"/>
      <c r="AR536" s="15"/>
      <c r="AS536" s="15"/>
      <c r="AT536" s="15"/>
      <c r="AU536" s="15"/>
      <c r="AV536" s="15"/>
      <c r="AW536" s="15"/>
      <c r="AX536" s="106"/>
      <c r="AY536" s="15"/>
      <c r="AZ536" s="15"/>
      <c r="BA536" s="15"/>
      <c r="BB536" s="15"/>
      <c r="BC536" s="15"/>
      <c r="BD536" s="15"/>
      <c r="BE536" s="15"/>
      <c r="BF536" s="15"/>
      <c r="BG536" s="15"/>
      <c r="BH536" s="105"/>
      <c r="BI536" s="15"/>
      <c r="BJ536" s="15"/>
      <c r="BK536" s="15"/>
      <c r="BL536" s="15"/>
      <c r="BM536" s="15"/>
      <c r="BN536" s="118"/>
    </row>
    <row r="537">
      <c r="A537" s="117"/>
      <c r="B537" s="106"/>
      <c r="C537" s="15"/>
      <c r="D537" s="15"/>
      <c r="E537" s="15"/>
      <c r="F537" s="15"/>
      <c r="G537" s="15"/>
      <c r="H537" s="15"/>
      <c r="I537" s="15"/>
      <c r="J537" s="15"/>
      <c r="K537" s="105"/>
      <c r="L537" s="15"/>
      <c r="M537" s="15"/>
      <c r="N537" s="15"/>
      <c r="O537" s="15"/>
      <c r="P537" s="15"/>
      <c r="Q537" s="15"/>
      <c r="R537" s="106"/>
      <c r="S537" s="15"/>
      <c r="T537" s="15"/>
      <c r="U537" s="15"/>
      <c r="V537" s="15"/>
      <c r="W537" s="15"/>
      <c r="X537" s="15"/>
      <c r="Y537" s="15"/>
      <c r="Z537" s="15"/>
      <c r="AA537" s="15"/>
      <c r="AB537" s="15"/>
      <c r="AC537" s="15"/>
      <c r="AD537" s="105"/>
      <c r="AE537" s="15"/>
      <c r="AF537" s="15"/>
      <c r="AG537" s="15"/>
      <c r="AH537" s="106"/>
      <c r="AI537" s="15"/>
      <c r="AJ537" s="15"/>
      <c r="AK537" s="15"/>
      <c r="AL537" s="15"/>
      <c r="AM537" s="15"/>
      <c r="AN537" s="15"/>
      <c r="AO537" s="15"/>
      <c r="AP537" s="15"/>
      <c r="AQ537" s="15"/>
      <c r="AR537" s="15"/>
      <c r="AS537" s="15"/>
      <c r="AT537" s="15"/>
      <c r="AU537" s="15"/>
      <c r="AV537" s="15"/>
      <c r="AW537" s="15"/>
      <c r="AX537" s="106"/>
      <c r="AY537" s="15"/>
      <c r="AZ537" s="15"/>
      <c r="BA537" s="15"/>
      <c r="BB537" s="15"/>
      <c r="BC537" s="15"/>
      <c r="BD537" s="15"/>
      <c r="BE537" s="15"/>
      <c r="BF537" s="15"/>
      <c r="BG537" s="15"/>
      <c r="BH537" s="105"/>
      <c r="BI537" s="15"/>
      <c r="BJ537" s="15"/>
      <c r="BK537" s="15"/>
      <c r="BL537" s="15"/>
      <c r="BM537" s="15"/>
      <c r="BN537" s="118"/>
    </row>
    <row r="538">
      <c r="A538" s="117"/>
      <c r="B538" s="106"/>
      <c r="C538" s="15"/>
      <c r="D538" s="15"/>
      <c r="E538" s="15"/>
      <c r="F538" s="15"/>
      <c r="G538" s="15"/>
      <c r="H538" s="15"/>
      <c r="I538" s="15"/>
      <c r="J538" s="15"/>
      <c r="K538" s="105"/>
      <c r="L538" s="15"/>
      <c r="M538" s="15"/>
      <c r="N538" s="15"/>
      <c r="O538" s="15"/>
      <c r="P538" s="15"/>
      <c r="Q538" s="15"/>
      <c r="R538" s="106"/>
      <c r="S538" s="15"/>
      <c r="T538" s="15"/>
      <c r="U538" s="15"/>
      <c r="V538" s="15"/>
      <c r="W538" s="15"/>
      <c r="X538" s="15"/>
      <c r="Y538" s="15"/>
      <c r="Z538" s="15"/>
      <c r="AA538" s="15"/>
      <c r="AB538" s="15"/>
      <c r="AC538" s="15"/>
      <c r="AD538" s="105"/>
      <c r="AE538" s="15"/>
      <c r="AF538" s="15"/>
      <c r="AG538" s="15"/>
      <c r="AH538" s="106"/>
      <c r="AI538" s="15"/>
      <c r="AJ538" s="15"/>
      <c r="AK538" s="15"/>
      <c r="AL538" s="15"/>
      <c r="AM538" s="15"/>
      <c r="AN538" s="15"/>
      <c r="AO538" s="15"/>
      <c r="AP538" s="15"/>
      <c r="AQ538" s="15"/>
      <c r="AR538" s="15"/>
      <c r="AS538" s="15"/>
      <c r="AT538" s="15"/>
      <c r="AU538" s="15"/>
      <c r="AV538" s="15"/>
      <c r="AW538" s="15"/>
      <c r="AX538" s="106"/>
      <c r="AY538" s="15"/>
      <c r="AZ538" s="15"/>
      <c r="BA538" s="15"/>
      <c r="BB538" s="15"/>
      <c r="BC538" s="15"/>
      <c r="BD538" s="15"/>
      <c r="BE538" s="15"/>
      <c r="BF538" s="15"/>
      <c r="BG538" s="15"/>
      <c r="BH538" s="105"/>
      <c r="BI538" s="15"/>
      <c r="BJ538" s="15"/>
      <c r="BK538" s="15"/>
      <c r="BL538" s="15"/>
      <c r="BM538" s="15"/>
      <c r="BN538" s="118"/>
    </row>
    <row r="539">
      <c r="A539" s="117"/>
      <c r="B539" s="106"/>
      <c r="C539" s="15"/>
      <c r="D539" s="15"/>
      <c r="E539" s="15"/>
      <c r="F539" s="15"/>
      <c r="G539" s="15"/>
      <c r="H539" s="15"/>
      <c r="I539" s="15"/>
      <c r="J539" s="15"/>
      <c r="K539" s="105"/>
      <c r="L539" s="15"/>
      <c r="M539" s="15"/>
      <c r="N539" s="15"/>
      <c r="O539" s="15"/>
      <c r="P539" s="15"/>
      <c r="Q539" s="15"/>
      <c r="R539" s="106"/>
      <c r="S539" s="15"/>
      <c r="T539" s="15"/>
      <c r="U539" s="15"/>
      <c r="V539" s="15"/>
      <c r="W539" s="15"/>
      <c r="X539" s="15"/>
      <c r="Y539" s="15"/>
      <c r="Z539" s="15"/>
      <c r="AA539" s="15"/>
      <c r="AB539" s="15"/>
      <c r="AC539" s="15"/>
      <c r="AD539" s="105"/>
      <c r="AE539" s="15"/>
      <c r="AF539" s="15"/>
      <c r="AG539" s="15"/>
      <c r="AH539" s="106"/>
      <c r="AI539" s="15"/>
      <c r="AJ539" s="15"/>
      <c r="AK539" s="15"/>
      <c r="AL539" s="15"/>
      <c r="AM539" s="15"/>
      <c r="AN539" s="15"/>
      <c r="AO539" s="15"/>
      <c r="AP539" s="15"/>
      <c r="AQ539" s="15"/>
      <c r="AR539" s="15"/>
      <c r="AS539" s="15"/>
      <c r="AT539" s="15"/>
      <c r="AU539" s="15"/>
      <c r="AV539" s="15"/>
      <c r="AW539" s="15"/>
      <c r="AX539" s="106"/>
      <c r="AY539" s="15"/>
      <c r="AZ539" s="15"/>
      <c r="BA539" s="15"/>
      <c r="BB539" s="15"/>
      <c r="BC539" s="15"/>
      <c r="BD539" s="15"/>
      <c r="BE539" s="15"/>
      <c r="BF539" s="15"/>
      <c r="BG539" s="15"/>
      <c r="BH539" s="105"/>
      <c r="BI539" s="15"/>
      <c r="BJ539" s="15"/>
      <c r="BK539" s="15"/>
      <c r="BL539" s="15"/>
      <c r="BM539" s="15"/>
      <c r="BN539" s="118"/>
    </row>
    <row r="540">
      <c r="A540" s="117"/>
      <c r="B540" s="106"/>
      <c r="C540" s="15"/>
      <c r="D540" s="15"/>
      <c r="E540" s="15"/>
      <c r="F540" s="15"/>
      <c r="G540" s="15"/>
      <c r="H540" s="15"/>
      <c r="I540" s="15"/>
      <c r="J540" s="15"/>
      <c r="K540" s="105"/>
      <c r="L540" s="15"/>
      <c r="M540" s="15"/>
      <c r="N540" s="15"/>
      <c r="O540" s="15"/>
      <c r="P540" s="15"/>
      <c r="Q540" s="15"/>
      <c r="R540" s="106"/>
      <c r="S540" s="15"/>
      <c r="T540" s="15"/>
      <c r="U540" s="15"/>
      <c r="V540" s="15"/>
      <c r="W540" s="15"/>
      <c r="X540" s="15"/>
      <c r="Y540" s="15"/>
      <c r="Z540" s="15"/>
      <c r="AA540" s="15"/>
      <c r="AB540" s="15"/>
      <c r="AC540" s="15"/>
      <c r="AD540" s="105"/>
      <c r="AE540" s="15"/>
      <c r="AF540" s="15"/>
      <c r="AG540" s="15"/>
      <c r="AH540" s="106"/>
      <c r="AI540" s="15"/>
      <c r="AJ540" s="15"/>
      <c r="AK540" s="15"/>
      <c r="AL540" s="15"/>
      <c r="AM540" s="15"/>
      <c r="AN540" s="15"/>
      <c r="AO540" s="15"/>
      <c r="AP540" s="15"/>
      <c r="AQ540" s="15"/>
      <c r="AR540" s="15"/>
      <c r="AS540" s="15"/>
      <c r="AT540" s="15"/>
      <c r="AU540" s="15"/>
      <c r="AV540" s="15"/>
      <c r="AW540" s="15"/>
      <c r="AX540" s="106"/>
      <c r="AY540" s="15"/>
      <c r="AZ540" s="15"/>
      <c r="BA540" s="15"/>
      <c r="BB540" s="15"/>
      <c r="BC540" s="15"/>
      <c r="BD540" s="15"/>
      <c r="BE540" s="15"/>
      <c r="BF540" s="15"/>
      <c r="BG540" s="15"/>
      <c r="BH540" s="105"/>
      <c r="BI540" s="15"/>
      <c r="BJ540" s="15"/>
      <c r="BK540" s="15"/>
      <c r="BL540" s="15"/>
      <c r="BM540" s="15"/>
      <c r="BN540" s="118"/>
    </row>
    <row r="541">
      <c r="A541" s="117"/>
      <c r="B541" s="106"/>
      <c r="C541" s="15"/>
      <c r="D541" s="15"/>
      <c r="E541" s="15"/>
      <c r="F541" s="15"/>
      <c r="G541" s="15"/>
      <c r="H541" s="15"/>
      <c r="I541" s="15"/>
      <c r="J541" s="15"/>
      <c r="K541" s="105"/>
      <c r="L541" s="15"/>
      <c r="M541" s="15"/>
      <c r="N541" s="15"/>
      <c r="O541" s="15"/>
      <c r="P541" s="15"/>
      <c r="Q541" s="15"/>
      <c r="R541" s="106"/>
      <c r="S541" s="15"/>
      <c r="T541" s="15"/>
      <c r="U541" s="15"/>
      <c r="V541" s="15"/>
      <c r="W541" s="15"/>
      <c r="X541" s="15"/>
      <c r="Y541" s="15"/>
      <c r="Z541" s="15"/>
      <c r="AA541" s="15"/>
      <c r="AB541" s="15"/>
      <c r="AC541" s="15"/>
      <c r="AD541" s="105"/>
      <c r="AE541" s="15"/>
      <c r="AF541" s="15"/>
      <c r="AG541" s="15"/>
      <c r="AH541" s="106"/>
      <c r="AI541" s="15"/>
      <c r="AJ541" s="15"/>
      <c r="AK541" s="15"/>
      <c r="AL541" s="15"/>
      <c r="AM541" s="15"/>
      <c r="AN541" s="15"/>
      <c r="AO541" s="15"/>
      <c r="AP541" s="15"/>
      <c r="AQ541" s="15"/>
      <c r="AR541" s="15"/>
      <c r="AS541" s="15"/>
      <c r="AT541" s="15"/>
      <c r="AU541" s="15"/>
      <c r="AV541" s="15"/>
      <c r="AW541" s="15"/>
      <c r="AX541" s="106"/>
      <c r="AY541" s="15"/>
      <c r="AZ541" s="15"/>
      <c r="BA541" s="15"/>
      <c r="BB541" s="15"/>
      <c r="BC541" s="15"/>
      <c r="BD541" s="15"/>
      <c r="BE541" s="15"/>
      <c r="BF541" s="15"/>
      <c r="BG541" s="15"/>
      <c r="BH541" s="105"/>
      <c r="BI541" s="15"/>
      <c r="BJ541" s="15"/>
      <c r="BK541" s="15"/>
      <c r="BL541" s="15"/>
      <c r="BM541" s="15"/>
      <c r="BN541" s="118"/>
    </row>
    <row r="542">
      <c r="A542" s="117"/>
      <c r="B542" s="106"/>
      <c r="C542" s="15"/>
      <c r="D542" s="15"/>
      <c r="E542" s="15"/>
      <c r="F542" s="15"/>
      <c r="G542" s="15"/>
      <c r="H542" s="15"/>
      <c r="I542" s="15"/>
      <c r="J542" s="15"/>
      <c r="K542" s="105"/>
      <c r="L542" s="15"/>
      <c r="M542" s="15"/>
      <c r="N542" s="15"/>
      <c r="O542" s="15"/>
      <c r="P542" s="15"/>
      <c r="Q542" s="15"/>
      <c r="R542" s="106"/>
      <c r="S542" s="15"/>
      <c r="T542" s="15"/>
      <c r="U542" s="15"/>
      <c r="V542" s="15"/>
      <c r="W542" s="15"/>
      <c r="X542" s="15"/>
      <c r="Y542" s="15"/>
      <c r="Z542" s="15"/>
      <c r="AA542" s="15"/>
      <c r="AB542" s="15"/>
      <c r="AC542" s="15"/>
      <c r="AD542" s="105"/>
      <c r="AE542" s="15"/>
      <c r="AF542" s="15"/>
      <c r="AG542" s="15"/>
      <c r="AH542" s="106"/>
      <c r="AI542" s="15"/>
      <c r="AJ542" s="15"/>
      <c r="AK542" s="15"/>
      <c r="AL542" s="15"/>
      <c r="AM542" s="15"/>
      <c r="AN542" s="15"/>
      <c r="AO542" s="15"/>
      <c r="AP542" s="15"/>
      <c r="AQ542" s="15"/>
      <c r="AR542" s="15"/>
      <c r="AS542" s="15"/>
      <c r="AT542" s="15"/>
      <c r="AU542" s="15"/>
      <c r="AV542" s="15"/>
      <c r="AW542" s="15"/>
      <c r="AX542" s="106"/>
      <c r="AY542" s="15"/>
      <c r="AZ542" s="15"/>
      <c r="BA542" s="15"/>
      <c r="BB542" s="15"/>
      <c r="BC542" s="15"/>
      <c r="BD542" s="15"/>
      <c r="BE542" s="15"/>
      <c r="BF542" s="15"/>
      <c r="BG542" s="15"/>
      <c r="BH542" s="105"/>
      <c r="BI542" s="15"/>
      <c r="BJ542" s="15"/>
      <c r="BK542" s="15"/>
      <c r="BL542" s="15"/>
      <c r="BM542" s="15"/>
      <c r="BN542" s="118"/>
    </row>
    <row r="543">
      <c r="A543" s="117"/>
      <c r="B543" s="106"/>
      <c r="C543" s="15"/>
      <c r="D543" s="15"/>
      <c r="E543" s="15"/>
      <c r="F543" s="15"/>
      <c r="G543" s="15"/>
      <c r="H543" s="15"/>
      <c r="I543" s="15"/>
      <c r="J543" s="15"/>
      <c r="K543" s="105"/>
      <c r="L543" s="15"/>
      <c r="M543" s="15"/>
      <c r="N543" s="15"/>
      <c r="O543" s="15"/>
      <c r="P543" s="15"/>
      <c r="Q543" s="15"/>
      <c r="R543" s="106"/>
      <c r="S543" s="15"/>
      <c r="T543" s="15"/>
      <c r="U543" s="15"/>
      <c r="V543" s="15"/>
      <c r="W543" s="15"/>
      <c r="X543" s="15"/>
      <c r="Y543" s="15"/>
      <c r="Z543" s="15"/>
      <c r="AA543" s="15"/>
      <c r="AB543" s="15"/>
      <c r="AC543" s="15"/>
      <c r="AD543" s="105"/>
      <c r="AE543" s="15"/>
      <c r="AF543" s="15"/>
      <c r="AG543" s="15"/>
      <c r="AH543" s="106"/>
      <c r="AI543" s="15"/>
      <c r="AJ543" s="15"/>
      <c r="AK543" s="15"/>
      <c r="AL543" s="15"/>
      <c r="AM543" s="15"/>
      <c r="AN543" s="15"/>
      <c r="AO543" s="15"/>
      <c r="AP543" s="15"/>
      <c r="AQ543" s="15"/>
      <c r="AR543" s="15"/>
      <c r="AS543" s="15"/>
      <c r="AT543" s="15"/>
      <c r="AU543" s="15"/>
      <c r="AV543" s="15"/>
      <c r="AW543" s="15"/>
      <c r="AX543" s="106"/>
      <c r="AY543" s="15"/>
      <c r="AZ543" s="15"/>
      <c r="BA543" s="15"/>
      <c r="BB543" s="15"/>
      <c r="BC543" s="15"/>
      <c r="BD543" s="15"/>
      <c r="BE543" s="15"/>
      <c r="BF543" s="15"/>
      <c r="BG543" s="15"/>
      <c r="BH543" s="105"/>
      <c r="BI543" s="15"/>
      <c r="BJ543" s="15"/>
      <c r="BK543" s="15"/>
      <c r="BL543" s="15"/>
      <c r="BM543" s="15"/>
      <c r="BN543" s="118"/>
    </row>
    <row r="544">
      <c r="A544" s="117"/>
      <c r="B544" s="106"/>
      <c r="C544" s="15"/>
      <c r="D544" s="15"/>
      <c r="E544" s="15"/>
      <c r="F544" s="15"/>
      <c r="G544" s="15"/>
      <c r="H544" s="15"/>
      <c r="I544" s="15"/>
      <c r="J544" s="15"/>
      <c r="K544" s="105"/>
      <c r="L544" s="15"/>
      <c r="M544" s="15"/>
      <c r="N544" s="15"/>
      <c r="O544" s="15"/>
      <c r="P544" s="15"/>
      <c r="Q544" s="15"/>
      <c r="R544" s="106"/>
      <c r="S544" s="15"/>
      <c r="T544" s="15"/>
      <c r="U544" s="15"/>
      <c r="V544" s="15"/>
      <c r="W544" s="15"/>
      <c r="X544" s="15"/>
      <c r="Y544" s="15"/>
      <c r="Z544" s="15"/>
      <c r="AA544" s="15"/>
      <c r="AB544" s="15"/>
      <c r="AC544" s="15"/>
      <c r="AD544" s="105"/>
      <c r="AE544" s="15"/>
      <c r="AF544" s="15"/>
      <c r="AG544" s="15"/>
      <c r="AH544" s="106"/>
      <c r="AI544" s="15"/>
      <c r="AJ544" s="15"/>
      <c r="AK544" s="15"/>
      <c r="AL544" s="15"/>
      <c r="AM544" s="15"/>
      <c r="AN544" s="15"/>
      <c r="AO544" s="15"/>
      <c r="AP544" s="15"/>
      <c r="AQ544" s="15"/>
      <c r="AR544" s="15"/>
      <c r="AS544" s="15"/>
      <c r="AT544" s="15"/>
      <c r="AU544" s="15"/>
      <c r="AV544" s="15"/>
      <c r="AW544" s="15"/>
      <c r="AX544" s="106"/>
      <c r="AY544" s="15"/>
      <c r="AZ544" s="15"/>
      <c r="BA544" s="15"/>
      <c r="BB544" s="15"/>
      <c r="BC544" s="15"/>
      <c r="BD544" s="15"/>
      <c r="BE544" s="15"/>
      <c r="BF544" s="15"/>
      <c r="BG544" s="15"/>
      <c r="BH544" s="105"/>
      <c r="BI544" s="15"/>
      <c r="BJ544" s="15"/>
      <c r="BK544" s="15"/>
      <c r="BL544" s="15"/>
      <c r="BM544" s="15"/>
      <c r="BN544" s="118"/>
    </row>
    <row r="545">
      <c r="A545" s="117"/>
      <c r="B545" s="106"/>
      <c r="C545" s="15"/>
      <c r="D545" s="15"/>
      <c r="E545" s="15"/>
      <c r="F545" s="15"/>
      <c r="G545" s="15"/>
      <c r="H545" s="15"/>
      <c r="I545" s="15"/>
      <c r="J545" s="15"/>
      <c r="K545" s="105"/>
      <c r="L545" s="15"/>
      <c r="M545" s="15"/>
      <c r="N545" s="15"/>
      <c r="O545" s="15"/>
      <c r="P545" s="15"/>
      <c r="Q545" s="15"/>
      <c r="R545" s="106"/>
      <c r="S545" s="15"/>
      <c r="T545" s="15"/>
      <c r="U545" s="15"/>
      <c r="V545" s="15"/>
      <c r="W545" s="15"/>
      <c r="X545" s="15"/>
      <c r="Y545" s="15"/>
      <c r="Z545" s="15"/>
      <c r="AA545" s="15"/>
      <c r="AB545" s="15"/>
      <c r="AC545" s="15"/>
      <c r="AD545" s="105"/>
      <c r="AE545" s="15"/>
      <c r="AF545" s="15"/>
      <c r="AG545" s="15"/>
      <c r="AH545" s="106"/>
      <c r="AI545" s="15"/>
      <c r="AJ545" s="15"/>
      <c r="AK545" s="15"/>
      <c r="AL545" s="15"/>
      <c r="AM545" s="15"/>
      <c r="AN545" s="15"/>
      <c r="AO545" s="15"/>
      <c r="AP545" s="15"/>
      <c r="AQ545" s="15"/>
      <c r="AR545" s="15"/>
      <c r="AS545" s="15"/>
      <c r="AT545" s="15"/>
      <c r="AU545" s="15"/>
      <c r="AV545" s="15"/>
      <c r="AW545" s="15"/>
      <c r="AX545" s="106"/>
      <c r="AY545" s="15"/>
      <c r="AZ545" s="15"/>
      <c r="BA545" s="15"/>
      <c r="BB545" s="15"/>
      <c r="BC545" s="15"/>
      <c r="BD545" s="15"/>
      <c r="BE545" s="15"/>
      <c r="BF545" s="15"/>
      <c r="BG545" s="15"/>
      <c r="BH545" s="105"/>
      <c r="BI545" s="15"/>
      <c r="BJ545" s="15"/>
      <c r="BK545" s="15"/>
      <c r="BL545" s="15"/>
      <c r="BM545" s="15"/>
      <c r="BN545" s="118"/>
    </row>
    <row r="546">
      <c r="A546" s="117"/>
      <c r="B546" s="106"/>
      <c r="C546" s="15"/>
      <c r="D546" s="15"/>
      <c r="E546" s="15"/>
      <c r="F546" s="15"/>
      <c r="G546" s="15"/>
      <c r="H546" s="15"/>
      <c r="I546" s="15"/>
      <c r="J546" s="15"/>
      <c r="K546" s="105"/>
      <c r="L546" s="15"/>
      <c r="M546" s="15"/>
      <c r="N546" s="15"/>
      <c r="O546" s="15"/>
      <c r="P546" s="15"/>
      <c r="Q546" s="15"/>
      <c r="R546" s="106"/>
      <c r="S546" s="15"/>
      <c r="T546" s="15"/>
      <c r="U546" s="15"/>
      <c r="V546" s="15"/>
      <c r="W546" s="15"/>
      <c r="X546" s="15"/>
      <c r="Y546" s="15"/>
      <c r="Z546" s="15"/>
      <c r="AA546" s="15"/>
      <c r="AB546" s="15"/>
      <c r="AC546" s="15"/>
      <c r="AD546" s="105"/>
      <c r="AE546" s="15"/>
      <c r="AF546" s="15"/>
      <c r="AG546" s="15"/>
      <c r="AH546" s="106"/>
      <c r="AI546" s="15"/>
      <c r="AJ546" s="15"/>
      <c r="AK546" s="15"/>
      <c r="AL546" s="15"/>
      <c r="AM546" s="15"/>
      <c r="AN546" s="15"/>
      <c r="AO546" s="15"/>
      <c r="AP546" s="15"/>
      <c r="AQ546" s="15"/>
      <c r="AR546" s="15"/>
      <c r="AS546" s="15"/>
      <c r="AT546" s="15"/>
      <c r="AU546" s="15"/>
      <c r="AV546" s="15"/>
      <c r="AW546" s="15"/>
      <c r="AX546" s="106"/>
      <c r="AY546" s="15"/>
      <c r="AZ546" s="15"/>
      <c r="BA546" s="15"/>
      <c r="BB546" s="15"/>
      <c r="BC546" s="15"/>
      <c r="BD546" s="15"/>
      <c r="BE546" s="15"/>
      <c r="BF546" s="15"/>
      <c r="BG546" s="15"/>
      <c r="BH546" s="105"/>
      <c r="BI546" s="15"/>
      <c r="BJ546" s="15"/>
      <c r="BK546" s="15"/>
      <c r="BL546" s="15"/>
      <c r="BM546" s="15"/>
      <c r="BN546" s="118"/>
    </row>
    <row r="547">
      <c r="A547" s="117"/>
      <c r="B547" s="106"/>
      <c r="C547" s="15"/>
      <c r="D547" s="15"/>
      <c r="E547" s="15"/>
      <c r="F547" s="15"/>
      <c r="G547" s="15"/>
      <c r="H547" s="15"/>
      <c r="I547" s="15"/>
      <c r="J547" s="15"/>
      <c r="K547" s="105"/>
      <c r="L547" s="15"/>
      <c r="M547" s="15"/>
      <c r="N547" s="15"/>
      <c r="O547" s="15"/>
      <c r="P547" s="15"/>
      <c r="Q547" s="15"/>
      <c r="R547" s="106"/>
      <c r="S547" s="15"/>
      <c r="T547" s="15"/>
      <c r="U547" s="15"/>
      <c r="V547" s="15"/>
      <c r="W547" s="15"/>
      <c r="X547" s="15"/>
      <c r="Y547" s="15"/>
      <c r="Z547" s="15"/>
      <c r="AA547" s="15"/>
      <c r="AB547" s="15"/>
      <c r="AC547" s="15"/>
      <c r="AD547" s="105"/>
      <c r="AE547" s="15"/>
      <c r="AF547" s="15"/>
      <c r="AG547" s="15"/>
      <c r="AH547" s="106"/>
      <c r="AI547" s="15"/>
      <c r="AJ547" s="15"/>
      <c r="AK547" s="15"/>
      <c r="AL547" s="15"/>
      <c r="AM547" s="15"/>
      <c r="AN547" s="15"/>
      <c r="AO547" s="15"/>
      <c r="AP547" s="15"/>
      <c r="AQ547" s="15"/>
      <c r="AR547" s="15"/>
      <c r="AS547" s="15"/>
      <c r="AT547" s="15"/>
      <c r="AU547" s="15"/>
      <c r="AV547" s="15"/>
      <c r="AW547" s="15"/>
      <c r="AX547" s="106"/>
      <c r="AY547" s="15"/>
      <c r="AZ547" s="15"/>
      <c r="BA547" s="15"/>
      <c r="BB547" s="15"/>
      <c r="BC547" s="15"/>
      <c r="BD547" s="15"/>
      <c r="BE547" s="15"/>
      <c r="BF547" s="15"/>
      <c r="BG547" s="15"/>
      <c r="BH547" s="105"/>
      <c r="BI547" s="15"/>
      <c r="BJ547" s="15"/>
      <c r="BK547" s="15"/>
      <c r="BL547" s="15"/>
      <c r="BM547" s="15"/>
      <c r="BN547" s="118"/>
    </row>
    <row r="548">
      <c r="A548" s="117"/>
      <c r="B548" s="106"/>
      <c r="C548" s="15"/>
      <c r="D548" s="15"/>
      <c r="E548" s="15"/>
      <c r="F548" s="15"/>
      <c r="G548" s="15"/>
      <c r="H548" s="15"/>
      <c r="I548" s="15"/>
      <c r="J548" s="15"/>
      <c r="K548" s="105"/>
      <c r="L548" s="15"/>
      <c r="M548" s="15"/>
      <c r="N548" s="15"/>
      <c r="O548" s="15"/>
      <c r="P548" s="15"/>
      <c r="Q548" s="15"/>
      <c r="R548" s="106"/>
      <c r="S548" s="15"/>
      <c r="T548" s="15"/>
      <c r="U548" s="15"/>
      <c r="V548" s="15"/>
      <c r="W548" s="15"/>
      <c r="X548" s="15"/>
      <c r="Y548" s="15"/>
      <c r="Z548" s="15"/>
      <c r="AA548" s="15"/>
      <c r="AB548" s="15"/>
      <c r="AC548" s="15"/>
      <c r="AD548" s="105"/>
      <c r="AE548" s="15"/>
      <c r="AF548" s="15"/>
      <c r="AG548" s="15"/>
      <c r="AH548" s="106"/>
      <c r="AI548" s="15"/>
      <c r="AJ548" s="15"/>
      <c r="AK548" s="15"/>
      <c r="AL548" s="15"/>
      <c r="AM548" s="15"/>
      <c r="AN548" s="15"/>
      <c r="AO548" s="15"/>
      <c r="AP548" s="15"/>
      <c r="AQ548" s="15"/>
      <c r="AR548" s="15"/>
      <c r="AS548" s="15"/>
      <c r="AT548" s="15"/>
      <c r="AU548" s="15"/>
      <c r="AV548" s="15"/>
      <c r="AW548" s="15"/>
      <c r="AX548" s="106"/>
      <c r="AY548" s="15"/>
      <c r="AZ548" s="15"/>
      <c r="BA548" s="15"/>
      <c r="BB548" s="15"/>
      <c r="BC548" s="15"/>
      <c r="BD548" s="15"/>
      <c r="BE548" s="15"/>
      <c r="BF548" s="15"/>
      <c r="BG548" s="15"/>
      <c r="BH548" s="105"/>
      <c r="BI548" s="15"/>
      <c r="BJ548" s="15"/>
      <c r="BK548" s="15"/>
      <c r="BL548" s="15"/>
      <c r="BM548" s="15"/>
      <c r="BN548" s="118"/>
    </row>
    <row r="549">
      <c r="A549" s="117"/>
      <c r="B549" s="106"/>
      <c r="C549" s="15"/>
      <c r="D549" s="15"/>
      <c r="E549" s="15"/>
      <c r="F549" s="15"/>
      <c r="G549" s="15"/>
      <c r="H549" s="15"/>
      <c r="I549" s="15"/>
      <c r="J549" s="15"/>
      <c r="K549" s="105"/>
      <c r="L549" s="15"/>
      <c r="M549" s="15"/>
      <c r="N549" s="15"/>
      <c r="O549" s="15"/>
      <c r="P549" s="15"/>
      <c r="Q549" s="15"/>
      <c r="R549" s="106"/>
      <c r="S549" s="15"/>
      <c r="T549" s="15"/>
      <c r="U549" s="15"/>
      <c r="V549" s="15"/>
      <c r="W549" s="15"/>
      <c r="X549" s="15"/>
      <c r="Y549" s="15"/>
      <c r="Z549" s="15"/>
      <c r="AA549" s="15"/>
      <c r="AB549" s="15"/>
      <c r="AC549" s="15"/>
      <c r="AD549" s="105"/>
      <c r="AE549" s="15"/>
      <c r="AF549" s="15"/>
      <c r="AG549" s="15"/>
      <c r="AH549" s="106"/>
      <c r="AI549" s="15"/>
      <c r="AJ549" s="15"/>
      <c r="AK549" s="15"/>
      <c r="AL549" s="15"/>
      <c r="AM549" s="15"/>
      <c r="AN549" s="15"/>
      <c r="AO549" s="15"/>
      <c r="AP549" s="15"/>
      <c r="AQ549" s="15"/>
      <c r="AR549" s="15"/>
      <c r="AS549" s="15"/>
      <c r="AT549" s="15"/>
      <c r="AU549" s="15"/>
      <c r="AV549" s="15"/>
      <c r="AW549" s="15"/>
      <c r="AX549" s="106"/>
      <c r="AY549" s="15"/>
      <c r="AZ549" s="15"/>
      <c r="BA549" s="15"/>
      <c r="BB549" s="15"/>
      <c r="BC549" s="15"/>
      <c r="BD549" s="15"/>
      <c r="BE549" s="15"/>
      <c r="BF549" s="15"/>
      <c r="BG549" s="15"/>
      <c r="BH549" s="105"/>
      <c r="BI549" s="15"/>
      <c r="BJ549" s="15"/>
      <c r="BK549" s="15"/>
      <c r="BL549" s="15"/>
      <c r="BM549" s="15"/>
      <c r="BN549" s="118"/>
    </row>
    <row r="550">
      <c r="A550" s="117"/>
      <c r="B550" s="106"/>
      <c r="C550" s="15"/>
      <c r="D550" s="15"/>
      <c r="E550" s="15"/>
      <c r="F550" s="15"/>
      <c r="G550" s="15"/>
      <c r="H550" s="15"/>
      <c r="I550" s="15"/>
      <c r="J550" s="15"/>
      <c r="K550" s="105"/>
      <c r="L550" s="15"/>
      <c r="M550" s="15"/>
      <c r="N550" s="15"/>
      <c r="O550" s="15"/>
      <c r="P550" s="15"/>
      <c r="Q550" s="15"/>
      <c r="R550" s="106"/>
      <c r="S550" s="15"/>
      <c r="T550" s="15"/>
      <c r="U550" s="15"/>
      <c r="V550" s="15"/>
      <c r="W550" s="15"/>
      <c r="X550" s="15"/>
      <c r="Y550" s="15"/>
      <c r="Z550" s="15"/>
      <c r="AA550" s="15"/>
      <c r="AB550" s="15"/>
      <c r="AC550" s="15"/>
      <c r="AD550" s="105"/>
      <c r="AE550" s="15"/>
      <c r="AF550" s="15"/>
      <c r="AG550" s="15"/>
      <c r="AH550" s="106"/>
      <c r="AI550" s="15"/>
      <c r="AJ550" s="15"/>
      <c r="AK550" s="15"/>
      <c r="AL550" s="15"/>
      <c r="AM550" s="15"/>
      <c r="AN550" s="15"/>
      <c r="AO550" s="15"/>
      <c r="AP550" s="15"/>
      <c r="AQ550" s="15"/>
      <c r="AR550" s="15"/>
      <c r="AS550" s="15"/>
      <c r="AT550" s="15"/>
      <c r="AU550" s="15"/>
      <c r="AV550" s="15"/>
      <c r="AW550" s="15"/>
      <c r="AX550" s="106"/>
      <c r="AY550" s="15"/>
      <c r="AZ550" s="15"/>
      <c r="BA550" s="15"/>
      <c r="BB550" s="15"/>
      <c r="BC550" s="15"/>
      <c r="BD550" s="15"/>
      <c r="BE550" s="15"/>
      <c r="BF550" s="15"/>
      <c r="BG550" s="15"/>
      <c r="BH550" s="105"/>
      <c r="BI550" s="15"/>
      <c r="BJ550" s="15"/>
      <c r="BK550" s="15"/>
      <c r="BL550" s="15"/>
      <c r="BM550" s="15"/>
      <c r="BN550" s="118"/>
    </row>
    <row r="551">
      <c r="A551" s="117"/>
      <c r="B551" s="106"/>
      <c r="C551" s="15"/>
      <c r="D551" s="15"/>
      <c r="E551" s="15"/>
      <c r="F551" s="15"/>
      <c r="G551" s="15"/>
      <c r="H551" s="15"/>
      <c r="I551" s="15"/>
      <c r="J551" s="15"/>
      <c r="K551" s="105"/>
      <c r="L551" s="15"/>
      <c r="M551" s="15"/>
      <c r="N551" s="15"/>
      <c r="O551" s="15"/>
      <c r="P551" s="15"/>
      <c r="Q551" s="15"/>
      <c r="R551" s="106"/>
      <c r="S551" s="15"/>
      <c r="T551" s="15"/>
      <c r="U551" s="15"/>
      <c r="V551" s="15"/>
      <c r="W551" s="15"/>
      <c r="X551" s="15"/>
      <c r="Y551" s="15"/>
      <c r="Z551" s="15"/>
      <c r="AA551" s="15"/>
      <c r="AB551" s="15"/>
      <c r="AC551" s="15"/>
      <c r="AD551" s="105"/>
      <c r="AE551" s="15"/>
      <c r="AF551" s="15"/>
      <c r="AG551" s="15"/>
      <c r="AH551" s="106"/>
      <c r="AI551" s="15"/>
      <c r="AJ551" s="15"/>
      <c r="AK551" s="15"/>
      <c r="AL551" s="15"/>
      <c r="AM551" s="15"/>
      <c r="AN551" s="15"/>
      <c r="AO551" s="15"/>
      <c r="AP551" s="15"/>
      <c r="AQ551" s="15"/>
      <c r="AR551" s="15"/>
      <c r="AS551" s="15"/>
      <c r="AT551" s="15"/>
      <c r="AU551" s="15"/>
      <c r="AV551" s="15"/>
      <c r="AW551" s="15"/>
      <c r="AX551" s="106"/>
      <c r="AY551" s="15"/>
      <c r="AZ551" s="15"/>
      <c r="BA551" s="15"/>
      <c r="BB551" s="15"/>
      <c r="BC551" s="15"/>
      <c r="BD551" s="15"/>
      <c r="BE551" s="15"/>
      <c r="BF551" s="15"/>
      <c r="BG551" s="15"/>
      <c r="BH551" s="105"/>
      <c r="BI551" s="15"/>
      <c r="BJ551" s="15"/>
      <c r="BK551" s="15"/>
      <c r="BL551" s="15"/>
      <c r="BM551" s="15"/>
      <c r="BN551" s="118"/>
    </row>
    <row r="552">
      <c r="A552" s="117"/>
      <c r="B552" s="106"/>
      <c r="C552" s="15"/>
      <c r="D552" s="15"/>
      <c r="E552" s="15"/>
      <c r="F552" s="15"/>
      <c r="G552" s="15"/>
      <c r="H552" s="15"/>
      <c r="I552" s="15"/>
      <c r="J552" s="15"/>
      <c r="K552" s="105"/>
      <c r="L552" s="15"/>
      <c r="M552" s="15"/>
      <c r="N552" s="15"/>
      <c r="O552" s="15"/>
      <c r="P552" s="15"/>
      <c r="Q552" s="15"/>
      <c r="R552" s="106"/>
      <c r="S552" s="15"/>
      <c r="T552" s="15"/>
      <c r="U552" s="15"/>
      <c r="V552" s="15"/>
      <c r="W552" s="15"/>
      <c r="X552" s="15"/>
      <c r="Y552" s="15"/>
      <c r="Z552" s="15"/>
      <c r="AA552" s="15"/>
      <c r="AB552" s="15"/>
      <c r="AC552" s="15"/>
      <c r="AD552" s="105"/>
      <c r="AE552" s="15"/>
      <c r="AF552" s="15"/>
      <c r="AG552" s="15"/>
      <c r="AH552" s="106"/>
      <c r="AI552" s="15"/>
      <c r="AJ552" s="15"/>
      <c r="AK552" s="15"/>
      <c r="AL552" s="15"/>
      <c r="AM552" s="15"/>
      <c r="AN552" s="15"/>
      <c r="AO552" s="15"/>
      <c r="AP552" s="15"/>
      <c r="AQ552" s="15"/>
      <c r="AR552" s="15"/>
      <c r="AS552" s="15"/>
      <c r="AT552" s="15"/>
      <c r="AU552" s="15"/>
      <c r="AV552" s="15"/>
      <c r="AW552" s="15"/>
      <c r="AX552" s="106"/>
      <c r="AY552" s="15"/>
      <c r="AZ552" s="15"/>
      <c r="BA552" s="15"/>
      <c r="BB552" s="15"/>
      <c r="BC552" s="15"/>
      <c r="BD552" s="15"/>
      <c r="BE552" s="15"/>
      <c r="BF552" s="15"/>
      <c r="BG552" s="15"/>
      <c r="BH552" s="105"/>
      <c r="BI552" s="15"/>
      <c r="BJ552" s="15"/>
      <c r="BK552" s="15"/>
      <c r="BL552" s="15"/>
      <c r="BM552" s="15"/>
      <c r="BN552" s="118"/>
    </row>
    <row r="553">
      <c r="A553" s="117"/>
      <c r="B553" s="106"/>
      <c r="C553" s="15"/>
      <c r="D553" s="15"/>
      <c r="E553" s="15"/>
      <c r="F553" s="15"/>
      <c r="G553" s="15"/>
      <c r="H553" s="15"/>
      <c r="I553" s="15"/>
      <c r="J553" s="15"/>
      <c r="K553" s="105"/>
      <c r="L553" s="15"/>
      <c r="M553" s="15"/>
      <c r="N553" s="15"/>
      <c r="O553" s="15"/>
      <c r="P553" s="15"/>
      <c r="Q553" s="15"/>
      <c r="R553" s="106"/>
      <c r="S553" s="15"/>
      <c r="T553" s="15"/>
      <c r="U553" s="15"/>
      <c r="V553" s="15"/>
      <c r="W553" s="15"/>
      <c r="X553" s="15"/>
      <c r="Y553" s="15"/>
      <c r="Z553" s="15"/>
      <c r="AA553" s="15"/>
      <c r="AB553" s="15"/>
      <c r="AC553" s="15"/>
      <c r="AD553" s="105"/>
      <c r="AE553" s="15"/>
      <c r="AF553" s="15"/>
      <c r="AG553" s="15"/>
      <c r="AH553" s="106"/>
      <c r="AI553" s="15"/>
      <c r="AJ553" s="15"/>
      <c r="AK553" s="15"/>
      <c r="AL553" s="15"/>
      <c r="AM553" s="15"/>
      <c r="AN553" s="15"/>
      <c r="AO553" s="15"/>
      <c r="AP553" s="15"/>
      <c r="AQ553" s="15"/>
      <c r="AR553" s="15"/>
      <c r="AS553" s="15"/>
      <c r="AT553" s="15"/>
      <c r="AU553" s="15"/>
      <c r="AV553" s="15"/>
      <c r="AW553" s="15"/>
      <c r="AX553" s="106"/>
      <c r="AY553" s="15"/>
      <c r="AZ553" s="15"/>
      <c r="BA553" s="15"/>
      <c r="BB553" s="15"/>
      <c r="BC553" s="15"/>
      <c r="BD553" s="15"/>
      <c r="BE553" s="15"/>
      <c r="BF553" s="15"/>
      <c r="BG553" s="15"/>
      <c r="BH553" s="105"/>
      <c r="BI553" s="15"/>
      <c r="BJ553" s="15"/>
      <c r="BK553" s="15"/>
      <c r="BL553" s="15"/>
      <c r="BM553" s="15"/>
      <c r="BN553" s="118"/>
    </row>
    <row r="554">
      <c r="A554" s="117"/>
      <c r="B554" s="106"/>
      <c r="C554" s="15"/>
      <c r="D554" s="15"/>
      <c r="E554" s="15"/>
      <c r="F554" s="15"/>
      <c r="G554" s="15"/>
      <c r="H554" s="15"/>
      <c r="I554" s="15"/>
      <c r="J554" s="15"/>
      <c r="K554" s="105"/>
      <c r="L554" s="15"/>
      <c r="M554" s="15"/>
      <c r="N554" s="15"/>
      <c r="O554" s="15"/>
      <c r="P554" s="15"/>
      <c r="Q554" s="15"/>
      <c r="R554" s="106"/>
      <c r="S554" s="15"/>
      <c r="T554" s="15"/>
      <c r="U554" s="15"/>
      <c r="V554" s="15"/>
      <c r="W554" s="15"/>
      <c r="X554" s="15"/>
      <c r="Y554" s="15"/>
      <c r="Z554" s="15"/>
      <c r="AA554" s="15"/>
      <c r="AB554" s="15"/>
      <c r="AC554" s="15"/>
      <c r="AD554" s="105"/>
      <c r="AE554" s="15"/>
      <c r="AF554" s="15"/>
      <c r="AG554" s="15"/>
      <c r="AH554" s="106"/>
      <c r="AI554" s="15"/>
      <c r="AJ554" s="15"/>
      <c r="AK554" s="15"/>
      <c r="AL554" s="15"/>
      <c r="AM554" s="15"/>
      <c r="AN554" s="15"/>
      <c r="AO554" s="15"/>
      <c r="AP554" s="15"/>
      <c r="AQ554" s="15"/>
      <c r="AR554" s="15"/>
      <c r="AS554" s="15"/>
      <c r="AT554" s="15"/>
      <c r="AU554" s="15"/>
      <c r="AV554" s="15"/>
      <c r="AW554" s="15"/>
      <c r="AX554" s="106"/>
      <c r="AY554" s="15"/>
      <c r="AZ554" s="15"/>
      <c r="BA554" s="15"/>
      <c r="BB554" s="15"/>
      <c r="BC554" s="15"/>
      <c r="BD554" s="15"/>
      <c r="BE554" s="15"/>
      <c r="BF554" s="15"/>
      <c r="BG554" s="15"/>
      <c r="BH554" s="105"/>
      <c r="BI554" s="15"/>
      <c r="BJ554" s="15"/>
      <c r="BK554" s="15"/>
      <c r="BL554" s="15"/>
      <c r="BM554" s="15"/>
      <c r="BN554" s="118"/>
    </row>
    <row r="555">
      <c r="A555" s="117"/>
      <c r="B555" s="106"/>
      <c r="C555" s="15"/>
      <c r="D555" s="15"/>
      <c r="E555" s="15"/>
      <c r="F555" s="15"/>
      <c r="G555" s="15"/>
      <c r="H555" s="15"/>
      <c r="I555" s="15"/>
      <c r="J555" s="15"/>
      <c r="K555" s="105"/>
      <c r="L555" s="15"/>
      <c r="M555" s="15"/>
      <c r="N555" s="15"/>
      <c r="O555" s="15"/>
      <c r="P555" s="15"/>
      <c r="Q555" s="15"/>
      <c r="R555" s="106"/>
      <c r="S555" s="15"/>
      <c r="T555" s="15"/>
      <c r="U555" s="15"/>
      <c r="V555" s="15"/>
      <c r="W555" s="15"/>
      <c r="X555" s="15"/>
      <c r="Y555" s="15"/>
      <c r="Z555" s="15"/>
      <c r="AA555" s="15"/>
      <c r="AB555" s="15"/>
      <c r="AC555" s="15"/>
      <c r="AD555" s="105"/>
      <c r="AE555" s="15"/>
      <c r="AF555" s="15"/>
      <c r="AG555" s="15"/>
      <c r="AH555" s="106"/>
      <c r="AI555" s="15"/>
      <c r="AJ555" s="15"/>
      <c r="AK555" s="15"/>
      <c r="AL555" s="15"/>
      <c r="AM555" s="15"/>
      <c r="AN555" s="15"/>
      <c r="AO555" s="15"/>
      <c r="AP555" s="15"/>
      <c r="AQ555" s="15"/>
      <c r="AR555" s="15"/>
      <c r="AS555" s="15"/>
      <c r="AT555" s="15"/>
      <c r="AU555" s="15"/>
      <c r="AV555" s="15"/>
      <c r="AW555" s="15"/>
      <c r="AX555" s="106"/>
      <c r="AY555" s="15"/>
      <c r="AZ555" s="15"/>
      <c r="BA555" s="15"/>
      <c r="BB555" s="15"/>
      <c r="BC555" s="15"/>
      <c r="BD555" s="15"/>
      <c r="BE555" s="15"/>
      <c r="BF555" s="15"/>
      <c r="BG555" s="15"/>
      <c r="BH555" s="105"/>
      <c r="BI555" s="15"/>
      <c r="BJ555" s="15"/>
      <c r="BK555" s="15"/>
      <c r="BL555" s="15"/>
      <c r="BM555" s="15"/>
      <c r="BN555" s="118"/>
    </row>
    <row r="556">
      <c r="A556" s="117"/>
      <c r="B556" s="106"/>
      <c r="C556" s="15"/>
      <c r="D556" s="15"/>
      <c r="E556" s="15"/>
      <c r="F556" s="15"/>
      <c r="G556" s="15"/>
      <c r="H556" s="15"/>
      <c r="I556" s="15"/>
      <c r="J556" s="15"/>
      <c r="K556" s="105"/>
      <c r="L556" s="15"/>
      <c r="M556" s="15"/>
      <c r="N556" s="15"/>
      <c r="O556" s="15"/>
      <c r="P556" s="15"/>
      <c r="Q556" s="15"/>
      <c r="R556" s="106"/>
      <c r="S556" s="15"/>
      <c r="T556" s="15"/>
      <c r="U556" s="15"/>
      <c r="V556" s="15"/>
      <c r="W556" s="15"/>
      <c r="X556" s="15"/>
      <c r="Y556" s="15"/>
      <c r="Z556" s="15"/>
      <c r="AA556" s="15"/>
      <c r="AB556" s="15"/>
      <c r="AC556" s="15"/>
      <c r="AD556" s="105"/>
      <c r="AE556" s="15"/>
      <c r="AF556" s="15"/>
      <c r="AG556" s="15"/>
      <c r="AH556" s="106"/>
      <c r="AI556" s="15"/>
      <c r="AJ556" s="15"/>
      <c r="AK556" s="15"/>
      <c r="AL556" s="15"/>
      <c r="AM556" s="15"/>
      <c r="AN556" s="15"/>
      <c r="AO556" s="15"/>
      <c r="AP556" s="15"/>
      <c r="AQ556" s="15"/>
      <c r="AR556" s="15"/>
      <c r="AS556" s="15"/>
      <c r="AT556" s="15"/>
      <c r="AU556" s="15"/>
      <c r="AV556" s="15"/>
      <c r="AW556" s="15"/>
      <c r="AX556" s="106"/>
      <c r="AY556" s="15"/>
      <c r="AZ556" s="15"/>
      <c r="BA556" s="15"/>
      <c r="BB556" s="15"/>
      <c r="BC556" s="15"/>
      <c r="BD556" s="15"/>
      <c r="BE556" s="15"/>
      <c r="BF556" s="15"/>
      <c r="BG556" s="15"/>
      <c r="BH556" s="105"/>
      <c r="BI556" s="15"/>
      <c r="BJ556" s="15"/>
      <c r="BK556" s="15"/>
      <c r="BL556" s="15"/>
      <c r="BM556" s="15"/>
      <c r="BN556" s="118"/>
    </row>
    <row r="557">
      <c r="A557" s="117"/>
      <c r="B557" s="106"/>
      <c r="C557" s="15"/>
      <c r="D557" s="15"/>
      <c r="E557" s="15"/>
      <c r="F557" s="15"/>
      <c r="G557" s="15"/>
      <c r="H557" s="15"/>
      <c r="I557" s="15"/>
      <c r="J557" s="15"/>
      <c r="K557" s="105"/>
      <c r="L557" s="15"/>
      <c r="M557" s="15"/>
      <c r="N557" s="15"/>
      <c r="O557" s="15"/>
      <c r="P557" s="15"/>
      <c r="Q557" s="15"/>
      <c r="R557" s="106"/>
      <c r="S557" s="15"/>
      <c r="T557" s="15"/>
      <c r="U557" s="15"/>
      <c r="V557" s="15"/>
      <c r="W557" s="15"/>
      <c r="X557" s="15"/>
      <c r="Y557" s="15"/>
      <c r="Z557" s="15"/>
      <c r="AA557" s="15"/>
      <c r="AB557" s="15"/>
      <c r="AC557" s="15"/>
      <c r="AD557" s="105"/>
      <c r="AE557" s="15"/>
      <c r="AF557" s="15"/>
      <c r="AG557" s="15"/>
      <c r="AH557" s="106"/>
      <c r="AI557" s="15"/>
      <c r="AJ557" s="15"/>
      <c r="AK557" s="15"/>
      <c r="AL557" s="15"/>
      <c r="AM557" s="15"/>
      <c r="AN557" s="15"/>
      <c r="AO557" s="15"/>
      <c r="AP557" s="15"/>
      <c r="AQ557" s="15"/>
      <c r="AR557" s="15"/>
      <c r="AS557" s="15"/>
      <c r="AT557" s="15"/>
      <c r="AU557" s="15"/>
      <c r="AV557" s="15"/>
      <c r="AW557" s="15"/>
      <c r="AX557" s="106"/>
      <c r="AY557" s="15"/>
      <c r="AZ557" s="15"/>
      <c r="BA557" s="15"/>
      <c r="BB557" s="15"/>
      <c r="BC557" s="15"/>
      <c r="BD557" s="15"/>
      <c r="BE557" s="15"/>
      <c r="BF557" s="15"/>
      <c r="BG557" s="15"/>
      <c r="BH557" s="105"/>
      <c r="BI557" s="15"/>
      <c r="BJ557" s="15"/>
      <c r="BK557" s="15"/>
      <c r="BL557" s="15"/>
      <c r="BM557" s="15"/>
      <c r="BN557" s="118"/>
    </row>
    <row r="558">
      <c r="A558" s="117"/>
      <c r="B558" s="106"/>
      <c r="C558" s="15"/>
      <c r="D558" s="15"/>
      <c r="E558" s="15"/>
      <c r="F558" s="15"/>
      <c r="G558" s="15"/>
      <c r="H558" s="15"/>
      <c r="I558" s="15"/>
      <c r="J558" s="15"/>
      <c r="K558" s="105"/>
      <c r="L558" s="15"/>
      <c r="M558" s="15"/>
      <c r="N558" s="15"/>
      <c r="O558" s="15"/>
      <c r="P558" s="15"/>
      <c r="Q558" s="15"/>
      <c r="R558" s="106"/>
      <c r="S558" s="15"/>
      <c r="T558" s="15"/>
      <c r="U558" s="15"/>
      <c r="V558" s="15"/>
      <c r="W558" s="15"/>
      <c r="X558" s="15"/>
      <c r="Y558" s="15"/>
      <c r="Z558" s="15"/>
      <c r="AA558" s="15"/>
      <c r="AB558" s="15"/>
      <c r="AC558" s="15"/>
      <c r="AD558" s="105"/>
      <c r="AE558" s="15"/>
      <c r="AF558" s="15"/>
      <c r="AG558" s="15"/>
      <c r="AH558" s="106"/>
      <c r="AI558" s="15"/>
      <c r="AJ558" s="15"/>
      <c r="AK558" s="15"/>
      <c r="AL558" s="15"/>
      <c r="AM558" s="15"/>
      <c r="AN558" s="15"/>
      <c r="AO558" s="15"/>
      <c r="AP558" s="15"/>
      <c r="AQ558" s="15"/>
      <c r="AR558" s="15"/>
      <c r="AS558" s="15"/>
      <c r="AT558" s="15"/>
      <c r="AU558" s="15"/>
      <c r="AV558" s="15"/>
      <c r="AW558" s="15"/>
      <c r="AX558" s="106"/>
      <c r="AY558" s="15"/>
      <c r="AZ558" s="15"/>
      <c r="BA558" s="15"/>
      <c r="BB558" s="15"/>
      <c r="BC558" s="15"/>
      <c r="BD558" s="15"/>
      <c r="BE558" s="15"/>
      <c r="BF558" s="15"/>
      <c r="BG558" s="15"/>
      <c r="BH558" s="105"/>
      <c r="BI558" s="15"/>
      <c r="BJ558" s="15"/>
      <c r="BK558" s="15"/>
      <c r="BL558" s="15"/>
      <c r="BM558" s="15"/>
      <c r="BN558" s="118"/>
    </row>
    <row r="559">
      <c r="A559" s="117"/>
      <c r="B559" s="106"/>
      <c r="C559" s="15"/>
      <c r="D559" s="15"/>
      <c r="E559" s="15"/>
      <c r="F559" s="15"/>
      <c r="G559" s="15"/>
      <c r="H559" s="15"/>
      <c r="I559" s="15"/>
      <c r="J559" s="15"/>
      <c r="K559" s="105"/>
      <c r="L559" s="15"/>
      <c r="M559" s="15"/>
      <c r="N559" s="15"/>
      <c r="O559" s="15"/>
      <c r="P559" s="15"/>
      <c r="Q559" s="15"/>
      <c r="R559" s="106"/>
      <c r="S559" s="15"/>
      <c r="T559" s="15"/>
      <c r="U559" s="15"/>
      <c r="V559" s="15"/>
      <c r="W559" s="15"/>
      <c r="X559" s="15"/>
      <c r="Y559" s="15"/>
      <c r="Z559" s="15"/>
      <c r="AA559" s="15"/>
      <c r="AB559" s="15"/>
      <c r="AC559" s="15"/>
      <c r="AD559" s="105"/>
      <c r="AE559" s="15"/>
      <c r="AF559" s="15"/>
      <c r="AG559" s="15"/>
      <c r="AH559" s="106"/>
      <c r="AI559" s="15"/>
      <c r="AJ559" s="15"/>
      <c r="AK559" s="15"/>
      <c r="AL559" s="15"/>
      <c r="AM559" s="15"/>
      <c r="AN559" s="15"/>
      <c r="AO559" s="15"/>
      <c r="AP559" s="15"/>
      <c r="AQ559" s="15"/>
      <c r="AR559" s="15"/>
      <c r="AS559" s="15"/>
      <c r="AT559" s="15"/>
      <c r="AU559" s="15"/>
      <c r="AV559" s="15"/>
      <c r="AW559" s="15"/>
      <c r="AX559" s="106"/>
      <c r="AY559" s="15"/>
      <c r="AZ559" s="15"/>
      <c r="BA559" s="15"/>
      <c r="BB559" s="15"/>
      <c r="BC559" s="15"/>
      <c r="BD559" s="15"/>
      <c r="BE559" s="15"/>
      <c r="BF559" s="15"/>
      <c r="BG559" s="15"/>
      <c r="BH559" s="105"/>
      <c r="BI559" s="15"/>
      <c r="BJ559" s="15"/>
      <c r="BK559" s="15"/>
      <c r="BL559" s="15"/>
      <c r="BM559" s="15"/>
      <c r="BN559" s="118"/>
    </row>
    <row r="560">
      <c r="A560" s="117"/>
      <c r="B560" s="106"/>
      <c r="C560" s="15"/>
      <c r="D560" s="15"/>
      <c r="E560" s="15"/>
      <c r="F560" s="15"/>
      <c r="G560" s="15"/>
      <c r="H560" s="15"/>
      <c r="I560" s="15"/>
      <c r="J560" s="15"/>
      <c r="K560" s="105"/>
      <c r="L560" s="15"/>
      <c r="M560" s="15"/>
      <c r="N560" s="15"/>
      <c r="O560" s="15"/>
      <c r="P560" s="15"/>
      <c r="Q560" s="15"/>
      <c r="R560" s="106"/>
      <c r="S560" s="15"/>
      <c r="T560" s="15"/>
      <c r="U560" s="15"/>
      <c r="V560" s="15"/>
      <c r="W560" s="15"/>
      <c r="X560" s="15"/>
      <c r="Y560" s="15"/>
      <c r="Z560" s="15"/>
      <c r="AA560" s="15"/>
      <c r="AB560" s="15"/>
      <c r="AC560" s="15"/>
      <c r="AD560" s="105"/>
      <c r="AE560" s="15"/>
      <c r="AF560" s="15"/>
      <c r="AG560" s="15"/>
      <c r="AH560" s="106"/>
      <c r="AI560" s="15"/>
      <c r="AJ560" s="15"/>
      <c r="AK560" s="15"/>
      <c r="AL560" s="15"/>
      <c r="AM560" s="15"/>
      <c r="AN560" s="15"/>
      <c r="AO560" s="15"/>
      <c r="AP560" s="15"/>
      <c r="AQ560" s="15"/>
      <c r="AR560" s="15"/>
      <c r="AS560" s="15"/>
      <c r="AT560" s="15"/>
      <c r="AU560" s="15"/>
      <c r="AV560" s="15"/>
      <c r="AW560" s="15"/>
      <c r="AX560" s="106"/>
      <c r="AY560" s="15"/>
      <c r="AZ560" s="15"/>
      <c r="BA560" s="15"/>
      <c r="BB560" s="15"/>
      <c r="BC560" s="15"/>
      <c r="BD560" s="15"/>
      <c r="BE560" s="15"/>
      <c r="BF560" s="15"/>
      <c r="BG560" s="15"/>
      <c r="BH560" s="105"/>
      <c r="BI560" s="15"/>
      <c r="BJ560" s="15"/>
      <c r="BK560" s="15"/>
      <c r="BL560" s="15"/>
      <c r="BM560" s="15"/>
      <c r="BN560" s="118"/>
    </row>
    <row r="561">
      <c r="A561" s="117"/>
      <c r="B561" s="106"/>
      <c r="C561" s="15"/>
      <c r="D561" s="15"/>
      <c r="E561" s="15"/>
      <c r="F561" s="15"/>
      <c r="G561" s="15"/>
      <c r="H561" s="15"/>
      <c r="I561" s="15"/>
      <c r="J561" s="15"/>
      <c r="K561" s="105"/>
      <c r="L561" s="15"/>
      <c r="M561" s="15"/>
      <c r="N561" s="15"/>
      <c r="O561" s="15"/>
      <c r="P561" s="15"/>
      <c r="Q561" s="15"/>
      <c r="R561" s="106"/>
      <c r="S561" s="15"/>
      <c r="T561" s="15"/>
      <c r="U561" s="15"/>
      <c r="V561" s="15"/>
      <c r="W561" s="15"/>
      <c r="X561" s="15"/>
      <c r="Y561" s="15"/>
      <c r="Z561" s="15"/>
      <c r="AA561" s="15"/>
      <c r="AB561" s="15"/>
      <c r="AC561" s="15"/>
      <c r="AD561" s="105"/>
      <c r="AE561" s="15"/>
      <c r="AF561" s="15"/>
      <c r="AG561" s="15"/>
      <c r="AH561" s="106"/>
      <c r="AI561" s="15"/>
      <c r="AJ561" s="15"/>
      <c r="AK561" s="15"/>
      <c r="AL561" s="15"/>
      <c r="AM561" s="15"/>
      <c r="AN561" s="15"/>
      <c r="AO561" s="15"/>
      <c r="AP561" s="15"/>
      <c r="AQ561" s="15"/>
      <c r="AR561" s="15"/>
      <c r="AS561" s="15"/>
      <c r="AT561" s="15"/>
      <c r="AU561" s="15"/>
      <c r="AV561" s="15"/>
      <c r="AW561" s="15"/>
      <c r="AX561" s="106"/>
      <c r="AY561" s="15"/>
      <c r="AZ561" s="15"/>
      <c r="BA561" s="15"/>
      <c r="BB561" s="15"/>
      <c r="BC561" s="15"/>
      <c r="BD561" s="15"/>
      <c r="BE561" s="15"/>
      <c r="BF561" s="15"/>
      <c r="BG561" s="15"/>
      <c r="BH561" s="105"/>
      <c r="BI561" s="15"/>
      <c r="BJ561" s="15"/>
      <c r="BK561" s="15"/>
      <c r="BL561" s="15"/>
      <c r="BM561" s="15"/>
      <c r="BN561" s="118"/>
    </row>
    <row r="562">
      <c r="A562" s="117"/>
      <c r="B562" s="106"/>
      <c r="C562" s="15"/>
      <c r="D562" s="15"/>
      <c r="E562" s="15"/>
      <c r="F562" s="15"/>
      <c r="G562" s="15"/>
      <c r="H562" s="15"/>
      <c r="I562" s="15"/>
      <c r="J562" s="15"/>
      <c r="K562" s="105"/>
      <c r="L562" s="15"/>
      <c r="M562" s="15"/>
      <c r="N562" s="15"/>
      <c r="O562" s="15"/>
      <c r="P562" s="15"/>
      <c r="Q562" s="15"/>
      <c r="R562" s="106"/>
      <c r="S562" s="15"/>
      <c r="T562" s="15"/>
      <c r="U562" s="15"/>
      <c r="V562" s="15"/>
      <c r="W562" s="15"/>
      <c r="X562" s="15"/>
      <c r="Y562" s="15"/>
      <c r="Z562" s="15"/>
      <c r="AA562" s="15"/>
      <c r="AB562" s="15"/>
      <c r="AC562" s="15"/>
      <c r="AD562" s="105"/>
      <c r="AE562" s="15"/>
      <c r="AF562" s="15"/>
      <c r="AG562" s="15"/>
      <c r="AH562" s="106"/>
      <c r="AI562" s="15"/>
      <c r="AJ562" s="15"/>
      <c r="AK562" s="15"/>
      <c r="AL562" s="15"/>
      <c r="AM562" s="15"/>
      <c r="AN562" s="15"/>
      <c r="AO562" s="15"/>
      <c r="AP562" s="15"/>
      <c r="AQ562" s="15"/>
      <c r="AR562" s="15"/>
      <c r="AS562" s="15"/>
      <c r="AT562" s="15"/>
      <c r="AU562" s="15"/>
      <c r="AV562" s="15"/>
      <c r="AW562" s="15"/>
      <c r="AX562" s="106"/>
      <c r="AY562" s="15"/>
      <c r="AZ562" s="15"/>
      <c r="BA562" s="15"/>
      <c r="BB562" s="15"/>
      <c r="BC562" s="15"/>
      <c r="BD562" s="15"/>
      <c r="BE562" s="15"/>
      <c r="BF562" s="15"/>
      <c r="BG562" s="15"/>
      <c r="BH562" s="105"/>
      <c r="BI562" s="15"/>
      <c r="BJ562" s="15"/>
      <c r="BK562" s="15"/>
      <c r="BL562" s="15"/>
      <c r="BM562" s="15"/>
      <c r="BN562" s="118"/>
    </row>
    <row r="563">
      <c r="A563" s="117"/>
      <c r="B563" s="106"/>
      <c r="C563" s="15"/>
      <c r="D563" s="15"/>
      <c r="E563" s="15"/>
      <c r="F563" s="15"/>
      <c r="G563" s="15"/>
      <c r="H563" s="15"/>
      <c r="I563" s="15"/>
      <c r="J563" s="15"/>
      <c r="K563" s="105"/>
      <c r="L563" s="15"/>
      <c r="M563" s="15"/>
      <c r="N563" s="15"/>
      <c r="O563" s="15"/>
      <c r="P563" s="15"/>
      <c r="Q563" s="15"/>
      <c r="R563" s="106"/>
      <c r="S563" s="15"/>
      <c r="T563" s="15"/>
      <c r="U563" s="15"/>
      <c r="V563" s="15"/>
      <c r="W563" s="15"/>
      <c r="X563" s="15"/>
      <c r="Y563" s="15"/>
      <c r="Z563" s="15"/>
      <c r="AA563" s="15"/>
      <c r="AB563" s="15"/>
      <c r="AC563" s="15"/>
      <c r="AD563" s="105"/>
      <c r="AE563" s="15"/>
      <c r="AF563" s="15"/>
      <c r="AG563" s="15"/>
      <c r="AH563" s="106"/>
      <c r="AI563" s="15"/>
      <c r="AJ563" s="15"/>
      <c r="AK563" s="15"/>
      <c r="AL563" s="15"/>
      <c r="AM563" s="15"/>
      <c r="AN563" s="15"/>
      <c r="AO563" s="15"/>
      <c r="AP563" s="15"/>
      <c r="AQ563" s="15"/>
      <c r="AR563" s="15"/>
      <c r="AS563" s="15"/>
      <c r="AT563" s="15"/>
      <c r="AU563" s="15"/>
      <c r="AV563" s="15"/>
      <c r="AW563" s="15"/>
      <c r="AX563" s="106"/>
      <c r="AY563" s="15"/>
      <c r="AZ563" s="15"/>
      <c r="BA563" s="15"/>
      <c r="BB563" s="15"/>
      <c r="BC563" s="15"/>
      <c r="BD563" s="15"/>
      <c r="BE563" s="15"/>
      <c r="BF563" s="15"/>
      <c r="BG563" s="15"/>
      <c r="BH563" s="105"/>
      <c r="BI563" s="15"/>
      <c r="BJ563" s="15"/>
      <c r="BK563" s="15"/>
      <c r="BL563" s="15"/>
      <c r="BM563" s="15"/>
      <c r="BN563" s="118"/>
    </row>
    <row r="564">
      <c r="A564" s="117"/>
      <c r="B564" s="106"/>
      <c r="C564" s="15"/>
      <c r="D564" s="15"/>
      <c r="E564" s="15"/>
      <c r="F564" s="15"/>
      <c r="G564" s="15"/>
      <c r="H564" s="15"/>
      <c r="I564" s="15"/>
      <c r="J564" s="15"/>
      <c r="K564" s="105"/>
      <c r="L564" s="15"/>
      <c r="M564" s="15"/>
      <c r="N564" s="15"/>
      <c r="O564" s="15"/>
      <c r="P564" s="15"/>
      <c r="Q564" s="15"/>
      <c r="R564" s="106"/>
      <c r="S564" s="15"/>
      <c r="T564" s="15"/>
      <c r="U564" s="15"/>
      <c r="V564" s="15"/>
      <c r="W564" s="15"/>
      <c r="X564" s="15"/>
      <c r="Y564" s="15"/>
      <c r="Z564" s="15"/>
      <c r="AA564" s="15"/>
      <c r="AB564" s="15"/>
      <c r="AC564" s="15"/>
      <c r="AD564" s="105"/>
      <c r="AE564" s="15"/>
      <c r="AF564" s="15"/>
      <c r="AG564" s="15"/>
      <c r="AH564" s="106"/>
      <c r="AI564" s="15"/>
      <c r="AJ564" s="15"/>
      <c r="AK564" s="15"/>
      <c r="AL564" s="15"/>
      <c r="AM564" s="15"/>
      <c r="AN564" s="15"/>
      <c r="AO564" s="15"/>
      <c r="AP564" s="15"/>
      <c r="AQ564" s="15"/>
      <c r="AR564" s="15"/>
      <c r="AS564" s="15"/>
      <c r="AT564" s="15"/>
      <c r="AU564" s="15"/>
      <c r="AV564" s="15"/>
      <c r="AW564" s="15"/>
      <c r="AX564" s="106"/>
      <c r="AY564" s="15"/>
      <c r="AZ564" s="15"/>
      <c r="BA564" s="15"/>
      <c r="BB564" s="15"/>
      <c r="BC564" s="15"/>
      <c r="BD564" s="15"/>
      <c r="BE564" s="15"/>
      <c r="BF564" s="15"/>
      <c r="BG564" s="15"/>
      <c r="BH564" s="105"/>
      <c r="BI564" s="15"/>
      <c r="BJ564" s="15"/>
      <c r="BK564" s="15"/>
      <c r="BL564" s="15"/>
      <c r="BM564" s="15"/>
      <c r="BN564" s="118"/>
    </row>
    <row r="565">
      <c r="A565" s="117"/>
      <c r="B565" s="106"/>
      <c r="C565" s="15"/>
      <c r="D565" s="15"/>
      <c r="E565" s="15"/>
      <c r="F565" s="15"/>
      <c r="G565" s="15"/>
      <c r="H565" s="15"/>
      <c r="I565" s="15"/>
      <c r="J565" s="15"/>
      <c r="K565" s="105"/>
      <c r="L565" s="15"/>
      <c r="M565" s="15"/>
      <c r="N565" s="15"/>
      <c r="O565" s="15"/>
      <c r="P565" s="15"/>
      <c r="Q565" s="15"/>
      <c r="R565" s="106"/>
      <c r="S565" s="15"/>
      <c r="T565" s="15"/>
      <c r="U565" s="15"/>
      <c r="V565" s="15"/>
      <c r="W565" s="15"/>
      <c r="X565" s="15"/>
      <c r="Y565" s="15"/>
      <c r="Z565" s="15"/>
      <c r="AA565" s="15"/>
      <c r="AB565" s="15"/>
      <c r="AC565" s="15"/>
      <c r="AD565" s="105"/>
      <c r="AE565" s="15"/>
      <c r="AF565" s="15"/>
      <c r="AG565" s="15"/>
      <c r="AH565" s="106"/>
      <c r="AI565" s="15"/>
      <c r="AJ565" s="15"/>
      <c r="AK565" s="15"/>
      <c r="AL565" s="15"/>
      <c r="AM565" s="15"/>
      <c r="AN565" s="15"/>
      <c r="AO565" s="15"/>
      <c r="AP565" s="15"/>
      <c r="AQ565" s="15"/>
      <c r="AR565" s="15"/>
      <c r="AS565" s="15"/>
      <c r="AT565" s="15"/>
      <c r="AU565" s="15"/>
      <c r="AV565" s="15"/>
      <c r="AW565" s="15"/>
      <c r="AX565" s="106"/>
      <c r="AY565" s="15"/>
      <c r="AZ565" s="15"/>
      <c r="BA565" s="15"/>
      <c r="BB565" s="15"/>
      <c r="BC565" s="15"/>
      <c r="BD565" s="15"/>
      <c r="BE565" s="15"/>
      <c r="BF565" s="15"/>
      <c r="BG565" s="15"/>
      <c r="BH565" s="105"/>
      <c r="BI565" s="15"/>
      <c r="BJ565" s="15"/>
      <c r="BK565" s="15"/>
      <c r="BL565" s="15"/>
      <c r="BM565" s="15"/>
      <c r="BN565" s="118"/>
    </row>
    <row r="566">
      <c r="A566" s="117"/>
      <c r="B566" s="106"/>
      <c r="C566" s="15"/>
      <c r="D566" s="15"/>
      <c r="E566" s="15"/>
      <c r="F566" s="15"/>
      <c r="G566" s="15"/>
      <c r="H566" s="15"/>
      <c r="I566" s="15"/>
      <c r="J566" s="15"/>
      <c r="K566" s="105"/>
      <c r="L566" s="15"/>
      <c r="M566" s="15"/>
      <c r="N566" s="15"/>
      <c r="O566" s="15"/>
      <c r="P566" s="15"/>
      <c r="Q566" s="15"/>
      <c r="R566" s="106"/>
      <c r="S566" s="15"/>
      <c r="T566" s="15"/>
      <c r="U566" s="15"/>
      <c r="V566" s="15"/>
      <c r="W566" s="15"/>
      <c r="X566" s="15"/>
      <c r="Y566" s="15"/>
      <c r="Z566" s="15"/>
      <c r="AA566" s="15"/>
      <c r="AB566" s="15"/>
      <c r="AC566" s="15"/>
      <c r="AD566" s="105"/>
      <c r="AE566" s="15"/>
      <c r="AF566" s="15"/>
      <c r="AG566" s="15"/>
      <c r="AH566" s="106"/>
      <c r="AI566" s="15"/>
      <c r="AJ566" s="15"/>
      <c r="AK566" s="15"/>
      <c r="AL566" s="15"/>
      <c r="AM566" s="15"/>
      <c r="AN566" s="15"/>
      <c r="AO566" s="15"/>
      <c r="AP566" s="15"/>
      <c r="AQ566" s="15"/>
      <c r="AR566" s="15"/>
      <c r="AS566" s="15"/>
      <c r="AT566" s="15"/>
      <c r="AU566" s="15"/>
      <c r="AV566" s="15"/>
      <c r="AW566" s="15"/>
      <c r="AX566" s="106"/>
      <c r="AY566" s="15"/>
      <c r="AZ566" s="15"/>
      <c r="BA566" s="15"/>
      <c r="BB566" s="15"/>
      <c r="BC566" s="15"/>
      <c r="BD566" s="15"/>
      <c r="BE566" s="15"/>
      <c r="BF566" s="15"/>
      <c r="BG566" s="15"/>
      <c r="BH566" s="105"/>
      <c r="BI566" s="15"/>
      <c r="BJ566" s="15"/>
      <c r="BK566" s="15"/>
      <c r="BL566" s="15"/>
      <c r="BM566" s="15"/>
      <c r="BN566" s="118"/>
    </row>
    <row r="567">
      <c r="A567" s="117"/>
      <c r="B567" s="106"/>
      <c r="C567" s="15"/>
      <c r="D567" s="15"/>
      <c r="E567" s="15"/>
      <c r="F567" s="15"/>
      <c r="G567" s="15"/>
      <c r="H567" s="15"/>
      <c r="I567" s="15"/>
      <c r="J567" s="15"/>
      <c r="K567" s="105"/>
      <c r="L567" s="15"/>
      <c r="M567" s="15"/>
      <c r="N567" s="15"/>
      <c r="O567" s="15"/>
      <c r="P567" s="15"/>
      <c r="Q567" s="15"/>
      <c r="R567" s="106"/>
      <c r="S567" s="15"/>
      <c r="T567" s="15"/>
      <c r="U567" s="15"/>
      <c r="V567" s="15"/>
      <c r="W567" s="15"/>
      <c r="X567" s="15"/>
      <c r="Y567" s="15"/>
      <c r="Z567" s="15"/>
      <c r="AA567" s="15"/>
      <c r="AB567" s="15"/>
      <c r="AC567" s="15"/>
      <c r="AD567" s="105"/>
      <c r="AE567" s="15"/>
      <c r="AF567" s="15"/>
      <c r="AG567" s="15"/>
      <c r="AH567" s="106"/>
      <c r="AI567" s="15"/>
      <c r="AJ567" s="15"/>
      <c r="AK567" s="15"/>
      <c r="AL567" s="15"/>
      <c r="AM567" s="15"/>
      <c r="AN567" s="15"/>
      <c r="AO567" s="15"/>
      <c r="AP567" s="15"/>
      <c r="AQ567" s="15"/>
      <c r="AR567" s="15"/>
      <c r="AS567" s="15"/>
      <c r="AT567" s="15"/>
      <c r="AU567" s="15"/>
      <c r="AV567" s="15"/>
      <c r="AW567" s="15"/>
      <c r="AX567" s="106"/>
      <c r="AY567" s="15"/>
      <c r="AZ567" s="15"/>
      <c r="BA567" s="15"/>
      <c r="BB567" s="15"/>
      <c r="BC567" s="15"/>
      <c r="BD567" s="15"/>
      <c r="BE567" s="15"/>
      <c r="BF567" s="15"/>
      <c r="BG567" s="15"/>
      <c r="BH567" s="105"/>
      <c r="BI567" s="15"/>
      <c r="BJ567" s="15"/>
      <c r="BK567" s="15"/>
      <c r="BL567" s="15"/>
      <c r="BM567" s="15"/>
      <c r="BN567" s="118"/>
    </row>
    <row r="568">
      <c r="A568" s="117"/>
      <c r="B568" s="106"/>
      <c r="C568" s="15"/>
      <c r="D568" s="15"/>
      <c r="E568" s="15"/>
      <c r="F568" s="15"/>
      <c r="G568" s="15"/>
      <c r="H568" s="15"/>
      <c r="I568" s="15"/>
      <c r="J568" s="15"/>
      <c r="K568" s="105"/>
      <c r="L568" s="15"/>
      <c r="M568" s="15"/>
      <c r="N568" s="15"/>
      <c r="O568" s="15"/>
      <c r="P568" s="15"/>
      <c r="Q568" s="15"/>
      <c r="R568" s="106"/>
      <c r="S568" s="15"/>
      <c r="T568" s="15"/>
      <c r="U568" s="15"/>
      <c r="V568" s="15"/>
      <c r="W568" s="15"/>
      <c r="X568" s="15"/>
      <c r="Y568" s="15"/>
      <c r="Z568" s="15"/>
      <c r="AA568" s="15"/>
      <c r="AB568" s="15"/>
      <c r="AC568" s="15"/>
      <c r="AD568" s="105"/>
      <c r="AE568" s="15"/>
      <c r="AF568" s="15"/>
      <c r="AG568" s="15"/>
      <c r="AH568" s="106"/>
      <c r="AI568" s="15"/>
      <c r="AJ568" s="15"/>
      <c r="AK568" s="15"/>
      <c r="AL568" s="15"/>
      <c r="AM568" s="15"/>
      <c r="AN568" s="15"/>
      <c r="AO568" s="15"/>
      <c r="AP568" s="15"/>
      <c r="AQ568" s="15"/>
      <c r="AR568" s="15"/>
      <c r="AS568" s="15"/>
      <c r="AT568" s="15"/>
      <c r="AU568" s="15"/>
      <c r="AV568" s="15"/>
      <c r="AW568" s="15"/>
      <c r="AX568" s="106"/>
      <c r="AY568" s="15"/>
      <c r="AZ568" s="15"/>
      <c r="BA568" s="15"/>
      <c r="BB568" s="15"/>
      <c r="BC568" s="15"/>
      <c r="BD568" s="15"/>
      <c r="BE568" s="15"/>
      <c r="BF568" s="15"/>
      <c r="BG568" s="15"/>
      <c r="BH568" s="105"/>
      <c r="BI568" s="15"/>
      <c r="BJ568" s="15"/>
      <c r="BK568" s="15"/>
      <c r="BL568" s="15"/>
      <c r="BM568" s="15"/>
      <c r="BN568" s="118"/>
    </row>
    <row r="569">
      <c r="A569" s="117"/>
      <c r="B569" s="106"/>
      <c r="C569" s="15"/>
      <c r="D569" s="15"/>
      <c r="E569" s="15"/>
      <c r="F569" s="15"/>
      <c r="G569" s="15"/>
      <c r="H569" s="15"/>
      <c r="I569" s="15"/>
      <c r="J569" s="15"/>
      <c r="K569" s="105"/>
      <c r="L569" s="15"/>
      <c r="M569" s="15"/>
      <c r="N569" s="15"/>
      <c r="O569" s="15"/>
      <c r="P569" s="15"/>
      <c r="Q569" s="15"/>
      <c r="R569" s="106"/>
      <c r="S569" s="15"/>
      <c r="T569" s="15"/>
      <c r="U569" s="15"/>
      <c r="V569" s="15"/>
      <c r="W569" s="15"/>
      <c r="X569" s="15"/>
      <c r="Y569" s="15"/>
      <c r="Z569" s="15"/>
      <c r="AA569" s="15"/>
      <c r="AB569" s="15"/>
      <c r="AC569" s="15"/>
      <c r="AD569" s="105"/>
      <c r="AE569" s="15"/>
      <c r="AF569" s="15"/>
      <c r="AG569" s="15"/>
      <c r="AH569" s="106"/>
      <c r="AI569" s="15"/>
      <c r="AJ569" s="15"/>
      <c r="AK569" s="15"/>
      <c r="AL569" s="15"/>
      <c r="AM569" s="15"/>
      <c r="AN569" s="15"/>
      <c r="AO569" s="15"/>
      <c r="AP569" s="15"/>
      <c r="AQ569" s="15"/>
      <c r="AR569" s="15"/>
      <c r="AS569" s="15"/>
      <c r="AT569" s="15"/>
      <c r="AU569" s="15"/>
      <c r="AV569" s="15"/>
      <c r="AW569" s="15"/>
      <c r="AX569" s="106"/>
      <c r="AY569" s="15"/>
      <c r="AZ569" s="15"/>
      <c r="BA569" s="15"/>
      <c r="BB569" s="15"/>
      <c r="BC569" s="15"/>
      <c r="BD569" s="15"/>
      <c r="BE569" s="15"/>
      <c r="BF569" s="15"/>
      <c r="BG569" s="15"/>
      <c r="BH569" s="105"/>
      <c r="BI569" s="15"/>
      <c r="BJ569" s="15"/>
      <c r="BK569" s="15"/>
      <c r="BL569" s="15"/>
      <c r="BM569" s="15"/>
      <c r="BN569" s="118"/>
    </row>
    <row r="570">
      <c r="A570" s="117"/>
      <c r="B570" s="106"/>
      <c r="C570" s="15"/>
      <c r="D570" s="15"/>
      <c r="E570" s="15"/>
      <c r="F570" s="15"/>
      <c r="G570" s="15"/>
      <c r="H570" s="15"/>
      <c r="I570" s="15"/>
      <c r="J570" s="15"/>
      <c r="K570" s="105"/>
      <c r="L570" s="15"/>
      <c r="M570" s="15"/>
      <c r="N570" s="15"/>
      <c r="O570" s="15"/>
      <c r="P570" s="15"/>
      <c r="Q570" s="15"/>
      <c r="R570" s="106"/>
      <c r="S570" s="15"/>
      <c r="T570" s="15"/>
      <c r="U570" s="15"/>
      <c r="V570" s="15"/>
      <c r="W570" s="15"/>
      <c r="X570" s="15"/>
      <c r="Y570" s="15"/>
      <c r="Z570" s="15"/>
      <c r="AA570" s="15"/>
      <c r="AB570" s="15"/>
      <c r="AC570" s="15"/>
      <c r="AD570" s="105"/>
      <c r="AE570" s="15"/>
      <c r="AF570" s="15"/>
      <c r="AG570" s="15"/>
      <c r="AH570" s="106"/>
      <c r="AI570" s="15"/>
      <c r="AJ570" s="15"/>
      <c r="AK570" s="15"/>
      <c r="AL570" s="15"/>
      <c r="AM570" s="15"/>
      <c r="AN570" s="15"/>
      <c r="AO570" s="15"/>
      <c r="AP570" s="15"/>
      <c r="AQ570" s="15"/>
      <c r="AR570" s="15"/>
      <c r="AS570" s="15"/>
      <c r="AT570" s="15"/>
      <c r="AU570" s="15"/>
      <c r="AV570" s="15"/>
      <c r="AW570" s="15"/>
      <c r="AX570" s="106"/>
      <c r="AY570" s="15"/>
      <c r="AZ570" s="15"/>
      <c r="BA570" s="15"/>
      <c r="BB570" s="15"/>
      <c r="BC570" s="15"/>
      <c r="BD570" s="15"/>
      <c r="BE570" s="15"/>
      <c r="BF570" s="15"/>
      <c r="BG570" s="15"/>
      <c r="BH570" s="105"/>
      <c r="BI570" s="15"/>
      <c r="BJ570" s="15"/>
      <c r="BK570" s="15"/>
      <c r="BL570" s="15"/>
      <c r="BM570" s="15"/>
      <c r="BN570" s="118"/>
    </row>
    <row r="571">
      <c r="A571" s="117"/>
      <c r="B571" s="106"/>
      <c r="C571" s="15"/>
      <c r="D571" s="15"/>
      <c r="E571" s="15"/>
      <c r="F571" s="15"/>
      <c r="G571" s="15"/>
      <c r="H571" s="15"/>
      <c r="I571" s="15"/>
      <c r="J571" s="15"/>
      <c r="K571" s="105"/>
      <c r="L571" s="15"/>
      <c r="M571" s="15"/>
      <c r="N571" s="15"/>
      <c r="O571" s="15"/>
      <c r="P571" s="15"/>
      <c r="Q571" s="15"/>
      <c r="R571" s="106"/>
      <c r="S571" s="15"/>
      <c r="T571" s="15"/>
      <c r="U571" s="15"/>
      <c r="V571" s="15"/>
      <c r="W571" s="15"/>
      <c r="X571" s="15"/>
      <c r="Y571" s="15"/>
      <c r="Z571" s="15"/>
      <c r="AA571" s="15"/>
      <c r="AB571" s="15"/>
      <c r="AC571" s="15"/>
      <c r="AD571" s="105"/>
      <c r="AE571" s="15"/>
      <c r="AF571" s="15"/>
      <c r="AG571" s="15"/>
      <c r="AH571" s="106"/>
      <c r="AI571" s="15"/>
      <c r="AJ571" s="15"/>
      <c r="AK571" s="15"/>
      <c r="AL571" s="15"/>
      <c r="AM571" s="15"/>
      <c r="AN571" s="15"/>
      <c r="AO571" s="15"/>
      <c r="AP571" s="15"/>
      <c r="AQ571" s="15"/>
      <c r="AR571" s="15"/>
      <c r="AS571" s="15"/>
      <c r="AT571" s="15"/>
      <c r="AU571" s="15"/>
      <c r="AV571" s="15"/>
      <c r="AW571" s="15"/>
      <c r="AX571" s="106"/>
      <c r="AY571" s="15"/>
      <c r="AZ571" s="15"/>
      <c r="BA571" s="15"/>
      <c r="BB571" s="15"/>
      <c r="BC571" s="15"/>
      <c r="BD571" s="15"/>
      <c r="BE571" s="15"/>
      <c r="BF571" s="15"/>
      <c r="BG571" s="15"/>
      <c r="BH571" s="105"/>
      <c r="BI571" s="15"/>
      <c r="BJ571" s="15"/>
      <c r="BK571" s="15"/>
      <c r="BL571" s="15"/>
      <c r="BM571" s="15"/>
      <c r="BN571" s="118"/>
    </row>
    <row r="572">
      <c r="A572" s="117"/>
      <c r="B572" s="106"/>
      <c r="C572" s="15"/>
      <c r="D572" s="15"/>
      <c r="E572" s="15"/>
      <c r="F572" s="15"/>
      <c r="G572" s="15"/>
      <c r="H572" s="15"/>
      <c r="I572" s="15"/>
      <c r="J572" s="15"/>
      <c r="K572" s="105"/>
      <c r="L572" s="15"/>
      <c r="M572" s="15"/>
      <c r="N572" s="15"/>
      <c r="O572" s="15"/>
      <c r="P572" s="15"/>
      <c r="Q572" s="15"/>
      <c r="R572" s="106"/>
      <c r="S572" s="15"/>
      <c r="T572" s="15"/>
      <c r="U572" s="15"/>
      <c r="V572" s="15"/>
      <c r="W572" s="15"/>
      <c r="X572" s="15"/>
      <c r="Y572" s="15"/>
      <c r="Z572" s="15"/>
      <c r="AA572" s="15"/>
      <c r="AB572" s="15"/>
      <c r="AC572" s="15"/>
      <c r="AD572" s="105"/>
      <c r="AE572" s="15"/>
      <c r="AF572" s="15"/>
      <c r="AG572" s="15"/>
      <c r="AH572" s="106"/>
      <c r="AI572" s="15"/>
      <c r="AJ572" s="15"/>
      <c r="AK572" s="15"/>
      <c r="AL572" s="15"/>
      <c r="AM572" s="15"/>
      <c r="AN572" s="15"/>
      <c r="AO572" s="15"/>
      <c r="AP572" s="15"/>
      <c r="AQ572" s="15"/>
      <c r="AR572" s="15"/>
      <c r="AS572" s="15"/>
      <c r="AT572" s="15"/>
      <c r="AU572" s="15"/>
      <c r="AV572" s="15"/>
      <c r="AW572" s="15"/>
      <c r="AX572" s="106"/>
      <c r="AY572" s="15"/>
      <c r="AZ572" s="15"/>
      <c r="BA572" s="15"/>
      <c r="BB572" s="15"/>
      <c r="BC572" s="15"/>
      <c r="BD572" s="15"/>
      <c r="BE572" s="15"/>
      <c r="BF572" s="15"/>
      <c r="BG572" s="15"/>
      <c r="BH572" s="105"/>
      <c r="BI572" s="15"/>
      <c r="BJ572" s="15"/>
      <c r="BK572" s="15"/>
      <c r="BL572" s="15"/>
      <c r="BM572" s="15"/>
      <c r="BN572" s="118"/>
    </row>
    <row r="573">
      <c r="A573" s="117"/>
      <c r="B573" s="106"/>
      <c r="C573" s="15"/>
      <c r="D573" s="15"/>
      <c r="E573" s="15"/>
      <c r="F573" s="15"/>
      <c r="G573" s="15"/>
      <c r="H573" s="15"/>
      <c r="I573" s="15"/>
      <c r="J573" s="15"/>
      <c r="K573" s="105"/>
      <c r="L573" s="15"/>
      <c r="M573" s="15"/>
      <c r="N573" s="15"/>
      <c r="O573" s="15"/>
      <c r="P573" s="15"/>
      <c r="Q573" s="15"/>
      <c r="R573" s="106"/>
      <c r="S573" s="15"/>
      <c r="T573" s="15"/>
      <c r="U573" s="15"/>
      <c r="V573" s="15"/>
      <c r="W573" s="15"/>
      <c r="X573" s="15"/>
      <c r="Y573" s="15"/>
      <c r="Z573" s="15"/>
      <c r="AA573" s="15"/>
      <c r="AB573" s="15"/>
      <c r="AC573" s="15"/>
      <c r="AD573" s="105"/>
      <c r="AE573" s="15"/>
      <c r="AF573" s="15"/>
      <c r="AG573" s="15"/>
      <c r="AH573" s="106"/>
      <c r="AI573" s="15"/>
      <c r="AJ573" s="15"/>
      <c r="AK573" s="15"/>
      <c r="AL573" s="15"/>
      <c r="AM573" s="15"/>
      <c r="AN573" s="15"/>
      <c r="AO573" s="15"/>
      <c r="AP573" s="15"/>
      <c r="AQ573" s="15"/>
      <c r="AR573" s="15"/>
      <c r="AS573" s="15"/>
      <c r="AT573" s="15"/>
      <c r="AU573" s="15"/>
      <c r="AV573" s="15"/>
      <c r="AW573" s="15"/>
      <c r="AX573" s="106"/>
      <c r="AY573" s="15"/>
      <c r="AZ573" s="15"/>
      <c r="BA573" s="15"/>
      <c r="BB573" s="15"/>
      <c r="BC573" s="15"/>
      <c r="BD573" s="15"/>
      <c r="BE573" s="15"/>
      <c r="BF573" s="15"/>
      <c r="BG573" s="15"/>
      <c r="BH573" s="105"/>
      <c r="BI573" s="15"/>
      <c r="BJ573" s="15"/>
      <c r="BK573" s="15"/>
      <c r="BL573" s="15"/>
      <c r="BM573" s="15"/>
      <c r="BN573" s="118"/>
    </row>
    <row r="574">
      <c r="A574" s="117"/>
      <c r="B574" s="106"/>
      <c r="C574" s="15"/>
      <c r="D574" s="15"/>
      <c r="E574" s="15"/>
      <c r="F574" s="15"/>
      <c r="G574" s="15"/>
      <c r="H574" s="15"/>
      <c r="I574" s="15"/>
      <c r="J574" s="15"/>
      <c r="K574" s="105"/>
      <c r="L574" s="15"/>
      <c r="M574" s="15"/>
      <c r="N574" s="15"/>
      <c r="O574" s="15"/>
      <c r="P574" s="15"/>
      <c r="Q574" s="15"/>
      <c r="R574" s="106"/>
      <c r="S574" s="15"/>
      <c r="T574" s="15"/>
      <c r="U574" s="15"/>
      <c r="V574" s="15"/>
      <c r="W574" s="15"/>
      <c r="X574" s="15"/>
      <c r="Y574" s="15"/>
      <c r="Z574" s="15"/>
      <c r="AA574" s="15"/>
      <c r="AB574" s="15"/>
      <c r="AC574" s="15"/>
      <c r="AD574" s="105"/>
      <c r="AE574" s="15"/>
      <c r="AF574" s="15"/>
      <c r="AG574" s="15"/>
      <c r="AH574" s="106"/>
      <c r="AI574" s="15"/>
      <c r="AJ574" s="15"/>
      <c r="AK574" s="15"/>
      <c r="AL574" s="15"/>
      <c r="AM574" s="15"/>
      <c r="AN574" s="15"/>
      <c r="AO574" s="15"/>
      <c r="AP574" s="15"/>
      <c r="AQ574" s="15"/>
      <c r="AR574" s="15"/>
      <c r="AS574" s="15"/>
      <c r="AT574" s="15"/>
      <c r="AU574" s="15"/>
      <c r="AV574" s="15"/>
      <c r="AW574" s="15"/>
      <c r="AX574" s="106"/>
      <c r="AY574" s="15"/>
      <c r="AZ574" s="15"/>
      <c r="BA574" s="15"/>
      <c r="BB574" s="15"/>
      <c r="BC574" s="15"/>
      <c r="BD574" s="15"/>
      <c r="BE574" s="15"/>
      <c r="BF574" s="15"/>
      <c r="BG574" s="15"/>
      <c r="BH574" s="105"/>
      <c r="BI574" s="15"/>
      <c r="BJ574" s="15"/>
      <c r="BK574" s="15"/>
      <c r="BL574" s="15"/>
      <c r="BM574" s="15"/>
      <c r="BN574" s="118"/>
    </row>
    <row r="575">
      <c r="A575" s="117"/>
      <c r="B575" s="106"/>
      <c r="C575" s="15"/>
      <c r="D575" s="15"/>
      <c r="E575" s="15"/>
      <c r="F575" s="15"/>
      <c r="G575" s="15"/>
      <c r="H575" s="15"/>
      <c r="I575" s="15"/>
      <c r="J575" s="15"/>
      <c r="K575" s="105"/>
      <c r="L575" s="15"/>
      <c r="M575" s="15"/>
      <c r="N575" s="15"/>
      <c r="O575" s="15"/>
      <c r="P575" s="15"/>
      <c r="Q575" s="15"/>
      <c r="R575" s="106"/>
      <c r="S575" s="15"/>
      <c r="T575" s="15"/>
      <c r="U575" s="15"/>
      <c r="V575" s="15"/>
      <c r="W575" s="15"/>
      <c r="X575" s="15"/>
      <c r="Y575" s="15"/>
      <c r="Z575" s="15"/>
      <c r="AA575" s="15"/>
      <c r="AB575" s="15"/>
      <c r="AC575" s="15"/>
      <c r="AD575" s="105"/>
      <c r="AE575" s="15"/>
      <c r="AF575" s="15"/>
      <c r="AG575" s="15"/>
      <c r="AH575" s="106"/>
      <c r="AI575" s="15"/>
      <c r="AJ575" s="15"/>
      <c r="AK575" s="15"/>
      <c r="AL575" s="15"/>
      <c r="AM575" s="15"/>
      <c r="AN575" s="15"/>
      <c r="AO575" s="15"/>
      <c r="AP575" s="15"/>
      <c r="AQ575" s="15"/>
      <c r="AR575" s="15"/>
      <c r="AS575" s="15"/>
      <c r="AT575" s="15"/>
      <c r="AU575" s="15"/>
      <c r="AV575" s="15"/>
      <c r="AW575" s="15"/>
      <c r="AX575" s="106"/>
      <c r="AY575" s="15"/>
      <c r="AZ575" s="15"/>
      <c r="BA575" s="15"/>
      <c r="BB575" s="15"/>
      <c r="BC575" s="15"/>
      <c r="BD575" s="15"/>
      <c r="BE575" s="15"/>
      <c r="BF575" s="15"/>
      <c r="BG575" s="15"/>
      <c r="BH575" s="105"/>
      <c r="BI575" s="15"/>
      <c r="BJ575" s="15"/>
      <c r="BK575" s="15"/>
      <c r="BL575" s="15"/>
      <c r="BM575" s="15"/>
      <c r="BN575" s="118"/>
    </row>
    <row r="576">
      <c r="A576" s="117"/>
      <c r="B576" s="106"/>
      <c r="C576" s="15"/>
      <c r="D576" s="15"/>
      <c r="E576" s="15"/>
      <c r="F576" s="15"/>
      <c r="G576" s="15"/>
      <c r="H576" s="15"/>
      <c r="I576" s="15"/>
      <c r="J576" s="15"/>
      <c r="K576" s="105"/>
      <c r="L576" s="15"/>
      <c r="M576" s="15"/>
      <c r="N576" s="15"/>
      <c r="O576" s="15"/>
      <c r="P576" s="15"/>
      <c r="Q576" s="15"/>
      <c r="R576" s="106"/>
      <c r="S576" s="15"/>
      <c r="T576" s="15"/>
      <c r="U576" s="15"/>
      <c r="V576" s="15"/>
      <c r="W576" s="15"/>
      <c r="X576" s="15"/>
      <c r="Y576" s="15"/>
      <c r="Z576" s="15"/>
      <c r="AA576" s="15"/>
      <c r="AB576" s="15"/>
      <c r="AC576" s="15"/>
      <c r="AD576" s="105"/>
      <c r="AE576" s="15"/>
      <c r="AF576" s="15"/>
      <c r="AG576" s="15"/>
      <c r="AH576" s="106"/>
      <c r="AI576" s="15"/>
      <c r="AJ576" s="15"/>
      <c r="AK576" s="15"/>
      <c r="AL576" s="15"/>
      <c r="AM576" s="15"/>
      <c r="AN576" s="15"/>
      <c r="AO576" s="15"/>
      <c r="AP576" s="15"/>
      <c r="AQ576" s="15"/>
      <c r="AR576" s="15"/>
      <c r="AS576" s="15"/>
      <c r="AT576" s="15"/>
      <c r="AU576" s="15"/>
      <c r="AV576" s="15"/>
      <c r="AW576" s="15"/>
      <c r="AX576" s="106"/>
      <c r="AY576" s="15"/>
      <c r="AZ576" s="15"/>
      <c r="BA576" s="15"/>
      <c r="BB576" s="15"/>
      <c r="BC576" s="15"/>
      <c r="BD576" s="15"/>
      <c r="BE576" s="15"/>
      <c r="BF576" s="15"/>
      <c r="BG576" s="15"/>
      <c r="BH576" s="105"/>
      <c r="BI576" s="15"/>
      <c r="BJ576" s="15"/>
      <c r="BK576" s="15"/>
      <c r="BL576" s="15"/>
      <c r="BM576" s="15"/>
      <c r="BN576" s="118"/>
    </row>
    <row r="577">
      <c r="A577" s="117"/>
      <c r="B577" s="106"/>
      <c r="C577" s="15"/>
      <c r="D577" s="15"/>
      <c r="E577" s="15"/>
      <c r="F577" s="15"/>
      <c r="G577" s="15"/>
      <c r="H577" s="15"/>
      <c r="I577" s="15"/>
      <c r="J577" s="15"/>
      <c r="K577" s="105"/>
      <c r="L577" s="15"/>
      <c r="M577" s="15"/>
      <c r="N577" s="15"/>
      <c r="O577" s="15"/>
      <c r="P577" s="15"/>
      <c r="Q577" s="15"/>
      <c r="R577" s="106"/>
      <c r="S577" s="15"/>
      <c r="T577" s="15"/>
      <c r="U577" s="15"/>
      <c r="V577" s="15"/>
      <c r="W577" s="15"/>
      <c r="X577" s="15"/>
      <c r="Y577" s="15"/>
      <c r="Z577" s="15"/>
      <c r="AA577" s="15"/>
      <c r="AB577" s="15"/>
      <c r="AC577" s="15"/>
      <c r="AD577" s="105"/>
      <c r="AE577" s="15"/>
      <c r="AF577" s="15"/>
      <c r="AG577" s="15"/>
      <c r="AH577" s="106"/>
      <c r="AI577" s="15"/>
      <c r="AJ577" s="15"/>
      <c r="AK577" s="15"/>
      <c r="AL577" s="15"/>
      <c r="AM577" s="15"/>
      <c r="AN577" s="15"/>
      <c r="AO577" s="15"/>
      <c r="AP577" s="15"/>
      <c r="AQ577" s="15"/>
      <c r="AR577" s="15"/>
      <c r="AS577" s="15"/>
      <c r="AT577" s="15"/>
      <c r="AU577" s="15"/>
      <c r="AV577" s="15"/>
      <c r="AW577" s="15"/>
      <c r="AX577" s="106"/>
      <c r="AY577" s="15"/>
      <c r="AZ577" s="15"/>
      <c r="BA577" s="15"/>
      <c r="BB577" s="15"/>
      <c r="BC577" s="15"/>
      <c r="BD577" s="15"/>
      <c r="BE577" s="15"/>
      <c r="BF577" s="15"/>
      <c r="BG577" s="15"/>
      <c r="BH577" s="105"/>
      <c r="BI577" s="15"/>
      <c r="BJ577" s="15"/>
      <c r="BK577" s="15"/>
      <c r="BL577" s="15"/>
      <c r="BM577" s="15"/>
      <c r="BN577" s="118"/>
    </row>
    <row r="578">
      <c r="A578" s="117"/>
      <c r="B578" s="106"/>
      <c r="C578" s="15"/>
      <c r="D578" s="15"/>
      <c r="E578" s="15"/>
      <c r="F578" s="15"/>
      <c r="G578" s="15"/>
      <c r="H578" s="15"/>
      <c r="I578" s="15"/>
      <c r="J578" s="15"/>
      <c r="K578" s="105"/>
      <c r="L578" s="15"/>
      <c r="M578" s="15"/>
      <c r="N578" s="15"/>
      <c r="O578" s="15"/>
      <c r="P578" s="15"/>
      <c r="Q578" s="15"/>
      <c r="R578" s="106"/>
      <c r="S578" s="15"/>
      <c r="T578" s="15"/>
      <c r="U578" s="15"/>
      <c r="V578" s="15"/>
      <c r="W578" s="15"/>
      <c r="X578" s="15"/>
      <c r="Y578" s="15"/>
      <c r="Z578" s="15"/>
      <c r="AA578" s="15"/>
      <c r="AB578" s="15"/>
      <c r="AC578" s="15"/>
      <c r="AD578" s="105"/>
      <c r="AE578" s="15"/>
      <c r="AF578" s="15"/>
      <c r="AG578" s="15"/>
      <c r="AH578" s="106"/>
      <c r="AI578" s="15"/>
      <c r="AJ578" s="15"/>
      <c r="AK578" s="15"/>
      <c r="AL578" s="15"/>
      <c r="AM578" s="15"/>
      <c r="AN578" s="15"/>
      <c r="AO578" s="15"/>
      <c r="AP578" s="15"/>
      <c r="AQ578" s="15"/>
      <c r="AR578" s="15"/>
      <c r="AS578" s="15"/>
      <c r="AT578" s="15"/>
      <c r="AU578" s="15"/>
      <c r="AV578" s="15"/>
      <c r="AW578" s="15"/>
      <c r="AX578" s="106"/>
      <c r="AY578" s="15"/>
      <c r="AZ578" s="15"/>
      <c r="BA578" s="15"/>
      <c r="BB578" s="15"/>
      <c r="BC578" s="15"/>
      <c r="BD578" s="15"/>
      <c r="BE578" s="15"/>
      <c r="BF578" s="15"/>
      <c r="BG578" s="15"/>
      <c r="BH578" s="105"/>
      <c r="BI578" s="15"/>
      <c r="BJ578" s="15"/>
      <c r="BK578" s="15"/>
      <c r="BL578" s="15"/>
      <c r="BM578" s="15"/>
      <c r="BN578" s="118"/>
    </row>
    <row r="579">
      <c r="A579" s="117"/>
      <c r="B579" s="106"/>
      <c r="C579" s="15"/>
      <c r="D579" s="15"/>
      <c r="E579" s="15"/>
      <c r="F579" s="15"/>
      <c r="G579" s="15"/>
      <c r="H579" s="15"/>
      <c r="I579" s="15"/>
      <c r="J579" s="15"/>
      <c r="K579" s="105"/>
      <c r="L579" s="15"/>
      <c r="M579" s="15"/>
      <c r="N579" s="15"/>
      <c r="O579" s="15"/>
      <c r="P579" s="15"/>
      <c r="Q579" s="15"/>
      <c r="R579" s="106"/>
      <c r="S579" s="15"/>
      <c r="T579" s="15"/>
      <c r="U579" s="15"/>
      <c r="V579" s="15"/>
      <c r="W579" s="15"/>
      <c r="X579" s="15"/>
      <c r="Y579" s="15"/>
      <c r="Z579" s="15"/>
      <c r="AA579" s="15"/>
      <c r="AB579" s="15"/>
      <c r="AC579" s="15"/>
      <c r="AD579" s="105"/>
      <c r="AE579" s="15"/>
      <c r="AF579" s="15"/>
      <c r="AG579" s="15"/>
      <c r="AH579" s="106"/>
      <c r="AI579" s="15"/>
      <c r="AJ579" s="15"/>
      <c r="AK579" s="15"/>
      <c r="AL579" s="15"/>
      <c r="AM579" s="15"/>
      <c r="AN579" s="15"/>
      <c r="AO579" s="15"/>
      <c r="AP579" s="15"/>
      <c r="AQ579" s="15"/>
      <c r="AR579" s="15"/>
      <c r="AS579" s="15"/>
      <c r="AT579" s="15"/>
      <c r="AU579" s="15"/>
      <c r="AV579" s="15"/>
      <c r="AW579" s="15"/>
      <c r="AX579" s="106"/>
      <c r="AY579" s="15"/>
      <c r="AZ579" s="15"/>
      <c r="BA579" s="15"/>
      <c r="BB579" s="15"/>
      <c r="BC579" s="15"/>
      <c r="BD579" s="15"/>
      <c r="BE579" s="15"/>
      <c r="BF579" s="15"/>
      <c r="BG579" s="15"/>
      <c r="BH579" s="105"/>
      <c r="BI579" s="15"/>
      <c r="BJ579" s="15"/>
      <c r="BK579" s="15"/>
      <c r="BL579" s="15"/>
      <c r="BM579" s="15"/>
      <c r="BN579" s="118"/>
    </row>
    <row r="580">
      <c r="A580" s="117"/>
      <c r="B580" s="106"/>
      <c r="C580" s="15"/>
      <c r="D580" s="15"/>
      <c r="E580" s="15"/>
      <c r="F580" s="15"/>
      <c r="G580" s="15"/>
      <c r="H580" s="15"/>
      <c r="I580" s="15"/>
      <c r="J580" s="15"/>
      <c r="K580" s="105"/>
      <c r="L580" s="15"/>
      <c r="M580" s="15"/>
      <c r="N580" s="15"/>
      <c r="O580" s="15"/>
      <c r="P580" s="15"/>
      <c r="Q580" s="15"/>
      <c r="R580" s="106"/>
      <c r="S580" s="15"/>
      <c r="T580" s="15"/>
      <c r="U580" s="15"/>
      <c r="V580" s="15"/>
      <c r="W580" s="15"/>
      <c r="X580" s="15"/>
      <c r="Y580" s="15"/>
      <c r="Z580" s="15"/>
      <c r="AA580" s="15"/>
      <c r="AB580" s="15"/>
      <c r="AC580" s="15"/>
      <c r="AD580" s="105"/>
      <c r="AE580" s="15"/>
      <c r="AF580" s="15"/>
      <c r="AG580" s="15"/>
      <c r="AH580" s="106"/>
      <c r="AI580" s="15"/>
      <c r="AJ580" s="15"/>
      <c r="AK580" s="15"/>
      <c r="AL580" s="15"/>
      <c r="AM580" s="15"/>
      <c r="AN580" s="15"/>
      <c r="AO580" s="15"/>
      <c r="AP580" s="15"/>
      <c r="AQ580" s="15"/>
      <c r="AR580" s="15"/>
      <c r="AS580" s="15"/>
      <c r="AT580" s="15"/>
      <c r="AU580" s="15"/>
      <c r="AV580" s="15"/>
      <c r="AW580" s="15"/>
      <c r="AX580" s="106"/>
      <c r="AY580" s="15"/>
      <c r="AZ580" s="15"/>
      <c r="BA580" s="15"/>
      <c r="BB580" s="15"/>
      <c r="BC580" s="15"/>
      <c r="BD580" s="15"/>
      <c r="BE580" s="15"/>
      <c r="BF580" s="15"/>
      <c r="BG580" s="15"/>
      <c r="BH580" s="105"/>
      <c r="BI580" s="15"/>
      <c r="BJ580" s="15"/>
      <c r="BK580" s="15"/>
      <c r="BL580" s="15"/>
      <c r="BM580" s="15"/>
      <c r="BN580" s="118"/>
    </row>
    <row r="581">
      <c r="A581" s="117"/>
      <c r="B581" s="106"/>
      <c r="C581" s="15"/>
      <c r="D581" s="15"/>
      <c r="E581" s="15"/>
      <c r="F581" s="15"/>
      <c r="G581" s="15"/>
      <c r="H581" s="15"/>
      <c r="I581" s="15"/>
      <c r="J581" s="15"/>
      <c r="K581" s="105"/>
      <c r="L581" s="15"/>
      <c r="M581" s="15"/>
      <c r="N581" s="15"/>
      <c r="O581" s="15"/>
      <c r="P581" s="15"/>
      <c r="Q581" s="15"/>
      <c r="R581" s="106"/>
      <c r="S581" s="15"/>
      <c r="T581" s="15"/>
      <c r="U581" s="15"/>
      <c r="V581" s="15"/>
      <c r="W581" s="15"/>
      <c r="X581" s="15"/>
      <c r="Y581" s="15"/>
      <c r="Z581" s="15"/>
      <c r="AA581" s="15"/>
      <c r="AB581" s="15"/>
      <c r="AC581" s="15"/>
      <c r="AD581" s="105"/>
      <c r="AE581" s="15"/>
      <c r="AF581" s="15"/>
      <c r="AG581" s="15"/>
      <c r="AH581" s="106"/>
      <c r="AI581" s="15"/>
      <c r="AJ581" s="15"/>
      <c r="AK581" s="15"/>
      <c r="AL581" s="15"/>
      <c r="AM581" s="15"/>
      <c r="AN581" s="15"/>
      <c r="AO581" s="15"/>
      <c r="AP581" s="15"/>
      <c r="AQ581" s="15"/>
      <c r="AR581" s="15"/>
      <c r="AS581" s="15"/>
      <c r="AT581" s="15"/>
      <c r="AU581" s="15"/>
      <c r="AV581" s="15"/>
      <c r="AW581" s="15"/>
      <c r="AX581" s="106"/>
      <c r="AY581" s="15"/>
      <c r="AZ581" s="15"/>
      <c r="BA581" s="15"/>
      <c r="BB581" s="15"/>
      <c r="BC581" s="15"/>
      <c r="BD581" s="15"/>
      <c r="BE581" s="15"/>
      <c r="BF581" s="15"/>
      <c r="BG581" s="15"/>
      <c r="BH581" s="105"/>
      <c r="BI581" s="15"/>
      <c r="BJ581" s="15"/>
      <c r="BK581" s="15"/>
      <c r="BL581" s="15"/>
      <c r="BM581" s="15"/>
      <c r="BN581" s="118"/>
    </row>
    <row r="582">
      <c r="A582" s="117"/>
      <c r="B582" s="106"/>
      <c r="C582" s="15"/>
      <c r="D582" s="15"/>
      <c r="E582" s="15"/>
      <c r="F582" s="15"/>
      <c r="G582" s="15"/>
      <c r="H582" s="15"/>
      <c r="I582" s="15"/>
      <c r="J582" s="15"/>
      <c r="K582" s="105"/>
      <c r="L582" s="15"/>
      <c r="M582" s="15"/>
      <c r="N582" s="15"/>
      <c r="O582" s="15"/>
      <c r="P582" s="15"/>
      <c r="Q582" s="15"/>
      <c r="R582" s="106"/>
      <c r="S582" s="15"/>
      <c r="T582" s="15"/>
      <c r="U582" s="15"/>
      <c r="V582" s="15"/>
      <c r="W582" s="15"/>
      <c r="X582" s="15"/>
      <c r="Y582" s="15"/>
      <c r="Z582" s="15"/>
      <c r="AA582" s="15"/>
      <c r="AB582" s="15"/>
      <c r="AC582" s="15"/>
      <c r="AD582" s="105"/>
      <c r="AE582" s="15"/>
      <c r="AF582" s="15"/>
      <c r="AG582" s="15"/>
      <c r="AH582" s="106"/>
      <c r="AI582" s="15"/>
      <c r="AJ582" s="15"/>
      <c r="AK582" s="15"/>
      <c r="AL582" s="15"/>
      <c r="AM582" s="15"/>
      <c r="AN582" s="15"/>
      <c r="AO582" s="15"/>
      <c r="AP582" s="15"/>
      <c r="AQ582" s="15"/>
      <c r="AR582" s="15"/>
      <c r="AS582" s="15"/>
      <c r="AT582" s="15"/>
      <c r="AU582" s="15"/>
      <c r="AV582" s="15"/>
      <c r="AW582" s="15"/>
      <c r="AX582" s="106"/>
      <c r="AY582" s="15"/>
      <c r="AZ582" s="15"/>
      <c r="BA582" s="15"/>
      <c r="BB582" s="15"/>
      <c r="BC582" s="15"/>
      <c r="BD582" s="15"/>
      <c r="BE582" s="15"/>
      <c r="BF582" s="15"/>
      <c r="BG582" s="15"/>
      <c r="BH582" s="105"/>
      <c r="BI582" s="15"/>
      <c r="BJ582" s="15"/>
      <c r="BK582" s="15"/>
      <c r="BL582" s="15"/>
      <c r="BM582" s="15"/>
      <c r="BN582" s="118"/>
    </row>
    <row r="583">
      <c r="A583" s="117"/>
      <c r="B583" s="106"/>
      <c r="C583" s="15"/>
      <c r="D583" s="15"/>
      <c r="E583" s="15"/>
      <c r="F583" s="15"/>
      <c r="G583" s="15"/>
      <c r="H583" s="15"/>
      <c r="I583" s="15"/>
      <c r="J583" s="15"/>
      <c r="K583" s="105"/>
      <c r="L583" s="15"/>
      <c r="M583" s="15"/>
      <c r="N583" s="15"/>
      <c r="O583" s="15"/>
      <c r="P583" s="15"/>
      <c r="Q583" s="15"/>
      <c r="R583" s="106"/>
      <c r="S583" s="15"/>
      <c r="T583" s="15"/>
      <c r="U583" s="15"/>
      <c r="V583" s="15"/>
      <c r="W583" s="15"/>
      <c r="X583" s="15"/>
      <c r="Y583" s="15"/>
      <c r="Z583" s="15"/>
      <c r="AA583" s="15"/>
      <c r="AB583" s="15"/>
      <c r="AC583" s="15"/>
      <c r="AD583" s="105"/>
      <c r="AE583" s="15"/>
      <c r="AF583" s="15"/>
      <c r="AG583" s="15"/>
      <c r="AH583" s="106"/>
      <c r="AI583" s="15"/>
      <c r="AJ583" s="15"/>
      <c r="AK583" s="15"/>
      <c r="AL583" s="15"/>
      <c r="AM583" s="15"/>
      <c r="AN583" s="15"/>
      <c r="AO583" s="15"/>
      <c r="AP583" s="15"/>
      <c r="AQ583" s="15"/>
      <c r="AR583" s="15"/>
      <c r="AS583" s="15"/>
      <c r="AT583" s="15"/>
      <c r="AU583" s="15"/>
      <c r="AV583" s="15"/>
      <c r="AW583" s="15"/>
      <c r="AX583" s="106"/>
      <c r="AY583" s="15"/>
      <c r="AZ583" s="15"/>
      <c r="BA583" s="15"/>
      <c r="BB583" s="15"/>
      <c r="BC583" s="15"/>
      <c r="BD583" s="15"/>
      <c r="BE583" s="15"/>
      <c r="BF583" s="15"/>
      <c r="BG583" s="15"/>
      <c r="BH583" s="105"/>
      <c r="BI583" s="15"/>
      <c r="BJ583" s="15"/>
      <c r="BK583" s="15"/>
      <c r="BL583" s="15"/>
      <c r="BM583" s="15"/>
      <c r="BN583" s="118"/>
    </row>
    <row r="584">
      <c r="A584" s="117"/>
      <c r="B584" s="106"/>
      <c r="C584" s="15"/>
      <c r="D584" s="15"/>
      <c r="E584" s="15"/>
      <c r="F584" s="15"/>
      <c r="G584" s="15"/>
      <c r="H584" s="15"/>
      <c r="I584" s="15"/>
      <c r="J584" s="15"/>
      <c r="K584" s="105"/>
      <c r="L584" s="15"/>
      <c r="M584" s="15"/>
      <c r="N584" s="15"/>
      <c r="O584" s="15"/>
      <c r="P584" s="15"/>
      <c r="Q584" s="15"/>
      <c r="R584" s="106"/>
      <c r="S584" s="15"/>
      <c r="T584" s="15"/>
      <c r="U584" s="15"/>
      <c r="V584" s="15"/>
      <c r="W584" s="15"/>
      <c r="X584" s="15"/>
      <c r="Y584" s="15"/>
      <c r="Z584" s="15"/>
      <c r="AA584" s="15"/>
      <c r="AB584" s="15"/>
      <c r="AC584" s="15"/>
      <c r="AD584" s="105"/>
      <c r="AE584" s="15"/>
      <c r="AF584" s="15"/>
      <c r="AG584" s="15"/>
      <c r="AH584" s="106"/>
      <c r="AI584" s="15"/>
      <c r="AJ584" s="15"/>
      <c r="AK584" s="15"/>
      <c r="AL584" s="15"/>
      <c r="AM584" s="15"/>
      <c r="AN584" s="15"/>
      <c r="AO584" s="15"/>
      <c r="AP584" s="15"/>
      <c r="AQ584" s="15"/>
      <c r="AR584" s="15"/>
      <c r="AS584" s="15"/>
      <c r="AT584" s="15"/>
      <c r="AU584" s="15"/>
      <c r="AV584" s="15"/>
      <c r="AW584" s="15"/>
      <c r="AX584" s="106"/>
      <c r="AY584" s="15"/>
      <c r="AZ584" s="15"/>
      <c r="BA584" s="15"/>
      <c r="BB584" s="15"/>
      <c r="BC584" s="15"/>
      <c r="BD584" s="15"/>
      <c r="BE584" s="15"/>
      <c r="BF584" s="15"/>
      <c r="BG584" s="15"/>
      <c r="BH584" s="105"/>
      <c r="BI584" s="15"/>
      <c r="BJ584" s="15"/>
      <c r="BK584" s="15"/>
      <c r="BL584" s="15"/>
      <c r="BM584" s="15"/>
      <c r="BN584" s="118"/>
    </row>
    <row r="585">
      <c r="A585" s="117"/>
      <c r="B585" s="106"/>
      <c r="C585" s="15"/>
      <c r="D585" s="15"/>
      <c r="E585" s="15"/>
      <c r="F585" s="15"/>
      <c r="G585" s="15"/>
      <c r="H585" s="15"/>
      <c r="I585" s="15"/>
      <c r="J585" s="15"/>
      <c r="K585" s="105"/>
      <c r="L585" s="15"/>
      <c r="M585" s="15"/>
      <c r="N585" s="15"/>
      <c r="O585" s="15"/>
      <c r="P585" s="15"/>
      <c r="Q585" s="15"/>
      <c r="R585" s="106"/>
      <c r="S585" s="15"/>
      <c r="T585" s="15"/>
      <c r="U585" s="15"/>
      <c r="V585" s="15"/>
      <c r="W585" s="15"/>
      <c r="X585" s="15"/>
      <c r="Y585" s="15"/>
      <c r="Z585" s="15"/>
      <c r="AA585" s="15"/>
      <c r="AB585" s="15"/>
      <c r="AC585" s="15"/>
      <c r="AD585" s="105"/>
      <c r="AE585" s="15"/>
      <c r="AF585" s="15"/>
      <c r="AG585" s="15"/>
      <c r="AH585" s="106"/>
      <c r="AI585" s="15"/>
      <c r="AJ585" s="15"/>
      <c r="AK585" s="15"/>
      <c r="AL585" s="15"/>
      <c r="AM585" s="15"/>
      <c r="AN585" s="15"/>
      <c r="AO585" s="15"/>
      <c r="AP585" s="15"/>
      <c r="AQ585" s="15"/>
      <c r="AR585" s="15"/>
      <c r="AS585" s="15"/>
      <c r="AT585" s="15"/>
      <c r="AU585" s="15"/>
      <c r="AV585" s="15"/>
      <c r="AW585" s="15"/>
      <c r="AX585" s="106"/>
      <c r="AY585" s="15"/>
      <c r="AZ585" s="15"/>
      <c r="BA585" s="15"/>
      <c r="BB585" s="15"/>
      <c r="BC585" s="15"/>
      <c r="BD585" s="15"/>
      <c r="BE585" s="15"/>
      <c r="BF585" s="15"/>
      <c r="BG585" s="15"/>
      <c r="BH585" s="105"/>
      <c r="BI585" s="15"/>
      <c r="BJ585" s="15"/>
      <c r="BK585" s="15"/>
      <c r="BL585" s="15"/>
      <c r="BM585" s="15"/>
      <c r="BN585" s="118"/>
    </row>
    <row r="586">
      <c r="A586" s="117"/>
      <c r="B586" s="106"/>
      <c r="C586" s="15"/>
      <c r="D586" s="15"/>
      <c r="E586" s="15"/>
      <c r="F586" s="15"/>
      <c r="G586" s="15"/>
      <c r="H586" s="15"/>
      <c r="I586" s="15"/>
      <c r="J586" s="15"/>
      <c r="K586" s="105"/>
      <c r="L586" s="15"/>
      <c r="M586" s="15"/>
      <c r="N586" s="15"/>
      <c r="O586" s="15"/>
      <c r="P586" s="15"/>
      <c r="Q586" s="15"/>
      <c r="R586" s="106"/>
      <c r="S586" s="15"/>
      <c r="T586" s="15"/>
      <c r="U586" s="15"/>
      <c r="V586" s="15"/>
      <c r="W586" s="15"/>
      <c r="X586" s="15"/>
      <c r="Y586" s="15"/>
      <c r="Z586" s="15"/>
      <c r="AA586" s="15"/>
      <c r="AB586" s="15"/>
      <c r="AC586" s="15"/>
      <c r="AD586" s="105"/>
      <c r="AE586" s="15"/>
      <c r="AF586" s="15"/>
      <c r="AG586" s="15"/>
      <c r="AH586" s="106"/>
      <c r="AI586" s="15"/>
      <c r="AJ586" s="15"/>
      <c r="AK586" s="15"/>
      <c r="AL586" s="15"/>
      <c r="AM586" s="15"/>
      <c r="AN586" s="15"/>
      <c r="AO586" s="15"/>
      <c r="AP586" s="15"/>
      <c r="AQ586" s="15"/>
      <c r="AR586" s="15"/>
      <c r="AS586" s="15"/>
      <c r="AT586" s="15"/>
      <c r="AU586" s="15"/>
      <c r="AV586" s="15"/>
      <c r="AW586" s="15"/>
      <c r="AX586" s="106"/>
      <c r="AY586" s="15"/>
      <c r="AZ586" s="15"/>
      <c r="BA586" s="15"/>
      <c r="BB586" s="15"/>
      <c r="BC586" s="15"/>
      <c r="BD586" s="15"/>
      <c r="BE586" s="15"/>
      <c r="BF586" s="15"/>
      <c r="BG586" s="15"/>
      <c r="BH586" s="105"/>
      <c r="BI586" s="15"/>
      <c r="BJ586" s="15"/>
      <c r="BK586" s="15"/>
      <c r="BL586" s="15"/>
      <c r="BM586" s="15"/>
      <c r="BN586" s="118"/>
    </row>
    <row r="587">
      <c r="A587" s="117"/>
      <c r="B587" s="106"/>
      <c r="C587" s="15"/>
      <c r="D587" s="15"/>
      <c r="E587" s="15"/>
      <c r="F587" s="15"/>
      <c r="G587" s="15"/>
      <c r="H587" s="15"/>
      <c r="I587" s="15"/>
      <c r="J587" s="15"/>
      <c r="K587" s="105"/>
      <c r="L587" s="15"/>
      <c r="M587" s="15"/>
      <c r="N587" s="15"/>
      <c r="O587" s="15"/>
      <c r="P587" s="15"/>
      <c r="Q587" s="15"/>
      <c r="R587" s="106"/>
      <c r="S587" s="15"/>
      <c r="T587" s="15"/>
      <c r="U587" s="15"/>
      <c r="V587" s="15"/>
      <c r="W587" s="15"/>
      <c r="X587" s="15"/>
      <c r="Y587" s="15"/>
      <c r="Z587" s="15"/>
      <c r="AA587" s="15"/>
      <c r="AB587" s="15"/>
      <c r="AC587" s="15"/>
      <c r="AD587" s="105"/>
      <c r="AE587" s="15"/>
      <c r="AF587" s="15"/>
      <c r="AG587" s="15"/>
      <c r="AH587" s="106"/>
      <c r="AI587" s="15"/>
      <c r="AJ587" s="15"/>
      <c r="AK587" s="15"/>
      <c r="AL587" s="15"/>
      <c r="AM587" s="15"/>
      <c r="AN587" s="15"/>
      <c r="AO587" s="15"/>
      <c r="AP587" s="15"/>
      <c r="AQ587" s="15"/>
      <c r="AR587" s="15"/>
      <c r="AS587" s="15"/>
      <c r="AT587" s="15"/>
      <c r="AU587" s="15"/>
      <c r="AV587" s="15"/>
      <c r="AW587" s="15"/>
      <c r="AX587" s="106"/>
      <c r="AY587" s="15"/>
      <c r="AZ587" s="15"/>
      <c r="BA587" s="15"/>
      <c r="BB587" s="15"/>
      <c r="BC587" s="15"/>
      <c r="BD587" s="15"/>
      <c r="BE587" s="15"/>
      <c r="BF587" s="15"/>
      <c r="BG587" s="15"/>
      <c r="BH587" s="105"/>
      <c r="BI587" s="15"/>
      <c r="BJ587" s="15"/>
      <c r="BK587" s="15"/>
      <c r="BL587" s="15"/>
      <c r="BM587" s="15"/>
      <c r="BN587" s="118"/>
    </row>
    <row r="588">
      <c r="A588" s="117"/>
      <c r="B588" s="106"/>
      <c r="C588" s="15"/>
      <c r="D588" s="15"/>
      <c r="E588" s="15"/>
      <c r="F588" s="15"/>
      <c r="G588" s="15"/>
      <c r="H588" s="15"/>
      <c r="I588" s="15"/>
      <c r="J588" s="15"/>
      <c r="K588" s="105"/>
      <c r="L588" s="15"/>
      <c r="M588" s="15"/>
      <c r="N588" s="15"/>
      <c r="O588" s="15"/>
      <c r="P588" s="15"/>
      <c r="Q588" s="15"/>
      <c r="R588" s="106"/>
      <c r="S588" s="15"/>
      <c r="T588" s="15"/>
      <c r="U588" s="15"/>
      <c r="V588" s="15"/>
      <c r="W588" s="15"/>
      <c r="X588" s="15"/>
      <c r="Y588" s="15"/>
      <c r="Z588" s="15"/>
      <c r="AA588" s="15"/>
      <c r="AB588" s="15"/>
      <c r="AC588" s="15"/>
      <c r="AD588" s="105"/>
      <c r="AE588" s="15"/>
      <c r="AF588" s="15"/>
      <c r="AG588" s="15"/>
      <c r="AH588" s="106"/>
      <c r="AI588" s="15"/>
      <c r="AJ588" s="15"/>
      <c r="AK588" s="15"/>
      <c r="AL588" s="15"/>
      <c r="AM588" s="15"/>
      <c r="AN588" s="15"/>
      <c r="AO588" s="15"/>
      <c r="AP588" s="15"/>
      <c r="AQ588" s="15"/>
      <c r="AR588" s="15"/>
      <c r="AS588" s="15"/>
      <c r="AT588" s="15"/>
      <c r="AU588" s="15"/>
      <c r="AV588" s="15"/>
      <c r="AW588" s="15"/>
      <c r="AX588" s="106"/>
      <c r="AY588" s="15"/>
      <c r="AZ588" s="15"/>
      <c r="BA588" s="15"/>
      <c r="BB588" s="15"/>
      <c r="BC588" s="15"/>
      <c r="BD588" s="15"/>
      <c r="BE588" s="15"/>
      <c r="BF588" s="15"/>
      <c r="BG588" s="15"/>
      <c r="BH588" s="105"/>
      <c r="BI588" s="15"/>
      <c r="BJ588" s="15"/>
      <c r="BK588" s="15"/>
      <c r="BL588" s="15"/>
      <c r="BM588" s="15"/>
      <c r="BN588" s="118"/>
    </row>
    <row r="589">
      <c r="A589" s="117"/>
      <c r="B589" s="106"/>
      <c r="C589" s="15"/>
      <c r="D589" s="15"/>
      <c r="E589" s="15"/>
      <c r="F589" s="15"/>
      <c r="G589" s="15"/>
      <c r="H589" s="15"/>
      <c r="I589" s="15"/>
      <c r="J589" s="15"/>
      <c r="K589" s="105"/>
      <c r="L589" s="15"/>
      <c r="M589" s="15"/>
      <c r="N589" s="15"/>
      <c r="O589" s="15"/>
      <c r="P589" s="15"/>
      <c r="Q589" s="15"/>
      <c r="R589" s="106"/>
      <c r="S589" s="15"/>
      <c r="T589" s="15"/>
      <c r="U589" s="15"/>
      <c r="V589" s="15"/>
      <c r="W589" s="15"/>
      <c r="X589" s="15"/>
      <c r="Y589" s="15"/>
      <c r="Z589" s="15"/>
      <c r="AA589" s="15"/>
      <c r="AB589" s="15"/>
      <c r="AC589" s="15"/>
      <c r="AD589" s="105"/>
      <c r="AE589" s="15"/>
      <c r="AF589" s="15"/>
      <c r="AG589" s="15"/>
      <c r="AH589" s="106"/>
      <c r="AI589" s="15"/>
      <c r="AJ589" s="15"/>
      <c r="AK589" s="15"/>
      <c r="AL589" s="15"/>
      <c r="AM589" s="15"/>
      <c r="AN589" s="15"/>
      <c r="AO589" s="15"/>
      <c r="AP589" s="15"/>
      <c r="AQ589" s="15"/>
      <c r="AR589" s="15"/>
      <c r="AS589" s="15"/>
      <c r="AT589" s="15"/>
      <c r="AU589" s="15"/>
      <c r="AV589" s="15"/>
      <c r="AW589" s="15"/>
      <c r="AX589" s="106"/>
      <c r="AY589" s="15"/>
      <c r="AZ589" s="15"/>
      <c r="BA589" s="15"/>
      <c r="BB589" s="15"/>
      <c r="BC589" s="15"/>
      <c r="BD589" s="15"/>
      <c r="BE589" s="15"/>
      <c r="BF589" s="15"/>
      <c r="BG589" s="15"/>
      <c r="BH589" s="105"/>
      <c r="BI589" s="15"/>
      <c r="BJ589" s="15"/>
      <c r="BK589" s="15"/>
      <c r="BL589" s="15"/>
      <c r="BM589" s="15"/>
      <c r="BN589" s="118"/>
    </row>
    <row r="590">
      <c r="A590" s="117"/>
      <c r="B590" s="106"/>
      <c r="C590" s="15"/>
      <c r="D590" s="15"/>
      <c r="E590" s="15"/>
      <c r="F590" s="15"/>
      <c r="G590" s="15"/>
      <c r="H590" s="15"/>
      <c r="I590" s="15"/>
      <c r="J590" s="15"/>
      <c r="K590" s="105"/>
      <c r="L590" s="15"/>
      <c r="M590" s="15"/>
      <c r="N590" s="15"/>
      <c r="O590" s="15"/>
      <c r="P590" s="15"/>
      <c r="Q590" s="15"/>
      <c r="R590" s="106"/>
      <c r="S590" s="15"/>
      <c r="T590" s="15"/>
      <c r="U590" s="15"/>
      <c r="V590" s="15"/>
      <c r="W590" s="15"/>
      <c r="X590" s="15"/>
      <c r="Y590" s="15"/>
      <c r="Z590" s="15"/>
      <c r="AA590" s="15"/>
      <c r="AB590" s="15"/>
      <c r="AC590" s="15"/>
      <c r="AD590" s="105"/>
      <c r="AE590" s="15"/>
      <c r="AF590" s="15"/>
      <c r="AG590" s="15"/>
      <c r="AH590" s="106"/>
      <c r="AI590" s="15"/>
      <c r="AJ590" s="15"/>
      <c r="AK590" s="15"/>
      <c r="AL590" s="15"/>
      <c r="AM590" s="15"/>
      <c r="AN590" s="15"/>
      <c r="AO590" s="15"/>
      <c r="AP590" s="15"/>
      <c r="AQ590" s="15"/>
      <c r="AR590" s="15"/>
      <c r="AS590" s="15"/>
      <c r="AT590" s="15"/>
      <c r="AU590" s="15"/>
      <c r="AV590" s="15"/>
      <c r="AW590" s="15"/>
      <c r="AX590" s="106"/>
      <c r="AY590" s="15"/>
      <c r="AZ590" s="15"/>
      <c r="BA590" s="15"/>
      <c r="BB590" s="15"/>
      <c r="BC590" s="15"/>
      <c r="BD590" s="15"/>
      <c r="BE590" s="15"/>
      <c r="BF590" s="15"/>
      <c r="BG590" s="15"/>
      <c r="BH590" s="105"/>
      <c r="BI590" s="15"/>
      <c r="BJ590" s="15"/>
      <c r="BK590" s="15"/>
      <c r="BL590" s="15"/>
      <c r="BM590" s="15"/>
      <c r="BN590" s="118"/>
    </row>
    <row r="591">
      <c r="A591" s="117"/>
      <c r="B591" s="106"/>
      <c r="C591" s="15"/>
      <c r="D591" s="15"/>
      <c r="E591" s="15"/>
      <c r="F591" s="15"/>
      <c r="G591" s="15"/>
      <c r="H591" s="15"/>
      <c r="I591" s="15"/>
      <c r="J591" s="15"/>
      <c r="K591" s="105"/>
      <c r="L591" s="15"/>
      <c r="M591" s="15"/>
      <c r="N591" s="15"/>
      <c r="O591" s="15"/>
      <c r="P591" s="15"/>
      <c r="Q591" s="15"/>
      <c r="R591" s="106"/>
      <c r="S591" s="15"/>
      <c r="T591" s="15"/>
      <c r="U591" s="15"/>
      <c r="V591" s="15"/>
      <c r="W591" s="15"/>
      <c r="X591" s="15"/>
      <c r="Y591" s="15"/>
      <c r="Z591" s="15"/>
      <c r="AA591" s="15"/>
      <c r="AB591" s="15"/>
      <c r="AC591" s="15"/>
      <c r="AD591" s="105"/>
      <c r="AE591" s="15"/>
      <c r="AF591" s="15"/>
      <c r="AG591" s="15"/>
      <c r="AH591" s="106"/>
      <c r="AI591" s="15"/>
      <c r="AJ591" s="15"/>
      <c r="AK591" s="15"/>
      <c r="AL591" s="15"/>
      <c r="AM591" s="15"/>
      <c r="AN591" s="15"/>
      <c r="AO591" s="15"/>
      <c r="AP591" s="15"/>
      <c r="AQ591" s="15"/>
      <c r="AR591" s="15"/>
      <c r="AS591" s="15"/>
      <c r="AT591" s="15"/>
      <c r="AU591" s="15"/>
      <c r="AV591" s="15"/>
      <c r="AW591" s="15"/>
      <c r="AX591" s="106"/>
      <c r="AY591" s="15"/>
      <c r="AZ591" s="15"/>
      <c r="BA591" s="15"/>
      <c r="BB591" s="15"/>
      <c r="BC591" s="15"/>
      <c r="BD591" s="15"/>
      <c r="BE591" s="15"/>
      <c r="BF591" s="15"/>
      <c r="BG591" s="15"/>
      <c r="BH591" s="105"/>
      <c r="BI591" s="15"/>
      <c r="BJ591" s="15"/>
      <c r="BK591" s="15"/>
      <c r="BL591" s="15"/>
      <c r="BM591" s="15"/>
      <c r="BN591" s="118"/>
    </row>
    <row r="592">
      <c r="A592" s="117"/>
      <c r="B592" s="106"/>
      <c r="C592" s="15"/>
      <c r="D592" s="15"/>
      <c r="E592" s="15"/>
      <c r="F592" s="15"/>
      <c r="G592" s="15"/>
      <c r="H592" s="15"/>
      <c r="I592" s="15"/>
      <c r="J592" s="15"/>
      <c r="K592" s="105"/>
      <c r="L592" s="15"/>
      <c r="M592" s="15"/>
      <c r="N592" s="15"/>
      <c r="O592" s="15"/>
      <c r="P592" s="15"/>
      <c r="Q592" s="15"/>
      <c r="R592" s="106"/>
      <c r="S592" s="15"/>
      <c r="T592" s="15"/>
      <c r="U592" s="15"/>
      <c r="V592" s="15"/>
      <c r="W592" s="15"/>
      <c r="X592" s="15"/>
      <c r="Y592" s="15"/>
      <c r="Z592" s="15"/>
      <c r="AA592" s="15"/>
      <c r="AB592" s="15"/>
      <c r="AC592" s="15"/>
      <c r="AD592" s="105"/>
      <c r="AE592" s="15"/>
      <c r="AF592" s="15"/>
      <c r="AG592" s="15"/>
      <c r="AH592" s="106"/>
      <c r="AI592" s="15"/>
      <c r="AJ592" s="15"/>
      <c r="AK592" s="15"/>
      <c r="AL592" s="15"/>
      <c r="AM592" s="15"/>
      <c r="AN592" s="15"/>
      <c r="AO592" s="15"/>
      <c r="AP592" s="15"/>
      <c r="AQ592" s="15"/>
      <c r="AR592" s="15"/>
      <c r="AS592" s="15"/>
      <c r="AT592" s="15"/>
      <c r="AU592" s="15"/>
      <c r="AV592" s="15"/>
      <c r="AW592" s="15"/>
      <c r="AX592" s="106"/>
      <c r="AY592" s="15"/>
      <c r="AZ592" s="15"/>
      <c r="BA592" s="15"/>
      <c r="BB592" s="15"/>
      <c r="BC592" s="15"/>
      <c r="BD592" s="15"/>
      <c r="BE592" s="15"/>
      <c r="BF592" s="15"/>
      <c r="BG592" s="15"/>
      <c r="BH592" s="105"/>
      <c r="BI592" s="15"/>
      <c r="BJ592" s="15"/>
      <c r="BK592" s="15"/>
      <c r="BL592" s="15"/>
      <c r="BM592" s="15"/>
      <c r="BN592" s="118"/>
    </row>
    <row r="593">
      <c r="A593" s="117"/>
      <c r="B593" s="106"/>
      <c r="C593" s="15"/>
      <c r="D593" s="15"/>
      <c r="E593" s="15"/>
      <c r="F593" s="15"/>
      <c r="G593" s="15"/>
      <c r="H593" s="15"/>
      <c r="I593" s="15"/>
      <c r="J593" s="15"/>
      <c r="K593" s="105"/>
      <c r="L593" s="15"/>
      <c r="M593" s="15"/>
      <c r="N593" s="15"/>
      <c r="O593" s="15"/>
      <c r="P593" s="15"/>
      <c r="Q593" s="15"/>
      <c r="R593" s="106"/>
      <c r="S593" s="15"/>
      <c r="T593" s="15"/>
      <c r="U593" s="15"/>
      <c r="V593" s="15"/>
      <c r="W593" s="15"/>
      <c r="X593" s="15"/>
      <c r="Y593" s="15"/>
      <c r="Z593" s="15"/>
      <c r="AA593" s="15"/>
      <c r="AB593" s="15"/>
      <c r="AC593" s="15"/>
      <c r="AD593" s="105"/>
      <c r="AE593" s="15"/>
      <c r="AF593" s="15"/>
      <c r="AG593" s="15"/>
      <c r="AH593" s="106"/>
      <c r="AI593" s="15"/>
      <c r="AJ593" s="15"/>
      <c r="AK593" s="15"/>
      <c r="AL593" s="15"/>
      <c r="AM593" s="15"/>
      <c r="AN593" s="15"/>
      <c r="AO593" s="15"/>
      <c r="AP593" s="15"/>
      <c r="AQ593" s="15"/>
      <c r="AR593" s="15"/>
      <c r="AS593" s="15"/>
      <c r="AT593" s="15"/>
      <c r="AU593" s="15"/>
      <c r="AV593" s="15"/>
      <c r="AW593" s="15"/>
      <c r="AX593" s="106"/>
      <c r="AY593" s="15"/>
      <c r="AZ593" s="15"/>
      <c r="BA593" s="15"/>
      <c r="BB593" s="15"/>
      <c r="BC593" s="15"/>
      <c r="BD593" s="15"/>
      <c r="BE593" s="15"/>
      <c r="BF593" s="15"/>
      <c r="BG593" s="15"/>
      <c r="BH593" s="105"/>
      <c r="BI593" s="15"/>
      <c r="BJ593" s="15"/>
      <c r="BK593" s="15"/>
      <c r="BL593" s="15"/>
      <c r="BM593" s="15"/>
      <c r="BN593" s="118"/>
    </row>
    <row r="594">
      <c r="A594" s="117"/>
      <c r="B594" s="106"/>
      <c r="C594" s="15"/>
      <c r="D594" s="15"/>
      <c r="E594" s="15"/>
      <c r="F594" s="15"/>
      <c r="G594" s="15"/>
      <c r="H594" s="15"/>
      <c r="I594" s="15"/>
      <c r="J594" s="15"/>
      <c r="K594" s="105"/>
      <c r="L594" s="15"/>
      <c r="M594" s="15"/>
      <c r="N594" s="15"/>
      <c r="O594" s="15"/>
      <c r="P594" s="15"/>
      <c r="Q594" s="15"/>
      <c r="R594" s="106"/>
      <c r="S594" s="15"/>
      <c r="T594" s="15"/>
      <c r="U594" s="15"/>
      <c r="V594" s="15"/>
      <c r="W594" s="15"/>
      <c r="X594" s="15"/>
      <c r="Y594" s="15"/>
      <c r="Z594" s="15"/>
      <c r="AA594" s="15"/>
      <c r="AB594" s="15"/>
      <c r="AC594" s="15"/>
      <c r="AD594" s="105"/>
      <c r="AE594" s="15"/>
      <c r="AF594" s="15"/>
      <c r="AG594" s="15"/>
      <c r="AH594" s="106"/>
      <c r="AI594" s="15"/>
      <c r="AJ594" s="15"/>
      <c r="AK594" s="15"/>
      <c r="AL594" s="15"/>
      <c r="AM594" s="15"/>
      <c r="AN594" s="15"/>
      <c r="AO594" s="15"/>
      <c r="AP594" s="15"/>
      <c r="AQ594" s="15"/>
      <c r="AR594" s="15"/>
      <c r="AS594" s="15"/>
      <c r="AT594" s="15"/>
      <c r="AU594" s="15"/>
      <c r="AV594" s="15"/>
      <c r="AW594" s="15"/>
      <c r="AX594" s="106"/>
      <c r="AY594" s="15"/>
      <c r="AZ594" s="15"/>
      <c r="BA594" s="15"/>
      <c r="BB594" s="15"/>
      <c r="BC594" s="15"/>
      <c r="BD594" s="15"/>
      <c r="BE594" s="15"/>
      <c r="BF594" s="15"/>
      <c r="BG594" s="15"/>
      <c r="BH594" s="105"/>
      <c r="BI594" s="15"/>
      <c r="BJ594" s="15"/>
      <c r="BK594" s="15"/>
      <c r="BL594" s="15"/>
      <c r="BM594" s="15"/>
      <c r="BN594" s="118"/>
    </row>
    <row r="595">
      <c r="A595" s="117"/>
      <c r="B595" s="106"/>
      <c r="C595" s="15"/>
      <c r="D595" s="15"/>
      <c r="E595" s="15"/>
      <c r="F595" s="15"/>
      <c r="G595" s="15"/>
      <c r="H595" s="15"/>
      <c r="I595" s="15"/>
      <c r="J595" s="15"/>
      <c r="K595" s="105"/>
      <c r="L595" s="15"/>
      <c r="M595" s="15"/>
      <c r="N595" s="15"/>
      <c r="O595" s="15"/>
      <c r="P595" s="15"/>
      <c r="Q595" s="15"/>
      <c r="R595" s="106"/>
      <c r="S595" s="15"/>
      <c r="T595" s="15"/>
      <c r="U595" s="15"/>
      <c r="V595" s="15"/>
      <c r="W595" s="15"/>
      <c r="X595" s="15"/>
      <c r="Y595" s="15"/>
      <c r="Z595" s="15"/>
      <c r="AA595" s="15"/>
      <c r="AB595" s="15"/>
      <c r="AC595" s="15"/>
      <c r="AD595" s="105"/>
      <c r="AE595" s="15"/>
      <c r="AF595" s="15"/>
      <c r="AG595" s="15"/>
      <c r="AH595" s="106"/>
      <c r="AI595" s="15"/>
      <c r="AJ595" s="15"/>
      <c r="AK595" s="15"/>
      <c r="AL595" s="15"/>
      <c r="AM595" s="15"/>
      <c r="AN595" s="15"/>
      <c r="AO595" s="15"/>
      <c r="AP595" s="15"/>
      <c r="AQ595" s="15"/>
      <c r="AR595" s="15"/>
      <c r="AS595" s="15"/>
      <c r="AT595" s="15"/>
      <c r="AU595" s="15"/>
      <c r="AV595" s="15"/>
      <c r="AW595" s="15"/>
      <c r="AX595" s="106"/>
      <c r="AY595" s="15"/>
      <c r="AZ595" s="15"/>
      <c r="BA595" s="15"/>
      <c r="BB595" s="15"/>
      <c r="BC595" s="15"/>
      <c r="BD595" s="15"/>
      <c r="BE595" s="15"/>
      <c r="BF595" s="15"/>
      <c r="BG595" s="15"/>
      <c r="BH595" s="105"/>
      <c r="BI595" s="15"/>
      <c r="BJ595" s="15"/>
      <c r="BK595" s="15"/>
      <c r="BL595" s="15"/>
      <c r="BM595" s="15"/>
      <c r="BN595" s="118"/>
    </row>
    <row r="596">
      <c r="A596" s="117"/>
      <c r="B596" s="106"/>
      <c r="C596" s="15"/>
      <c r="D596" s="15"/>
      <c r="E596" s="15"/>
      <c r="F596" s="15"/>
      <c r="G596" s="15"/>
      <c r="H596" s="15"/>
      <c r="I596" s="15"/>
      <c r="J596" s="15"/>
      <c r="K596" s="105"/>
      <c r="L596" s="15"/>
      <c r="M596" s="15"/>
      <c r="N596" s="15"/>
      <c r="O596" s="15"/>
      <c r="P596" s="15"/>
      <c r="Q596" s="15"/>
      <c r="R596" s="106"/>
      <c r="S596" s="15"/>
      <c r="T596" s="15"/>
      <c r="U596" s="15"/>
      <c r="V596" s="15"/>
      <c r="W596" s="15"/>
      <c r="X596" s="15"/>
      <c r="Y596" s="15"/>
      <c r="Z596" s="15"/>
      <c r="AA596" s="15"/>
      <c r="AB596" s="15"/>
      <c r="AC596" s="15"/>
      <c r="AD596" s="105"/>
      <c r="AE596" s="15"/>
      <c r="AF596" s="15"/>
      <c r="AG596" s="15"/>
      <c r="AH596" s="106"/>
      <c r="AI596" s="15"/>
      <c r="AJ596" s="15"/>
      <c r="AK596" s="15"/>
      <c r="AL596" s="15"/>
      <c r="AM596" s="15"/>
      <c r="AN596" s="15"/>
      <c r="AO596" s="15"/>
      <c r="AP596" s="15"/>
      <c r="AQ596" s="15"/>
      <c r="AR596" s="15"/>
      <c r="AS596" s="15"/>
      <c r="AT596" s="15"/>
      <c r="AU596" s="15"/>
      <c r="AV596" s="15"/>
      <c r="AW596" s="15"/>
      <c r="AX596" s="106"/>
      <c r="AY596" s="15"/>
      <c r="AZ596" s="15"/>
      <c r="BA596" s="15"/>
      <c r="BB596" s="15"/>
      <c r="BC596" s="15"/>
      <c r="BD596" s="15"/>
      <c r="BE596" s="15"/>
      <c r="BF596" s="15"/>
      <c r="BG596" s="15"/>
      <c r="BH596" s="105"/>
      <c r="BI596" s="15"/>
      <c r="BJ596" s="15"/>
      <c r="BK596" s="15"/>
      <c r="BL596" s="15"/>
      <c r="BM596" s="15"/>
      <c r="BN596" s="118"/>
    </row>
    <row r="597">
      <c r="A597" s="117"/>
      <c r="B597" s="106"/>
      <c r="C597" s="15"/>
      <c r="D597" s="15"/>
      <c r="E597" s="15"/>
      <c r="F597" s="15"/>
      <c r="G597" s="15"/>
      <c r="H597" s="15"/>
      <c r="I597" s="15"/>
      <c r="J597" s="15"/>
      <c r="K597" s="105"/>
      <c r="L597" s="15"/>
      <c r="M597" s="15"/>
      <c r="N597" s="15"/>
      <c r="O597" s="15"/>
      <c r="P597" s="15"/>
      <c r="Q597" s="15"/>
      <c r="R597" s="106"/>
      <c r="S597" s="15"/>
      <c r="T597" s="15"/>
      <c r="U597" s="15"/>
      <c r="V597" s="15"/>
      <c r="W597" s="15"/>
      <c r="X597" s="15"/>
      <c r="Y597" s="15"/>
      <c r="Z597" s="15"/>
      <c r="AA597" s="15"/>
      <c r="AB597" s="15"/>
      <c r="AC597" s="15"/>
      <c r="AD597" s="105"/>
      <c r="AE597" s="15"/>
      <c r="AF597" s="15"/>
      <c r="AG597" s="15"/>
      <c r="AH597" s="106"/>
      <c r="AI597" s="15"/>
      <c r="AJ597" s="15"/>
      <c r="AK597" s="15"/>
      <c r="AL597" s="15"/>
      <c r="AM597" s="15"/>
      <c r="AN597" s="15"/>
      <c r="AO597" s="15"/>
      <c r="AP597" s="15"/>
      <c r="AQ597" s="15"/>
      <c r="AR597" s="15"/>
      <c r="AS597" s="15"/>
      <c r="AT597" s="15"/>
      <c r="AU597" s="15"/>
      <c r="AV597" s="15"/>
      <c r="AW597" s="15"/>
      <c r="AX597" s="106"/>
      <c r="AY597" s="15"/>
      <c r="AZ597" s="15"/>
      <c r="BA597" s="15"/>
      <c r="BB597" s="15"/>
      <c r="BC597" s="15"/>
      <c r="BD597" s="15"/>
      <c r="BE597" s="15"/>
      <c r="BF597" s="15"/>
      <c r="BG597" s="15"/>
      <c r="BH597" s="105"/>
      <c r="BI597" s="15"/>
      <c r="BJ597" s="15"/>
      <c r="BK597" s="15"/>
      <c r="BL597" s="15"/>
      <c r="BM597" s="15"/>
      <c r="BN597" s="118"/>
    </row>
    <row r="598">
      <c r="A598" s="117"/>
      <c r="B598" s="106"/>
      <c r="C598" s="15"/>
      <c r="D598" s="15"/>
      <c r="E598" s="15"/>
      <c r="F598" s="15"/>
      <c r="G598" s="15"/>
      <c r="H598" s="15"/>
      <c r="I598" s="15"/>
      <c r="J598" s="15"/>
      <c r="K598" s="105"/>
      <c r="L598" s="15"/>
      <c r="M598" s="15"/>
      <c r="N598" s="15"/>
      <c r="O598" s="15"/>
      <c r="P598" s="15"/>
      <c r="Q598" s="15"/>
      <c r="R598" s="106"/>
      <c r="S598" s="15"/>
      <c r="T598" s="15"/>
      <c r="U598" s="15"/>
      <c r="V598" s="15"/>
      <c r="W598" s="15"/>
      <c r="X598" s="15"/>
      <c r="Y598" s="15"/>
      <c r="Z598" s="15"/>
      <c r="AA598" s="15"/>
      <c r="AB598" s="15"/>
      <c r="AC598" s="15"/>
      <c r="AD598" s="105"/>
      <c r="AE598" s="15"/>
      <c r="AF598" s="15"/>
      <c r="AG598" s="15"/>
      <c r="AH598" s="106"/>
      <c r="AI598" s="15"/>
      <c r="AJ598" s="15"/>
      <c r="AK598" s="15"/>
      <c r="AL598" s="15"/>
      <c r="AM598" s="15"/>
      <c r="AN598" s="15"/>
      <c r="AO598" s="15"/>
      <c r="AP598" s="15"/>
      <c r="AQ598" s="15"/>
      <c r="AR598" s="15"/>
      <c r="AS598" s="15"/>
      <c r="AT598" s="15"/>
      <c r="AU598" s="15"/>
      <c r="AV598" s="15"/>
      <c r="AW598" s="15"/>
      <c r="AX598" s="106"/>
      <c r="AY598" s="15"/>
      <c r="AZ598" s="15"/>
      <c r="BA598" s="15"/>
      <c r="BB598" s="15"/>
      <c r="BC598" s="15"/>
      <c r="BD598" s="15"/>
      <c r="BE598" s="15"/>
      <c r="BF598" s="15"/>
      <c r="BG598" s="15"/>
      <c r="BH598" s="105"/>
      <c r="BI598" s="15"/>
      <c r="BJ598" s="15"/>
      <c r="BK598" s="15"/>
      <c r="BL598" s="15"/>
      <c r="BM598" s="15"/>
      <c r="BN598" s="118"/>
    </row>
    <row r="599">
      <c r="A599" s="117"/>
      <c r="B599" s="106"/>
      <c r="C599" s="15"/>
      <c r="D599" s="15"/>
      <c r="E599" s="15"/>
      <c r="F599" s="15"/>
      <c r="G599" s="15"/>
      <c r="H599" s="15"/>
      <c r="I599" s="15"/>
      <c r="J599" s="15"/>
      <c r="K599" s="105"/>
      <c r="L599" s="15"/>
      <c r="M599" s="15"/>
      <c r="N599" s="15"/>
      <c r="O599" s="15"/>
      <c r="P599" s="15"/>
      <c r="Q599" s="15"/>
      <c r="R599" s="106"/>
      <c r="S599" s="15"/>
      <c r="T599" s="15"/>
      <c r="U599" s="15"/>
      <c r="V599" s="15"/>
      <c r="W599" s="15"/>
      <c r="X599" s="15"/>
      <c r="Y599" s="15"/>
      <c r="Z599" s="15"/>
      <c r="AA599" s="15"/>
      <c r="AB599" s="15"/>
      <c r="AC599" s="15"/>
      <c r="AD599" s="105"/>
      <c r="AE599" s="15"/>
      <c r="AF599" s="15"/>
      <c r="AG599" s="15"/>
      <c r="AH599" s="106"/>
      <c r="AI599" s="15"/>
      <c r="AJ599" s="15"/>
      <c r="AK599" s="15"/>
      <c r="AL599" s="15"/>
      <c r="AM599" s="15"/>
      <c r="AN599" s="15"/>
      <c r="AO599" s="15"/>
      <c r="AP599" s="15"/>
      <c r="AQ599" s="15"/>
      <c r="AR599" s="15"/>
      <c r="AS599" s="15"/>
      <c r="AT599" s="15"/>
      <c r="AU599" s="15"/>
      <c r="AV599" s="15"/>
      <c r="AW599" s="15"/>
      <c r="AX599" s="106"/>
      <c r="AY599" s="15"/>
      <c r="AZ599" s="15"/>
      <c r="BA599" s="15"/>
      <c r="BB599" s="15"/>
      <c r="BC599" s="15"/>
      <c r="BD599" s="15"/>
      <c r="BE599" s="15"/>
      <c r="BF599" s="15"/>
      <c r="BG599" s="15"/>
      <c r="BH599" s="105"/>
      <c r="BI599" s="15"/>
      <c r="BJ599" s="15"/>
      <c r="BK599" s="15"/>
      <c r="BL599" s="15"/>
      <c r="BM599" s="15"/>
      <c r="BN599" s="118"/>
    </row>
    <row r="600">
      <c r="A600" s="117"/>
      <c r="B600" s="106"/>
      <c r="C600" s="15"/>
      <c r="D600" s="15"/>
      <c r="E600" s="15"/>
      <c r="F600" s="15"/>
      <c r="G600" s="15"/>
      <c r="H600" s="15"/>
      <c r="I600" s="15"/>
      <c r="J600" s="15"/>
      <c r="K600" s="105"/>
      <c r="L600" s="15"/>
      <c r="M600" s="15"/>
      <c r="N600" s="15"/>
      <c r="O600" s="15"/>
      <c r="P600" s="15"/>
      <c r="Q600" s="15"/>
      <c r="R600" s="106"/>
      <c r="S600" s="15"/>
      <c r="T600" s="15"/>
      <c r="U600" s="15"/>
      <c r="V600" s="15"/>
      <c r="W600" s="15"/>
      <c r="X600" s="15"/>
      <c r="Y600" s="15"/>
      <c r="Z600" s="15"/>
      <c r="AA600" s="15"/>
      <c r="AB600" s="15"/>
      <c r="AC600" s="15"/>
      <c r="AD600" s="105"/>
      <c r="AE600" s="15"/>
      <c r="AF600" s="15"/>
      <c r="AG600" s="15"/>
      <c r="AH600" s="106"/>
      <c r="AI600" s="15"/>
      <c r="AJ600" s="15"/>
      <c r="AK600" s="15"/>
      <c r="AL600" s="15"/>
      <c r="AM600" s="15"/>
      <c r="AN600" s="15"/>
      <c r="AO600" s="15"/>
      <c r="AP600" s="15"/>
      <c r="AQ600" s="15"/>
      <c r="AR600" s="15"/>
      <c r="AS600" s="15"/>
      <c r="AT600" s="15"/>
      <c r="AU600" s="15"/>
      <c r="AV600" s="15"/>
      <c r="AW600" s="15"/>
      <c r="AX600" s="106"/>
      <c r="AY600" s="15"/>
      <c r="AZ600" s="15"/>
      <c r="BA600" s="15"/>
      <c r="BB600" s="15"/>
      <c r="BC600" s="15"/>
      <c r="BD600" s="15"/>
      <c r="BE600" s="15"/>
      <c r="BF600" s="15"/>
      <c r="BG600" s="15"/>
      <c r="BH600" s="105"/>
      <c r="BI600" s="15"/>
      <c r="BJ600" s="15"/>
      <c r="BK600" s="15"/>
      <c r="BL600" s="15"/>
      <c r="BM600" s="15"/>
      <c r="BN600" s="118"/>
    </row>
    <row r="601">
      <c r="A601" s="117"/>
      <c r="B601" s="106"/>
      <c r="C601" s="15"/>
      <c r="D601" s="15"/>
      <c r="E601" s="15"/>
      <c r="F601" s="15"/>
      <c r="G601" s="15"/>
      <c r="H601" s="15"/>
      <c r="I601" s="15"/>
      <c r="J601" s="15"/>
      <c r="K601" s="105"/>
      <c r="L601" s="15"/>
      <c r="M601" s="15"/>
      <c r="N601" s="15"/>
      <c r="O601" s="15"/>
      <c r="P601" s="15"/>
      <c r="Q601" s="15"/>
      <c r="R601" s="106"/>
      <c r="S601" s="15"/>
      <c r="T601" s="15"/>
      <c r="U601" s="15"/>
      <c r="V601" s="15"/>
      <c r="W601" s="15"/>
      <c r="X601" s="15"/>
      <c r="Y601" s="15"/>
      <c r="Z601" s="15"/>
      <c r="AA601" s="15"/>
      <c r="AB601" s="15"/>
      <c r="AC601" s="15"/>
      <c r="AD601" s="105"/>
      <c r="AE601" s="15"/>
      <c r="AF601" s="15"/>
      <c r="AG601" s="15"/>
      <c r="AH601" s="106"/>
      <c r="AI601" s="15"/>
      <c r="AJ601" s="15"/>
      <c r="AK601" s="15"/>
      <c r="AL601" s="15"/>
      <c r="AM601" s="15"/>
      <c r="AN601" s="15"/>
      <c r="AO601" s="15"/>
      <c r="AP601" s="15"/>
      <c r="AQ601" s="15"/>
      <c r="AR601" s="15"/>
      <c r="AS601" s="15"/>
      <c r="AT601" s="15"/>
      <c r="AU601" s="15"/>
      <c r="AV601" s="15"/>
      <c r="AW601" s="15"/>
      <c r="AX601" s="106"/>
      <c r="AY601" s="15"/>
      <c r="AZ601" s="15"/>
      <c r="BA601" s="15"/>
      <c r="BB601" s="15"/>
      <c r="BC601" s="15"/>
      <c r="BD601" s="15"/>
      <c r="BE601" s="15"/>
      <c r="BF601" s="15"/>
      <c r="BG601" s="15"/>
      <c r="BH601" s="105"/>
      <c r="BI601" s="15"/>
      <c r="BJ601" s="15"/>
      <c r="BK601" s="15"/>
      <c r="BL601" s="15"/>
      <c r="BM601" s="15"/>
      <c r="BN601" s="118"/>
    </row>
    <row r="602">
      <c r="A602" s="117"/>
      <c r="B602" s="106"/>
      <c r="C602" s="15"/>
      <c r="D602" s="15"/>
      <c r="E602" s="15"/>
      <c r="F602" s="15"/>
      <c r="G602" s="15"/>
      <c r="H602" s="15"/>
      <c r="I602" s="15"/>
      <c r="J602" s="15"/>
      <c r="K602" s="105"/>
      <c r="L602" s="15"/>
      <c r="M602" s="15"/>
      <c r="N602" s="15"/>
      <c r="O602" s="15"/>
      <c r="P602" s="15"/>
      <c r="Q602" s="15"/>
      <c r="R602" s="106"/>
      <c r="S602" s="15"/>
      <c r="T602" s="15"/>
      <c r="U602" s="15"/>
      <c r="V602" s="15"/>
      <c r="W602" s="15"/>
      <c r="X602" s="15"/>
      <c r="Y602" s="15"/>
      <c r="Z602" s="15"/>
      <c r="AA602" s="15"/>
      <c r="AB602" s="15"/>
      <c r="AC602" s="15"/>
      <c r="AD602" s="105"/>
      <c r="AE602" s="15"/>
      <c r="AF602" s="15"/>
      <c r="AG602" s="15"/>
      <c r="AH602" s="106"/>
      <c r="AI602" s="15"/>
      <c r="AJ602" s="15"/>
      <c r="AK602" s="15"/>
      <c r="AL602" s="15"/>
      <c r="AM602" s="15"/>
      <c r="AN602" s="15"/>
      <c r="AO602" s="15"/>
      <c r="AP602" s="15"/>
      <c r="AQ602" s="15"/>
      <c r="AR602" s="15"/>
      <c r="AS602" s="15"/>
      <c r="AT602" s="15"/>
      <c r="AU602" s="15"/>
      <c r="AV602" s="15"/>
      <c r="AW602" s="15"/>
      <c r="AX602" s="106"/>
      <c r="AY602" s="15"/>
      <c r="AZ602" s="15"/>
      <c r="BA602" s="15"/>
      <c r="BB602" s="15"/>
      <c r="BC602" s="15"/>
      <c r="BD602" s="15"/>
      <c r="BE602" s="15"/>
      <c r="BF602" s="15"/>
      <c r="BG602" s="15"/>
      <c r="BH602" s="105"/>
      <c r="BI602" s="15"/>
      <c r="BJ602" s="15"/>
      <c r="BK602" s="15"/>
      <c r="BL602" s="15"/>
      <c r="BM602" s="15"/>
      <c r="BN602" s="118"/>
    </row>
    <row r="603">
      <c r="A603" s="117"/>
      <c r="B603" s="106"/>
      <c r="C603" s="15"/>
      <c r="D603" s="15"/>
      <c r="E603" s="15"/>
      <c r="F603" s="15"/>
      <c r="G603" s="15"/>
      <c r="H603" s="15"/>
      <c r="I603" s="15"/>
      <c r="J603" s="15"/>
      <c r="K603" s="105"/>
      <c r="L603" s="15"/>
      <c r="M603" s="15"/>
      <c r="N603" s="15"/>
      <c r="O603" s="15"/>
      <c r="P603" s="15"/>
      <c r="Q603" s="15"/>
      <c r="R603" s="106"/>
      <c r="S603" s="15"/>
      <c r="T603" s="15"/>
      <c r="U603" s="15"/>
      <c r="V603" s="15"/>
      <c r="W603" s="15"/>
      <c r="X603" s="15"/>
      <c r="Y603" s="15"/>
      <c r="Z603" s="15"/>
      <c r="AA603" s="15"/>
      <c r="AB603" s="15"/>
      <c r="AC603" s="15"/>
      <c r="AD603" s="105"/>
      <c r="AE603" s="15"/>
      <c r="AF603" s="15"/>
      <c r="AG603" s="15"/>
      <c r="AH603" s="106"/>
      <c r="AI603" s="15"/>
      <c r="AJ603" s="15"/>
      <c r="AK603" s="15"/>
      <c r="AL603" s="15"/>
      <c r="AM603" s="15"/>
      <c r="AN603" s="15"/>
      <c r="AO603" s="15"/>
      <c r="AP603" s="15"/>
      <c r="AQ603" s="15"/>
      <c r="AR603" s="15"/>
      <c r="AS603" s="15"/>
      <c r="AT603" s="15"/>
      <c r="AU603" s="15"/>
      <c r="AV603" s="15"/>
      <c r="AW603" s="15"/>
      <c r="AX603" s="106"/>
      <c r="AY603" s="15"/>
      <c r="AZ603" s="15"/>
      <c r="BA603" s="15"/>
      <c r="BB603" s="15"/>
      <c r="BC603" s="15"/>
      <c r="BD603" s="15"/>
      <c r="BE603" s="15"/>
      <c r="BF603" s="15"/>
      <c r="BG603" s="15"/>
      <c r="BH603" s="105"/>
      <c r="BI603" s="15"/>
      <c r="BJ603" s="15"/>
      <c r="BK603" s="15"/>
      <c r="BL603" s="15"/>
      <c r="BM603" s="15"/>
      <c r="BN603" s="118"/>
    </row>
    <row r="604">
      <c r="A604" s="117"/>
      <c r="B604" s="106"/>
      <c r="C604" s="15"/>
      <c r="D604" s="15"/>
      <c r="E604" s="15"/>
      <c r="F604" s="15"/>
      <c r="G604" s="15"/>
      <c r="H604" s="15"/>
      <c r="I604" s="15"/>
      <c r="J604" s="15"/>
      <c r="K604" s="105"/>
      <c r="L604" s="15"/>
      <c r="M604" s="15"/>
      <c r="N604" s="15"/>
      <c r="O604" s="15"/>
      <c r="P604" s="15"/>
      <c r="Q604" s="15"/>
      <c r="R604" s="106"/>
      <c r="S604" s="15"/>
      <c r="T604" s="15"/>
      <c r="U604" s="15"/>
      <c r="V604" s="15"/>
      <c r="W604" s="15"/>
      <c r="X604" s="15"/>
      <c r="Y604" s="15"/>
      <c r="Z604" s="15"/>
      <c r="AA604" s="15"/>
      <c r="AB604" s="15"/>
      <c r="AC604" s="15"/>
      <c r="AD604" s="105"/>
      <c r="AE604" s="15"/>
      <c r="AF604" s="15"/>
      <c r="AG604" s="15"/>
      <c r="AH604" s="106"/>
      <c r="AI604" s="15"/>
      <c r="AJ604" s="15"/>
      <c r="AK604" s="15"/>
      <c r="AL604" s="15"/>
      <c r="AM604" s="15"/>
      <c r="AN604" s="15"/>
      <c r="AO604" s="15"/>
      <c r="AP604" s="15"/>
      <c r="AQ604" s="15"/>
      <c r="AR604" s="15"/>
      <c r="AS604" s="15"/>
      <c r="AT604" s="15"/>
      <c r="AU604" s="15"/>
      <c r="AV604" s="15"/>
      <c r="AW604" s="15"/>
      <c r="AX604" s="106"/>
      <c r="AY604" s="15"/>
      <c r="AZ604" s="15"/>
      <c r="BA604" s="15"/>
      <c r="BB604" s="15"/>
      <c r="BC604" s="15"/>
      <c r="BD604" s="15"/>
      <c r="BE604" s="15"/>
      <c r="BF604" s="15"/>
      <c r="BG604" s="15"/>
      <c r="BH604" s="105"/>
      <c r="BI604" s="15"/>
      <c r="BJ604" s="15"/>
      <c r="BK604" s="15"/>
      <c r="BL604" s="15"/>
      <c r="BM604" s="15"/>
      <c r="BN604" s="118"/>
    </row>
    <row r="605">
      <c r="A605" s="117"/>
      <c r="B605" s="106"/>
      <c r="C605" s="15"/>
      <c r="D605" s="15"/>
      <c r="E605" s="15"/>
      <c r="F605" s="15"/>
      <c r="G605" s="15"/>
      <c r="H605" s="15"/>
      <c r="I605" s="15"/>
      <c r="J605" s="15"/>
      <c r="K605" s="105"/>
      <c r="L605" s="15"/>
      <c r="M605" s="15"/>
      <c r="N605" s="15"/>
      <c r="O605" s="15"/>
      <c r="P605" s="15"/>
      <c r="Q605" s="15"/>
      <c r="R605" s="106"/>
      <c r="S605" s="15"/>
      <c r="T605" s="15"/>
      <c r="U605" s="15"/>
      <c r="V605" s="15"/>
      <c r="W605" s="15"/>
      <c r="X605" s="15"/>
      <c r="Y605" s="15"/>
      <c r="Z605" s="15"/>
      <c r="AA605" s="15"/>
      <c r="AB605" s="15"/>
      <c r="AC605" s="15"/>
      <c r="AD605" s="105"/>
      <c r="AE605" s="15"/>
      <c r="AF605" s="15"/>
      <c r="AG605" s="15"/>
      <c r="AH605" s="106"/>
      <c r="AI605" s="15"/>
      <c r="AJ605" s="15"/>
      <c r="AK605" s="15"/>
      <c r="AL605" s="15"/>
      <c r="AM605" s="15"/>
      <c r="AN605" s="15"/>
      <c r="AO605" s="15"/>
      <c r="AP605" s="15"/>
      <c r="AQ605" s="15"/>
      <c r="AR605" s="15"/>
      <c r="AS605" s="15"/>
      <c r="AT605" s="15"/>
      <c r="AU605" s="15"/>
      <c r="AV605" s="15"/>
      <c r="AW605" s="15"/>
      <c r="AX605" s="106"/>
      <c r="AY605" s="15"/>
      <c r="AZ605" s="15"/>
      <c r="BA605" s="15"/>
      <c r="BB605" s="15"/>
      <c r="BC605" s="15"/>
      <c r="BD605" s="15"/>
      <c r="BE605" s="15"/>
      <c r="BF605" s="15"/>
      <c r="BG605" s="15"/>
      <c r="BH605" s="105"/>
      <c r="BI605" s="15"/>
      <c r="BJ605" s="15"/>
      <c r="BK605" s="15"/>
      <c r="BL605" s="15"/>
      <c r="BM605" s="15"/>
      <c r="BN605" s="118"/>
    </row>
    <row r="606">
      <c r="A606" s="117"/>
      <c r="B606" s="106"/>
      <c r="C606" s="15"/>
      <c r="D606" s="15"/>
      <c r="E606" s="15"/>
      <c r="F606" s="15"/>
      <c r="G606" s="15"/>
      <c r="H606" s="15"/>
      <c r="I606" s="15"/>
      <c r="J606" s="15"/>
      <c r="K606" s="105"/>
      <c r="L606" s="15"/>
      <c r="M606" s="15"/>
      <c r="N606" s="15"/>
      <c r="O606" s="15"/>
      <c r="P606" s="15"/>
      <c r="Q606" s="15"/>
      <c r="R606" s="106"/>
      <c r="S606" s="15"/>
      <c r="T606" s="15"/>
      <c r="U606" s="15"/>
      <c r="V606" s="15"/>
      <c r="W606" s="15"/>
      <c r="X606" s="15"/>
      <c r="Y606" s="15"/>
      <c r="Z606" s="15"/>
      <c r="AA606" s="15"/>
      <c r="AB606" s="15"/>
      <c r="AC606" s="15"/>
      <c r="AD606" s="105"/>
      <c r="AE606" s="15"/>
      <c r="AF606" s="15"/>
      <c r="AG606" s="15"/>
      <c r="AH606" s="106"/>
      <c r="AI606" s="15"/>
      <c r="AJ606" s="15"/>
      <c r="AK606" s="15"/>
      <c r="AL606" s="15"/>
      <c r="AM606" s="15"/>
      <c r="AN606" s="15"/>
      <c r="AO606" s="15"/>
      <c r="AP606" s="15"/>
      <c r="AQ606" s="15"/>
      <c r="AR606" s="15"/>
      <c r="AS606" s="15"/>
      <c r="AT606" s="15"/>
      <c r="AU606" s="15"/>
      <c r="AV606" s="15"/>
      <c r="AW606" s="15"/>
      <c r="AX606" s="106"/>
      <c r="AY606" s="15"/>
      <c r="AZ606" s="15"/>
      <c r="BA606" s="15"/>
      <c r="BB606" s="15"/>
      <c r="BC606" s="15"/>
      <c r="BD606" s="15"/>
      <c r="BE606" s="15"/>
      <c r="BF606" s="15"/>
      <c r="BG606" s="15"/>
      <c r="BH606" s="105"/>
      <c r="BI606" s="15"/>
      <c r="BJ606" s="15"/>
      <c r="BK606" s="15"/>
      <c r="BL606" s="15"/>
      <c r="BM606" s="15"/>
      <c r="BN606" s="118"/>
    </row>
    <row r="607">
      <c r="A607" s="117"/>
      <c r="B607" s="106"/>
      <c r="C607" s="15"/>
      <c r="D607" s="15"/>
      <c r="E607" s="15"/>
      <c r="F607" s="15"/>
      <c r="G607" s="15"/>
      <c r="H607" s="15"/>
      <c r="I607" s="15"/>
      <c r="J607" s="15"/>
      <c r="K607" s="105"/>
      <c r="L607" s="15"/>
      <c r="M607" s="15"/>
      <c r="N607" s="15"/>
      <c r="O607" s="15"/>
      <c r="P607" s="15"/>
      <c r="Q607" s="15"/>
      <c r="R607" s="106"/>
      <c r="S607" s="15"/>
      <c r="T607" s="15"/>
      <c r="U607" s="15"/>
      <c r="V607" s="15"/>
      <c r="W607" s="15"/>
      <c r="X607" s="15"/>
      <c r="Y607" s="15"/>
      <c r="Z607" s="15"/>
      <c r="AA607" s="15"/>
      <c r="AB607" s="15"/>
      <c r="AC607" s="15"/>
      <c r="AD607" s="105"/>
      <c r="AE607" s="15"/>
      <c r="AF607" s="15"/>
      <c r="AG607" s="15"/>
      <c r="AH607" s="106"/>
      <c r="AI607" s="15"/>
      <c r="AJ607" s="15"/>
      <c r="AK607" s="15"/>
      <c r="AL607" s="15"/>
      <c r="AM607" s="15"/>
      <c r="AN607" s="15"/>
      <c r="AO607" s="15"/>
      <c r="AP607" s="15"/>
      <c r="AQ607" s="15"/>
      <c r="AR607" s="15"/>
      <c r="AS607" s="15"/>
      <c r="AT607" s="15"/>
      <c r="AU607" s="15"/>
      <c r="AV607" s="15"/>
      <c r="AW607" s="15"/>
      <c r="AX607" s="106"/>
      <c r="AY607" s="15"/>
      <c r="AZ607" s="15"/>
      <c r="BA607" s="15"/>
      <c r="BB607" s="15"/>
      <c r="BC607" s="15"/>
      <c r="BD607" s="15"/>
      <c r="BE607" s="15"/>
      <c r="BF607" s="15"/>
      <c r="BG607" s="15"/>
      <c r="BH607" s="105"/>
      <c r="BI607" s="15"/>
      <c r="BJ607" s="15"/>
      <c r="BK607" s="15"/>
      <c r="BL607" s="15"/>
      <c r="BM607" s="15"/>
      <c r="BN607" s="118"/>
    </row>
    <row r="608">
      <c r="A608" s="117"/>
      <c r="B608" s="106"/>
      <c r="C608" s="15"/>
      <c r="D608" s="15"/>
      <c r="E608" s="15"/>
      <c r="F608" s="15"/>
      <c r="G608" s="15"/>
      <c r="H608" s="15"/>
      <c r="I608" s="15"/>
      <c r="J608" s="15"/>
      <c r="K608" s="105"/>
      <c r="L608" s="15"/>
      <c r="M608" s="15"/>
      <c r="N608" s="15"/>
      <c r="O608" s="15"/>
      <c r="P608" s="15"/>
      <c r="Q608" s="15"/>
      <c r="R608" s="106"/>
      <c r="S608" s="15"/>
      <c r="T608" s="15"/>
      <c r="U608" s="15"/>
      <c r="V608" s="15"/>
      <c r="W608" s="15"/>
      <c r="X608" s="15"/>
      <c r="Y608" s="15"/>
      <c r="Z608" s="15"/>
      <c r="AA608" s="15"/>
      <c r="AB608" s="15"/>
      <c r="AC608" s="15"/>
      <c r="AD608" s="105"/>
      <c r="AE608" s="15"/>
      <c r="AF608" s="15"/>
      <c r="AG608" s="15"/>
      <c r="AH608" s="106"/>
      <c r="AI608" s="15"/>
      <c r="AJ608" s="15"/>
      <c r="AK608" s="15"/>
      <c r="AL608" s="15"/>
      <c r="AM608" s="15"/>
      <c r="AN608" s="15"/>
      <c r="AO608" s="15"/>
      <c r="AP608" s="15"/>
      <c r="AQ608" s="15"/>
      <c r="AR608" s="15"/>
      <c r="AS608" s="15"/>
      <c r="AT608" s="15"/>
      <c r="AU608" s="15"/>
      <c r="AV608" s="15"/>
      <c r="AW608" s="15"/>
      <c r="AX608" s="106"/>
      <c r="AY608" s="15"/>
      <c r="AZ608" s="15"/>
      <c r="BA608" s="15"/>
      <c r="BB608" s="15"/>
      <c r="BC608" s="15"/>
      <c r="BD608" s="15"/>
      <c r="BE608" s="15"/>
      <c r="BF608" s="15"/>
      <c r="BG608" s="15"/>
      <c r="BH608" s="105"/>
      <c r="BI608" s="15"/>
      <c r="BJ608" s="15"/>
      <c r="BK608" s="15"/>
      <c r="BL608" s="15"/>
      <c r="BM608" s="15"/>
      <c r="BN608" s="118"/>
    </row>
    <row r="609">
      <c r="A609" s="117"/>
      <c r="B609" s="106"/>
      <c r="C609" s="15"/>
      <c r="D609" s="15"/>
      <c r="E609" s="15"/>
      <c r="F609" s="15"/>
      <c r="G609" s="15"/>
      <c r="H609" s="15"/>
      <c r="I609" s="15"/>
      <c r="J609" s="15"/>
      <c r="K609" s="105"/>
      <c r="L609" s="15"/>
      <c r="M609" s="15"/>
      <c r="N609" s="15"/>
      <c r="O609" s="15"/>
      <c r="P609" s="15"/>
      <c r="Q609" s="15"/>
      <c r="R609" s="106"/>
      <c r="S609" s="15"/>
      <c r="T609" s="15"/>
      <c r="U609" s="15"/>
      <c r="V609" s="15"/>
      <c r="W609" s="15"/>
      <c r="X609" s="15"/>
      <c r="Y609" s="15"/>
      <c r="Z609" s="15"/>
      <c r="AA609" s="15"/>
      <c r="AB609" s="15"/>
      <c r="AC609" s="15"/>
      <c r="AD609" s="105"/>
      <c r="AE609" s="15"/>
      <c r="AF609" s="15"/>
      <c r="AG609" s="15"/>
      <c r="AH609" s="106"/>
      <c r="AI609" s="15"/>
      <c r="AJ609" s="15"/>
      <c r="AK609" s="15"/>
      <c r="AL609" s="15"/>
      <c r="AM609" s="15"/>
      <c r="AN609" s="15"/>
      <c r="AO609" s="15"/>
      <c r="AP609" s="15"/>
      <c r="AQ609" s="15"/>
      <c r="AR609" s="15"/>
      <c r="AS609" s="15"/>
      <c r="AT609" s="15"/>
      <c r="AU609" s="15"/>
      <c r="AV609" s="15"/>
      <c r="AW609" s="15"/>
      <c r="AX609" s="106"/>
      <c r="AY609" s="15"/>
      <c r="AZ609" s="15"/>
      <c r="BA609" s="15"/>
      <c r="BB609" s="15"/>
      <c r="BC609" s="15"/>
      <c r="BD609" s="15"/>
      <c r="BE609" s="15"/>
      <c r="BF609" s="15"/>
      <c r="BG609" s="15"/>
      <c r="BH609" s="105"/>
      <c r="BI609" s="15"/>
      <c r="BJ609" s="15"/>
      <c r="BK609" s="15"/>
      <c r="BL609" s="15"/>
      <c r="BM609" s="15"/>
      <c r="BN609" s="118"/>
    </row>
    <row r="610">
      <c r="A610" s="117"/>
      <c r="B610" s="106"/>
      <c r="C610" s="15"/>
      <c r="D610" s="15"/>
      <c r="E610" s="15"/>
      <c r="F610" s="15"/>
      <c r="G610" s="15"/>
      <c r="H610" s="15"/>
      <c r="I610" s="15"/>
      <c r="J610" s="15"/>
      <c r="K610" s="105"/>
      <c r="L610" s="15"/>
      <c r="M610" s="15"/>
      <c r="N610" s="15"/>
      <c r="O610" s="15"/>
      <c r="P610" s="15"/>
      <c r="Q610" s="15"/>
      <c r="R610" s="106"/>
      <c r="S610" s="15"/>
      <c r="T610" s="15"/>
      <c r="U610" s="15"/>
      <c r="V610" s="15"/>
      <c r="W610" s="15"/>
      <c r="X610" s="15"/>
      <c r="Y610" s="15"/>
      <c r="Z610" s="15"/>
      <c r="AA610" s="15"/>
      <c r="AB610" s="15"/>
      <c r="AC610" s="15"/>
      <c r="AD610" s="105"/>
      <c r="AE610" s="15"/>
      <c r="AF610" s="15"/>
      <c r="AG610" s="15"/>
      <c r="AH610" s="106"/>
      <c r="AI610" s="15"/>
      <c r="AJ610" s="15"/>
      <c r="AK610" s="15"/>
      <c r="AL610" s="15"/>
      <c r="AM610" s="15"/>
      <c r="AN610" s="15"/>
      <c r="AO610" s="15"/>
      <c r="AP610" s="15"/>
      <c r="AQ610" s="15"/>
      <c r="AR610" s="15"/>
      <c r="AS610" s="15"/>
      <c r="AT610" s="15"/>
      <c r="AU610" s="15"/>
      <c r="AV610" s="15"/>
      <c r="AW610" s="15"/>
      <c r="AX610" s="106"/>
      <c r="AY610" s="15"/>
      <c r="AZ610" s="15"/>
      <c r="BA610" s="15"/>
      <c r="BB610" s="15"/>
      <c r="BC610" s="15"/>
      <c r="BD610" s="15"/>
      <c r="BE610" s="15"/>
      <c r="BF610" s="15"/>
      <c r="BG610" s="15"/>
      <c r="BH610" s="105"/>
      <c r="BI610" s="15"/>
      <c r="BJ610" s="15"/>
      <c r="BK610" s="15"/>
      <c r="BL610" s="15"/>
      <c r="BM610" s="15"/>
      <c r="BN610" s="118"/>
    </row>
    <row r="611">
      <c r="A611" s="117"/>
      <c r="B611" s="106"/>
      <c r="C611" s="15"/>
      <c r="D611" s="15"/>
      <c r="E611" s="15"/>
      <c r="F611" s="15"/>
      <c r="G611" s="15"/>
      <c r="H611" s="15"/>
      <c r="I611" s="15"/>
      <c r="J611" s="15"/>
      <c r="K611" s="105"/>
      <c r="L611" s="15"/>
      <c r="M611" s="15"/>
      <c r="N611" s="15"/>
      <c r="O611" s="15"/>
      <c r="P611" s="15"/>
      <c r="Q611" s="15"/>
      <c r="R611" s="106"/>
      <c r="S611" s="15"/>
      <c r="T611" s="15"/>
      <c r="U611" s="15"/>
      <c r="V611" s="15"/>
      <c r="W611" s="15"/>
      <c r="X611" s="15"/>
      <c r="Y611" s="15"/>
      <c r="Z611" s="15"/>
      <c r="AA611" s="15"/>
      <c r="AB611" s="15"/>
      <c r="AC611" s="15"/>
      <c r="AD611" s="105"/>
      <c r="AE611" s="15"/>
      <c r="AF611" s="15"/>
      <c r="AG611" s="15"/>
      <c r="AH611" s="106"/>
      <c r="AI611" s="15"/>
      <c r="AJ611" s="15"/>
      <c r="AK611" s="15"/>
      <c r="AL611" s="15"/>
      <c r="AM611" s="15"/>
      <c r="AN611" s="15"/>
      <c r="AO611" s="15"/>
      <c r="AP611" s="15"/>
      <c r="AQ611" s="15"/>
      <c r="AR611" s="15"/>
      <c r="AS611" s="15"/>
      <c r="AT611" s="15"/>
      <c r="AU611" s="15"/>
      <c r="AV611" s="15"/>
      <c r="AW611" s="15"/>
      <c r="AX611" s="106"/>
      <c r="AY611" s="15"/>
      <c r="AZ611" s="15"/>
      <c r="BA611" s="15"/>
      <c r="BB611" s="15"/>
      <c r="BC611" s="15"/>
      <c r="BD611" s="15"/>
      <c r="BE611" s="15"/>
      <c r="BF611" s="15"/>
      <c r="BG611" s="15"/>
      <c r="BH611" s="105"/>
      <c r="BI611" s="15"/>
      <c r="BJ611" s="15"/>
      <c r="BK611" s="15"/>
      <c r="BL611" s="15"/>
      <c r="BM611" s="15"/>
      <c r="BN611" s="118"/>
    </row>
    <row r="612">
      <c r="A612" s="117"/>
      <c r="B612" s="106"/>
      <c r="C612" s="15"/>
      <c r="D612" s="15"/>
      <c r="E612" s="15"/>
      <c r="F612" s="15"/>
      <c r="G612" s="15"/>
      <c r="H612" s="15"/>
      <c r="I612" s="15"/>
      <c r="J612" s="15"/>
      <c r="K612" s="105"/>
      <c r="L612" s="15"/>
      <c r="M612" s="15"/>
      <c r="N612" s="15"/>
      <c r="O612" s="15"/>
      <c r="P612" s="15"/>
      <c r="Q612" s="15"/>
      <c r="R612" s="106"/>
      <c r="S612" s="15"/>
      <c r="T612" s="15"/>
      <c r="U612" s="15"/>
      <c r="V612" s="15"/>
      <c r="W612" s="15"/>
      <c r="X612" s="15"/>
      <c r="Y612" s="15"/>
      <c r="Z612" s="15"/>
      <c r="AA612" s="15"/>
      <c r="AB612" s="15"/>
      <c r="AC612" s="15"/>
      <c r="AD612" s="105"/>
      <c r="AE612" s="15"/>
      <c r="AF612" s="15"/>
      <c r="AG612" s="15"/>
      <c r="AH612" s="106"/>
      <c r="AI612" s="15"/>
      <c r="AJ612" s="15"/>
      <c r="AK612" s="15"/>
      <c r="AL612" s="15"/>
      <c r="AM612" s="15"/>
      <c r="AN612" s="15"/>
      <c r="AO612" s="15"/>
      <c r="AP612" s="15"/>
      <c r="AQ612" s="15"/>
      <c r="AR612" s="15"/>
      <c r="AS612" s="15"/>
      <c r="AT612" s="15"/>
      <c r="AU612" s="15"/>
      <c r="AV612" s="15"/>
      <c r="AW612" s="15"/>
      <c r="AX612" s="106"/>
      <c r="AY612" s="15"/>
      <c r="AZ612" s="15"/>
      <c r="BA612" s="15"/>
      <c r="BB612" s="15"/>
      <c r="BC612" s="15"/>
      <c r="BD612" s="15"/>
      <c r="BE612" s="15"/>
      <c r="BF612" s="15"/>
      <c r="BG612" s="15"/>
      <c r="BH612" s="105"/>
      <c r="BI612" s="15"/>
      <c r="BJ612" s="15"/>
      <c r="BK612" s="15"/>
      <c r="BL612" s="15"/>
      <c r="BM612" s="15"/>
      <c r="BN612" s="118"/>
    </row>
    <row r="613">
      <c r="A613" s="117"/>
      <c r="B613" s="106"/>
      <c r="C613" s="15"/>
      <c r="D613" s="15"/>
      <c r="E613" s="15"/>
      <c r="F613" s="15"/>
      <c r="G613" s="15"/>
      <c r="H613" s="15"/>
      <c r="I613" s="15"/>
      <c r="J613" s="15"/>
      <c r="K613" s="105"/>
      <c r="L613" s="15"/>
      <c r="M613" s="15"/>
      <c r="N613" s="15"/>
      <c r="O613" s="15"/>
      <c r="P613" s="15"/>
      <c r="Q613" s="15"/>
      <c r="R613" s="106"/>
      <c r="S613" s="15"/>
      <c r="T613" s="15"/>
      <c r="U613" s="15"/>
      <c r="V613" s="15"/>
      <c r="W613" s="15"/>
      <c r="X613" s="15"/>
      <c r="Y613" s="15"/>
      <c r="Z613" s="15"/>
      <c r="AA613" s="15"/>
      <c r="AB613" s="15"/>
      <c r="AC613" s="15"/>
      <c r="AD613" s="105"/>
      <c r="AE613" s="15"/>
      <c r="AF613" s="15"/>
      <c r="AG613" s="15"/>
      <c r="AH613" s="106"/>
      <c r="AI613" s="15"/>
      <c r="AJ613" s="15"/>
      <c r="AK613" s="15"/>
      <c r="AL613" s="15"/>
      <c r="AM613" s="15"/>
      <c r="AN613" s="15"/>
      <c r="AO613" s="15"/>
      <c r="AP613" s="15"/>
      <c r="AQ613" s="15"/>
      <c r="AR613" s="15"/>
      <c r="AS613" s="15"/>
      <c r="AT613" s="15"/>
      <c r="AU613" s="15"/>
      <c r="AV613" s="15"/>
      <c r="AW613" s="15"/>
      <c r="AX613" s="106"/>
      <c r="AY613" s="15"/>
      <c r="AZ613" s="15"/>
      <c r="BA613" s="15"/>
      <c r="BB613" s="15"/>
      <c r="BC613" s="15"/>
      <c r="BD613" s="15"/>
      <c r="BE613" s="15"/>
      <c r="BF613" s="15"/>
      <c r="BG613" s="15"/>
      <c r="BH613" s="105"/>
      <c r="BI613" s="15"/>
      <c r="BJ613" s="15"/>
      <c r="BK613" s="15"/>
      <c r="BL613" s="15"/>
      <c r="BM613" s="15"/>
      <c r="BN613" s="118"/>
    </row>
    <row r="614">
      <c r="A614" s="117"/>
      <c r="B614" s="106"/>
      <c r="C614" s="15"/>
      <c r="D614" s="15"/>
      <c r="E614" s="15"/>
      <c r="F614" s="15"/>
      <c r="G614" s="15"/>
      <c r="H614" s="15"/>
      <c r="I614" s="15"/>
      <c r="J614" s="15"/>
      <c r="K614" s="105"/>
      <c r="L614" s="15"/>
      <c r="M614" s="15"/>
      <c r="N614" s="15"/>
      <c r="O614" s="15"/>
      <c r="P614" s="15"/>
      <c r="Q614" s="15"/>
      <c r="R614" s="106"/>
      <c r="S614" s="15"/>
      <c r="T614" s="15"/>
      <c r="U614" s="15"/>
      <c r="V614" s="15"/>
      <c r="W614" s="15"/>
      <c r="X614" s="15"/>
      <c r="Y614" s="15"/>
      <c r="Z614" s="15"/>
      <c r="AA614" s="15"/>
      <c r="AB614" s="15"/>
      <c r="AC614" s="15"/>
      <c r="AD614" s="105"/>
      <c r="AE614" s="15"/>
      <c r="AF614" s="15"/>
      <c r="AG614" s="15"/>
      <c r="AH614" s="106"/>
      <c r="AI614" s="15"/>
      <c r="AJ614" s="15"/>
      <c r="AK614" s="15"/>
      <c r="AL614" s="15"/>
      <c r="AM614" s="15"/>
      <c r="AN614" s="15"/>
      <c r="AO614" s="15"/>
      <c r="AP614" s="15"/>
      <c r="AQ614" s="15"/>
      <c r="AR614" s="15"/>
      <c r="AS614" s="15"/>
      <c r="AT614" s="15"/>
      <c r="AU614" s="15"/>
      <c r="AV614" s="15"/>
      <c r="AW614" s="15"/>
      <c r="AX614" s="106"/>
      <c r="AY614" s="15"/>
      <c r="AZ614" s="15"/>
      <c r="BA614" s="15"/>
      <c r="BB614" s="15"/>
      <c r="BC614" s="15"/>
      <c r="BD614" s="15"/>
      <c r="BE614" s="15"/>
      <c r="BF614" s="15"/>
      <c r="BG614" s="15"/>
      <c r="BH614" s="105"/>
      <c r="BI614" s="15"/>
      <c r="BJ614" s="15"/>
      <c r="BK614" s="15"/>
      <c r="BL614" s="15"/>
      <c r="BM614" s="15"/>
      <c r="BN614" s="118"/>
    </row>
    <row r="615">
      <c r="A615" s="117"/>
      <c r="B615" s="106"/>
      <c r="C615" s="15"/>
      <c r="D615" s="15"/>
      <c r="E615" s="15"/>
      <c r="F615" s="15"/>
      <c r="G615" s="15"/>
      <c r="H615" s="15"/>
      <c r="I615" s="15"/>
      <c r="J615" s="15"/>
      <c r="K615" s="105"/>
      <c r="L615" s="15"/>
      <c r="M615" s="15"/>
      <c r="N615" s="15"/>
      <c r="O615" s="15"/>
      <c r="P615" s="15"/>
      <c r="Q615" s="15"/>
      <c r="R615" s="106"/>
      <c r="S615" s="15"/>
      <c r="T615" s="15"/>
      <c r="U615" s="15"/>
      <c r="V615" s="15"/>
      <c r="W615" s="15"/>
      <c r="X615" s="15"/>
      <c r="Y615" s="15"/>
      <c r="Z615" s="15"/>
      <c r="AA615" s="15"/>
      <c r="AB615" s="15"/>
      <c r="AC615" s="15"/>
      <c r="AD615" s="105"/>
      <c r="AE615" s="15"/>
      <c r="AF615" s="15"/>
      <c r="AG615" s="15"/>
      <c r="AH615" s="106"/>
      <c r="AI615" s="15"/>
      <c r="AJ615" s="15"/>
      <c r="AK615" s="15"/>
      <c r="AL615" s="15"/>
      <c r="AM615" s="15"/>
      <c r="AN615" s="15"/>
      <c r="AO615" s="15"/>
      <c r="AP615" s="15"/>
      <c r="AQ615" s="15"/>
      <c r="AR615" s="15"/>
      <c r="AS615" s="15"/>
      <c r="AT615" s="15"/>
      <c r="AU615" s="15"/>
      <c r="AV615" s="15"/>
      <c r="AW615" s="15"/>
      <c r="AX615" s="106"/>
      <c r="AY615" s="15"/>
      <c r="AZ615" s="15"/>
      <c r="BA615" s="15"/>
      <c r="BB615" s="15"/>
      <c r="BC615" s="15"/>
      <c r="BD615" s="15"/>
      <c r="BE615" s="15"/>
      <c r="BF615" s="15"/>
      <c r="BG615" s="15"/>
      <c r="BH615" s="105"/>
      <c r="BI615" s="15"/>
      <c r="BJ615" s="15"/>
      <c r="BK615" s="15"/>
      <c r="BL615" s="15"/>
      <c r="BM615" s="15"/>
      <c r="BN615" s="118"/>
    </row>
    <row r="616">
      <c r="A616" s="117"/>
      <c r="B616" s="106"/>
      <c r="C616" s="15"/>
      <c r="D616" s="15"/>
      <c r="E616" s="15"/>
      <c r="F616" s="15"/>
      <c r="G616" s="15"/>
      <c r="H616" s="15"/>
      <c r="I616" s="15"/>
      <c r="J616" s="15"/>
      <c r="K616" s="105"/>
      <c r="L616" s="15"/>
      <c r="M616" s="15"/>
      <c r="N616" s="15"/>
      <c r="O616" s="15"/>
      <c r="P616" s="15"/>
      <c r="Q616" s="15"/>
      <c r="R616" s="106"/>
      <c r="S616" s="15"/>
      <c r="T616" s="15"/>
      <c r="U616" s="15"/>
      <c r="V616" s="15"/>
      <c r="W616" s="15"/>
      <c r="X616" s="15"/>
      <c r="Y616" s="15"/>
      <c r="Z616" s="15"/>
      <c r="AA616" s="15"/>
      <c r="AB616" s="15"/>
      <c r="AC616" s="15"/>
      <c r="AD616" s="105"/>
      <c r="AE616" s="15"/>
      <c r="AF616" s="15"/>
      <c r="AG616" s="15"/>
      <c r="AH616" s="106"/>
      <c r="AI616" s="15"/>
      <c r="AJ616" s="15"/>
      <c r="AK616" s="15"/>
      <c r="AL616" s="15"/>
      <c r="AM616" s="15"/>
      <c r="AN616" s="15"/>
      <c r="AO616" s="15"/>
      <c r="AP616" s="15"/>
      <c r="AQ616" s="15"/>
      <c r="AR616" s="15"/>
      <c r="AS616" s="15"/>
      <c r="AT616" s="15"/>
      <c r="AU616" s="15"/>
      <c r="AV616" s="15"/>
      <c r="AW616" s="15"/>
      <c r="AX616" s="106"/>
      <c r="AY616" s="15"/>
      <c r="AZ616" s="15"/>
      <c r="BA616" s="15"/>
      <c r="BB616" s="15"/>
      <c r="BC616" s="15"/>
      <c r="BD616" s="15"/>
      <c r="BE616" s="15"/>
      <c r="BF616" s="15"/>
      <c r="BG616" s="15"/>
      <c r="BH616" s="105"/>
      <c r="BI616" s="15"/>
      <c r="BJ616" s="15"/>
      <c r="BK616" s="15"/>
      <c r="BL616" s="15"/>
      <c r="BM616" s="15"/>
      <c r="BN616" s="118"/>
    </row>
    <row r="617">
      <c r="A617" s="117"/>
      <c r="B617" s="106"/>
      <c r="C617" s="15"/>
      <c r="D617" s="15"/>
      <c r="E617" s="15"/>
      <c r="F617" s="15"/>
      <c r="G617" s="15"/>
      <c r="H617" s="15"/>
      <c r="I617" s="15"/>
      <c r="J617" s="15"/>
      <c r="K617" s="105"/>
      <c r="L617" s="15"/>
      <c r="M617" s="15"/>
      <c r="N617" s="15"/>
      <c r="O617" s="15"/>
      <c r="P617" s="15"/>
      <c r="Q617" s="15"/>
      <c r="R617" s="106"/>
      <c r="S617" s="15"/>
      <c r="T617" s="15"/>
      <c r="U617" s="15"/>
      <c r="V617" s="15"/>
      <c r="W617" s="15"/>
      <c r="X617" s="15"/>
      <c r="Y617" s="15"/>
      <c r="Z617" s="15"/>
      <c r="AA617" s="15"/>
      <c r="AB617" s="15"/>
      <c r="AC617" s="15"/>
      <c r="AD617" s="105"/>
      <c r="AE617" s="15"/>
      <c r="AF617" s="15"/>
      <c r="AG617" s="15"/>
      <c r="AH617" s="106"/>
      <c r="AI617" s="15"/>
      <c r="AJ617" s="15"/>
      <c r="AK617" s="15"/>
      <c r="AL617" s="15"/>
      <c r="AM617" s="15"/>
      <c r="AN617" s="15"/>
      <c r="AO617" s="15"/>
      <c r="AP617" s="15"/>
      <c r="AQ617" s="15"/>
      <c r="AR617" s="15"/>
      <c r="AS617" s="15"/>
      <c r="AT617" s="15"/>
      <c r="AU617" s="15"/>
      <c r="AV617" s="15"/>
      <c r="AW617" s="15"/>
      <c r="AX617" s="106"/>
      <c r="AY617" s="15"/>
      <c r="AZ617" s="15"/>
      <c r="BA617" s="15"/>
      <c r="BB617" s="15"/>
      <c r="BC617" s="15"/>
      <c r="BD617" s="15"/>
      <c r="BE617" s="15"/>
      <c r="BF617" s="15"/>
      <c r="BG617" s="15"/>
      <c r="BH617" s="105"/>
      <c r="BI617" s="15"/>
      <c r="BJ617" s="15"/>
      <c r="BK617" s="15"/>
      <c r="BL617" s="15"/>
      <c r="BM617" s="15"/>
      <c r="BN617" s="118"/>
    </row>
    <row r="618">
      <c r="A618" s="117"/>
      <c r="B618" s="106"/>
      <c r="C618" s="15"/>
      <c r="D618" s="15"/>
      <c r="E618" s="15"/>
      <c r="F618" s="15"/>
      <c r="G618" s="15"/>
      <c r="H618" s="15"/>
      <c r="I618" s="15"/>
      <c r="J618" s="15"/>
      <c r="K618" s="105"/>
      <c r="L618" s="15"/>
      <c r="M618" s="15"/>
      <c r="N618" s="15"/>
      <c r="O618" s="15"/>
      <c r="P618" s="15"/>
      <c r="Q618" s="15"/>
      <c r="R618" s="106"/>
      <c r="S618" s="15"/>
      <c r="T618" s="15"/>
      <c r="U618" s="15"/>
      <c r="V618" s="15"/>
      <c r="W618" s="15"/>
      <c r="X618" s="15"/>
      <c r="Y618" s="15"/>
      <c r="Z618" s="15"/>
      <c r="AA618" s="15"/>
      <c r="AB618" s="15"/>
      <c r="AC618" s="15"/>
      <c r="AD618" s="105"/>
      <c r="AE618" s="15"/>
      <c r="AF618" s="15"/>
      <c r="AG618" s="15"/>
      <c r="AH618" s="106"/>
      <c r="AI618" s="15"/>
      <c r="AJ618" s="15"/>
      <c r="AK618" s="15"/>
      <c r="AL618" s="15"/>
      <c r="AM618" s="15"/>
      <c r="AN618" s="15"/>
      <c r="AO618" s="15"/>
      <c r="AP618" s="15"/>
      <c r="AQ618" s="15"/>
      <c r="AR618" s="15"/>
      <c r="AS618" s="15"/>
      <c r="AT618" s="15"/>
      <c r="AU618" s="15"/>
      <c r="AV618" s="15"/>
      <c r="AW618" s="15"/>
      <c r="AX618" s="106"/>
      <c r="AY618" s="15"/>
      <c r="AZ618" s="15"/>
      <c r="BA618" s="15"/>
      <c r="BB618" s="15"/>
      <c r="BC618" s="15"/>
      <c r="BD618" s="15"/>
      <c r="BE618" s="15"/>
      <c r="BF618" s="15"/>
      <c r="BG618" s="15"/>
      <c r="BH618" s="105"/>
      <c r="BI618" s="15"/>
      <c r="BJ618" s="15"/>
      <c r="BK618" s="15"/>
      <c r="BL618" s="15"/>
      <c r="BM618" s="15"/>
      <c r="BN618" s="118"/>
    </row>
    <row r="619">
      <c r="A619" s="117"/>
      <c r="B619" s="106"/>
      <c r="C619" s="15"/>
      <c r="D619" s="15"/>
      <c r="E619" s="15"/>
      <c r="F619" s="15"/>
      <c r="G619" s="15"/>
      <c r="H619" s="15"/>
      <c r="I619" s="15"/>
      <c r="J619" s="15"/>
      <c r="K619" s="105"/>
      <c r="L619" s="15"/>
      <c r="M619" s="15"/>
      <c r="N619" s="15"/>
      <c r="O619" s="15"/>
      <c r="P619" s="15"/>
      <c r="Q619" s="15"/>
      <c r="R619" s="106"/>
      <c r="S619" s="15"/>
      <c r="T619" s="15"/>
      <c r="U619" s="15"/>
      <c r="V619" s="15"/>
      <c r="W619" s="15"/>
      <c r="X619" s="15"/>
      <c r="Y619" s="15"/>
      <c r="Z619" s="15"/>
      <c r="AA619" s="15"/>
      <c r="AB619" s="15"/>
      <c r="AC619" s="15"/>
      <c r="AD619" s="105"/>
      <c r="AE619" s="15"/>
      <c r="AF619" s="15"/>
      <c r="AG619" s="15"/>
      <c r="AH619" s="106"/>
      <c r="AI619" s="15"/>
      <c r="AJ619" s="15"/>
      <c r="AK619" s="15"/>
      <c r="AL619" s="15"/>
      <c r="AM619" s="15"/>
      <c r="AN619" s="15"/>
      <c r="AO619" s="15"/>
      <c r="AP619" s="15"/>
      <c r="AQ619" s="15"/>
      <c r="AR619" s="15"/>
      <c r="AS619" s="15"/>
      <c r="AT619" s="15"/>
      <c r="AU619" s="15"/>
      <c r="AV619" s="15"/>
      <c r="AW619" s="15"/>
      <c r="AX619" s="106"/>
      <c r="AY619" s="15"/>
      <c r="AZ619" s="15"/>
      <c r="BA619" s="15"/>
      <c r="BB619" s="15"/>
      <c r="BC619" s="15"/>
      <c r="BD619" s="15"/>
      <c r="BE619" s="15"/>
      <c r="BF619" s="15"/>
      <c r="BG619" s="15"/>
      <c r="BH619" s="105"/>
      <c r="BI619" s="15"/>
      <c r="BJ619" s="15"/>
      <c r="BK619" s="15"/>
      <c r="BL619" s="15"/>
      <c r="BM619" s="15"/>
      <c r="BN619" s="118"/>
    </row>
    <row r="620">
      <c r="A620" s="117"/>
      <c r="B620" s="106"/>
      <c r="C620" s="15"/>
      <c r="D620" s="15"/>
      <c r="E620" s="15"/>
      <c r="F620" s="15"/>
      <c r="G620" s="15"/>
      <c r="H620" s="15"/>
      <c r="I620" s="15"/>
      <c r="J620" s="15"/>
      <c r="K620" s="105"/>
      <c r="L620" s="15"/>
      <c r="M620" s="15"/>
      <c r="N620" s="15"/>
      <c r="O620" s="15"/>
      <c r="P620" s="15"/>
      <c r="Q620" s="15"/>
      <c r="R620" s="106"/>
      <c r="S620" s="15"/>
      <c r="T620" s="15"/>
      <c r="U620" s="15"/>
      <c r="V620" s="15"/>
      <c r="W620" s="15"/>
      <c r="X620" s="15"/>
      <c r="Y620" s="15"/>
      <c r="Z620" s="15"/>
      <c r="AA620" s="15"/>
      <c r="AB620" s="15"/>
      <c r="AC620" s="15"/>
      <c r="AD620" s="105"/>
      <c r="AE620" s="15"/>
      <c r="AF620" s="15"/>
      <c r="AG620" s="15"/>
      <c r="AH620" s="106"/>
      <c r="AI620" s="15"/>
      <c r="AJ620" s="15"/>
      <c r="AK620" s="15"/>
      <c r="AL620" s="15"/>
      <c r="AM620" s="15"/>
      <c r="AN620" s="15"/>
      <c r="AO620" s="15"/>
      <c r="AP620" s="15"/>
      <c r="AQ620" s="15"/>
      <c r="AR620" s="15"/>
      <c r="AS620" s="15"/>
      <c r="AT620" s="15"/>
      <c r="AU620" s="15"/>
      <c r="AV620" s="15"/>
      <c r="AW620" s="15"/>
      <c r="AX620" s="106"/>
      <c r="AY620" s="15"/>
      <c r="AZ620" s="15"/>
      <c r="BA620" s="15"/>
      <c r="BB620" s="15"/>
      <c r="BC620" s="15"/>
      <c r="BD620" s="15"/>
      <c r="BE620" s="15"/>
      <c r="BF620" s="15"/>
      <c r="BG620" s="15"/>
      <c r="BH620" s="105"/>
      <c r="BI620" s="15"/>
      <c r="BJ620" s="15"/>
      <c r="BK620" s="15"/>
      <c r="BL620" s="15"/>
      <c r="BM620" s="15"/>
      <c r="BN620" s="118"/>
    </row>
    <row r="621">
      <c r="A621" s="117"/>
      <c r="B621" s="106"/>
      <c r="C621" s="15"/>
      <c r="D621" s="15"/>
      <c r="E621" s="15"/>
      <c r="F621" s="15"/>
      <c r="G621" s="15"/>
      <c r="H621" s="15"/>
      <c r="I621" s="15"/>
      <c r="J621" s="15"/>
      <c r="K621" s="105"/>
      <c r="L621" s="15"/>
      <c r="M621" s="15"/>
      <c r="N621" s="15"/>
      <c r="O621" s="15"/>
      <c r="P621" s="15"/>
      <c r="Q621" s="15"/>
      <c r="R621" s="106"/>
      <c r="S621" s="15"/>
      <c r="T621" s="15"/>
      <c r="U621" s="15"/>
      <c r="V621" s="15"/>
      <c r="W621" s="15"/>
      <c r="X621" s="15"/>
      <c r="Y621" s="15"/>
      <c r="Z621" s="15"/>
      <c r="AA621" s="15"/>
      <c r="AB621" s="15"/>
      <c r="AC621" s="15"/>
      <c r="AD621" s="105"/>
      <c r="AE621" s="15"/>
      <c r="AF621" s="15"/>
      <c r="AG621" s="15"/>
      <c r="AH621" s="106"/>
      <c r="AI621" s="15"/>
      <c r="AJ621" s="15"/>
      <c r="AK621" s="15"/>
      <c r="AL621" s="15"/>
      <c r="AM621" s="15"/>
      <c r="AN621" s="15"/>
      <c r="AO621" s="15"/>
      <c r="AP621" s="15"/>
      <c r="AQ621" s="15"/>
      <c r="AR621" s="15"/>
      <c r="AS621" s="15"/>
      <c r="AT621" s="15"/>
      <c r="AU621" s="15"/>
      <c r="AV621" s="15"/>
      <c r="AW621" s="15"/>
      <c r="AX621" s="106"/>
      <c r="AY621" s="15"/>
      <c r="AZ621" s="15"/>
      <c r="BA621" s="15"/>
      <c r="BB621" s="15"/>
      <c r="BC621" s="15"/>
      <c r="BD621" s="15"/>
      <c r="BE621" s="15"/>
      <c r="BF621" s="15"/>
      <c r="BG621" s="15"/>
      <c r="BH621" s="105"/>
      <c r="BI621" s="15"/>
      <c r="BJ621" s="15"/>
      <c r="BK621" s="15"/>
      <c r="BL621" s="15"/>
      <c r="BM621" s="15"/>
      <c r="BN621" s="118"/>
    </row>
    <row r="622">
      <c r="A622" s="117"/>
      <c r="B622" s="106"/>
      <c r="C622" s="15"/>
      <c r="D622" s="15"/>
      <c r="E622" s="15"/>
      <c r="F622" s="15"/>
      <c r="G622" s="15"/>
      <c r="H622" s="15"/>
      <c r="I622" s="15"/>
      <c r="J622" s="15"/>
      <c r="K622" s="105"/>
      <c r="L622" s="15"/>
      <c r="M622" s="15"/>
      <c r="N622" s="15"/>
      <c r="O622" s="15"/>
      <c r="P622" s="15"/>
      <c r="Q622" s="15"/>
      <c r="R622" s="106"/>
      <c r="S622" s="15"/>
      <c r="T622" s="15"/>
      <c r="U622" s="15"/>
      <c r="V622" s="15"/>
      <c r="W622" s="15"/>
      <c r="X622" s="15"/>
      <c r="Y622" s="15"/>
      <c r="Z622" s="15"/>
      <c r="AA622" s="15"/>
      <c r="AB622" s="15"/>
      <c r="AC622" s="15"/>
      <c r="AD622" s="105"/>
      <c r="AE622" s="15"/>
      <c r="AF622" s="15"/>
      <c r="AG622" s="15"/>
      <c r="AH622" s="106"/>
      <c r="AI622" s="15"/>
      <c r="AJ622" s="15"/>
      <c r="AK622" s="15"/>
      <c r="AL622" s="15"/>
      <c r="AM622" s="15"/>
      <c r="AN622" s="15"/>
      <c r="AO622" s="15"/>
      <c r="AP622" s="15"/>
      <c r="AQ622" s="15"/>
      <c r="AR622" s="15"/>
      <c r="AS622" s="15"/>
      <c r="AT622" s="15"/>
      <c r="AU622" s="15"/>
      <c r="AV622" s="15"/>
      <c r="AW622" s="15"/>
      <c r="AX622" s="106"/>
      <c r="AY622" s="15"/>
      <c r="AZ622" s="15"/>
      <c r="BA622" s="15"/>
      <c r="BB622" s="15"/>
      <c r="BC622" s="15"/>
      <c r="BD622" s="15"/>
      <c r="BE622" s="15"/>
      <c r="BF622" s="15"/>
      <c r="BG622" s="15"/>
      <c r="BH622" s="105"/>
      <c r="BI622" s="15"/>
      <c r="BJ622" s="15"/>
      <c r="BK622" s="15"/>
      <c r="BL622" s="15"/>
      <c r="BM622" s="15"/>
      <c r="BN622" s="118"/>
    </row>
    <row r="623">
      <c r="A623" s="117"/>
      <c r="B623" s="106"/>
      <c r="C623" s="15"/>
      <c r="D623" s="15"/>
      <c r="E623" s="15"/>
      <c r="F623" s="15"/>
      <c r="G623" s="15"/>
      <c r="H623" s="15"/>
      <c r="I623" s="15"/>
      <c r="J623" s="15"/>
      <c r="K623" s="105"/>
      <c r="L623" s="15"/>
      <c r="M623" s="15"/>
      <c r="N623" s="15"/>
      <c r="O623" s="15"/>
      <c r="P623" s="15"/>
      <c r="Q623" s="15"/>
      <c r="R623" s="106"/>
      <c r="S623" s="15"/>
      <c r="T623" s="15"/>
      <c r="U623" s="15"/>
      <c r="V623" s="15"/>
      <c r="W623" s="15"/>
      <c r="X623" s="15"/>
      <c r="Y623" s="15"/>
      <c r="Z623" s="15"/>
      <c r="AA623" s="15"/>
      <c r="AB623" s="15"/>
      <c r="AC623" s="15"/>
      <c r="AD623" s="105"/>
      <c r="AE623" s="15"/>
      <c r="AF623" s="15"/>
      <c r="AG623" s="15"/>
      <c r="AH623" s="106"/>
      <c r="AI623" s="15"/>
      <c r="AJ623" s="15"/>
      <c r="AK623" s="15"/>
      <c r="AL623" s="15"/>
      <c r="AM623" s="15"/>
      <c r="AN623" s="15"/>
      <c r="AO623" s="15"/>
      <c r="AP623" s="15"/>
      <c r="AQ623" s="15"/>
      <c r="AR623" s="15"/>
      <c r="AS623" s="15"/>
      <c r="AT623" s="15"/>
      <c r="AU623" s="15"/>
      <c r="AV623" s="15"/>
      <c r="AW623" s="15"/>
      <c r="AX623" s="106"/>
      <c r="AY623" s="15"/>
      <c r="AZ623" s="15"/>
      <c r="BA623" s="15"/>
      <c r="BB623" s="15"/>
      <c r="BC623" s="15"/>
      <c r="BD623" s="15"/>
      <c r="BE623" s="15"/>
      <c r="BF623" s="15"/>
      <c r="BG623" s="15"/>
      <c r="BH623" s="105"/>
      <c r="BI623" s="15"/>
      <c r="BJ623" s="15"/>
      <c r="BK623" s="15"/>
      <c r="BL623" s="15"/>
      <c r="BM623" s="15"/>
      <c r="BN623" s="118"/>
    </row>
    <row r="624">
      <c r="A624" s="117"/>
      <c r="B624" s="106"/>
      <c r="C624" s="15"/>
      <c r="D624" s="15"/>
      <c r="E624" s="15"/>
      <c r="F624" s="15"/>
      <c r="G624" s="15"/>
      <c r="H624" s="15"/>
      <c r="I624" s="15"/>
      <c r="J624" s="15"/>
      <c r="K624" s="105"/>
      <c r="L624" s="15"/>
      <c r="M624" s="15"/>
      <c r="N624" s="15"/>
      <c r="O624" s="15"/>
      <c r="P624" s="15"/>
      <c r="Q624" s="15"/>
      <c r="R624" s="106"/>
      <c r="S624" s="15"/>
      <c r="T624" s="15"/>
      <c r="U624" s="15"/>
      <c r="V624" s="15"/>
      <c r="W624" s="15"/>
      <c r="X624" s="15"/>
      <c r="Y624" s="15"/>
      <c r="Z624" s="15"/>
      <c r="AA624" s="15"/>
      <c r="AB624" s="15"/>
      <c r="AC624" s="15"/>
      <c r="AD624" s="105"/>
      <c r="AE624" s="15"/>
      <c r="AF624" s="15"/>
      <c r="AG624" s="15"/>
      <c r="AH624" s="106"/>
      <c r="AI624" s="15"/>
      <c r="AJ624" s="15"/>
      <c r="AK624" s="15"/>
      <c r="AL624" s="15"/>
      <c r="AM624" s="15"/>
      <c r="AN624" s="15"/>
      <c r="AO624" s="15"/>
      <c r="AP624" s="15"/>
      <c r="AQ624" s="15"/>
      <c r="AR624" s="15"/>
      <c r="AS624" s="15"/>
      <c r="AT624" s="15"/>
      <c r="AU624" s="15"/>
      <c r="AV624" s="15"/>
      <c r="AW624" s="15"/>
      <c r="AX624" s="106"/>
      <c r="AY624" s="15"/>
      <c r="AZ624" s="15"/>
      <c r="BA624" s="15"/>
      <c r="BB624" s="15"/>
      <c r="BC624" s="15"/>
      <c r="BD624" s="15"/>
      <c r="BE624" s="15"/>
      <c r="BF624" s="15"/>
      <c r="BG624" s="15"/>
      <c r="BH624" s="105"/>
      <c r="BI624" s="15"/>
      <c r="BJ624" s="15"/>
      <c r="BK624" s="15"/>
      <c r="BL624" s="15"/>
      <c r="BM624" s="15"/>
      <c r="BN624" s="118"/>
    </row>
    <row r="625">
      <c r="A625" s="117"/>
      <c r="B625" s="106"/>
      <c r="C625" s="15"/>
      <c r="D625" s="15"/>
      <c r="E625" s="15"/>
      <c r="F625" s="15"/>
      <c r="G625" s="15"/>
      <c r="H625" s="15"/>
      <c r="I625" s="15"/>
      <c r="J625" s="15"/>
      <c r="K625" s="105"/>
      <c r="L625" s="15"/>
      <c r="M625" s="15"/>
      <c r="N625" s="15"/>
      <c r="O625" s="15"/>
      <c r="P625" s="15"/>
      <c r="Q625" s="15"/>
      <c r="R625" s="106"/>
      <c r="S625" s="15"/>
      <c r="T625" s="15"/>
      <c r="U625" s="15"/>
      <c r="V625" s="15"/>
      <c r="W625" s="15"/>
      <c r="X625" s="15"/>
      <c r="Y625" s="15"/>
      <c r="Z625" s="15"/>
      <c r="AA625" s="15"/>
      <c r="AB625" s="15"/>
      <c r="AC625" s="15"/>
      <c r="AD625" s="105"/>
      <c r="AE625" s="15"/>
      <c r="AF625" s="15"/>
      <c r="AG625" s="15"/>
      <c r="AH625" s="106"/>
      <c r="AI625" s="15"/>
      <c r="AJ625" s="15"/>
      <c r="AK625" s="15"/>
      <c r="AL625" s="15"/>
      <c r="AM625" s="15"/>
      <c r="AN625" s="15"/>
      <c r="AO625" s="15"/>
      <c r="AP625" s="15"/>
      <c r="AQ625" s="15"/>
      <c r="AR625" s="15"/>
      <c r="AS625" s="15"/>
      <c r="AT625" s="15"/>
      <c r="AU625" s="15"/>
      <c r="AV625" s="15"/>
      <c r="AW625" s="15"/>
      <c r="AX625" s="106"/>
      <c r="AY625" s="15"/>
      <c r="AZ625" s="15"/>
      <c r="BA625" s="15"/>
      <c r="BB625" s="15"/>
      <c r="BC625" s="15"/>
      <c r="BD625" s="15"/>
      <c r="BE625" s="15"/>
      <c r="BF625" s="15"/>
      <c r="BG625" s="15"/>
      <c r="BH625" s="105"/>
      <c r="BI625" s="15"/>
      <c r="BJ625" s="15"/>
      <c r="BK625" s="15"/>
      <c r="BL625" s="15"/>
      <c r="BM625" s="15"/>
      <c r="BN625" s="118"/>
    </row>
    <row r="626">
      <c r="A626" s="117"/>
      <c r="B626" s="106"/>
      <c r="C626" s="15"/>
      <c r="D626" s="15"/>
      <c r="E626" s="15"/>
      <c r="F626" s="15"/>
      <c r="G626" s="15"/>
      <c r="H626" s="15"/>
      <c r="I626" s="15"/>
      <c r="J626" s="15"/>
      <c r="K626" s="105"/>
      <c r="L626" s="15"/>
      <c r="M626" s="15"/>
      <c r="N626" s="15"/>
      <c r="O626" s="15"/>
      <c r="P626" s="15"/>
      <c r="Q626" s="15"/>
      <c r="R626" s="106"/>
      <c r="S626" s="15"/>
      <c r="T626" s="15"/>
      <c r="U626" s="15"/>
      <c r="V626" s="15"/>
      <c r="W626" s="15"/>
      <c r="X626" s="15"/>
      <c r="Y626" s="15"/>
      <c r="Z626" s="15"/>
      <c r="AA626" s="15"/>
      <c r="AB626" s="15"/>
      <c r="AC626" s="15"/>
      <c r="AD626" s="105"/>
      <c r="AE626" s="15"/>
      <c r="AF626" s="15"/>
      <c r="AG626" s="15"/>
      <c r="AH626" s="106"/>
      <c r="AI626" s="15"/>
      <c r="AJ626" s="15"/>
      <c r="AK626" s="15"/>
      <c r="AL626" s="15"/>
      <c r="AM626" s="15"/>
      <c r="AN626" s="15"/>
      <c r="AO626" s="15"/>
      <c r="AP626" s="15"/>
      <c r="AQ626" s="15"/>
      <c r="AR626" s="15"/>
      <c r="AS626" s="15"/>
      <c r="AT626" s="15"/>
      <c r="AU626" s="15"/>
      <c r="AV626" s="15"/>
      <c r="AW626" s="15"/>
      <c r="AX626" s="106"/>
      <c r="AY626" s="15"/>
      <c r="AZ626" s="15"/>
      <c r="BA626" s="15"/>
      <c r="BB626" s="15"/>
      <c r="BC626" s="15"/>
      <c r="BD626" s="15"/>
      <c r="BE626" s="15"/>
      <c r="BF626" s="15"/>
      <c r="BG626" s="15"/>
      <c r="BH626" s="105"/>
      <c r="BI626" s="15"/>
      <c r="BJ626" s="15"/>
      <c r="BK626" s="15"/>
      <c r="BL626" s="15"/>
      <c r="BM626" s="15"/>
      <c r="BN626" s="118"/>
    </row>
    <row r="627">
      <c r="A627" s="117"/>
      <c r="B627" s="106"/>
      <c r="C627" s="15"/>
      <c r="D627" s="15"/>
      <c r="E627" s="15"/>
      <c r="F627" s="15"/>
      <c r="G627" s="15"/>
      <c r="H627" s="15"/>
      <c r="I627" s="15"/>
      <c r="J627" s="15"/>
      <c r="K627" s="105"/>
      <c r="L627" s="15"/>
      <c r="M627" s="15"/>
      <c r="N627" s="15"/>
      <c r="O627" s="15"/>
      <c r="P627" s="15"/>
      <c r="Q627" s="15"/>
      <c r="R627" s="106"/>
      <c r="S627" s="15"/>
      <c r="T627" s="15"/>
      <c r="U627" s="15"/>
      <c r="V627" s="15"/>
      <c r="W627" s="15"/>
      <c r="X627" s="15"/>
      <c r="Y627" s="15"/>
      <c r="Z627" s="15"/>
      <c r="AA627" s="15"/>
      <c r="AB627" s="15"/>
      <c r="AC627" s="15"/>
      <c r="AD627" s="105"/>
      <c r="AE627" s="15"/>
      <c r="AF627" s="15"/>
      <c r="AG627" s="15"/>
      <c r="AH627" s="106"/>
      <c r="AI627" s="15"/>
      <c r="AJ627" s="15"/>
      <c r="AK627" s="15"/>
      <c r="AL627" s="15"/>
      <c r="AM627" s="15"/>
      <c r="AN627" s="15"/>
      <c r="AO627" s="15"/>
      <c r="AP627" s="15"/>
      <c r="AQ627" s="15"/>
      <c r="AR627" s="15"/>
      <c r="AS627" s="15"/>
      <c r="AT627" s="15"/>
      <c r="AU627" s="15"/>
      <c r="AV627" s="15"/>
      <c r="AW627" s="15"/>
      <c r="AX627" s="106"/>
      <c r="AY627" s="15"/>
      <c r="AZ627" s="15"/>
      <c r="BA627" s="15"/>
      <c r="BB627" s="15"/>
      <c r="BC627" s="15"/>
      <c r="BD627" s="15"/>
      <c r="BE627" s="15"/>
      <c r="BF627" s="15"/>
      <c r="BG627" s="15"/>
      <c r="BH627" s="105"/>
      <c r="BI627" s="15"/>
      <c r="BJ627" s="15"/>
      <c r="BK627" s="15"/>
      <c r="BL627" s="15"/>
      <c r="BM627" s="15"/>
      <c r="BN627" s="118"/>
    </row>
    <row r="628">
      <c r="A628" s="117"/>
      <c r="B628" s="106"/>
      <c r="C628" s="15"/>
      <c r="D628" s="15"/>
      <c r="E628" s="15"/>
      <c r="F628" s="15"/>
      <c r="G628" s="15"/>
      <c r="H628" s="15"/>
      <c r="I628" s="15"/>
      <c r="J628" s="15"/>
      <c r="K628" s="105"/>
      <c r="L628" s="15"/>
      <c r="M628" s="15"/>
      <c r="N628" s="15"/>
      <c r="O628" s="15"/>
      <c r="P628" s="15"/>
      <c r="Q628" s="15"/>
      <c r="R628" s="106"/>
      <c r="S628" s="15"/>
      <c r="T628" s="15"/>
      <c r="U628" s="15"/>
      <c r="V628" s="15"/>
      <c r="W628" s="15"/>
      <c r="X628" s="15"/>
      <c r="Y628" s="15"/>
      <c r="Z628" s="15"/>
      <c r="AA628" s="15"/>
      <c r="AB628" s="15"/>
      <c r="AC628" s="15"/>
      <c r="AD628" s="105"/>
      <c r="AE628" s="15"/>
      <c r="AF628" s="15"/>
      <c r="AG628" s="15"/>
      <c r="AH628" s="106"/>
      <c r="AI628" s="15"/>
      <c r="AJ628" s="15"/>
      <c r="AK628" s="15"/>
      <c r="AL628" s="15"/>
      <c r="AM628" s="15"/>
      <c r="AN628" s="15"/>
      <c r="AO628" s="15"/>
      <c r="AP628" s="15"/>
      <c r="AQ628" s="15"/>
      <c r="AR628" s="15"/>
      <c r="AS628" s="15"/>
      <c r="AT628" s="15"/>
      <c r="AU628" s="15"/>
      <c r="AV628" s="15"/>
      <c r="AW628" s="15"/>
      <c r="AX628" s="106"/>
      <c r="AY628" s="15"/>
      <c r="AZ628" s="15"/>
      <c r="BA628" s="15"/>
      <c r="BB628" s="15"/>
      <c r="BC628" s="15"/>
      <c r="BD628" s="15"/>
      <c r="BE628" s="15"/>
      <c r="BF628" s="15"/>
      <c r="BG628" s="15"/>
      <c r="BH628" s="105"/>
      <c r="BI628" s="15"/>
      <c r="BJ628" s="15"/>
      <c r="BK628" s="15"/>
      <c r="BL628" s="15"/>
      <c r="BM628" s="15"/>
      <c r="BN628" s="118"/>
    </row>
    <row r="629">
      <c r="A629" s="117"/>
      <c r="B629" s="106"/>
      <c r="C629" s="15"/>
      <c r="D629" s="15"/>
      <c r="E629" s="15"/>
      <c r="F629" s="15"/>
      <c r="G629" s="15"/>
      <c r="H629" s="15"/>
      <c r="I629" s="15"/>
      <c r="J629" s="15"/>
      <c r="K629" s="105"/>
      <c r="L629" s="15"/>
      <c r="M629" s="15"/>
      <c r="N629" s="15"/>
      <c r="O629" s="15"/>
      <c r="P629" s="15"/>
      <c r="Q629" s="15"/>
      <c r="R629" s="106"/>
      <c r="S629" s="15"/>
      <c r="T629" s="15"/>
      <c r="U629" s="15"/>
      <c r="V629" s="15"/>
      <c r="W629" s="15"/>
      <c r="X629" s="15"/>
      <c r="Y629" s="15"/>
      <c r="Z629" s="15"/>
      <c r="AA629" s="15"/>
      <c r="AB629" s="15"/>
      <c r="AC629" s="15"/>
      <c r="AD629" s="105"/>
      <c r="AE629" s="15"/>
      <c r="AF629" s="15"/>
      <c r="AG629" s="15"/>
      <c r="AH629" s="106"/>
      <c r="AI629" s="15"/>
      <c r="AJ629" s="15"/>
      <c r="AK629" s="15"/>
      <c r="AL629" s="15"/>
      <c r="AM629" s="15"/>
      <c r="AN629" s="15"/>
      <c r="AO629" s="15"/>
      <c r="AP629" s="15"/>
      <c r="AQ629" s="15"/>
      <c r="AR629" s="15"/>
      <c r="AS629" s="15"/>
      <c r="AT629" s="15"/>
      <c r="AU629" s="15"/>
      <c r="AV629" s="15"/>
      <c r="AW629" s="15"/>
      <c r="AX629" s="106"/>
      <c r="AY629" s="15"/>
      <c r="AZ629" s="15"/>
      <c r="BA629" s="15"/>
      <c r="BB629" s="15"/>
      <c r="BC629" s="15"/>
      <c r="BD629" s="15"/>
      <c r="BE629" s="15"/>
      <c r="BF629" s="15"/>
      <c r="BG629" s="15"/>
      <c r="BH629" s="105"/>
      <c r="BI629" s="15"/>
      <c r="BJ629" s="15"/>
      <c r="BK629" s="15"/>
      <c r="BL629" s="15"/>
      <c r="BM629" s="15"/>
      <c r="BN629" s="118"/>
    </row>
    <row r="630">
      <c r="A630" s="117"/>
      <c r="B630" s="106"/>
      <c r="C630" s="15"/>
      <c r="D630" s="15"/>
      <c r="E630" s="15"/>
      <c r="F630" s="15"/>
      <c r="G630" s="15"/>
      <c r="H630" s="15"/>
      <c r="I630" s="15"/>
      <c r="J630" s="15"/>
      <c r="K630" s="105"/>
      <c r="L630" s="15"/>
      <c r="M630" s="15"/>
      <c r="N630" s="15"/>
      <c r="O630" s="15"/>
      <c r="P630" s="15"/>
      <c r="Q630" s="15"/>
      <c r="R630" s="106"/>
      <c r="S630" s="15"/>
      <c r="T630" s="15"/>
      <c r="U630" s="15"/>
      <c r="V630" s="15"/>
      <c r="W630" s="15"/>
      <c r="X630" s="15"/>
      <c r="Y630" s="15"/>
      <c r="Z630" s="15"/>
      <c r="AA630" s="15"/>
      <c r="AB630" s="15"/>
      <c r="AC630" s="15"/>
      <c r="AD630" s="105"/>
      <c r="AE630" s="15"/>
      <c r="AF630" s="15"/>
      <c r="AG630" s="15"/>
      <c r="AH630" s="106"/>
      <c r="AI630" s="15"/>
      <c r="AJ630" s="15"/>
      <c r="AK630" s="15"/>
      <c r="AL630" s="15"/>
      <c r="AM630" s="15"/>
      <c r="AN630" s="15"/>
      <c r="AO630" s="15"/>
      <c r="AP630" s="15"/>
      <c r="AQ630" s="15"/>
      <c r="AR630" s="15"/>
      <c r="AS630" s="15"/>
      <c r="AT630" s="15"/>
      <c r="AU630" s="15"/>
      <c r="AV630" s="15"/>
      <c r="AW630" s="15"/>
      <c r="AX630" s="106"/>
      <c r="AY630" s="15"/>
      <c r="AZ630" s="15"/>
      <c r="BA630" s="15"/>
      <c r="BB630" s="15"/>
      <c r="BC630" s="15"/>
      <c r="BD630" s="15"/>
      <c r="BE630" s="15"/>
      <c r="BF630" s="15"/>
      <c r="BG630" s="15"/>
      <c r="BH630" s="105"/>
      <c r="BI630" s="15"/>
      <c r="BJ630" s="15"/>
      <c r="BK630" s="15"/>
      <c r="BL630" s="15"/>
      <c r="BM630" s="15"/>
      <c r="BN630" s="118"/>
    </row>
    <row r="631">
      <c r="A631" s="117"/>
      <c r="B631" s="106"/>
      <c r="C631" s="15"/>
      <c r="D631" s="15"/>
      <c r="E631" s="15"/>
      <c r="F631" s="15"/>
      <c r="G631" s="15"/>
      <c r="H631" s="15"/>
      <c r="I631" s="15"/>
      <c r="J631" s="15"/>
      <c r="K631" s="105"/>
      <c r="L631" s="15"/>
      <c r="M631" s="15"/>
      <c r="N631" s="15"/>
      <c r="O631" s="15"/>
      <c r="P631" s="15"/>
      <c r="Q631" s="15"/>
      <c r="R631" s="106"/>
      <c r="S631" s="15"/>
      <c r="T631" s="15"/>
      <c r="U631" s="15"/>
      <c r="V631" s="15"/>
      <c r="W631" s="15"/>
      <c r="X631" s="15"/>
      <c r="Y631" s="15"/>
      <c r="Z631" s="15"/>
      <c r="AA631" s="15"/>
      <c r="AB631" s="15"/>
      <c r="AC631" s="15"/>
      <c r="AD631" s="105"/>
      <c r="AE631" s="15"/>
      <c r="AF631" s="15"/>
      <c r="AG631" s="15"/>
      <c r="AH631" s="106"/>
      <c r="AI631" s="15"/>
      <c r="AJ631" s="15"/>
      <c r="AK631" s="15"/>
      <c r="AL631" s="15"/>
      <c r="AM631" s="15"/>
      <c r="AN631" s="15"/>
      <c r="AO631" s="15"/>
      <c r="AP631" s="15"/>
      <c r="AQ631" s="15"/>
      <c r="AR631" s="15"/>
      <c r="AS631" s="15"/>
      <c r="AT631" s="15"/>
      <c r="AU631" s="15"/>
      <c r="AV631" s="15"/>
      <c r="AW631" s="15"/>
      <c r="AX631" s="106"/>
      <c r="AY631" s="15"/>
      <c r="AZ631" s="15"/>
      <c r="BA631" s="15"/>
      <c r="BB631" s="15"/>
      <c r="BC631" s="15"/>
      <c r="BD631" s="15"/>
      <c r="BE631" s="15"/>
      <c r="BF631" s="15"/>
      <c r="BG631" s="15"/>
      <c r="BH631" s="105"/>
      <c r="BI631" s="15"/>
      <c r="BJ631" s="15"/>
      <c r="BK631" s="15"/>
      <c r="BL631" s="15"/>
      <c r="BM631" s="15"/>
      <c r="BN631" s="118"/>
    </row>
    <row r="632">
      <c r="A632" s="117"/>
      <c r="B632" s="106"/>
      <c r="C632" s="15"/>
      <c r="D632" s="15"/>
      <c r="E632" s="15"/>
      <c r="F632" s="15"/>
      <c r="G632" s="15"/>
      <c r="H632" s="15"/>
      <c r="I632" s="15"/>
      <c r="J632" s="15"/>
      <c r="K632" s="105"/>
      <c r="L632" s="15"/>
      <c r="M632" s="15"/>
      <c r="N632" s="15"/>
      <c r="O632" s="15"/>
      <c r="P632" s="15"/>
      <c r="Q632" s="15"/>
      <c r="R632" s="106"/>
      <c r="S632" s="15"/>
      <c r="T632" s="15"/>
      <c r="U632" s="15"/>
      <c r="V632" s="15"/>
      <c r="W632" s="15"/>
      <c r="X632" s="15"/>
      <c r="Y632" s="15"/>
      <c r="Z632" s="15"/>
      <c r="AA632" s="15"/>
      <c r="AB632" s="15"/>
      <c r="AC632" s="15"/>
      <c r="AD632" s="105"/>
      <c r="AE632" s="15"/>
      <c r="AF632" s="15"/>
      <c r="AG632" s="15"/>
      <c r="AH632" s="106"/>
      <c r="AI632" s="15"/>
      <c r="AJ632" s="15"/>
      <c r="AK632" s="15"/>
      <c r="AL632" s="15"/>
      <c r="AM632" s="15"/>
      <c r="AN632" s="15"/>
      <c r="AO632" s="15"/>
      <c r="AP632" s="15"/>
      <c r="AQ632" s="15"/>
      <c r="AR632" s="15"/>
      <c r="AS632" s="15"/>
      <c r="AT632" s="15"/>
      <c r="AU632" s="15"/>
      <c r="AV632" s="15"/>
      <c r="AW632" s="15"/>
      <c r="AX632" s="106"/>
      <c r="AY632" s="15"/>
      <c r="AZ632" s="15"/>
      <c r="BA632" s="15"/>
      <c r="BB632" s="15"/>
      <c r="BC632" s="15"/>
      <c r="BD632" s="15"/>
      <c r="BE632" s="15"/>
      <c r="BF632" s="15"/>
      <c r="BG632" s="15"/>
      <c r="BH632" s="105"/>
      <c r="BI632" s="15"/>
      <c r="BJ632" s="15"/>
      <c r="BK632" s="15"/>
      <c r="BL632" s="15"/>
      <c r="BM632" s="15"/>
      <c r="BN632" s="118"/>
    </row>
    <row r="633">
      <c r="A633" s="117"/>
      <c r="B633" s="106"/>
      <c r="C633" s="15"/>
      <c r="D633" s="15"/>
      <c r="E633" s="15"/>
      <c r="F633" s="15"/>
      <c r="G633" s="15"/>
      <c r="H633" s="15"/>
      <c r="I633" s="15"/>
      <c r="J633" s="15"/>
      <c r="K633" s="105"/>
      <c r="L633" s="15"/>
      <c r="M633" s="15"/>
      <c r="N633" s="15"/>
      <c r="O633" s="15"/>
      <c r="P633" s="15"/>
      <c r="Q633" s="15"/>
      <c r="R633" s="106"/>
      <c r="S633" s="15"/>
      <c r="T633" s="15"/>
      <c r="U633" s="15"/>
      <c r="V633" s="15"/>
      <c r="W633" s="15"/>
      <c r="X633" s="15"/>
      <c r="Y633" s="15"/>
      <c r="Z633" s="15"/>
      <c r="AA633" s="15"/>
      <c r="AB633" s="15"/>
      <c r="AC633" s="15"/>
      <c r="AD633" s="105"/>
      <c r="AE633" s="15"/>
      <c r="AF633" s="15"/>
      <c r="AG633" s="15"/>
      <c r="AH633" s="106"/>
      <c r="AI633" s="15"/>
      <c r="AJ633" s="15"/>
      <c r="AK633" s="15"/>
      <c r="AL633" s="15"/>
      <c r="AM633" s="15"/>
      <c r="AN633" s="15"/>
      <c r="AO633" s="15"/>
      <c r="AP633" s="15"/>
      <c r="AQ633" s="15"/>
      <c r="AR633" s="15"/>
      <c r="AS633" s="15"/>
      <c r="AT633" s="15"/>
      <c r="AU633" s="15"/>
      <c r="AV633" s="15"/>
      <c r="AW633" s="15"/>
      <c r="AX633" s="106"/>
      <c r="AY633" s="15"/>
      <c r="AZ633" s="15"/>
      <c r="BA633" s="15"/>
      <c r="BB633" s="15"/>
      <c r="BC633" s="15"/>
      <c r="BD633" s="15"/>
      <c r="BE633" s="15"/>
      <c r="BF633" s="15"/>
      <c r="BG633" s="15"/>
      <c r="BH633" s="105"/>
      <c r="BI633" s="15"/>
      <c r="BJ633" s="15"/>
      <c r="BK633" s="15"/>
      <c r="BL633" s="15"/>
      <c r="BM633" s="15"/>
      <c r="BN633" s="118"/>
    </row>
    <row r="634">
      <c r="A634" s="117"/>
      <c r="B634" s="106"/>
      <c r="C634" s="15"/>
      <c r="D634" s="15"/>
      <c r="E634" s="15"/>
      <c r="F634" s="15"/>
      <c r="G634" s="15"/>
      <c r="H634" s="15"/>
      <c r="I634" s="15"/>
      <c r="J634" s="15"/>
      <c r="K634" s="105"/>
      <c r="L634" s="15"/>
      <c r="M634" s="15"/>
      <c r="N634" s="15"/>
      <c r="O634" s="15"/>
      <c r="P634" s="15"/>
      <c r="Q634" s="15"/>
      <c r="R634" s="106"/>
      <c r="S634" s="15"/>
      <c r="T634" s="15"/>
      <c r="U634" s="15"/>
      <c r="V634" s="15"/>
      <c r="W634" s="15"/>
      <c r="X634" s="15"/>
      <c r="Y634" s="15"/>
      <c r="Z634" s="15"/>
      <c r="AA634" s="15"/>
      <c r="AB634" s="15"/>
      <c r="AC634" s="15"/>
      <c r="AD634" s="105"/>
      <c r="AE634" s="15"/>
      <c r="AF634" s="15"/>
      <c r="AG634" s="15"/>
      <c r="AH634" s="106"/>
      <c r="AI634" s="15"/>
      <c r="AJ634" s="15"/>
      <c r="AK634" s="15"/>
      <c r="AL634" s="15"/>
      <c r="AM634" s="15"/>
      <c r="AN634" s="15"/>
      <c r="AO634" s="15"/>
      <c r="AP634" s="15"/>
      <c r="AQ634" s="15"/>
      <c r="AR634" s="15"/>
      <c r="AS634" s="15"/>
      <c r="AT634" s="15"/>
      <c r="AU634" s="15"/>
      <c r="AV634" s="15"/>
      <c r="AW634" s="15"/>
      <c r="AX634" s="106"/>
      <c r="AY634" s="15"/>
      <c r="AZ634" s="15"/>
      <c r="BA634" s="15"/>
      <c r="BB634" s="15"/>
      <c r="BC634" s="15"/>
      <c r="BD634" s="15"/>
      <c r="BE634" s="15"/>
      <c r="BF634" s="15"/>
      <c r="BG634" s="15"/>
      <c r="BH634" s="105"/>
      <c r="BI634" s="15"/>
      <c r="BJ634" s="15"/>
      <c r="BK634" s="15"/>
      <c r="BL634" s="15"/>
      <c r="BM634" s="15"/>
      <c r="BN634" s="118"/>
    </row>
    <row r="635">
      <c r="A635" s="117"/>
      <c r="B635" s="106"/>
      <c r="C635" s="15"/>
      <c r="D635" s="15"/>
      <c r="E635" s="15"/>
      <c r="F635" s="15"/>
      <c r="G635" s="15"/>
      <c r="H635" s="15"/>
      <c r="I635" s="15"/>
      <c r="J635" s="15"/>
      <c r="K635" s="105"/>
      <c r="L635" s="15"/>
      <c r="M635" s="15"/>
      <c r="N635" s="15"/>
      <c r="O635" s="15"/>
      <c r="P635" s="15"/>
      <c r="Q635" s="15"/>
      <c r="R635" s="106"/>
      <c r="S635" s="15"/>
      <c r="T635" s="15"/>
      <c r="U635" s="15"/>
      <c r="V635" s="15"/>
      <c r="W635" s="15"/>
      <c r="X635" s="15"/>
      <c r="Y635" s="15"/>
      <c r="Z635" s="15"/>
      <c r="AA635" s="15"/>
      <c r="AB635" s="15"/>
      <c r="AC635" s="15"/>
      <c r="AD635" s="105"/>
      <c r="AE635" s="15"/>
      <c r="AF635" s="15"/>
      <c r="AG635" s="15"/>
      <c r="AH635" s="106"/>
      <c r="AI635" s="15"/>
      <c r="AJ635" s="15"/>
      <c r="AK635" s="15"/>
      <c r="AL635" s="15"/>
      <c r="AM635" s="15"/>
      <c r="AN635" s="15"/>
      <c r="AO635" s="15"/>
      <c r="AP635" s="15"/>
      <c r="AQ635" s="15"/>
      <c r="AR635" s="15"/>
      <c r="AS635" s="15"/>
      <c r="AT635" s="15"/>
      <c r="AU635" s="15"/>
      <c r="AV635" s="15"/>
      <c r="AW635" s="15"/>
      <c r="AX635" s="106"/>
      <c r="AY635" s="15"/>
      <c r="AZ635" s="15"/>
      <c r="BA635" s="15"/>
      <c r="BB635" s="15"/>
      <c r="BC635" s="15"/>
      <c r="BD635" s="15"/>
      <c r="BE635" s="15"/>
      <c r="BF635" s="15"/>
      <c r="BG635" s="15"/>
      <c r="BH635" s="105"/>
      <c r="BI635" s="15"/>
      <c r="BJ635" s="15"/>
      <c r="BK635" s="15"/>
      <c r="BL635" s="15"/>
      <c r="BM635" s="15"/>
      <c r="BN635" s="118"/>
    </row>
    <row r="636">
      <c r="A636" s="117"/>
      <c r="B636" s="106"/>
      <c r="C636" s="15"/>
      <c r="D636" s="15"/>
      <c r="E636" s="15"/>
      <c r="F636" s="15"/>
      <c r="G636" s="15"/>
      <c r="H636" s="15"/>
      <c r="I636" s="15"/>
      <c r="J636" s="15"/>
      <c r="K636" s="105"/>
      <c r="L636" s="15"/>
      <c r="M636" s="15"/>
      <c r="N636" s="15"/>
      <c r="O636" s="15"/>
      <c r="P636" s="15"/>
      <c r="Q636" s="15"/>
      <c r="R636" s="106"/>
      <c r="S636" s="15"/>
      <c r="T636" s="15"/>
      <c r="U636" s="15"/>
      <c r="V636" s="15"/>
      <c r="W636" s="15"/>
      <c r="X636" s="15"/>
      <c r="Y636" s="15"/>
      <c r="Z636" s="15"/>
      <c r="AA636" s="15"/>
      <c r="AB636" s="15"/>
      <c r="AC636" s="15"/>
      <c r="AD636" s="105"/>
      <c r="AE636" s="15"/>
      <c r="AF636" s="15"/>
      <c r="AG636" s="15"/>
      <c r="AH636" s="106"/>
      <c r="AI636" s="15"/>
      <c r="AJ636" s="15"/>
      <c r="AK636" s="15"/>
      <c r="AL636" s="15"/>
      <c r="AM636" s="15"/>
      <c r="AN636" s="15"/>
      <c r="AO636" s="15"/>
      <c r="AP636" s="15"/>
      <c r="AQ636" s="15"/>
      <c r="AR636" s="15"/>
      <c r="AS636" s="15"/>
      <c r="AT636" s="15"/>
      <c r="AU636" s="15"/>
      <c r="AV636" s="15"/>
      <c r="AW636" s="15"/>
      <c r="AX636" s="106"/>
      <c r="AY636" s="15"/>
      <c r="AZ636" s="15"/>
      <c r="BA636" s="15"/>
      <c r="BB636" s="15"/>
      <c r="BC636" s="15"/>
      <c r="BD636" s="15"/>
      <c r="BE636" s="15"/>
      <c r="BF636" s="15"/>
      <c r="BG636" s="15"/>
      <c r="BH636" s="105"/>
      <c r="BI636" s="15"/>
      <c r="BJ636" s="15"/>
      <c r="BK636" s="15"/>
      <c r="BL636" s="15"/>
      <c r="BM636" s="15"/>
      <c r="BN636" s="118"/>
    </row>
    <row r="637">
      <c r="A637" s="117"/>
      <c r="B637" s="106"/>
      <c r="C637" s="15"/>
      <c r="D637" s="15"/>
      <c r="E637" s="15"/>
      <c r="F637" s="15"/>
      <c r="G637" s="15"/>
      <c r="H637" s="15"/>
      <c r="I637" s="15"/>
      <c r="J637" s="15"/>
      <c r="K637" s="105"/>
      <c r="L637" s="15"/>
      <c r="M637" s="15"/>
      <c r="N637" s="15"/>
      <c r="O637" s="15"/>
      <c r="P637" s="15"/>
      <c r="Q637" s="15"/>
      <c r="R637" s="106"/>
      <c r="S637" s="15"/>
      <c r="T637" s="15"/>
      <c r="U637" s="15"/>
      <c r="V637" s="15"/>
      <c r="W637" s="15"/>
      <c r="X637" s="15"/>
      <c r="Y637" s="15"/>
      <c r="Z637" s="15"/>
      <c r="AA637" s="15"/>
      <c r="AB637" s="15"/>
      <c r="AC637" s="15"/>
      <c r="AD637" s="105"/>
      <c r="AE637" s="15"/>
      <c r="AF637" s="15"/>
      <c r="AG637" s="15"/>
      <c r="AH637" s="106"/>
      <c r="AI637" s="15"/>
      <c r="AJ637" s="15"/>
      <c r="AK637" s="15"/>
      <c r="AL637" s="15"/>
      <c r="AM637" s="15"/>
      <c r="AN637" s="15"/>
      <c r="AO637" s="15"/>
      <c r="AP637" s="15"/>
      <c r="AQ637" s="15"/>
      <c r="AR637" s="15"/>
      <c r="AS637" s="15"/>
      <c r="AT637" s="15"/>
      <c r="AU637" s="15"/>
      <c r="AV637" s="15"/>
      <c r="AW637" s="15"/>
      <c r="AX637" s="106"/>
      <c r="AY637" s="15"/>
      <c r="AZ637" s="15"/>
      <c r="BA637" s="15"/>
      <c r="BB637" s="15"/>
      <c r="BC637" s="15"/>
      <c r="BD637" s="15"/>
      <c r="BE637" s="15"/>
      <c r="BF637" s="15"/>
      <c r="BG637" s="15"/>
      <c r="BH637" s="105"/>
      <c r="BI637" s="15"/>
      <c r="BJ637" s="15"/>
      <c r="BK637" s="15"/>
      <c r="BL637" s="15"/>
      <c r="BM637" s="15"/>
      <c r="BN637" s="118"/>
    </row>
    <row r="638">
      <c r="A638" s="117"/>
      <c r="B638" s="106"/>
      <c r="C638" s="15"/>
      <c r="D638" s="15"/>
      <c r="E638" s="15"/>
      <c r="F638" s="15"/>
      <c r="G638" s="15"/>
      <c r="H638" s="15"/>
      <c r="I638" s="15"/>
      <c r="J638" s="15"/>
      <c r="K638" s="105"/>
      <c r="L638" s="15"/>
      <c r="M638" s="15"/>
      <c r="N638" s="15"/>
      <c r="O638" s="15"/>
      <c r="P638" s="15"/>
      <c r="Q638" s="15"/>
      <c r="R638" s="106"/>
      <c r="S638" s="15"/>
      <c r="T638" s="15"/>
      <c r="U638" s="15"/>
      <c r="V638" s="15"/>
      <c r="W638" s="15"/>
      <c r="X638" s="15"/>
      <c r="Y638" s="15"/>
      <c r="Z638" s="15"/>
      <c r="AA638" s="15"/>
      <c r="AB638" s="15"/>
      <c r="AC638" s="15"/>
      <c r="AD638" s="105"/>
      <c r="AE638" s="15"/>
      <c r="AF638" s="15"/>
      <c r="AG638" s="15"/>
      <c r="AH638" s="106"/>
      <c r="AI638" s="15"/>
      <c r="AJ638" s="15"/>
      <c r="AK638" s="15"/>
      <c r="AL638" s="15"/>
      <c r="AM638" s="15"/>
      <c r="AN638" s="15"/>
      <c r="AO638" s="15"/>
      <c r="AP638" s="15"/>
      <c r="AQ638" s="15"/>
      <c r="AR638" s="15"/>
      <c r="AS638" s="15"/>
      <c r="AT638" s="15"/>
      <c r="AU638" s="15"/>
      <c r="AV638" s="15"/>
      <c r="AW638" s="15"/>
      <c r="AX638" s="106"/>
      <c r="AY638" s="15"/>
      <c r="AZ638" s="15"/>
      <c r="BA638" s="15"/>
      <c r="BB638" s="15"/>
      <c r="BC638" s="15"/>
      <c r="BD638" s="15"/>
      <c r="BE638" s="15"/>
      <c r="BF638" s="15"/>
      <c r="BG638" s="15"/>
      <c r="BH638" s="105"/>
      <c r="BI638" s="15"/>
      <c r="BJ638" s="15"/>
      <c r="BK638" s="15"/>
      <c r="BL638" s="15"/>
      <c r="BM638" s="15"/>
      <c r="BN638" s="118"/>
    </row>
    <row r="639">
      <c r="A639" s="117"/>
      <c r="B639" s="106"/>
      <c r="C639" s="15"/>
      <c r="D639" s="15"/>
      <c r="E639" s="15"/>
      <c r="F639" s="15"/>
      <c r="G639" s="15"/>
      <c r="H639" s="15"/>
      <c r="I639" s="15"/>
      <c r="J639" s="15"/>
      <c r="K639" s="105"/>
      <c r="L639" s="15"/>
      <c r="M639" s="15"/>
      <c r="N639" s="15"/>
      <c r="O639" s="15"/>
      <c r="P639" s="15"/>
      <c r="Q639" s="15"/>
      <c r="R639" s="106"/>
      <c r="S639" s="15"/>
      <c r="T639" s="15"/>
      <c r="U639" s="15"/>
      <c r="V639" s="15"/>
      <c r="W639" s="15"/>
      <c r="X639" s="15"/>
      <c r="Y639" s="15"/>
      <c r="Z639" s="15"/>
      <c r="AA639" s="15"/>
      <c r="AB639" s="15"/>
      <c r="AC639" s="15"/>
      <c r="AD639" s="105"/>
      <c r="AE639" s="15"/>
      <c r="AF639" s="15"/>
      <c r="AG639" s="15"/>
      <c r="AH639" s="106"/>
      <c r="AI639" s="15"/>
      <c r="AJ639" s="15"/>
      <c r="AK639" s="15"/>
      <c r="AL639" s="15"/>
      <c r="AM639" s="15"/>
      <c r="AN639" s="15"/>
      <c r="AO639" s="15"/>
      <c r="AP639" s="15"/>
      <c r="AQ639" s="15"/>
      <c r="AR639" s="15"/>
      <c r="AS639" s="15"/>
      <c r="AT639" s="15"/>
      <c r="AU639" s="15"/>
      <c r="AV639" s="15"/>
      <c r="AW639" s="15"/>
      <c r="AX639" s="106"/>
      <c r="AY639" s="15"/>
      <c r="AZ639" s="15"/>
      <c r="BA639" s="15"/>
      <c r="BB639" s="15"/>
      <c r="BC639" s="15"/>
      <c r="BD639" s="15"/>
      <c r="BE639" s="15"/>
      <c r="BF639" s="15"/>
      <c r="BG639" s="15"/>
      <c r="BH639" s="105"/>
      <c r="BI639" s="15"/>
      <c r="BJ639" s="15"/>
      <c r="BK639" s="15"/>
      <c r="BL639" s="15"/>
      <c r="BM639" s="15"/>
      <c r="BN639" s="118"/>
    </row>
    <row r="640">
      <c r="A640" s="117"/>
      <c r="B640" s="106"/>
      <c r="C640" s="15"/>
      <c r="D640" s="15"/>
      <c r="E640" s="15"/>
      <c r="F640" s="15"/>
      <c r="G640" s="15"/>
      <c r="H640" s="15"/>
      <c r="I640" s="15"/>
      <c r="J640" s="15"/>
      <c r="K640" s="105"/>
      <c r="L640" s="15"/>
      <c r="M640" s="15"/>
      <c r="N640" s="15"/>
      <c r="O640" s="15"/>
      <c r="P640" s="15"/>
      <c r="Q640" s="15"/>
      <c r="R640" s="106"/>
      <c r="S640" s="15"/>
      <c r="T640" s="15"/>
      <c r="U640" s="15"/>
      <c r="V640" s="15"/>
      <c r="W640" s="15"/>
      <c r="X640" s="15"/>
      <c r="Y640" s="15"/>
      <c r="Z640" s="15"/>
      <c r="AA640" s="15"/>
      <c r="AB640" s="15"/>
      <c r="AC640" s="15"/>
      <c r="AD640" s="105"/>
      <c r="AE640" s="15"/>
      <c r="AF640" s="15"/>
      <c r="AG640" s="15"/>
      <c r="AH640" s="106"/>
      <c r="AI640" s="15"/>
      <c r="AJ640" s="15"/>
      <c r="AK640" s="15"/>
      <c r="AL640" s="15"/>
      <c r="AM640" s="15"/>
      <c r="AN640" s="15"/>
      <c r="AO640" s="15"/>
      <c r="AP640" s="15"/>
      <c r="AQ640" s="15"/>
      <c r="AR640" s="15"/>
      <c r="AS640" s="15"/>
      <c r="AT640" s="15"/>
      <c r="AU640" s="15"/>
      <c r="AV640" s="15"/>
      <c r="AW640" s="15"/>
      <c r="AX640" s="106"/>
      <c r="AY640" s="15"/>
      <c r="AZ640" s="15"/>
      <c r="BA640" s="15"/>
      <c r="BB640" s="15"/>
      <c r="BC640" s="15"/>
      <c r="BD640" s="15"/>
      <c r="BE640" s="15"/>
      <c r="BF640" s="15"/>
      <c r="BG640" s="15"/>
      <c r="BH640" s="105"/>
      <c r="BI640" s="15"/>
      <c r="BJ640" s="15"/>
      <c r="BK640" s="15"/>
      <c r="BL640" s="15"/>
      <c r="BM640" s="15"/>
      <c r="BN640" s="118"/>
    </row>
    <row r="641">
      <c r="A641" s="117"/>
      <c r="B641" s="106"/>
      <c r="C641" s="15"/>
      <c r="D641" s="15"/>
      <c r="E641" s="15"/>
      <c r="F641" s="15"/>
      <c r="G641" s="15"/>
      <c r="H641" s="15"/>
      <c r="I641" s="15"/>
      <c r="J641" s="15"/>
      <c r="K641" s="105"/>
      <c r="L641" s="15"/>
      <c r="M641" s="15"/>
      <c r="N641" s="15"/>
      <c r="O641" s="15"/>
      <c r="P641" s="15"/>
      <c r="Q641" s="15"/>
      <c r="R641" s="106"/>
      <c r="S641" s="15"/>
      <c r="T641" s="15"/>
      <c r="U641" s="15"/>
      <c r="V641" s="15"/>
      <c r="W641" s="15"/>
      <c r="X641" s="15"/>
      <c r="Y641" s="15"/>
      <c r="Z641" s="15"/>
      <c r="AA641" s="15"/>
      <c r="AB641" s="15"/>
      <c r="AC641" s="15"/>
      <c r="AD641" s="105"/>
      <c r="AE641" s="15"/>
      <c r="AF641" s="15"/>
      <c r="AG641" s="15"/>
      <c r="AH641" s="106"/>
      <c r="AI641" s="15"/>
      <c r="AJ641" s="15"/>
      <c r="AK641" s="15"/>
      <c r="AL641" s="15"/>
      <c r="AM641" s="15"/>
      <c r="AN641" s="15"/>
      <c r="AO641" s="15"/>
      <c r="AP641" s="15"/>
      <c r="AQ641" s="15"/>
      <c r="AR641" s="15"/>
      <c r="AS641" s="15"/>
      <c r="AT641" s="15"/>
      <c r="AU641" s="15"/>
      <c r="AV641" s="15"/>
      <c r="AW641" s="15"/>
      <c r="AX641" s="106"/>
      <c r="AY641" s="15"/>
      <c r="AZ641" s="15"/>
      <c r="BA641" s="15"/>
      <c r="BB641" s="15"/>
      <c r="BC641" s="15"/>
      <c r="BD641" s="15"/>
      <c r="BE641" s="15"/>
      <c r="BF641" s="15"/>
      <c r="BG641" s="15"/>
      <c r="BH641" s="105"/>
      <c r="BI641" s="15"/>
      <c r="BJ641" s="15"/>
      <c r="BK641" s="15"/>
      <c r="BL641" s="15"/>
      <c r="BM641" s="15"/>
      <c r="BN641" s="118"/>
    </row>
    <row r="642">
      <c r="A642" s="117"/>
      <c r="B642" s="106"/>
      <c r="C642" s="15"/>
      <c r="D642" s="15"/>
      <c r="E642" s="15"/>
      <c r="F642" s="15"/>
      <c r="G642" s="15"/>
      <c r="H642" s="15"/>
      <c r="I642" s="15"/>
      <c r="J642" s="15"/>
      <c r="K642" s="105"/>
      <c r="L642" s="15"/>
      <c r="M642" s="15"/>
      <c r="N642" s="15"/>
      <c r="O642" s="15"/>
      <c r="P642" s="15"/>
      <c r="Q642" s="15"/>
      <c r="R642" s="106"/>
      <c r="S642" s="15"/>
      <c r="T642" s="15"/>
      <c r="U642" s="15"/>
      <c r="V642" s="15"/>
      <c r="W642" s="15"/>
      <c r="X642" s="15"/>
      <c r="Y642" s="15"/>
      <c r="Z642" s="15"/>
      <c r="AA642" s="15"/>
      <c r="AB642" s="15"/>
      <c r="AC642" s="15"/>
      <c r="AD642" s="105"/>
      <c r="AE642" s="15"/>
      <c r="AF642" s="15"/>
      <c r="AG642" s="15"/>
      <c r="AH642" s="106"/>
      <c r="AI642" s="15"/>
      <c r="AJ642" s="15"/>
      <c r="AK642" s="15"/>
      <c r="AL642" s="15"/>
      <c r="AM642" s="15"/>
      <c r="AN642" s="15"/>
      <c r="AO642" s="15"/>
      <c r="AP642" s="15"/>
      <c r="AQ642" s="15"/>
      <c r="AR642" s="15"/>
      <c r="AS642" s="15"/>
      <c r="AT642" s="15"/>
      <c r="AU642" s="15"/>
      <c r="AV642" s="15"/>
      <c r="AW642" s="15"/>
      <c r="AX642" s="106"/>
      <c r="AY642" s="15"/>
      <c r="AZ642" s="15"/>
      <c r="BA642" s="15"/>
      <c r="BB642" s="15"/>
      <c r="BC642" s="15"/>
      <c r="BD642" s="15"/>
      <c r="BE642" s="15"/>
      <c r="BF642" s="15"/>
      <c r="BG642" s="15"/>
      <c r="BH642" s="105"/>
      <c r="BI642" s="15"/>
      <c r="BJ642" s="15"/>
      <c r="BK642" s="15"/>
      <c r="BL642" s="15"/>
      <c r="BM642" s="15"/>
      <c r="BN642" s="118"/>
    </row>
    <row r="643">
      <c r="A643" s="117"/>
      <c r="B643" s="106"/>
      <c r="C643" s="15"/>
      <c r="D643" s="15"/>
      <c r="E643" s="15"/>
      <c r="F643" s="15"/>
      <c r="G643" s="15"/>
      <c r="H643" s="15"/>
      <c r="I643" s="15"/>
      <c r="J643" s="15"/>
      <c r="K643" s="105"/>
      <c r="L643" s="15"/>
      <c r="M643" s="15"/>
      <c r="N643" s="15"/>
      <c r="O643" s="15"/>
      <c r="P643" s="15"/>
      <c r="Q643" s="15"/>
      <c r="R643" s="106"/>
      <c r="S643" s="15"/>
      <c r="T643" s="15"/>
      <c r="U643" s="15"/>
      <c r="V643" s="15"/>
      <c r="W643" s="15"/>
      <c r="X643" s="15"/>
      <c r="Y643" s="15"/>
      <c r="Z643" s="15"/>
      <c r="AA643" s="15"/>
      <c r="AB643" s="15"/>
      <c r="AC643" s="15"/>
      <c r="AD643" s="105"/>
      <c r="AE643" s="15"/>
      <c r="AF643" s="15"/>
      <c r="AG643" s="15"/>
      <c r="AH643" s="106"/>
      <c r="AI643" s="15"/>
      <c r="AJ643" s="15"/>
      <c r="AK643" s="15"/>
      <c r="AL643" s="15"/>
      <c r="AM643" s="15"/>
      <c r="AN643" s="15"/>
      <c r="AO643" s="15"/>
      <c r="AP643" s="15"/>
      <c r="AQ643" s="15"/>
      <c r="AR643" s="15"/>
      <c r="AS643" s="15"/>
      <c r="AT643" s="15"/>
      <c r="AU643" s="15"/>
      <c r="AV643" s="15"/>
      <c r="AW643" s="15"/>
      <c r="AX643" s="106"/>
      <c r="AY643" s="15"/>
      <c r="AZ643" s="15"/>
      <c r="BA643" s="15"/>
      <c r="BB643" s="15"/>
      <c r="BC643" s="15"/>
      <c r="BD643" s="15"/>
      <c r="BE643" s="15"/>
      <c r="BF643" s="15"/>
      <c r="BG643" s="15"/>
      <c r="BH643" s="105"/>
      <c r="BI643" s="15"/>
      <c r="BJ643" s="15"/>
      <c r="BK643" s="15"/>
      <c r="BL643" s="15"/>
      <c r="BM643" s="15"/>
      <c r="BN643" s="118"/>
    </row>
    <row r="644">
      <c r="A644" s="117"/>
      <c r="B644" s="106"/>
      <c r="C644" s="15"/>
      <c r="D644" s="15"/>
      <c r="E644" s="15"/>
      <c r="F644" s="15"/>
      <c r="G644" s="15"/>
      <c r="H644" s="15"/>
      <c r="I644" s="15"/>
      <c r="J644" s="15"/>
      <c r="K644" s="105"/>
      <c r="L644" s="15"/>
      <c r="M644" s="15"/>
      <c r="N644" s="15"/>
      <c r="O644" s="15"/>
      <c r="P644" s="15"/>
      <c r="Q644" s="15"/>
      <c r="R644" s="106"/>
      <c r="S644" s="15"/>
      <c r="T644" s="15"/>
      <c r="U644" s="15"/>
      <c r="V644" s="15"/>
      <c r="W644" s="15"/>
      <c r="X644" s="15"/>
      <c r="Y644" s="15"/>
      <c r="Z644" s="15"/>
      <c r="AA644" s="15"/>
      <c r="AB644" s="15"/>
      <c r="AC644" s="15"/>
      <c r="AD644" s="105"/>
      <c r="AE644" s="15"/>
      <c r="AF644" s="15"/>
      <c r="AG644" s="15"/>
      <c r="AH644" s="106"/>
      <c r="AI644" s="15"/>
      <c r="AJ644" s="15"/>
      <c r="AK644" s="15"/>
      <c r="AL644" s="15"/>
      <c r="AM644" s="15"/>
      <c r="AN644" s="15"/>
      <c r="AO644" s="15"/>
      <c r="AP644" s="15"/>
      <c r="AQ644" s="15"/>
      <c r="AR644" s="15"/>
      <c r="AS644" s="15"/>
      <c r="AT644" s="15"/>
      <c r="AU644" s="15"/>
      <c r="AV644" s="15"/>
      <c r="AW644" s="15"/>
      <c r="AX644" s="106"/>
      <c r="AY644" s="15"/>
      <c r="AZ644" s="15"/>
      <c r="BA644" s="15"/>
      <c r="BB644" s="15"/>
      <c r="BC644" s="15"/>
      <c r="BD644" s="15"/>
      <c r="BE644" s="15"/>
      <c r="BF644" s="15"/>
      <c r="BG644" s="15"/>
      <c r="BH644" s="105"/>
      <c r="BI644" s="15"/>
      <c r="BJ644" s="15"/>
      <c r="BK644" s="15"/>
      <c r="BL644" s="15"/>
      <c r="BM644" s="15"/>
      <c r="BN644" s="118"/>
    </row>
    <row r="645">
      <c r="A645" s="117"/>
      <c r="B645" s="106"/>
      <c r="C645" s="15"/>
      <c r="D645" s="15"/>
      <c r="E645" s="15"/>
      <c r="F645" s="15"/>
      <c r="G645" s="15"/>
      <c r="H645" s="15"/>
      <c r="I645" s="15"/>
      <c r="J645" s="15"/>
      <c r="K645" s="105"/>
      <c r="L645" s="15"/>
      <c r="M645" s="15"/>
      <c r="N645" s="15"/>
      <c r="O645" s="15"/>
      <c r="P645" s="15"/>
      <c r="Q645" s="15"/>
      <c r="R645" s="106"/>
      <c r="S645" s="15"/>
      <c r="T645" s="15"/>
      <c r="U645" s="15"/>
      <c r="V645" s="15"/>
      <c r="W645" s="15"/>
      <c r="X645" s="15"/>
      <c r="Y645" s="15"/>
      <c r="Z645" s="15"/>
      <c r="AA645" s="15"/>
      <c r="AB645" s="15"/>
      <c r="AC645" s="15"/>
      <c r="AD645" s="105"/>
      <c r="AE645" s="15"/>
      <c r="AF645" s="15"/>
      <c r="AG645" s="15"/>
      <c r="AH645" s="106"/>
      <c r="AI645" s="15"/>
      <c r="AJ645" s="15"/>
      <c r="AK645" s="15"/>
      <c r="AL645" s="15"/>
      <c r="AM645" s="15"/>
      <c r="AN645" s="15"/>
      <c r="AO645" s="15"/>
      <c r="AP645" s="15"/>
      <c r="AQ645" s="15"/>
      <c r="AR645" s="15"/>
      <c r="AS645" s="15"/>
      <c r="AT645" s="15"/>
      <c r="AU645" s="15"/>
      <c r="AV645" s="15"/>
      <c r="AW645" s="15"/>
      <c r="AX645" s="106"/>
      <c r="AY645" s="15"/>
      <c r="AZ645" s="15"/>
      <c r="BA645" s="15"/>
      <c r="BB645" s="15"/>
      <c r="BC645" s="15"/>
      <c r="BD645" s="15"/>
      <c r="BE645" s="15"/>
      <c r="BF645" s="15"/>
      <c r="BG645" s="15"/>
      <c r="BH645" s="105"/>
      <c r="BI645" s="15"/>
      <c r="BJ645" s="15"/>
      <c r="BK645" s="15"/>
      <c r="BL645" s="15"/>
      <c r="BM645" s="15"/>
      <c r="BN645" s="118"/>
    </row>
    <row r="646">
      <c r="A646" s="117"/>
      <c r="B646" s="106"/>
      <c r="C646" s="15"/>
      <c r="D646" s="15"/>
      <c r="E646" s="15"/>
      <c r="F646" s="15"/>
      <c r="G646" s="15"/>
      <c r="H646" s="15"/>
      <c r="I646" s="15"/>
      <c r="J646" s="15"/>
      <c r="K646" s="105"/>
      <c r="L646" s="15"/>
      <c r="M646" s="15"/>
      <c r="N646" s="15"/>
      <c r="O646" s="15"/>
      <c r="P646" s="15"/>
      <c r="Q646" s="15"/>
      <c r="R646" s="106"/>
      <c r="S646" s="15"/>
      <c r="T646" s="15"/>
      <c r="U646" s="15"/>
      <c r="V646" s="15"/>
      <c r="W646" s="15"/>
      <c r="X646" s="15"/>
      <c r="Y646" s="15"/>
      <c r="Z646" s="15"/>
      <c r="AA646" s="15"/>
      <c r="AB646" s="15"/>
      <c r="AC646" s="15"/>
      <c r="AD646" s="105"/>
      <c r="AE646" s="15"/>
      <c r="AF646" s="15"/>
      <c r="AG646" s="15"/>
      <c r="AH646" s="106"/>
      <c r="AI646" s="15"/>
      <c r="AJ646" s="15"/>
      <c r="AK646" s="15"/>
      <c r="AL646" s="15"/>
      <c r="AM646" s="15"/>
      <c r="AN646" s="15"/>
      <c r="AO646" s="15"/>
      <c r="AP646" s="15"/>
      <c r="AQ646" s="15"/>
      <c r="AR646" s="15"/>
      <c r="AS646" s="15"/>
      <c r="AT646" s="15"/>
      <c r="AU646" s="15"/>
      <c r="AV646" s="15"/>
      <c r="AW646" s="15"/>
      <c r="AX646" s="106"/>
      <c r="AY646" s="15"/>
      <c r="AZ646" s="15"/>
      <c r="BA646" s="15"/>
      <c r="BB646" s="15"/>
      <c r="BC646" s="15"/>
      <c r="BD646" s="15"/>
      <c r="BE646" s="15"/>
      <c r="BF646" s="15"/>
      <c r="BG646" s="15"/>
      <c r="BH646" s="105"/>
      <c r="BI646" s="15"/>
      <c r="BJ646" s="15"/>
      <c r="BK646" s="15"/>
      <c r="BL646" s="15"/>
      <c r="BM646" s="15"/>
      <c r="BN646" s="118"/>
    </row>
    <row r="647">
      <c r="A647" s="117"/>
      <c r="B647" s="106"/>
      <c r="C647" s="15"/>
      <c r="D647" s="15"/>
      <c r="E647" s="15"/>
      <c r="F647" s="15"/>
      <c r="G647" s="15"/>
      <c r="H647" s="15"/>
      <c r="I647" s="15"/>
      <c r="J647" s="15"/>
      <c r="K647" s="105"/>
      <c r="L647" s="15"/>
      <c r="M647" s="15"/>
      <c r="N647" s="15"/>
      <c r="O647" s="15"/>
      <c r="P647" s="15"/>
      <c r="Q647" s="15"/>
      <c r="R647" s="106"/>
      <c r="S647" s="15"/>
      <c r="T647" s="15"/>
      <c r="U647" s="15"/>
      <c r="V647" s="15"/>
      <c r="W647" s="15"/>
      <c r="X647" s="15"/>
      <c r="Y647" s="15"/>
      <c r="Z647" s="15"/>
      <c r="AA647" s="15"/>
      <c r="AB647" s="15"/>
      <c r="AC647" s="15"/>
      <c r="AD647" s="105"/>
      <c r="AE647" s="15"/>
      <c r="AF647" s="15"/>
      <c r="AG647" s="15"/>
      <c r="AH647" s="106"/>
      <c r="AI647" s="15"/>
      <c r="AJ647" s="15"/>
      <c r="AK647" s="15"/>
      <c r="AL647" s="15"/>
      <c r="AM647" s="15"/>
      <c r="AN647" s="15"/>
      <c r="AO647" s="15"/>
      <c r="AP647" s="15"/>
      <c r="AQ647" s="15"/>
      <c r="AR647" s="15"/>
      <c r="AS647" s="15"/>
      <c r="AT647" s="15"/>
      <c r="AU647" s="15"/>
      <c r="AV647" s="15"/>
      <c r="AW647" s="15"/>
      <c r="AX647" s="106"/>
      <c r="AY647" s="15"/>
      <c r="AZ647" s="15"/>
      <c r="BA647" s="15"/>
      <c r="BB647" s="15"/>
      <c r="BC647" s="15"/>
      <c r="BD647" s="15"/>
      <c r="BE647" s="15"/>
      <c r="BF647" s="15"/>
      <c r="BG647" s="15"/>
      <c r="BH647" s="105"/>
      <c r="BI647" s="15"/>
      <c r="BJ647" s="15"/>
      <c r="BK647" s="15"/>
      <c r="BL647" s="15"/>
      <c r="BM647" s="15"/>
      <c r="BN647" s="118"/>
    </row>
    <row r="648">
      <c r="A648" s="117"/>
      <c r="B648" s="106"/>
      <c r="C648" s="15"/>
      <c r="D648" s="15"/>
      <c r="E648" s="15"/>
      <c r="F648" s="15"/>
      <c r="G648" s="15"/>
      <c r="H648" s="15"/>
      <c r="I648" s="15"/>
      <c r="J648" s="15"/>
      <c r="K648" s="105"/>
      <c r="L648" s="15"/>
      <c r="M648" s="15"/>
      <c r="N648" s="15"/>
      <c r="O648" s="15"/>
      <c r="P648" s="15"/>
      <c r="Q648" s="15"/>
      <c r="R648" s="106"/>
      <c r="S648" s="15"/>
      <c r="T648" s="15"/>
      <c r="U648" s="15"/>
      <c r="V648" s="15"/>
      <c r="W648" s="15"/>
      <c r="X648" s="15"/>
      <c r="Y648" s="15"/>
      <c r="Z648" s="15"/>
      <c r="AA648" s="15"/>
      <c r="AB648" s="15"/>
      <c r="AC648" s="15"/>
      <c r="AD648" s="105"/>
      <c r="AE648" s="15"/>
      <c r="AF648" s="15"/>
      <c r="AG648" s="15"/>
      <c r="AH648" s="106"/>
      <c r="AI648" s="15"/>
      <c r="AJ648" s="15"/>
      <c r="AK648" s="15"/>
      <c r="AL648" s="15"/>
      <c r="AM648" s="15"/>
      <c r="AN648" s="15"/>
      <c r="AO648" s="15"/>
      <c r="AP648" s="15"/>
      <c r="AQ648" s="15"/>
      <c r="AR648" s="15"/>
      <c r="AS648" s="15"/>
      <c r="AT648" s="15"/>
      <c r="AU648" s="15"/>
      <c r="AV648" s="15"/>
      <c r="AW648" s="15"/>
      <c r="AX648" s="106"/>
      <c r="AY648" s="15"/>
      <c r="AZ648" s="15"/>
      <c r="BA648" s="15"/>
      <c r="BB648" s="15"/>
      <c r="BC648" s="15"/>
      <c r="BD648" s="15"/>
      <c r="BE648" s="15"/>
      <c r="BF648" s="15"/>
      <c r="BG648" s="15"/>
      <c r="BH648" s="105"/>
      <c r="BI648" s="15"/>
      <c r="BJ648" s="15"/>
      <c r="BK648" s="15"/>
      <c r="BL648" s="15"/>
      <c r="BM648" s="15"/>
      <c r="BN648" s="118"/>
    </row>
    <row r="649">
      <c r="A649" s="117"/>
      <c r="B649" s="106"/>
      <c r="C649" s="15"/>
      <c r="D649" s="15"/>
      <c r="E649" s="15"/>
      <c r="F649" s="15"/>
      <c r="G649" s="15"/>
      <c r="H649" s="15"/>
      <c r="I649" s="15"/>
      <c r="J649" s="15"/>
      <c r="K649" s="105"/>
      <c r="L649" s="15"/>
      <c r="M649" s="15"/>
      <c r="N649" s="15"/>
      <c r="O649" s="15"/>
      <c r="P649" s="15"/>
      <c r="Q649" s="15"/>
      <c r="R649" s="106"/>
      <c r="S649" s="15"/>
      <c r="T649" s="15"/>
      <c r="U649" s="15"/>
      <c r="V649" s="15"/>
      <c r="W649" s="15"/>
      <c r="X649" s="15"/>
      <c r="Y649" s="15"/>
      <c r="Z649" s="15"/>
      <c r="AA649" s="15"/>
      <c r="AB649" s="15"/>
      <c r="AC649" s="15"/>
      <c r="AD649" s="105"/>
      <c r="AE649" s="15"/>
      <c r="AF649" s="15"/>
      <c r="AG649" s="15"/>
      <c r="AH649" s="106"/>
      <c r="AI649" s="15"/>
      <c r="AJ649" s="15"/>
      <c r="AK649" s="15"/>
      <c r="AL649" s="15"/>
      <c r="AM649" s="15"/>
      <c r="AN649" s="15"/>
      <c r="AO649" s="15"/>
      <c r="AP649" s="15"/>
      <c r="AQ649" s="15"/>
      <c r="AR649" s="15"/>
      <c r="AS649" s="15"/>
      <c r="AT649" s="15"/>
      <c r="AU649" s="15"/>
      <c r="AV649" s="15"/>
      <c r="AW649" s="15"/>
      <c r="AX649" s="106"/>
      <c r="AY649" s="15"/>
      <c r="AZ649" s="15"/>
      <c r="BA649" s="15"/>
      <c r="BB649" s="15"/>
      <c r="BC649" s="15"/>
      <c r="BD649" s="15"/>
      <c r="BE649" s="15"/>
      <c r="BF649" s="15"/>
      <c r="BG649" s="15"/>
      <c r="BH649" s="105"/>
      <c r="BI649" s="15"/>
      <c r="BJ649" s="15"/>
      <c r="BK649" s="15"/>
      <c r="BL649" s="15"/>
      <c r="BM649" s="15"/>
      <c r="BN649" s="118"/>
    </row>
    <row r="650">
      <c r="A650" s="117"/>
      <c r="B650" s="106"/>
      <c r="C650" s="15"/>
      <c r="D650" s="15"/>
      <c r="E650" s="15"/>
      <c r="F650" s="15"/>
      <c r="G650" s="15"/>
      <c r="H650" s="15"/>
      <c r="I650" s="15"/>
      <c r="J650" s="15"/>
      <c r="K650" s="105"/>
      <c r="L650" s="15"/>
      <c r="M650" s="15"/>
      <c r="N650" s="15"/>
      <c r="O650" s="15"/>
      <c r="P650" s="15"/>
      <c r="Q650" s="15"/>
      <c r="R650" s="106"/>
      <c r="S650" s="15"/>
      <c r="T650" s="15"/>
      <c r="U650" s="15"/>
      <c r="V650" s="15"/>
      <c r="W650" s="15"/>
      <c r="X650" s="15"/>
      <c r="Y650" s="15"/>
      <c r="Z650" s="15"/>
      <c r="AA650" s="15"/>
      <c r="AB650" s="15"/>
      <c r="AC650" s="15"/>
      <c r="AD650" s="105"/>
      <c r="AE650" s="15"/>
      <c r="AF650" s="15"/>
      <c r="AG650" s="15"/>
      <c r="AH650" s="106"/>
      <c r="AI650" s="15"/>
      <c r="AJ650" s="15"/>
      <c r="AK650" s="15"/>
      <c r="AL650" s="15"/>
      <c r="AM650" s="15"/>
      <c r="AN650" s="15"/>
      <c r="AO650" s="15"/>
      <c r="AP650" s="15"/>
      <c r="AQ650" s="15"/>
      <c r="AR650" s="15"/>
      <c r="AS650" s="15"/>
      <c r="AT650" s="15"/>
      <c r="AU650" s="15"/>
      <c r="AV650" s="15"/>
      <c r="AW650" s="15"/>
      <c r="AX650" s="106"/>
      <c r="AY650" s="15"/>
      <c r="AZ650" s="15"/>
      <c r="BA650" s="15"/>
      <c r="BB650" s="15"/>
      <c r="BC650" s="15"/>
      <c r="BD650" s="15"/>
      <c r="BE650" s="15"/>
      <c r="BF650" s="15"/>
      <c r="BG650" s="15"/>
      <c r="BH650" s="105"/>
      <c r="BI650" s="15"/>
      <c r="BJ650" s="15"/>
      <c r="BK650" s="15"/>
      <c r="BL650" s="15"/>
      <c r="BM650" s="15"/>
      <c r="BN650" s="118"/>
    </row>
    <row r="651">
      <c r="A651" s="117"/>
      <c r="B651" s="106"/>
      <c r="C651" s="15"/>
      <c r="D651" s="15"/>
      <c r="E651" s="15"/>
      <c r="F651" s="15"/>
      <c r="G651" s="15"/>
      <c r="H651" s="15"/>
      <c r="I651" s="15"/>
      <c r="J651" s="15"/>
      <c r="K651" s="105"/>
      <c r="L651" s="15"/>
      <c r="M651" s="15"/>
      <c r="N651" s="15"/>
      <c r="O651" s="15"/>
      <c r="P651" s="15"/>
      <c r="Q651" s="15"/>
      <c r="R651" s="106"/>
      <c r="S651" s="15"/>
      <c r="T651" s="15"/>
      <c r="U651" s="15"/>
      <c r="V651" s="15"/>
      <c r="W651" s="15"/>
      <c r="X651" s="15"/>
      <c r="Y651" s="15"/>
      <c r="Z651" s="15"/>
      <c r="AA651" s="15"/>
      <c r="AB651" s="15"/>
      <c r="AC651" s="15"/>
      <c r="AD651" s="105"/>
      <c r="AE651" s="15"/>
      <c r="AF651" s="15"/>
      <c r="AG651" s="15"/>
      <c r="AH651" s="106"/>
      <c r="AI651" s="15"/>
      <c r="AJ651" s="15"/>
      <c r="AK651" s="15"/>
      <c r="AL651" s="15"/>
      <c r="AM651" s="15"/>
      <c r="AN651" s="15"/>
      <c r="AO651" s="15"/>
      <c r="AP651" s="15"/>
      <c r="AQ651" s="15"/>
      <c r="AR651" s="15"/>
      <c r="AS651" s="15"/>
      <c r="AT651" s="15"/>
      <c r="AU651" s="15"/>
      <c r="AV651" s="15"/>
      <c r="AW651" s="15"/>
      <c r="AX651" s="106"/>
      <c r="AY651" s="15"/>
      <c r="AZ651" s="15"/>
      <c r="BA651" s="15"/>
      <c r="BB651" s="15"/>
      <c r="BC651" s="15"/>
      <c r="BD651" s="15"/>
      <c r="BE651" s="15"/>
      <c r="BF651" s="15"/>
      <c r="BG651" s="15"/>
      <c r="BH651" s="105"/>
      <c r="BI651" s="15"/>
      <c r="BJ651" s="15"/>
      <c r="BK651" s="15"/>
      <c r="BL651" s="15"/>
      <c r="BM651" s="15"/>
      <c r="BN651" s="118"/>
    </row>
    <row r="652">
      <c r="A652" s="117"/>
      <c r="B652" s="106"/>
      <c r="C652" s="15"/>
      <c r="D652" s="15"/>
      <c r="E652" s="15"/>
      <c r="F652" s="15"/>
      <c r="G652" s="15"/>
      <c r="H652" s="15"/>
      <c r="I652" s="15"/>
      <c r="J652" s="15"/>
      <c r="K652" s="105"/>
      <c r="L652" s="15"/>
      <c r="M652" s="15"/>
      <c r="N652" s="15"/>
      <c r="O652" s="15"/>
      <c r="P652" s="15"/>
      <c r="Q652" s="15"/>
      <c r="R652" s="106"/>
      <c r="S652" s="15"/>
      <c r="T652" s="15"/>
      <c r="U652" s="15"/>
      <c r="V652" s="15"/>
      <c r="W652" s="15"/>
      <c r="X652" s="15"/>
      <c r="Y652" s="15"/>
      <c r="Z652" s="15"/>
      <c r="AA652" s="15"/>
      <c r="AB652" s="15"/>
      <c r="AC652" s="15"/>
      <c r="AD652" s="105"/>
      <c r="AE652" s="15"/>
      <c r="AF652" s="15"/>
      <c r="AG652" s="15"/>
      <c r="AH652" s="106"/>
      <c r="AI652" s="15"/>
      <c r="AJ652" s="15"/>
      <c r="AK652" s="15"/>
      <c r="AL652" s="15"/>
      <c r="AM652" s="15"/>
      <c r="AN652" s="15"/>
      <c r="AO652" s="15"/>
      <c r="AP652" s="15"/>
      <c r="AQ652" s="15"/>
      <c r="AR652" s="15"/>
      <c r="AS652" s="15"/>
      <c r="AT652" s="15"/>
      <c r="AU652" s="15"/>
      <c r="AV652" s="15"/>
      <c r="AW652" s="15"/>
      <c r="AX652" s="106"/>
      <c r="AY652" s="15"/>
      <c r="AZ652" s="15"/>
      <c r="BA652" s="15"/>
      <c r="BB652" s="15"/>
      <c r="BC652" s="15"/>
      <c r="BD652" s="15"/>
      <c r="BE652" s="15"/>
      <c r="BF652" s="15"/>
      <c r="BG652" s="15"/>
      <c r="BH652" s="105"/>
      <c r="BI652" s="15"/>
      <c r="BJ652" s="15"/>
      <c r="BK652" s="15"/>
      <c r="BL652" s="15"/>
      <c r="BM652" s="15"/>
      <c r="BN652" s="118"/>
    </row>
    <row r="653">
      <c r="A653" s="117"/>
      <c r="B653" s="106"/>
      <c r="C653" s="15"/>
      <c r="D653" s="15"/>
      <c r="E653" s="15"/>
      <c r="F653" s="15"/>
      <c r="G653" s="15"/>
      <c r="H653" s="15"/>
      <c r="I653" s="15"/>
      <c r="J653" s="15"/>
      <c r="K653" s="105"/>
      <c r="L653" s="15"/>
      <c r="M653" s="15"/>
      <c r="N653" s="15"/>
      <c r="O653" s="15"/>
      <c r="P653" s="15"/>
      <c r="Q653" s="15"/>
      <c r="R653" s="106"/>
      <c r="S653" s="15"/>
      <c r="T653" s="15"/>
      <c r="U653" s="15"/>
      <c r="V653" s="15"/>
      <c r="W653" s="15"/>
      <c r="X653" s="15"/>
      <c r="Y653" s="15"/>
      <c r="Z653" s="15"/>
      <c r="AA653" s="15"/>
      <c r="AB653" s="15"/>
      <c r="AC653" s="15"/>
      <c r="AD653" s="105"/>
      <c r="AE653" s="15"/>
      <c r="AF653" s="15"/>
      <c r="AG653" s="15"/>
      <c r="AH653" s="106"/>
      <c r="AI653" s="15"/>
      <c r="AJ653" s="15"/>
      <c r="AK653" s="15"/>
      <c r="AL653" s="15"/>
      <c r="AM653" s="15"/>
      <c r="AN653" s="15"/>
      <c r="AO653" s="15"/>
      <c r="AP653" s="15"/>
      <c r="AQ653" s="15"/>
      <c r="AR653" s="15"/>
      <c r="AS653" s="15"/>
      <c r="AT653" s="15"/>
      <c r="AU653" s="15"/>
      <c r="AV653" s="15"/>
      <c r="AW653" s="15"/>
      <c r="AX653" s="106"/>
      <c r="AY653" s="15"/>
      <c r="AZ653" s="15"/>
      <c r="BA653" s="15"/>
      <c r="BB653" s="15"/>
      <c r="BC653" s="15"/>
      <c r="BD653" s="15"/>
      <c r="BE653" s="15"/>
      <c r="BF653" s="15"/>
      <c r="BG653" s="15"/>
      <c r="BH653" s="105"/>
      <c r="BI653" s="15"/>
      <c r="BJ653" s="15"/>
      <c r="BK653" s="15"/>
      <c r="BL653" s="15"/>
      <c r="BM653" s="15"/>
      <c r="BN653" s="118"/>
    </row>
    <row r="654">
      <c r="A654" s="117"/>
      <c r="B654" s="106"/>
      <c r="C654" s="15"/>
      <c r="D654" s="15"/>
      <c r="E654" s="15"/>
      <c r="F654" s="15"/>
      <c r="G654" s="15"/>
      <c r="H654" s="15"/>
      <c r="I654" s="15"/>
      <c r="J654" s="15"/>
      <c r="K654" s="105"/>
      <c r="L654" s="15"/>
      <c r="M654" s="15"/>
      <c r="N654" s="15"/>
      <c r="O654" s="15"/>
      <c r="P654" s="15"/>
      <c r="Q654" s="15"/>
      <c r="R654" s="106"/>
      <c r="S654" s="15"/>
      <c r="T654" s="15"/>
      <c r="U654" s="15"/>
      <c r="V654" s="15"/>
      <c r="W654" s="15"/>
      <c r="X654" s="15"/>
      <c r="Y654" s="15"/>
      <c r="Z654" s="15"/>
      <c r="AA654" s="15"/>
      <c r="AB654" s="15"/>
      <c r="AC654" s="15"/>
      <c r="AD654" s="105"/>
      <c r="AE654" s="15"/>
      <c r="AF654" s="15"/>
      <c r="AG654" s="15"/>
      <c r="AH654" s="106"/>
      <c r="AI654" s="15"/>
      <c r="AJ654" s="15"/>
      <c r="AK654" s="15"/>
      <c r="AL654" s="15"/>
      <c r="AM654" s="15"/>
      <c r="AN654" s="15"/>
      <c r="AO654" s="15"/>
      <c r="AP654" s="15"/>
      <c r="AQ654" s="15"/>
      <c r="AR654" s="15"/>
      <c r="AS654" s="15"/>
      <c r="AT654" s="15"/>
      <c r="AU654" s="15"/>
      <c r="AV654" s="15"/>
      <c r="AW654" s="15"/>
      <c r="AX654" s="106"/>
      <c r="AY654" s="15"/>
      <c r="AZ654" s="15"/>
      <c r="BA654" s="15"/>
      <c r="BB654" s="15"/>
      <c r="BC654" s="15"/>
      <c r="BD654" s="15"/>
      <c r="BE654" s="15"/>
      <c r="BF654" s="15"/>
      <c r="BG654" s="15"/>
      <c r="BH654" s="105"/>
      <c r="BI654" s="15"/>
      <c r="BJ654" s="15"/>
      <c r="BK654" s="15"/>
      <c r="BL654" s="15"/>
      <c r="BM654" s="15"/>
      <c r="BN654" s="118"/>
    </row>
    <row r="655">
      <c r="A655" s="117"/>
      <c r="B655" s="106"/>
      <c r="C655" s="15"/>
      <c r="D655" s="15"/>
      <c r="E655" s="15"/>
      <c r="F655" s="15"/>
      <c r="G655" s="15"/>
      <c r="H655" s="15"/>
      <c r="I655" s="15"/>
      <c r="J655" s="15"/>
      <c r="K655" s="105"/>
      <c r="L655" s="15"/>
      <c r="M655" s="15"/>
      <c r="N655" s="15"/>
      <c r="O655" s="15"/>
      <c r="P655" s="15"/>
      <c r="Q655" s="15"/>
      <c r="R655" s="106"/>
      <c r="S655" s="15"/>
      <c r="T655" s="15"/>
      <c r="U655" s="15"/>
      <c r="V655" s="15"/>
      <c r="W655" s="15"/>
      <c r="X655" s="15"/>
      <c r="Y655" s="15"/>
      <c r="Z655" s="15"/>
      <c r="AA655" s="15"/>
      <c r="AB655" s="15"/>
      <c r="AC655" s="15"/>
      <c r="AD655" s="105"/>
      <c r="AE655" s="15"/>
      <c r="AF655" s="15"/>
      <c r="AG655" s="15"/>
      <c r="AH655" s="106"/>
      <c r="AI655" s="15"/>
      <c r="AJ655" s="15"/>
      <c r="AK655" s="15"/>
      <c r="AL655" s="15"/>
      <c r="AM655" s="15"/>
      <c r="AN655" s="15"/>
      <c r="AO655" s="15"/>
      <c r="AP655" s="15"/>
      <c r="AQ655" s="15"/>
      <c r="AR655" s="15"/>
      <c r="AS655" s="15"/>
      <c r="AT655" s="15"/>
      <c r="AU655" s="15"/>
      <c r="AV655" s="15"/>
      <c r="AW655" s="15"/>
      <c r="AX655" s="106"/>
      <c r="AY655" s="15"/>
      <c r="AZ655" s="15"/>
      <c r="BA655" s="15"/>
      <c r="BB655" s="15"/>
      <c r="BC655" s="15"/>
      <c r="BD655" s="15"/>
      <c r="BE655" s="15"/>
      <c r="BF655" s="15"/>
      <c r="BG655" s="15"/>
      <c r="BH655" s="105"/>
      <c r="BI655" s="15"/>
      <c r="BJ655" s="15"/>
      <c r="BK655" s="15"/>
      <c r="BL655" s="15"/>
      <c r="BM655" s="15"/>
      <c r="BN655" s="118"/>
    </row>
    <row r="656">
      <c r="A656" s="117"/>
      <c r="B656" s="106"/>
      <c r="C656" s="15"/>
      <c r="D656" s="15"/>
      <c r="E656" s="15"/>
      <c r="F656" s="15"/>
      <c r="G656" s="15"/>
      <c r="H656" s="15"/>
      <c r="I656" s="15"/>
      <c r="J656" s="15"/>
      <c r="K656" s="105"/>
      <c r="L656" s="15"/>
      <c r="M656" s="15"/>
      <c r="N656" s="15"/>
      <c r="O656" s="15"/>
      <c r="P656" s="15"/>
      <c r="Q656" s="15"/>
      <c r="R656" s="106"/>
      <c r="S656" s="15"/>
      <c r="T656" s="15"/>
      <c r="U656" s="15"/>
      <c r="V656" s="15"/>
      <c r="W656" s="15"/>
      <c r="X656" s="15"/>
      <c r="Y656" s="15"/>
      <c r="Z656" s="15"/>
      <c r="AA656" s="15"/>
      <c r="AB656" s="15"/>
      <c r="AC656" s="15"/>
      <c r="AD656" s="105"/>
      <c r="AE656" s="15"/>
      <c r="AF656" s="15"/>
      <c r="AG656" s="15"/>
      <c r="AH656" s="106"/>
      <c r="AI656" s="15"/>
      <c r="AJ656" s="15"/>
      <c r="AK656" s="15"/>
      <c r="AL656" s="15"/>
      <c r="AM656" s="15"/>
      <c r="AN656" s="15"/>
      <c r="AO656" s="15"/>
      <c r="AP656" s="15"/>
      <c r="AQ656" s="15"/>
      <c r="AR656" s="15"/>
      <c r="AS656" s="15"/>
      <c r="AT656" s="15"/>
      <c r="AU656" s="15"/>
      <c r="AV656" s="15"/>
      <c r="AW656" s="15"/>
      <c r="AX656" s="106"/>
      <c r="AY656" s="15"/>
      <c r="AZ656" s="15"/>
      <c r="BA656" s="15"/>
      <c r="BB656" s="15"/>
      <c r="BC656" s="15"/>
      <c r="BD656" s="15"/>
      <c r="BE656" s="15"/>
      <c r="BF656" s="15"/>
      <c r="BG656" s="15"/>
      <c r="BH656" s="105"/>
      <c r="BI656" s="15"/>
      <c r="BJ656" s="15"/>
      <c r="BK656" s="15"/>
      <c r="BL656" s="15"/>
      <c r="BM656" s="15"/>
      <c r="BN656" s="118"/>
    </row>
    <row r="657">
      <c r="A657" s="117"/>
      <c r="B657" s="106"/>
      <c r="C657" s="15"/>
      <c r="D657" s="15"/>
      <c r="E657" s="15"/>
      <c r="F657" s="15"/>
      <c r="G657" s="15"/>
      <c r="H657" s="15"/>
      <c r="I657" s="15"/>
      <c r="J657" s="15"/>
      <c r="K657" s="105"/>
      <c r="L657" s="15"/>
      <c r="M657" s="15"/>
      <c r="N657" s="15"/>
      <c r="O657" s="15"/>
      <c r="P657" s="15"/>
      <c r="Q657" s="15"/>
      <c r="R657" s="106"/>
      <c r="S657" s="15"/>
      <c r="T657" s="15"/>
      <c r="U657" s="15"/>
      <c r="V657" s="15"/>
      <c r="W657" s="15"/>
      <c r="X657" s="15"/>
      <c r="Y657" s="15"/>
      <c r="Z657" s="15"/>
      <c r="AA657" s="15"/>
      <c r="AB657" s="15"/>
      <c r="AC657" s="15"/>
      <c r="AD657" s="105"/>
      <c r="AE657" s="15"/>
      <c r="AF657" s="15"/>
      <c r="AG657" s="15"/>
      <c r="AH657" s="106"/>
      <c r="AI657" s="15"/>
      <c r="AJ657" s="15"/>
      <c r="AK657" s="15"/>
      <c r="AL657" s="15"/>
      <c r="AM657" s="15"/>
      <c r="AN657" s="15"/>
      <c r="AO657" s="15"/>
      <c r="AP657" s="15"/>
      <c r="AQ657" s="15"/>
      <c r="AR657" s="15"/>
      <c r="AS657" s="15"/>
      <c r="AT657" s="15"/>
      <c r="AU657" s="15"/>
      <c r="AV657" s="15"/>
      <c r="AW657" s="15"/>
      <c r="AX657" s="106"/>
      <c r="AY657" s="15"/>
      <c r="AZ657" s="15"/>
      <c r="BA657" s="15"/>
      <c r="BB657" s="15"/>
      <c r="BC657" s="15"/>
      <c r="BD657" s="15"/>
      <c r="BE657" s="15"/>
      <c r="BF657" s="15"/>
      <c r="BG657" s="15"/>
      <c r="BH657" s="105"/>
      <c r="BI657" s="15"/>
      <c r="BJ657" s="15"/>
      <c r="BK657" s="15"/>
      <c r="BL657" s="15"/>
      <c r="BM657" s="15"/>
      <c r="BN657" s="118"/>
    </row>
    <row r="658">
      <c r="A658" s="117"/>
      <c r="B658" s="106"/>
      <c r="C658" s="15"/>
      <c r="D658" s="15"/>
      <c r="E658" s="15"/>
      <c r="F658" s="15"/>
      <c r="G658" s="15"/>
      <c r="H658" s="15"/>
      <c r="I658" s="15"/>
      <c r="J658" s="15"/>
      <c r="K658" s="105"/>
      <c r="L658" s="15"/>
      <c r="M658" s="15"/>
      <c r="N658" s="15"/>
      <c r="O658" s="15"/>
      <c r="P658" s="15"/>
      <c r="Q658" s="15"/>
      <c r="R658" s="106"/>
      <c r="S658" s="15"/>
      <c r="T658" s="15"/>
      <c r="U658" s="15"/>
      <c r="V658" s="15"/>
      <c r="W658" s="15"/>
      <c r="X658" s="15"/>
      <c r="Y658" s="15"/>
      <c r="Z658" s="15"/>
      <c r="AA658" s="15"/>
      <c r="AB658" s="15"/>
      <c r="AC658" s="15"/>
      <c r="AD658" s="105"/>
      <c r="AE658" s="15"/>
      <c r="AF658" s="15"/>
      <c r="AG658" s="15"/>
      <c r="AH658" s="106"/>
      <c r="AI658" s="15"/>
      <c r="AJ658" s="15"/>
      <c r="AK658" s="15"/>
      <c r="AL658" s="15"/>
      <c r="AM658" s="15"/>
      <c r="AN658" s="15"/>
      <c r="AO658" s="15"/>
      <c r="AP658" s="15"/>
      <c r="AQ658" s="15"/>
      <c r="AR658" s="15"/>
      <c r="AS658" s="15"/>
      <c r="AT658" s="15"/>
      <c r="AU658" s="15"/>
      <c r="AV658" s="15"/>
      <c r="AW658" s="15"/>
      <c r="AX658" s="106"/>
      <c r="AY658" s="15"/>
      <c r="AZ658" s="15"/>
      <c r="BA658" s="15"/>
      <c r="BB658" s="15"/>
      <c r="BC658" s="15"/>
      <c r="BD658" s="15"/>
      <c r="BE658" s="15"/>
      <c r="BF658" s="15"/>
      <c r="BG658" s="15"/>
      <c r="BH658" s="105"/>
      <c r="BI658" s="15"/>
      <c r="BJ658" s="15"/>
      <c r="BK658" s="15"/>
      <c r="BL658" s="15"/>
      <c r="BM658" s="15"/>
      <c r="BN658" s="118"/>
    </row>
    <row r="659">
      <c r="A659" s="117"/>
      <c r="B659" s="106"/>
      <c r="C659" s="15"/>
      <c r="D659" s="15"/>
      <c r="E659" s="15"/>
      <c r="F659" s="15"/>
      <c r="G659" s="15"/>
      <c r="H659" s="15"/>
      <c r="I659" s="15"/>
      <c r="J659" s="15"/>
      <c r="K659" s="105"/>
      <c r="L659" s="15"/>
      <c r="M659" s="15"/>
      <c r="N659" s="15"/>
      <c r="O659" s="15"/>
      <c r="P659" s="15"/>
      <c r="Q659" s="15"/>
      <c r="R659" s="106"/>
      <c r="S659" s="15"/>
      <c r="T659" s="15"/>
      <c r="U659" s="15"/>
      <c r="V659" s="15"/>
      <c r="W659" s="15"/>
      <c r="X659" s="15"/>
      <c r="Y659" s="15"/>
      <c r="Z659" s="15"/>
      <c r="AA659" s="15"/>
      <c r="AB659" s="15"/>
      <c r="AC659" s="15"/>
      <c r="AD659" s="105"/>
      <c r="AE659" s="15"/>
      <c r="AF659" s="15"/>
      <c r="AG659" s="15"/>
      <c r="AH659" s="106"/>
      <c r="AI659" s="15"/>
      <c r="AJ659" s="15"/>
      <c r="AK659" s="15"/>
      <c r="AL659" s="15"/>
      <c r="AM659" s="15"/>
      <c r="AN659" s="15"/>
      <c r="AO659" s="15"/>
      <c r="AP659" s="15"/>
      <c r="AQ659" s="15"/>
      <c r="AR659" s="15"/>
      <c r="AS659" s="15"/>
      <c r="AT659" s="15"/>
      <c r="AU659" s="15"/>
      <c r="AV659" s="15"/>
      <c r="AW659" s="15"/>
      <c r="AX659" s="106"/>
      <c r="AY659" s="15"/>
      <c r="AZ659" s="15"/>
      <c r="BA659" s="15"/>
      <c r="BB659" s="15"/>
      <c r="BC659" s="15"/>
      <c r="BD659" s="15"/>
      <c r="BE659" s="15"/>
      <c r="BF659" s="15"/>
      <c r="BG659" s="15"/>
      <c r="BH659" s="105"/>
      <c r="BI659" s="15"/>
      <c r="BJ659" s="15"/>
      <c r="BK659" s="15"/>
      <c r="BL659" s="15"/>
      <c r="BM659" s="15"/>
      <c r="BN659" s="118"/>
    </row>
    <row r="660">
      <c r="A660" s="117"/>
      <c r="B660" s="106"/>
      <c r="C660" s="15"/>
      <c r="D660" s="15"/>
      <c r="E660" s="15"/>
      <c r="F660" s="15"/>
      <c r="G660" s="15"/>
      <c r="H660" s="15"/>
      <c r="I660" s="15"/>
      <c r="J660" s="15"/>
      <c r="K660" s="105"/>
      <c r="L660" s="15"/>
      <c r="M660" s="15"/>
      <c r="N660" s="15"/>
      <c r="O660" s="15"/>
      <c r="P660" s="15"/>
      <c r="Q660" s="15"/>
      <c r="R660" s="106"/>
      <c r="S660" s="15"/>
      <c r="T660" s="15"/>
      <c r="U660" s="15"/>
      <c r="V660" s="15"/>
      <c r="W660" s="15"/>
      <c r="X660" s="15"/>
      <c r="Y660" s="15"/>
      <c r="Z660" s="15"/>
      <c r="AA660" s="15"/>
      <c r="AB660" s="15"/>
      <c r="AC660" s="15"/>
      <c r="AD660" s="105"/>
      <c r="AE660" s="15"/>
      <c r="AF660" s="15"/>
      <c r="AG660" s="15"/>
      <c r="AH660" s="106"/>
      <c r="AI660" s="15"/>
      <c r="AJ660" s="15"/>
      <c r="AK660" s="15"/>
      <c r="AL660" s="15"/>
      <c r="AM660" s="15"/>
      <c r="AN660" s="15"/>
      <c r="AO660" s="15"/>
      <c r="AP660" s="15"/>
      <c r="AQ660" s="15"/>
      <c r="AR660" s="15"/>
      <c r="AS660" s="15"/>
      <c r="AT660" s="15"/>
      <c r="AU660" s="15"/>
      <c r="AV660" s="15"/>
      <c r="AW660" s="15"/>
      <c r="AX660" s="106"/>
      <c r="AY660" s="15"/>
      <c r="AZ660" s="15"/>
      <c r="BA660" s="15"/>
      <c r="BB660" s="15"/>
      <c r="BC660" s="15"/>
      <c r="BD660" s="15"/>
      <c r="BE660" s="15"/>
      <c r="BF660" s="15"/>
      <c r="BG660" s="15"/>
      <c r="BH660" s="105"/>
      <c r="BI660" s="15"/>
      <c r="BJ660" s="15"/>
      <c r="BK660" s="15"/>
      <c r="BL660" s="15"/>
      <c r="BM660" s="15"/>
      <c r="BN660" s="118"/>
    </row>
    <row r="661">
      <c r="A661" s="117"/>
      <c r="B661" s="106"/>
      <c r="C661" s="15"/>
      <c r="D661" s="15"/>
      <c r="E661" s="15"/>
      <c r="F661" s="15"/>
      <c r="G661" s="15"/>
      <c r="H661" s="15"/>
      <c r="I661" s="15"/>
      <c r="J661" s="15"/>
      <c r="K661" s="105"/>
      <c r="L661" s="15"/>
      <c r="M661" s="15"/>
      <c r="N661" s="15"/>
      <c r="O661" s="15"/>
      <c r="P661" s="15"/>
      <c r="Q661" s="15"/>
      <c r="R661" s="106"/>
      <c r="S661" s="15"/>
      <c r="T661" s="15"/>
      <c r="U661" s="15"/>
      <c r="V661" s="15"/>
      <c r="W661" s="15"/>
      <c r="X661" s="15"/>
      <c r="Y661" s="15"/>
      <c r="Z661" s="15"/>
      <c r="AA661" s="15"/>
      <c r="AB661" s="15"/>
      <c r="AC661" s="15"/>
      <c r="AD661" s="105"/>
      <c r="AE661" s="15"/>
      <c r="AF661" s="15"/>
      <c r="AG661" s="15"/>
      <c r="AH661" s="106"/>
      <c r="AI661" s="15"/>
      <c r="AJ661" s="15"/>
      <c r="AK661" s="15"/>
      <c r="AL661" s="15"/>
      <c r="AM661" s="15"/>
      <c r="AN661" s="15"/>
      <c r="AO661" s="15"/>
      <c r="AP661" s="15"/>
      <c r="AQ661" s="15"/>
      <c r="AR661" s="15"/>
      <c r="AS661" s="15"/>
      <c r="AT661" s="15"/>
      <c r="AU661" s="15"/>
      <c r="AV661" s="15"/>
      <c r="AW661" s="15"/>
      <c r="AX661" s="106"/>
      <c r="AY661" s="15"/>
      <c r="AZ661" s="15"/>
      <c r="BA661" s="15"/>
      <c r="BB661" s="15"/>
      <c r="BC661" s="15"/>
      <c r="BD661" s="15"/>
      <c r="BE661" s="15"/>
      <c r="BF661" s="15"/>
      <c r="BG661" s="15"/>
      <c r="BH661" s="105"/>
      <c r="BI661" s="15"/>
      <c r="BJ661" s="15"/>
      <c r="BK661" s="15"/>
      <c r="BL661" s="15"/>
      <c r="BM661" s="15"/>
      <c r="BN661" s="118"/>
    </row>
    <row r="662">
      <c r="A662" s="117"/>
      <c r="B662" s="106"/>
      <c r="C662" s="15"/>
      <c r="D662" s="15"/>
      <c r="E662" s="15"/>
      <c r="F662" s="15"/>
      <c r="G662" s="15"/>
      <c r="H662" s="15"/>
      <c r="I662" s="15"/>
      <c r="J662" s="15"/>
      <c r="K662" s="105"/>
      <c r="L662" s="15"/>
      <c r="M662" s="15"/>
      <c r="N662" s="15"/>
      <c r="O662" s="15"/>
      <c r="P662" s="15"/>
      <c r="Q662" s="15"/>
      <c r="R662" s="106"/>
      <c r="S662" s="15"/>
      <c r="T662" s="15"/>
      <c r="U662" s="15"/>
      <c r="V662" s="15"/>
      <c r="W662" s="15"/>
      <c r="X662" s="15"/>
      <c r="Y662" s="15"/>
      <c r="Z662" s="15"/>
      <c r="AA662" s="15"/>
      <c r="AB662" s="15"/>
      <c r="AC662" s="15"/>
      <c r="AD662" s="105"/>
      <c r="AE662" s="15"/>
      <c r="AF662" s="15"/>
      <c r="AG662" s="15"/>
      <c r="AH662" s="106"/>
      <c r="AI662" s="15"/>
      <c r="AJ662" s="15"/>
      <c r="AK662" s="15"/>
      <c r="AL662" s="15"/>
      <c r="AM662" s="15"/>
      <c r="AN662" s="15"/>
      <c r="AO662" s="15"/>
      <c r="AP662" s="15"/>
      <c r="AQ662" s="15"/>
      <c r="AR662" s="15"/>
      <c r="AS662" s="15"/>
      <c r="AT662" s="15"/>
      <c r="AU662" s="15"/>
      <c r="AV662" s="15"/>
      <c r="AW662" s="15"/>
      <c r="AX662" s="106"/>
      <c r="AY662" s="15"/>
      <c r="AZ662" s="15"/>
      <c r="BA662" s="15"/>
      <c r="BB662" s="15"/>
      <c r="BC662" s="15"/>
      <c r="BD662" s="15"/>
      <c r="BE662" s="15"/>
      <c r="BF662" s="15"/>
      <c r="BG662" s="15"/>
      <c r="BH662" s="105"/>
      <c r="BI662" s="15"/>
      <c r="BJ662" s="15"/>
      <c r="BK662" s="15"/>
      <c r="BL662" s="15"/>
      <c r="BM662" s="15"/>
      <c r="BN662" s="118"/>
    </row>
    <row r="663">
      <c r="A663" s="117"/>
      <c r="B663" s="106"/>
      <c r="C663" s="15"/>
      <c r="D663" s="15"/>
      <c r="E663" s="15"/>
      <c r="F663" s="15"/>
      <c r="G663" s="15"/>
      <c r="H663" s="15"/>
      <c r="I663" s="15"/>
      <c r="J663" s="15"/>
      <c r="K663" s="105"/>
      <c r="L663" s="15"/>
      <c r="M663" s="15"/>
      <c r="N663" s="15"/>
      <c r="O663" s="15"/>
      <c r="P663" s="15"/>
      <c r="Q663" s="15"/>
      <c r="R663" s="106"/>
      <c r="S663" s="15"/>
      <c r="T663" s="15"/>
      <c r="U663" s="15"/>
      <c r="V663" s="15"/>
      <c r="W663" s="15"/>
      <c r="X663" s="15"/>
      <c r="Y663" s="15"/>
      <c r="Z663" s="15"/>
      <c r="AA663" s="15"/>
      <c r="AB663" s="15"/>
      <c r="AC663" s="15"/>
      <c r="AD663" s="105"/>
      <c r="AE663" s="15"/>
      <c r="AF663" s="15"/>
      <c r="AG663" s="15"/>
      <c r="AH663" s="106"/>
      <c r="AI663" s="15"/>
      <c r="AJ663" s="15"/>
      <c r="AK663" s="15"/>
      <c r="AL663" s="15"/>
      <c r="AM663" s="15"/>
      <c r="AN663" s="15"/>
      <c r="AO663" s="15"/>
      <c r="AP663" s="15"/>
      <c r="AQ663" s="15"/>
      <c r="AR663" s="15"/>
      <c r="AS663" s="15"/>
      <c r="AT663" s="15"/>
      <c r="AU663" s="15"/>
      <c r="AV663" s="15"/>
      <c r="AW663" s="15"/>
      <c r="AX663" s="106"/>
      <c r="AY663" s="15"/>
      <c r="AZ663" s="15"/>
      <c r="BA663" s="15"/>
      <c r="BB663" s="15"/>
      <c r="BC663" s="15"/>
      <c r="BD663" s="15"/>
      <c r="BE663" s="15"/>
      <c r="BF663" s="15"/>
      <c r="BG663" s="15"/>
      <c r="BH663" s="105"/>
      <c r="BI663" s="15"/>
      <c r="BJ663" s="15"/>
      <c r="BK663" s="15"/>
      <c r="BL663" s="15"/>
      <c r="BM663" s="15"/>
      <c r="BN663" s="118"/>
    </row>
    <row r="664">
      <c r="A664" s="117"/>
      <c r="B664" s="106"/>
      <c r="C664" s="15"/>
      <c r="D664" s="15"/>
      <c r="E664" s="15"/>
      <c r="F664" s="15"/>
      <c r="G664" s="15"/>
      <c r="H664" s="15"/>
      <c r="I664" s="15"/>
      <c r="J664" s="15"/>
      <c r="K664" s="105"/>
      <c r="L664" s="15"/>
      <c r="M664" s="15"/>
      <c r="N664" s="15"/>
      <c r="O664" s="15"/>
      <c r="P664" s="15"/>
      <c r="Q664" s="15"/>
      <c r="R664" s="106"/>
      <c r="S664" s="15"/>
      <c r="T664" s="15"/>
      <c r="U664" s="15"/>
      <c r="V664" s="15"/>
      <c r="W664" s="15"/>
      <c r="X664" s="15"/>
      <c r="Y664" s="15"/>
      <c r="Z664" s="15"/>
      <c r="AA664" s="15"/>
      <c r="AB664" s="15"/>
      <c r="AC664" s="15"/>
      <c r="AD664" s="105"/>
      <c r="AE664" s="15"/>
      <c r="AF664" s="15"/>
      <c r="AG664" s="15"/>
      <c r="AH664" s="106"/>
      <c r="AI664" s="15"/>
      <c r="AJ664" s="15"/>
      <c r="AK664" s="15"/>
      <c r="AL664" s="15"/>
      <c r="AM664" s="15"/>
      <c r="AN664" s="15"/>
      <c r="AO664" s="15"/>
      <c r="AP664" s="15"/>
      <c r="AQ664" s="15"/>
      <c r="AR664" s="15"/>
      <c r="AS664" s="15"/>
      <c r="AT664" s="15"/>
      <c r="AU664" s="15"/>
      <c r="AV664" s="15"/>
      <c r="AW664" s="15"/>
      <c r="AX664" s="106"/>
      <c r="AY664" s="15"/>
      <c r="AZ664" s="15"/>
      <c r="BA664" s="15"/>
      <c r="BB664" s="15"/>
      <c r="BC664" s="15"/>
      <c r="BD664" s="15"/>
      <c r="BE664" s="15"/>
      <c r="BF664" s="15"/>
      <c r="BG664" s="15"/>
      <c r="BH664" s="105"/>
      <c r="BI664" s="15"/>
      <c r="BJ664" s="15"/>
      <c r="BK664" s="15"/>
      <c r="BL664" s="15"/>
      <c r="BM664" s="15"/>
      <c r="BN664" s="118"/>
    </row>
    <row r="665">
      <c r="A665" s="117"/>
      <c r="B665" s="106"/>
      <c r="C665" s="15"/>
      <c r="D665" s="15"/>
      <c r="E665" s="15"/>
      <c r="F665" s="15"/>
      <c r="G665" s="15"/>
      <c r="H665" s="15"/>
      <c r="I665" s="15"/>
      <c r="J665" s="15"/>
      <c r="K665" s="105"/>
      <c r="L665" s="15"/>
      <c r="M665" s="15"/>
      <c r="N665" s="15"/>
      <c r="O665" s="15"/>
      <c r="P665" s="15"/>
      <c r="Q665" s="15"/>
      <c r="R665" s="106"/>
      <c r="S665" s="15"/>
      <c r="T665" s="15"/>
      <c r="U665" s="15"/>
      <c r="V665" s="15"/>
      <c r="W665" s="15"/>
      <c r="X665" s="15"/>
      <c r="Y665" s="15"/>
      <c r="Z665" s="15"/>
      <c r="AA665" s="15"/>
      <c r="AB665" s="15"/>
      <c r="AC665" s="15"/>
      <c r="AD665" s="105"/>
      <c r="AE665" s="15"/>
      <c r="AF665" s="15"/>
      <c r="AG665" s="15"/>
      <c r="AH665" s="106"/>
      <c r="AI665" s="15"/>
      <c r="AJ665" s="15"/>
      <c r="AK665" s="15"/>
      <c r="AL665" s="15"/>
      <c r="AM665" s="15"/>
      <c r="AN665" s="15"/>
      <c r="AO665" s="15"/>
      <c r="AP665" s="15"/>
      <c r="AQ665" s="15"/>
      <c r="AR665" s="15"/>
      <c r="AS665" s="15"/>
      <c r="AT665" s="15"/>
      <c r="AU665" s="15"/>
      <c r="AV665" s="15"/>
      <c r="AW665" s="15"/>
      <c r="AX665" s="106"/>
      <c r="AY665" s="15"/>
      <c r="AZ665" s="15"/>
      <c r="BA665" s="15"/>
      <c r="BB665" s="15"/>
      <c r="BC665" s="15"/>
      <c r="BD665" s="15"/>
      <c r="BE665" s="15"/>
      <c r="BF665" s="15"/>
      <c r="BG665" s="15"/>
      <c r="BH665" s="105"/>
      <c r="BI665" s="15"/>
      <c r="BJ665" s="15"/>
      <c r="BK665" s="15"/>
      <c r="BL665" s="15"/>
      <c r="BM665" s="15"/>
      <c r="BN665" s="118"/>
    </row>
    <row r="666">
      <c r="A666" s="117"/>
      <c r="B666" s="106"/>
      <c r="C666" s="15"/>
      <c r="D666" s="15"/>
      <c r="E666" s="15"/>
      <c r="F666" s="15"/>
      <c r="G666" s="15"/>
      <c r="H666" s="15"/>
      <c r="I666" s="15"/>
      <c r="J666" s="15"/>
      <c r="K666" s="105"/>
      <c r="L666" s="15"/>
      <c r="M666" s="15"/>
      <c r="N666" s="15"/>
      <c r="O666" s="15"/>
      <c r="P666" s="15"/>
      <c r="Q666" s="15"/>
      <c r="R666" s="106"/>
      <c r="S666" s="15"/>
      <c r="T666" s="15"/>
      <c r="U666" s="15"/>
      <c r="V666" s="15"/>
      <c r="W666" s="15"/>
      <c r="X666" s="15"/>
      <c r="Y666" s="15"/>
      <c r="Z666" s="15"/>
      <c r="AA666" s="15"/>
      <c r="AB666" s="15"/>
      <c r="AC666" s="15"/>
      <c r="AD666" s="105"/>
      <c r="AE666" s="15"/>
      <c r="AF666" s="15"/>
      <c r="AG666" s="15"/>
      <c r="AH666" s="106"/>
      <c r="AI666" s="15"/>
      <c r="AJ666" s="15"/>
      <c r="AK666" s="15"/>
      <c r="AL666" s="15"/>
      <c r="AM666" s="15"/>
      <c r="AN666" s="15"/>
      <c r="AO666" s="15"/>
      <c r="AP666" s="15"/>
      <c r="AQ666" s="15"/>
      <c r="AR666" s="15"/>
      <c r="AS666" s="15"/>
      <c r="AT666" s="15"/>
      <c r="AU666" s="15"/>
      <c r="AV666" s="15"/>
      <c r="AW666" s="15"/>
      <c r="AX666" s="106"/>
      <c r="AY666" s="15"/>
      <c r="AZ666" s="15"/>
      <c r="BA666" s="15"/>
      <c r="BB666" s="15"/>
      <c r="BC666" s="15"/>
      <c r="BD666" s="15"/>
      <c r="BE666" s="15"/>
      <c r="BF666" s="15"/>
      <c r="BG666" s="15"/>
      <c r="BH666" s="105"/>
      <c r="BI666" s="15"/>
      <c r="BJ666" s="15"/>
      <c r="BK666" s="15"/>
      <c r="BL666" s="15"/>
      <c r="BM666" s="15"/>
      <c r="BN666" s="118"/>
    </row>
    <row r="667">
      <c r="A667" s="117"/>
      <c r="B667" s="106"/>
      <c r="C667" s="15"/>
      <c r="D667" s="15"/>
      <c r="E667" s="15"/>
      <c r="F667" s="15"/>
      <c r="G667" s="15"/>
      <c r="H667" s="15"/>
      <c r="I667" s="15"/>
      <c r="J667" s="15"/>
      <c r="K667" s="105"/>
      <c r="L667" s="15"/>
      <c r="M667" s="15"/>
      <c r="N667" s="15"/>
      <c r="O667" s="15"/>
      <c r="P667" s="15"/>
      <c r="Q667" s="15"/>
      <c r="R667" s="106"/>
      <c r="S667" s="15"/>
      <c r="T667" s="15"/>
      <c r="U667" s="15"/>
      <c r="V667" s="15"/>
      <c r="W667" s="15"/>
      <c r="X667" s="15"/>
      <c r="Y667" s="15"/>
      <c r="Z667" s="15"/>
      <c r="AA667" s="15"/>
      <c r="AB667" s="15"/>
      <c r="AC667" s="15"/>
      <c r="AD667" s="105"/>
      <c r="AE667" s="15"/>
      <c r="AF667" s="15"/>
      <c r="AG667" s="15"/>
      <c r="AH667" s="106"/>
      <c r="AI667" s="15"/>
      <c r="AJ667" s="15"/>
      <c r="AK667" s="15"/>
      <c r="AL667" s="15"/>
      <c r="AM667" s="15"/>
      <c r="AN667" s="15"/>
      <c r="AO667" s="15"/>
      <c r="AP667" s="15"/>
      <c r="AQ667" s="15"/>
      <c r="AR667" s="15"/>
      <c r="AS667" s="15"/>
      <c r="AT667" s="15"/>
      <c r="AU667" s="15"/>
      <c r="AV667" s="15"/>
      <c r="AW667" s="15"/>
      <c r="AX667" s="106"/>
      <c r="AY667" s="15"/>
      <c r="AZ667" s="15"/>
      <c r="BA667" s="15"/>
      <c r="BB667" s="15"/>
      <c r="BC667" s="15"/>
      <c r="BD667" s="15"/>
      <c r="BE667" s="15"/>
      <c r="BF667" s="15"/>
      <c r="BG667" s="15"/>
      <c r="BH667" s="105"/>
      <c r="BI667" s="15"/>
      <c r="BJ667" s="15"/>
      <c r="BK667" s="15"/>
      <c r="BL667" s="15"/>
      <c r="BM667" s="15"/>
      <c r="BN667" s="118"/>
    </row>
    <row r="668">
      <c r="A668" s="117"/>
      <c r="B668" s="106"/>
      <c r="C668" s="15"/>
      <c r="D668" s="15"/>
      <c r="E668" s="15"/>
      <c r="F668" s="15"/>
      <c r="G668" s="15"/>
      <c r="H668" s="15"/>
      <c r="I668" s="15"/>
      <c r="J668" s="15"/>
      <c r="K668" s="105"/>
      <c r="L668" s="15"/>
      <c r="M668" s="15"/>
      <c r="N668" s="15"/>
      <c r="O668" s="15"/>
      <c r="P668" s="15"/>
      <c r="Q668" s="15"/>
      <c r="R668" s="106"/>
      <c r="S668" s="15"/>
      <c r="T668" s="15"/>
      <c r="U668" s="15"/>
      <c r="V668" s="15"/>
      <c r="W668" s="15"/>
      <c r="X668" s="15"/>
      <c r="Y668" s="15"/>
      <c r="Z668" s="15"/>
      <c r="AA668" s="15"/>
      <c r="AB668" s="15"/>
      <c r="AC668" s="15"/>
      <c r="AD668" s="105"/>
      <c r="AE668" s="15"/>
      <c r="AF668" s="15"/>
      <c r="AG668" s="15"/>
      <c r="AH668" s="106"/>
      <c r="AI668" s="15"/>
      <c r="AJ668" s="15"/>
      <c r="AK668" s="15"/>
      <c r="AL668" s="15"/>
      <c r="AM668" s="15"/>
      <c r="AN668" s="15"/>
      <c r="AO668" s="15"/>
      <c r="AP668" s="15"/>
      <c r="AQ668" s="15"/>
      <c r="AR668" s="15"/>
      <c r="AS668" s="15"/>
      <c r="AT668" s="15"/>
      <c r="AU668" s="15"/>
      <c r="AV668" s="15"/>
      <c r="AW668" s="15"/>
      <c r="AX668" s="106"/>
      <c r="AY668" s="15"/>
      <c r="AZ668" s="15"/>
      <c r="BA668" s="15"/>
      <c r="BB668" s="15"/>
      <c r="BC668" s="15"/>
      <c r="BD668" s="15"/>
      <c r="BE668" s="15"/>
      <c r="BF668" s="15"/>
      <c r="BG668" s="15"/>
      <c r="BH668" s="105"/>
      <c r="BI668" s="15"/>
      <c r="BJ668" s="15"/>
      <c r="BK668" s="15"/>
      <c r="BL668" s="15"/>
      <c r="BM668" s="15"/>
      <c r="BN668" s="118"/>
    </row>
    <row r="669">
      <c r="A669" s="117"/>
      <c r="B669" s="106"/>
      <c r="C669" s="15"/>
      <c r="D669" s="15"/>
      <c r="E669" s="15"/>
      <c r="F669" s="15"/>
      <c r="G669" s="15"/>
      <c r="H669" s="15"/>
      <c r="I669" s="15"/>
      <c r="J669" s="15"/>
      <c r="K669" s="105"/>
      <c r="L669" s="15"/>
      <c r="M669" s="15"/>
      <c r="N669" s="15"/>
      <c r="O669" s="15"/>
      <c r="P669" s="15"/>
      <c r="Q669" s="15"/>
      <c r="R669" s="106"/>
      <c r="S669" s="15"/>
      <c r="T669" s="15"/>
      <c r="U669" s="15"/>
      <c r="V669" s="15"/>
      <c r="W669" s="15"/>
      <c r="X669" s="15"/>
      <c r="Y669" s="15"/>
      <c r="Z669" s="15"/>
      <c r="AA669" s="15"/>
      <c r="AB669" s="15"/>
      <c r="AC669" s="15"/>
      <c r="AD669" s="105"/>
      <c r="AE669" s="15"/>
      <c r="AF669" s="15"/>
      <c r="AG669" s="15"/>
      <c r="AH669" s="106"/>
      <c r="AI669" s="15"/>
      <c r="AJ669" s="15"/>
      <c r="AK669" s="15"/>
      <c r="AL669" s="15"/>
      <c r="AM669" s="15"/>
      <c r="AN669" s="15"/>
      <c r="AO669" s="15"/>
      <c r="AP669" s="15"/>
      <c r="AQ669" s="15"/>
      <c r="AR669" s="15"/>
      <c r="AS669" s="15"/>
      <c r="AT669" s="15"/>
      <c r="AU669" s="15"/>
      <c r="AV669" s="15"/>
      <c r="AW669" s="15"/>
      <c r="AX669" s="106"/>
      <c r="AY669" s="15"/>
      <c r="AZ669" s="15"/>
      <c r="BA669" s="15"/>
      <c r="BB669" s="15"/>
      <c r="BC669" s="15"/>
      <c r="BD669" s="15"/>
      <c r="BE669" s="15"/>
      <c r="BF669" s="15"/>
      <c r="BG669" s="15"/>
      <c r="BH669" s="105"/>
      <c r="BI669" s="15"/>
      <c r="BJ669" s="15"/>
      <c r="BK669" s="15"/>
      <c r="BL669" s="15"/>
      <c r="BM669" s="15"/>
      <c r="BN669" s="118"/>
    </row>
    <row r="670">
      <c r="A670" s="117"/>
      <c r="B670" s="106"/>
      <c r="C670" s="15"/>
      <c r="D670" s="15"/>
      <c r="E670" s="15"/>
      <c r="F670" s="15"/>
      <c r="G670" s="15"/>
      <c r="H670" s="15"/>
      <c r="I670" s="15"/>
      <c r="J670" s="15"/>
      <c r="K670" s="105"/>
      <c r="L670" s="15"/>
      <c r="M670" s="15"/>
      <c r="N670" s="15"/>
      <c r="O670" s="15"/>
      <c r="P670" s="15"/>
      <c r="Q670" s="15"/>
      <c r="R670" s="106"/>
      <c r="S670" s="15"/>
      <c r="T670" s="15"/>
      <c r="U670" s="15"/>
      <c r="V670" s="15"/>
      <c r="W670" s="15"/>
      <c r="X670" s="15"/>
      <c r="Y670" s="15"/>
      <c r="Z670" s="15"/>
      <c r="AA670" s="15"/>
      <c r="AB670" s="15"/>
      <c r="AC670" s="15"/>
      <c r="AD670" s="105"/>
      <c r="AE670" s="15"/>
      <c r="AF670" s="15"/>
      <c r="AG670" s="15"/>
      <c r="AH670" s="106"/>
      <c r="AI670" s="15"/>
      <c r="AJ670" s="15"/>
      <c r="AK670" s="15"/>
      <c r="AL670" s="15"/>
      <c r="AM670" s="15"/>
      <c r="AN670" s="15"/>
      <c r="AO670" s="15"/>
      <c r="AP670" s="15"/>
      <c r="AQ670" s="15"/>
      <c r="AR670" s="15"/>
      <c r="AS670" s="15"/>
      <c r="AT670" s="15"/>
      <c r="AU670" s="15"/>
      <c r="AV670" s="15"/>
      <c r="AW670" s="15"/>
      <c r="AX670" s="106"/>
      <c r="AY670" s="15"/>
      <c r="AZ670" s="15"/>
      <c r="BA670" s="15"/>
      <c r="BB670" s="15"/>
      <c r="BC670" s="15"/>
      <c r="BD670" s="15"/>
      <c r="BE670" s="15"/>
      <c r="BF670" s="15"/>
      <c r="BG670" s="15"/>
      <c r="BH670" s="105"/>
      <c r="BI670" s="15"/>
      <c r="BJ670" s="15"/>
      <c r="BK670" s="15"/>
      <c r="BL670" s="15"/>
      <c r="BM670" s="15"/>
      <c r="BN670" s="118"/>
    </row>
    <row r="671">
      <c r="A671" s="117"/>
      <c r="B671" s="106"/>
      <c r="C671" s="15"/>
      <c r="D671" s="15"/>
      <c r="E671" s="15"/>
      <c r="F671" s="15"/>
      <c r="G671" s="15"/>
      <c r="H671" s="15"/>
      <c r="I671" s="15"/>
      <c r="J671" s="15"/>
      <c r="K671" s="105"/>
      <c r="L671" s="15"/>
      <c r="M671" s="15"/>
      <c r="N671" s="15"/>
      <c r="O671" s="15"/>
      <c r="P671" s="15"/>
      <c r="Q671" s="15"/>
      <c r="R671" s="106"/>
      <c r="S671" s="15"/>
      <c r="T671" s="15"/>
      <c r="U671" s="15"/>
      <c r="V671" s="15"/>
      <c r="W671" s="15"/>
      <c r="X671" s="15"/>
      <c r="Y671" s="15"/>
      <c r="Z671" s="15"/>
      <c r="AA671" s="15"/>
      <c r="AB671" s="15"/>
      <c r="AC671" s="15"/>
      <c r="AD671" s="105"/>
      <c r="AE671" s="15"/>
      <c r="AF671" s="15"/>
      <c r="AG671" s="15"/>
      <c r="AH671" s="106"/>
      <c r="AI671" s="15"/>
      <c r="AJ671" s="15"/>
      <c r="AK671" s="15"/>
      <c r="AL671" s="15"/>
      <c r="AM671" s="15"/>
      <c r="AN671" s="15"/>
      <c r="AO671" s="15"/>
      <c r="AP671" s="15"/>
      <c r="AQ671" s="15"/>
      <c r="AR671" s="15"/>
      <c r="AS671" s="15"/>
      <c r="AT671" s="15"/>
      <c r="AU671" s="15"/>
      <c r="AV671" s="15"/>
      <c r="AW671" s="15"/>
      <c r="AX671" s="106"/>
      <c r="AY671" s="15"/>
      <c r="AZ671" s="15"/>
      <c r="BA671" s="15"/>
      <c r="BB671" s="15"/>
      <c r="BC671" s="15"/>
      <c r="BD671" s="15"/>
      <c r="BE671" s="15"/>
      <c r="BF671" s="15"/>
      <c r="BG671" s="15"/>
      <c r="BH671" s="105"/>
      <c r="BI671" s="15"/>
      <c r="BJ671" s="15"/>
      <c r="BK671" s="15"/>
      <c r="BL671" s="15"/>
      <c r="BM671" s="15"/>
      <c r="BN671" s="118"/>
    </row>
    <row r="672">
      <c r="A672" s="117"/>
      <c r="B672" s="106"/>
      <c r="C672" s="15"/>
      <c r="D672" s="15"/>
      <c r="E672" s="15"/>
      <c r="F672" s="15"/>
      <c r="G672" s="15"/>
      <c r="H672" s="15"/>
      <c r="I672" s="15"/>
      <c r="J672" s="15"/>
      <c r="K672" s="105"/>
      <c r="L672" s="15"/>
      <c r="M672" s="15"/>
      <c r="N672" s="15"/>
      <c r="O672" s="15"/>
      <c r="P672" s="15"/>
      <c r="Q672" s="15"/>
      <c r="R672" s="106"/>
      <c r="S672" s="15"/>
      <c r="T672" s="15"/>
      <c r="U672" s="15"/>
      <c r="V672" s="15"/>
      <c r="W672" s="15"/>
      <c r="X672" s="15"/>
      <c r="Y672" s="15"/>
      <c r="Z672" s="15"/>
      <c r="AA672" s="15"/>
      <c r="AB672" s="15"/>
      <c r="AC672" s="15"/>
      <c r="AD672" s="105"/>
      <c r="AE672" s="15"/>
      <c r="AF672" s="15"/>
      <c r="AG672" s="15"/>
      <c r="AH672" s="106"/>
      <c r="AI672" s="15"/>
      <c r="AJ672" s="15"/>
      <c r="AK672" s="15"/>
      <c r="AL672" s="15"/>
      <c r="AM672" s="15"/>
      <c r="AN672" s="15"/>
      <c r="AO672" s="15"/>
      <c r="AP672" s="15"/>
      <c r="AQ672" s="15"/>
      <c r="AR672" s="15"/>
      <c r="AS672" s="15"/>
      <c r="AT672" s="15"/>
      <c r="AU672" s="15"/>
      <c r="AV672" s="15"/>
      <c r="AW672" s="15"/>
      <c r="AX672" s="106"/>
      <c r="AY672" s="15"/>
      <c r="AZ672" s="15"/>
      <c r="BA672" s="15"/>
      <c r="BB672" s="15"/>
      <c r="BC672" s="15"/>
      <c r="BD672" s="15"/>
      <c r="BE672" s="15"/>
      <c r="BF672" s="15"/>
      <c r="BG672" s="15"/>
      <c r="BH672" s="105"/>
      <c r="BI672" s="15"/>
      <c r="BJ672" s="15"/>
      <c r="BK672" s="15"/>
      <c r="BL672" s="15"/>
      <c r="BM672" s="15"/>
      <c r="BN672" s="118"/>
    </row>
    <row r="673">
      <c r="A673" s="117"/>
      <c r="B673" s="106"/>
      <c r="C673" s="15"/>
      <c r="D673" s="15"/>
      <c r="E673" s="15"/>
      <c r="F673" s="15"/>
      <c r="G673" s="15"/>
      <c r="H673" s="15"/>
      <c r="I673" s="15"/>
      <c r="J673" s="15"/>
      <c r="K673" s="105"/>
      <c r="L673" s="15"/>
      <c r="M673" s="15"/>
      <c r="N673" s="15"/>
      <c r="O673" s="15"/>
      <c r="P673" s="15"/>
      <c r="Q673" s="15"/>
      <c r="R673" s="106"/>
      <c r="S673" s="15"/>
      <c r="T673" s="15"/>
      <c r="U673" s="15"/>
      <c r="V673" s="15"/>
      <c r="W673" s="15"/>
      <c r="X673" s="15"/>
      <c r="Y673" s="15"/>
      <c r="Z673" s="15"/>
      <c r="AA673" s="15"/>
      <c r="AB673" s="15"/>
      <c r="AC673" s="15"/>
      <c r="AD673" s="105"/>
      <c r="AE673" s="15"/>
      <c r="AF673" s="15"/>
      <c r="AG673" s="15"/>
      <c r="AH673" s="106"/>
      <c r="AI673" s="15"/>
      <c r="AJ673" s="15"/>
      <c r="AK673" s="15"/>
      <c r="AL673" s="15"/>
      <c r="AM673" s="15"/>
      <c r="AN673" s="15"/>
      <c r="AO673" s="15"/>
      <c r="AP673" s="15"/>
      <c r="AQ673" s="15"/>
      <c r="AR673" s="15"/>
      <c r="AS673" s="15"/>
      <c r="AT673" s="15"/>
      <c r="AU673" s="15"/>
      <c r="AV673" s="15"/>
      <c r="AW673" s="15"/>
      <c r="AX673" s="106"/>
      <c r="AY673" s="15"/>
      <c r="AZ673" s="15"/>
      <c r="BA673" s="15"/>
      <c r="BB673" s="15"/>
      <c r="BC673" s="15"/>
      <c r="BD673" s="15"/>
      <c r="BE673" s="15"/>
      <c r="BF673" s="15"/>
      <c r="BG673" s="15"/>
      <c r="BH673" s="105"/>
      <c r="BI673" s="15"/>
      <c r="BJ673" s="15"/>
      <c r="BK673" s="15"/>
      <c r="BL673" s="15"/>
      <c r="BM673" s="15"/>
      <c r="BN673" s="118"/>
    </row>
    <row r="674">
      <c r="A674" s="117"/>
      <c r="B674" s="106"/>
      <c r="C674" s="15"/>
      <c r="D674" s="15"/>
      <c r="E674" s="15"/>
      <c r="F674" s="15"/>
      <c r="G674" s="15"/>
      <c r="H674" s="15"/>
      <c r="I674" s="15"/>
      <c r="J674" s="15"/>
      <c r="K674" s="105"/>
      <c r="L674" s="15"/>
      <c r="M674" s="15"/>
      <c r="N674" s="15"/>
      <c r="O674" s="15"/>
      <c r="P674" s="15"/>
      <c r="Q674" s="15"/>
      <c r="R674" s="106"/>
      <c r="S674" s="15"/>
      <c r="T674" s="15"/>
      <c r="U674" s="15"/>
      <c r="V674" s="15"/>
      <c r="W674" s="15"/>
      <c r="X674" s="15"/>
      <c r="Y674" s="15"/>
      <c r="Z674" s="15"/>
      <c r="AA674" s="15"/>
      <c r="AB674" s="15"/>
      <c r="AC674" s="15"/>
      <c r="AD674" s="105"/>
      <c r="AE674" s="15"/>
      <c r="AF674" s="15"/>
      <c r="AG674" s="15"/>
      <c r="AH674" s="106"/>
      <c r="AI674" s="15"/>
      <c r="AJ674" s="15"/>
      <c r="AK674" s="15"/>
      <c r="AL674" s="15"/>
      <c r="AM674" s="15"/>
      <c r="AN674" s="15"/>
      <c r="AO674" s="15"/>
      <c r="AP674" s="15"/>
      <c r="AQ674" s="15"/>
      <c r="AR674" s="15"/>
      <c r="AS674" s="15"/>
      <c r="AT674" s="15"/>
      <c r="AU674" s="15"/>
      <c r="AV674" s="15"/>
      <c r="AW674" s="15"/>
      <c r="AX674" s="106"/>
      <c r="AY674" s="15"/>
      <c r="AZ674" s="15"/>
      <c r="BA674" s="15"/>
      <c r="BB674" s="15"/>
      <c r="BC674" s="15"/>
      <c r="BD674" s="15"/>
      <c r="BE674" s="15"/>
      <c r="BF674" s="15"/>
      <c r="BG674" s="15"/>
      <c r="BH674" s="105"/>
      <c r="BI674" s="15"/>
      <c r="BJ674" s="15"/>
      <c r="BK674" s="15"/>
      <c r="BL674" s="15"/>
      <c r="BM674" s="15"/>
      <c r="BN674" s="118"/>
    </row>
    <row r="675">
      <c r="A675" s="117"/>
      <c r="B675" s="106"/>
      <c r="C675" s="15"/>
      <c r="D675" s="15"/>
      <c r="E675" s="15"/>
      <c r="F675" s="15"/>
      <c r="G675" s="15"/>
      <c r="H675" s="15"/>
      <c r="I675" s="15"/>
      <c r="J675" s="15"/>
      <c r="K675" s="105"/>
      <c r="L675" s="15"/>
      <c r="M675" s="15"/>
      <c r="N675" s="15"/>
      <c r="O675" s="15"/>
      <c r="P675" s="15"/>
      <c r="Q675" s="15"/>
      <c r="R675" s="106"/>
      <c r="S675" s="15"/>
      <c r="T675" s="15"/>
      <c r="U675" s="15"/>
      <c r="V675" s="15"/>
      <c r="W675" s="15"/>
      <c r="X675" s="15"/>
      <c r="Y675" s="15"/>
      <c r="Z675" s="15"/>
      <c r="AA675" s="15"/>
      <c r="AB675" s="15"/>
      <c r="AC675" s="15"/>
      <c r="AD675" s="105"/>
      <c r="AE675" s="15"/>
      <c r="AF675" s="15"/>
      <c r="AG675" s="15"/>
      <c r="AH675" s="106"/>
      <c r="AI675" s="15"/>
      <c r="AJ675" s="15"/>
      <c r="AK675" s="15"/>
      <c r="AL675" s="15"/>
      <c r="AM675" s="15"/>
      <c r="AN675" s="15"/>
      <c r="AO675" s="15"/>
      <c r="AP675" s="15"/>
      <c r="AQ675" s="15"/>
      <c r="AR675" s="15"/>
      <c r="AS675" s="15"/>
      <c r="AT675" s="15"/>
      <c r="AU675" s="15"/>
      <c r="AV675" s="15"/>
      <c r="AW675" s="15"/>
      <c r="AX675" s="106"/>
      <c r="AY675" s="15"/>
      <c r="AZ675" s="15"/>
      <c r="BA675" s="15"/>
      <c r="BB675" s="15"/>
      <c r="BC675" s="15"/>
      <c r="BD675" s="15"/>
      <c r="BE675" s="15"/>
      <c r="BF675" s="15"/>
      <c r="BG675" s="15"/>
      <c r="BH675" s="105"/>
      <c r="BI675" s="15"/>
      <c r="BJ675" s="15"/>
      <c r="BK675" s="15"/>
      <c r="BL675" s="15"/>
      <c r="BM675" s="15"/>
      <c r="BN675" s="118"/>
    </row>
    <row r="676">
      <c r="A676" s="117"/>
      <c r="B676" s="106"/>
      <c r="C676" s="15"/>
      <c r="D676" s="15"/>
      <c r="E676" s="15"/>
      <c r="F676" s="15"/>
      <c r="G676" s="15"/>
      <c r="H676" s="15"/>
      <c r="I676" s="15"/>
      <c r="J676" s="15"/>
      <c r="K676" s="105"/>
      <c r="L676" s="15"/>
      <c r="M676" s="15"/>
      <c r="N676" s="15"/>
      <c r="O676" s="15"/>
      <c r="P676" s="15"/>
      <c r="Q676" s="15"/>
      <c r="R676" s="106"/>
      <c r="S676" s="15"/>
      <c r="T676" s="15"/>
      <c r="U676" s="15"/>
      <c r="V676" s="15"/>
      <c r="W676" s="15"/>
      <c r="X676" s="15"/>
      <c r="Y676" s="15"/>
      <c r="Z676" s="15"/>
      <c r="AA676" s="15"/>
      <c r="AB676" s="15"/>
      <c r="AC676" s="15"/>
      <c r="AD676" s="105"/>
      <c r="AE676" s="15"/>
      <c r="AF676" s="15"/>
      <c r="AG676" s="15"/>
      <c r="AH676" s="106"/>
      <c r="AI676" s="15"/>
      <c r="AJ676" s="15"/>
      <c r="AK676" s="15"/>
      <c r="AL676" s="15"/>
      <c r="AM676" s="15"/>
      <c r="AN676" s="15"/>
      <c r="AO676" s="15"/>
      <c r="AP676" s="15"/>
      <c r="AQ676" s="15"/>
      <c r="AR676" s="15"/>
      <c r="AS676" s="15"/>
      <c r="AT676" s="15"/>
      <c r="AU676" s="15"/>
      <c r="AV676" s="15"/>
      <c r="AW676" s="15"/>
      <c r="AX676" s="106"/>
      <c r="AY676" s="15"/>
      <c r="AZ676" s="15"/>
      <c r="BA676" s="15"/>
      <c r="BB676" s="15"/>
      <c r="BC676" s="15"/>
      <c r="BD676" s="15"/>
      <c r="BE676" s="15"/>
      <c r="BF676" s="15"/>
      <c r="BG676" s="15"/>
      <c r="BH676" s="105"/>
      <c r="BI676" s="15"/>
      <c r="BJ676" s="15"/>
      <c r="BK676" s="15"/>
      <c r="BL676" s="15"/>
      <c r="BM676" s="15"/>
      <c r="BN676" s="118"/>
    </row>
    <row r="677">
      <c r="A677" s="117"/>
      <c r="B677" s="106"/>
      <c r="C677" s="15"/>
      <c r="D677" s="15"/>
      <c r="E677" s="15"/>
      <c r="F677" s="15"/>
      <c r="G677" s="15"/>
      <c r="H677" s="15"/>
      <c r="I677" s="15"/>
      <c r="J677" s="15"/>
      <c r="K677" s="105"/>
      <c r="L677" s="15"/>
      <c r="M677" s="15"/>
      <c r="N677" s="15"/>
      <c r="O677" s="15"/>
      <c r="P677" s="15"/>
      <c r="Q677" s="15"/>
      <c r="R677" s="106"/>
      <c r="S677" s="15"/>
      <c r="T677" s="15"/>
      <c r="U677" s="15"/>
      <c r="V677" s="15"/>
      <c r="W677" s="15"/>
      <c r="X677" s="15"/>
      <c r="Y677" s="15"/>
      <c r="Z677" s="15"/>
      <c r="AA677" s="15"/>
      <c r="AB677" s="15"/>
      <c r="AC677" s="15"/>
      <c r="AD677" s="105"/>
      <c r="AE677" s="15"/>
      <c r="AF677" s="15"/>
      <c r="AG677" s="15"/>
      <c r="AH677" s="106"/>
      <c r="AI677" s="15"/>
      <c r="AJ677" s="15"/>
      <c r="AK677" s="15"/>
      <c r="AL677" s="15"/>
      <c r="AM677" s="15"/>
      <c r="AN677" s="15"/>
      <c r="AO677" s="15"/>
      <c r="AP677" s="15"/>
      <c r="AQ677" s="15"/>
      <c r="AR677" s="15"/>
      <c r="AS677" s="15"/>
      <c r="AT677" s="15"/>
      <c r="AU677" s="15"/>
      <c r="AV677" s="15"/>
      <c r="AW677" s="15"/>
      <c r="AX677" s="106"/>
      <c r="AY677" s="15"/>
      <c r="AZ677" s="15"/>
      <c r="BA677" s="15"/>
      <c r="BB677" s="15"/>
      <c r="BC677" s="15"/>
      <c r="BD677" s="15"/>
      <c r="BE677" s="15"/>
      <c r="BF677" s="15"/>
      <c r="BG677" s="15"/>
      <c r="BH677" s="105"/>
      <c r="BI677" s="15"/>
      <c r="BJ677" s="15"/>
      <c r="BK677" s="15"/>
      <c r="BL677" s="15"/>
      <c r="BM677" s="15"/>
      <c r="BN677" s="118"/>
    </row>
    <row r="678">
      <c r="A678" s="117"/>
      <c r="B678" s="106"/>
      <c r="C678" s="15"/>
      <c r="D678" s="15"/>
      <c r="E678" s="15"/>
      <c r="F678" s="15"/>
      <c r="G678" s="15"/>
      <c r="H678" s="15"/>
      <c r="I678" s="15"/>
      <c r="J678" s="15"/>
      <c r="K678" s="105"/>
      <c r="L678" s="15"/>
      <c r="M678" s="15"/>
      <c r="N678" s="15"/>
      <c r="O678" s="15"/>
      <c r="P678" s="15"/>
      <c r="Q678" s="15"/>
      <c r="R678" s="106"/>
      <c r="S678" s="15"/>
      <c r="T678" s="15"/>
      <c r="U678" s="15"/>
      <c r="V678" s="15"/>
      <c r="W678" s="15"/>
      <c r="X678" s="15"/>
      <c r="Y678" s="15"/>
      <c r="Z678" s="15"/>
      <c r="AA678" s="15"/>
      <c r="AB678" s="15"/>
      <c r="AC678" s="15"/>
      <c r="AD678" s="105"/>
      <c r="AE678" s="15"/>
      <c r="AF678" s="15"/>
      <c r="AG678" s="15"/>
      <c r="AH678" s="106"/>
      <c r="AI678" s="15"/>
      <c r="AJ678" s="15"/>
      <c r="AK678" s="15"/>
      <c r="AL678" s="15"/>
      <c r="AM678" s="15"/>
      <c r="AN678" s="15"/>
      <c r="AO678" s="15"/>
      <c r="AP678" s="15"/>
      <c r="AQ678" s="15"/>
      <c r="AR678" s="15"/>
      <c r="AS678" s="15"/>
      <c r="AT678" s="15"/>
      <c r="AU678" s="15"/>
      <c r="AV678" s="15"/>
      <c r="AW678" s="15"/>
      <c r="AX678" s="106"/>
      <c r="AY678" s="15"/>
      <c r="AZ678" s="15"/>
      <c r="BA678" s="15"/>
      <c r="BB678" s="15"/>
      <c r="BC678" s="15"/>
      <c r="BD678" s="15"/>
      <c r="BE678" s="15"/>
      <c r="BF678" s="15"/>
      <c r="BG678" s="15"/>
      <c r="BH678" s="105"/>
      <c r="BI678" s="15"/>
      <c r="BJ678" s="15"/>
      <c r="BK678" s="15"/>
      <c r="BL678" s="15"/>
      <c r="BM678" s="15"/>
      <c r="BN678" s="118"/>
    </row>
    <row r="679">
      <c r="A679" s="117"/>
      <c r="B679" s="106"/>
      <c r="C679" s="15"/>
      <c r="D679" s="15"/>
      <c r="E679" s="15"/>
      <c r="F679" s="15"/>
      <c r="G679" s="15"/>
      <c r="H679" s="15"/>
      <c r="I679" s="15"/>
      <c r="J679" s="15"/>
      <c r="K679" s="105"/>
      <c r="L679" s="15"/>
      <c r="M679" s="15"/>
      <c r="N679" s="15"/>
      <c r="O679" s="15"/>
      <c r="P679" s="15"/>
      <c r="Q679" s="15"/>
      <c r="R679" s="106"/>
      <c r="S679" s="15"/>
      <c r="T679" s="15"/>
      <c r="U679" s="15"/>
      <c r="V679" s="15"/>
      <c r="W679" s="15"/>
      <c r="X679" s="15"/>
      <c r="Y679" s="15"/>
      <c r="Z679" s="15"/>
      <c r="AA679" s="15"/>
      <c r="AB679" s="15"/>
      <c r="AC679" s="15"/>
      <c r="AD679" s="105"/>
      <c r="AE679" s="15"/>
      <c r="AF679" s="15"/>
      <c r="AG679" s="15"/>
      <c r="AH679" s="106"/>
      <c r="AI679" s="15"/>
      <c r="AJ679" s="15"/>
      <c r="AK679" s="15"/>
      <c r="AL679" s="15"/>
      <c r="AM679" s="15"/>
      <c r="AN679" s="15"/>
      <c r="AO679" s="15"/>
      <c r="AP679" s="15"/>
      <c r="AQ679" s="15"/>
      <c r="AR679" s="15"/>
      <c r="AS679" s="15"/>
      <c r="AT679" s="15"/>
      <c r="AU679" s="15"/>
      <c r="AV679" s="15"/>
      <c r="AW679" s="15"/>
      <c r="AX679" s="106"/>
      <c r="AY679" s="15"/>
      <c r="AZ679" s="15"/>
      <c r="BA679" s="15"/>
      <c r="BB679" s="15"/>
      <c r="BC679" s="15"/>
      <c r="BD679" s="15"/>
      <c r="BE679" s="15"/>
      <c r="BF679" s="15"/>
      <c r="BG679" s="15"/>
      <c r="BH679" s="105"/>
      <c r="BI679" s="15"/>
      <c r="BJ679" s="15"/>
      <c r="BK679" s="15"/>
      <c r="BL679" s="15"/>
      <c r="BM679" s="15"/>
      <c r="BN679" s="118"/>
    </row>
    <row r="680">
      <c r="A680" s="117"/>
      <c r="B680" s="106"/>
      <c r="C680" s="15"/>
      <c r="D680" s="15"/>
      <c r="E680" s="15"/>
      <c r="F680" s="15"/>
      <c r="G680" s="15"/>
      <c r="H680" s="15"/>
      <c r="I680" s="15"/>
      <c r="J680" s="15"/>
      <c r="K680" s="105"/>
      <c r="L680" s="15"/>
      <c r="M680" s="15"/>
      <c r="N680" s="15"/>
      <c r="O680" s="15"/>
      <c r="P680" s="15"/>
      <c r="Q680" s="15"/>
      <c r="R680" s="106"/>
      <c r="S680" s="15"/>
      <c r="T680" s="15"/>
      <c r="U680" s="15"/>
      <c r="V680" s="15"/>
      <c r="W680" s="15"/>
      <c r="X680" s="15"/>
      <c r="Y680" s="15"/>
      <c r="Z680" s="15"/>
      <c r="AA680" s="15"/>
      <c r="AB680" s="15"/>
      <c r="AC680" s="15"/>
      <c r="AD680" s="105"/>
      <c r="AE680" s="15"/>
      <c r="AF680" s="15"/>
      <c r="AG680" s="15"/>
      <c r="AH680" s="106"/>
      <c r="AI680" s="15"/>
      <c r="AJ680" s="15"/>
      <c r="AK680" s="15"/>
      <c r="AL680" s="15"/>
      <c r="AM680" s="15"/>
      <c r="AN680" s="15"/>
      <c r="AO680" s="15"/>
      <c r="AP680" s="15"/>
      <c r="AQ680" s="15"/>
      <c r="AR680" s="15"/>
      <c r="AS680" s="15"/>
      <c r="AT680" s="15"/>
      <c r="AU680" s="15"/>
      <c r="AV680" s="15"/>
      <c r="AW680" s="15"/>
      <c r="AX680" s="106"/>
      <c r="AY680" s="15"/>
      <c r="AZ680" s="15"/>
      <c r="BA680" s="15"/>
      <c r="BB680" s="15"/>
      <c r="BC680" s="15"/>
      <c r="BD680" s="15"/>
      <c r="BE680" s="15"/>
      <c r="BF680" s="15"/>
      <c r="BG680" s="15"/>
      <c r="BH680" s="105"/>
      <c r="BI680" s="15"/>
      <c r="BJ680" s="15"/>
      <c r="BK680" s="15"/>
      <c r="BL680" s="15"/>
      <c r="BM680" s="15"/>
      <c r="BN680" s="118"/>
    </row>
    <row r="681">
      <c r="A681" s="117"/>
      <c r="B681" s="106"/>
      <c r="C681" s="15"/>
      <c r="D681" s="15"/>
      <c r="E681" s="15"/>
      <c r="F681" s="15"/>
      <c r="G681" s="15"/>
      <c r="H681" s="15"/>
      <c r="I681" s="15"/>
      <c r="J681" s="15"/>
      <c r="K681" s="105"/>
      <c r="L681" s="15"/>
      <c r="M681" s="15"/>
      <c r="N681" s="15"/>
      <c r="O681" s="15"/>
      <c r="P681" s="15"/>
      <c r="Q681" s="15"/>
      <c r="R681" s="106"/>
      <c r="S681" s="15"/>
      <c r="T681" s="15"/>
      <c r="U681" s="15"/>
      <c r="V681" s="15"/>
      <c r="W681" s="15"/>
      <c r="X681" s="15"/>
      <c r="Y681" s="15"/>
      <c r="Z681" s="15"/>
      <c r="AA681" s="15"/>
      <c r="AB681" s="15"/>
      <c r="AC681" s="15"/>
      <c r="AD681" s="105"/>
      <c r="AE681" s="15"/>
      <c r="AF681" s="15"/>
      <c r="AG681" s="15"/>
      <c r="AH681" s="106"/>
      <c r="AI681" s="15"/>
      <c r="AJ681" s="15"/>
      <c r="AK681" s="15"/>
      <c r="AL681" s="15"/>
      <c r="AM681" s="15"/>
      <c r="AN681" s="15"/>
      <c r="AO681" s="15"/>
      <c r="AP681" s="15"/>
      <c r="AQ681" s="15"/>
      <c r="AR681" s="15"/>
      <c r="AS681" s="15"/>
      <c r="AT681" s="15"/>
      <c r="AU681" s="15"/>
      <c r="AV681" s="15"/>
      <c r="AW681" s="15"/>
      <c r="AX681" s="106"/>
      <c r="AY681" s="15"/>
      <c r="AZ681" s="15"/>
      <c r="BA681" s="15"/>
      <c r="BB681" s="15"/>
      <c r="BC681" s="15"/>
      <c r="BD681" s="15"/>
      <c r="BE681" s="15"/>
      <c r="BF681" s="15"/>
      <c r="BG681" s="15"/>
      <c r="BH681" s="105"/>
      <c r="BI681" s="15"/>
      <c r="BJ681" s="15"/>
      <c r="BK681" s="15"/>
      <c r="BL681" s="15"/>
      <c r="BM681" s="15"/>
      <c r="BN681" s="118"/>
    </row>
    <row r="682">
      <c r="A682" s="117"/>
      <c r="B682" s="106"/>
      <c r="C682" s="15"/>
      <c r="D682" s="15"/>
      <c r="E682" s="15"/>
      <c r="F682" s="15"/>
      <c r="G682" s="15"/>
      <c r="H682" s="15"/>
      <c r="I682" s="15"/>
      <c r="J682" s="15"/>
      <c r="K682" s="105"/>
      <c r="L682" s="15"/>
      <c r="M682" s="15"/>
      <c r="N682" s="15"/>
      <c r="O682" s="15"/>
      <c r="P682" s="15"/>
      <c r="Q682" s="15"/>
      <c r="R682" s="106"/>
      <c r="S682" s="15"/>
      <c r="T682" s="15"/>
      <c r="U682" s="15"/>
      <c r="V682" s="15"/>
      <c r="W682" s="15"/>
      <c r="X682" s="15"/>
      <c r="Y682" s="15"/>
      <c r="Z682" s="15"/>
      <c r="AA682" s="15"/>
      <c r="AB682" s="15"/>
      <c r="AC682" s="15"/>
      <c r="AD682" s="105"/>
      <c r="AE682" s="15"/>
      <c r="AF682" s="15"/>
      <c r="AG682" s="15"/>
      <c r="AH682" s="106"/>
      <c r="AI682" s="15"/>
      <c r="AJ682" s="15"/>
      <c r="AK682" s="15"/>
      <c r="AL682" s="15"/>
      <c r="AM682" s="15"/>
      <c r="AN682" s="15"/>
      <c r="AO682" s="15"/>
      <c r="AP682" s="15"/>
      <c r="AQ682" s="15"/>
      <c r="AR682" s="15"/>
      <c r="AS682" s="15"/>
      <c r="AT682" s="15"/>
      <c r="AU682" s="15"/>
      <c r="AV682" s="15"/>
      <c r="AW682" s="15"/>
      <c r="AX682" s="106"/>
      <c r="AY682" s="15"/>
      <c r="AZ682" s="15"/>
      <c r="BA682" s="15"/>
      <c r="BB682" s="15"/>
      <c r="BC682" s="15"/>
      <c r="BD682" s="15"/>
      <c r="BE682" s="15"/>
      <c r="BF682" s="15"/>
      <c r="BG682" s="15"/>
      <c r="BH682" s="105"/>
      <c r="BI682" s="15"/>
      <c r="BJ682" s="15"/>
      <c r="BK682" s="15"/>
      <c r="BL682" s="15"/>
      <c r="BM682" s="15"/>
      <c r="BN682" s="118"/>
    </row>
    <row r="683">
      <c r="A683" s="117"/>
      <c r="B683" s="106"/>
      <c r="C683" s="15"/>
      <c r="D683" s="15"/>
      <c r="E683" s="15"/>
      <c r="F683" s="15"/>
      <c r="G683" s="15"/>
      <c r="H683" s="15"/>
      <c r="I683" s="15"/>
      <c r="J683" s="15"/>
      <c r="K683" s="105"/>
      <c r="L683" s="15"/>
      <c r="M683" s="15"/>
      <c r="N683" s="15"/>
      <c r="O683" s="15"/>
      <c r="P683" s="15"/>
      <c r="Q683" s="15"/>
      <c r="R683" s="106"/>
      <c r="S683" s="15"/>
      <c r="T683" s="15"/>
      <c r="U683" s="15"/>
      <c r="V683" s="15"/>
      <c r="W683" s="15"/>
      <c r="X683" s="15"/>
      <c r="Y683" s="15"/>
      <c r="Z683" s="15"/>
      <c r="AA683" s="15"/>
      <c r="AB683" s="15"/>
      <c r="AC683" s="15"/>
      <c r="AD683" s="105"/>
      <c r="AE683" s="15"/>
      <c r="AF683" s="15"/>
      <c r="AG683" s="15"/>
      <c r="AH683" s="106"/>
      <c r="AI683" s="15"/>
      <c r="AJ683" s="15"/>
      <c r="AK683" s="15"/>
      <c r="AL683" s="15"/>
      <c r="AM683" s="15"/>
      <c r="AN683" s="15"/>
      <c r="AO683" s="15"/>
      <c r="AP683" s="15"/>
      <c r="AQ683" s="15"/>
      <c r="AR683" s="15"/>
      <c r="AS683" s="15"/>
      <c r="AT683" s="15"/>
      <c r="AU683" s="15"/>
      <c r="AV683" s="15"/>
      <c r="AW683" s="15"/>
      <c r="AX683" s="106"/>
      <c r="AY683" s="15"/>
      <c r="AZ683" s="15"/>
      <c r="BA683" s="15"/>
      <c r="BB683" s="15"/>
      <c r="BC683" s="15"/>
      <c r="BD683" s="15"/>
      <c r="BE683" s="15"/>
      <c r="BF683" s="15"/>
      <c r="BG683" s="15"/>
      <c r="BH683" s="105"/>
      <c r="BI683" s="15"/>
      <c r="BJ683" s="15"/>
      <c r="BK683" s="15"/>
      <c r="BL683" s="15"/>
      <c r="BM683" s="15"/>
      <c r="BN683" s="118"/>
    </row>
    <row r="684">
      <c r="A684" s="117"/>
      <c r="B684" s="106"/>
      <c r="C684" s="15"/>
      <c r="D684" s="15"/>
      <c r="E684" s="15"/>
      <c r="F684" s="15"/>
      <c r="G684" s="15"/>
      <c r="H684" s="15"/>
      <c r="I684" s="15"/>
      <c r="J684" s="15"/>
      <c r="K684" s="105"/>
      <c r="L684" s="15"/>
      <c r="M684" s="15"/>
      <c r="N684" s="15"/>
      <c r="O684" s="15"/>
      <c r="P684" s="15"/>
      <c r="Q684" s="15"/>
      <c r="R684" s="106"/>
      <c r="S684" s="15"/>
      <c r="T684" s="15"/>
      <c r="U684" s="15"/>
      <c r="V684" s="15"/>
      <c r="W684" s="15"/>
      <c r="X684" s="15"/>
      <c r="Y684" s="15"/>
      <c r="Z684" s="15"/>
      <c r="AA684" s="15"/>
      <c r="AB684" s="15"/>
      <c r="AC684" s="15"/>
      <c r="AD684" s="105"/>
      <c r="AE684" s="15"/>
      <c r="AF684" s="15"/>
      <c r="AG684" s="15"/>
      <c r="AH684" s="106"/>
      <c r="AI684" s="15"/>
      <c r="AJ684" s="15"/>
      <c r="AK684" s="15"/>
      <c r="AL684" s="15"/>
      <c r="AM684" s="15"/>
      <c r="AN684" s="15"/>
      <c r="AO684" s="15"/>
      <c r="AP684" s="15"/>
      <c r="AQ684" s="15"/>
      <c r="AR684" s="15"/>
      <c r="AS684" s="15"/>
      <c r="AT684" s="15"/>
      <c r="AU684" s="15"/>
      <c r="AV684" s="15"/>
      <c r="AW684" s="15"/>
      <c r="AX684" s="106"/>
      <c r="AY684" s="15"/>
      <c r="AZ684" s="15"/>
      <c r="BA684" s="15"/>
      <c r="BB684" s="15"/>
      <c r="BC684" s="15"/>
      <c r="BD684" s="15"/>
      <c r="BE684" s="15"/>
      <c r="BF684" s="15"/>
      <c r="BG684" s="15"/>
      <c r="BH684" s="105"/>
      <c r="BI684" s="15"/>
      <c r="BJ684" s="15"/>
      <c r="BK684" s="15"/>
      <c r="BL684" s="15"/>
      <c r="BM684" s="15"/>
      <c r="BN684" s="118"/>
    </row>
    <row r="685">
      <c r="A685" s="117"/>
      <c r="B685" s="106"/>
      <c r="C685" s="15"/>
      <c r="D685" s="15"/>
      <c r="E685" s="15"/>
      <c r="F685" s="15"/>
      <c r="G685" s="15"/>
      <c r="H685" s="15"/>
      <c r="I685" s="15"/>
      <c r="J685" s="15"/>
      <c r="K685" s="105"/>
      <c r="L685" s="15"/>
      <c r="M685" s="15"/>
      <c r="N685" s="15"/>
      <c r="O685" s="15"/>
      <c r="P685" s="15"/>
      <c r="Q685" s="15"/>
      <c r="R685" s="106"/>
      <c r="S685" s="15"/>
      <c r="T685" s="15"/>
      <c r="U685" s="15"/>
      <c r="V685" s="15"/>
      <c r="W685" s="15"/>
      <c r="X685" s="15"/>
      <c r="Y685" s="15"/>
      <c r="Z685" s="15"/>
      <c r="AA685" s="15"/>
      <c r="AB685" s="15"/>
      <c r="AC685" s="15"/>
      <c r="AD685" s="105"/>
      <c r="AE685" s="15"/>
      <c r="AF685" s="15"/>
      <c r="AG685" s="15"/>
      <c r="AH685" s="106"/>
      <c r="AI685" s="15"/>
      <c r="AJ685" s="15"/>
      <c r="AK685" s="15"/>
      <c r="AL685" s="15"/>
      <c r="AM685" s="15"/>
      <c r="AN685" s="15"/>
      <c r="AO685" s="15"/>
      <c r="AP685" s="15"/>
      <c r="AQ685" s="15"/>
      <c r="AR685" s="15"/>
      <c r="AS685" s="15"/>
      <c r="AT685" s="15"/>
      <c r="AU685" s="15"/>
      <c r="AV685" s="15"/>
      <c r="AW685" s="15"/>
      <c r="AX685" s="106"/>
      <c r="AY685" s="15"/>
      <c r="AZ685" s="15"/>
      <c r="BA685" s="15"/>
      <c r="BB685" s="15"/>
      <c r="BC685" s="15"/>
      <c r="BD685" s="15"/>
      <c r="BE685" s="15"/>
      <c r="BF685" s="15"/>
      <c r="BG685" s="15"/>
      <c r="BH685" s="105"/>
      <c r="BI685" s="15"/>
      <c r="BJ685" s="15"/>
      <c r="BK685" s="15"/>
      <c r="BL685" s="15"/>
      <c r="BM685" s="15"/>
      <c r="BN685" s="118"/>
    </row>
    <row r="686">
      <c r="A686" s="117"/>
      <c r="B686" s="106"/>
      <c r="C686" s="15"/>
      <c r="D686" s="15"/>
      <c r="E686" s="15"/>
      <c r="F686" s="15"/>
      <c r="G686" s="15"/>
      <c r="H686" s="15"/>
      <c r="I686" s="15"/>
      <c r="J686" s="15"/>
      <c r="K686" s="105"/>
      <c r="L686" s="15"/>
      <c r="M686" s="15"/>
      <c r="N686" s="15"/>
      <c r="O686" s="15"/>
      <c r="P686" s="15"/>
      <c r="Q686" s="15"/>
      <c r="R686" s="106"/>
      <c r="S686" s="15"/>
      <c r="T686" s="15"/>
      <c r="U686" s="15"/>
      <c r="V686" s="15"/>
      <c r="W686" s="15"/>
      <c r="X686" s="15"/>
      <c r="Y686" s="15"/>
      <c r="Z686" s="15"/>
      <c r="AA686" s="15"/>
      <c r="AB686" s="15"/>
      <c r="AC686" s="15"/>
      <c r="AD686" s="105"/>
      <c r="AE686" s="15"/>
      <c r="AF686" s="15"/>
      <c r="AG686" s="15"/>
      <c r="AH686" s="106"/>
      <c r="AI686" s="15"/>
      <c r="AJ686" s="15"/>
      <c r="AK686" s="15"/>
      <c r="AL686" s="15"/>
      <c r="AM686" s="15"/>
      <c r="AN686" s="15"/>
      <c r="AO686" s="15"/>
      <c r="AP686" s="15"/>
      <c r="AQ686" s="15"/>
      <c r="AR686" s="15"/>
      <c r="AS686" s="15"/>
      <c r="AT686" s="15"/>
      <c r="AU686" s="15"/>
      <c r="AV686" s="15"/>
      <c r="AW686" s="15"/>
      <c r="AX686" s="106"/>
      <c r="AY686" s="15"/>
      <c r="AZ686" s="15"/>
      <c r="BA686" s="15"/>
      <c r="BB686" s="15"/>
      <c r="BC686" s="15"/>
      <c r="BD686" s="15"/>
      <c r="BE686" s="15"/>
      <c r="BF686" s="15"/>
      <c r="BG686" s="15"/>
      <c r="BH686" s="105"/>
      <c r="BI686" s="15"/>
      <c r="BJ686" s="15"/>
      <c r="BK686" s="15"/>
      <c r="BL686" s="15"/>
      <c r="BM686" s="15"/>
      <c r="BN686" s="118"/>
    </row>
    <row r="687">
      <c r="A687" s="117"/>
      <c r="B687" s="106"/>
      <c r="C687" s="15"/>
      <c r="D687" s="15"/>
      <c r="E687" s="15"/>
      <c r="F687" s="15"/>
      <c r="G687" s="15"/>
      <c r="H687" s="15"/>
      <c r="I687" s="15"/>
      <c r="J687" s="15"/>
      <c r="K687" s="105"/>
      <c r="L687" s="15"/>
      <c r="M687" s="15"/>
      <c r="N687" s="15"/>
      <c r="O687" s="15"/>
      <c r="P687" s="15"/>
      <c r="Q687" s="15"/>
      <c r="R687" s="106"/>
      <c r="S687" s="15"/>
      <c r="T687" s="15"/>
      <c r="U687" s="15"/>
      <c r="V687" s="15"/>
      <c r="W687" s="15"/>
      <c r="X687" s="15"/>
      <c r="Y687" s="15"/>
      <c r="Z687" s="15"/>
      <c r="AA687" s="15"/>
      <c r="AB687" s="15"/>
      <c r="AC687" s="15"/>
      <c r="AD687" s="105"/>
      <c r="AE687" s="15"/>
      <c r="AF687" s="15"/>
      <c r="AG687" s="15"/>
      <c r="AH687" s="106"/>
      <c r="AI687" s="15"/>
      <c r="AJ687" s="15"/>
      <c r="AK687" s="15"/>
      <c r="AL687" s="15"/>
      <c r="AM687" s="15"/>
      <c r="AN687" s="15"/>
      <c r="AO687" s="15"/>
      <c r="AP687" s="15"/>
      <c r="AQ687" s="15"/>
      <c r="AR687" s="15"/>
      <c r="AS687" s="15"/>
      <c r="AT687" s="15"/>
      <c r="AU687" s="15"/>
      <c r="AV687" s="15"/>
      <c r="AW687" s="15"/>
      <c r="AX687" s="106"/>
      <c r="AY687" s="15"/>
      <c r="AZ687" s="15"/>
      <c r="BA687" s="15"/>
      <c r="BB687" s="15"/>
      <c r="BC687" s="15"/>
      <c r="BD687" s="15"/>
      <c r="BE687" s="15"/>
      <c r="BF687" s="15"/>
      <c r="BG687" s="15"/>
      <c r="BH687" s="105"/>
      <c r="BI687" s="15"/>
      <c r="BJ687" s="15"/>
      <c r="BK687" s="15"/>
      <c r="BL687" s="15"/>
      <c r="BM687" s="15"/>
      <c r="BN687" s="118"/>
    </row>
    <row r="688">
      <c r="A688" s="117"/>
      <c r="B688" s="106"/>
      <c r="C688" s="15"/>
      <c r="D688" s="15"/>
      <c r="E688" s="15"/>
      <c r="F688" s="15"/>
      <c r="G688" s="15"/>
      <c r="H688" s="15"/>
      <c r="I688" s="15"/>
      <c r="J688" s="15"/>
      <c r="K688" s="105"/>
      <c r="L688" s="15"/>
      <c r="M688" s="15"/>
      <c r="N688" s="15"/>
      <c r="O688" s="15"/>
      <c r="P688" s="15"/>
      <c r="Q688" s="15"/>
      <c r="R688" s="106"/>
      <c r="S688" s="15"/>
      <c r="T688" s="15"/>
      <c r="U688" s="15"/>
      <c r="V688" s="15"/>
      <c r="W688" s="15"/>
      <c r="X688" s="15"/>
      <c r="Y688" s="15"/>
      <c r="Z688" s="15"/>
      <c r="AA688" s="15"/>
      <c r="AB688" s="15"/>
      <c r="AC688" s="15"/>
      <c r="AD688" s="105"/>
      <c r="AE688" s="15"/>
      <c r="AF688" s="15"/>
      <c r="AG688" s="15"/>
      <c r="AH688" s="106"/>
      <c r="AI688" s="15"/>
      <c r="AJ688" s="15"/>
      <c r="AK688" s="15"/>
      <c r="AL688" s="15"/>
      <c r="AM688" s="15"/>
      <c r="AN688" s="15"/>
      <c r="AO688" s="15"/>
      <c r="AP688" s="15"/>
      <c r="AQ688" s="15"/>
      <c r="AR688" s="15"/>
      <c r="AS688" s="15"/>
      <c r="AT688" s="15"/>
      <c r="AU688" s="15"/>
      <c r="AV688" s="15"/>
      <c r="AW688" s="15"/>
      <c r="AX688" s="106"/>
      <c r="AY688" s="15"/>
      <c r="AZ688" s="15"/>
      <c r="BA688" s="15"/>
      <c r="BB688" s="15"/>
      <c r="BC688" s="15"/>
      <c r="BD688" s="15"/>
      <c r="BE688" s="15"/>
      <c r="BF688" s="15"/>
      <c r="BG688" s="15"/>
      <c r="BH688" s="105"/>
      <c r="BI688" s="15"/>
      <c r="BJ688" s="15"/>
      <c r="BK688" s="15"/>
      <c r="BL688" s="15"/>
      <c r="BM688" s="15"/>
      <c r="BN688" s="118"/>
    </row>
    <row r="689">
      <c r="A689" s="117"/>
      <c r="B689" s="106"/>
      <c r="C689" s="15"/>
      <c r="D689" s="15"/>
      <c r="E689" s="15"/>
      <c r="F689" s="15"/>
      <c r="G689" s="15"/>
      <c r="H689" s="15"/>
      <c r="I689" s="15"/>
      <c r="J689" s="15"/>
      <c r="K689" s="105"/>
      <c r="L689" s="15"/>
      <c r="M689" s="15"/>
      <c r="N689" s="15"/>
      <c r="O689" s="15"/>
      <c r="P689" s="15"/>
      <c r="Q689" s="15"/>
      <c r="R689" s="106"/>
      <c r="S689" s="15"/>
      <c r="T689" s="15"/>
      <c r="U689" s="15"/>
      <c r="V689" s="15"/>
      <c r="W689" s="15"/>
      <c r="X689" s="15"/>
      <c r="Y689" s="15"/>
      <c r="Z689" s="15"/>
      <c r="AA689" s="15"/>
      <c r="AB689" s="15"/>
      <c r="AC689" s="15"/>
      <c r="AD689" s="105"/>
      <c r="AE689" s="15"/>
      <c r="AF689" s="15"/>
      <c r="AG689" s="15"/>
      <c r="AH689" s="106"/>
      <c r="AI689" s="15"/>
      <c r="AJ689" s="15"/>
      <c r="AK689" s="15"/>
      <c r="AL689" s="15"/>
      <c r="AM689" s="15"/>
      <c r="AN689" s="15"/>
      <c r="AO689" s="15"/>
      <c r="AP689" s="15"/>
      <c r="AQ689" s="15"/>
      <c r="AR689" s="15"/>
      <c r="AS689" s="15"/>
      <c r="AT689" s="15"/>
      <c r="AU689" s="15"/>
      <c r="AV689" s="15"/>
      <c r="AW689" s="15"/>
      <c r="AX689" s="106"/>
      <c r="AY689" s="15"/>
      <c r="AZ689" s="15"/>
      <c r="BA689" s="15"/>
      <c r="BB689" s="15"/>
      <c r="BC689" s="15"/>
      <c r="BD689" s="15"/>
      <c r="BE689" s="15"/>
      <c r="BF689" s="15"/>
      <c r="BG689" s="15"/>
      <c r="BH689" s="105"/>
      <c r="BI689" s="15"/>
      <c r="BJ689" s="15"/>
      <c r="BK689" s="15"/>
      <c r="BL689" s="15"/>
      <c r="BM689" s="15"/>
      <c r="BN689" s="118"/>
    </row>
    <row r="690">
      <c r="A690" s="117"/>
      <c r="B690" s="106"/>
      <c r="C690" s="15"/>
      <c r="D690" s="15"/>
      <c r="E690" s="15"/>
      <c r="F690" s="15"/>
      <c r="G690" s="15"/>
      <c r="H690" s="15"/>
      <c r="I690" s="15"/>
      <c r="J690" s="15"/>
      <c r="K690" s="105"/>
      <c r="L690" s="15"/>
      <c r="M690" s="15"/>
      <c r="N690" s="15"/>
      <c r="O690" s="15"/>
      <c r="P690" s="15"/>
      <c r="Q690" s="15"/>
      <c r="R690" s="106"/>
      <c r="S690" s="15"/>
      <c r="T690" s="15"/>
      <c r="U690" s="15"/>
      <c r="V690" s="15"/>
      <c r="W690" s="15"/>
      <c r="X690" s="15"/>
      <c r="Y690" s="15"/>
      <c r="Z690" s="15"/>
      <c r="AA690" s="15"/>
      <c r="AB690" s="15"/>
      <c r="AC690" s="15"/>
      <c r="AD690" s="105"/>
      <c r="AE690" s="15"/>
      <c r="AF690" s="15"/>
      <c r="AG690" s="15"/>
      <c r="AH690" s="106"/>
      <c r="AI690" s="15"/>
      <c r="AJ690" s="15"/>
      <c r="AK690" s="15"/>
      <c r="AL690" s="15"/>
      <c r="AM690" s="15"/>
      <c r="AN690" s="15"/>
      <c r="AO690" s="15"/>
      <c r="AP690" s="15"/>
      <c r="AQ690" s="15"/>
      <c r="AR690" s="15"/>
      <c r="AS690" s="15"/>
      <c r="AT690" s="15"/>
      <c r="AU690" s="15"/>
      <c r="AV690" s="15"/>
      <c r="AW690" s="15"/>
      <c r="AX690" s="106"/>
      <c r="AY690" s="15"/>
      <c r="AZ690" s="15"/>
      <c r="BA690" s="15"/>
      <c r="BB690" s="15"/>
      <c r="BC690" s="15"/>
      <c r="BD690" s="15"/>
      <c r="BE690" s="15"/>
      <c r="BF690" s="15"/>
      <c r="BG690" s="15"/>
      <c r="BH690" s="105"/>
      <c r="BI690" s="15"/>
      <c r="BJ690" s="15"/>
      <c r="BK690" s="15"/>
      <c r="BL690" s="15"/>
      <c r="BM690" s="15"/>
      <c r="BN690" s="118"/>
    </row>
    <row r="691">
      <c r="A691" s="117"/>
      <c r="B691" s="106"/>
      <c r="C691" s="15"/>
      <c r="D691" s="15"/>
      <c r="E691" s="15"/>
      <c r="F691" s="15"/>
      <c r="G691" s="15"/>
      <c r="H691" s="15"/>
      <c r="I691" s="15"/>
      <c r="J691" s="15"/>
      <c r="K691" s="105"/>
      <c r="L691" s="15"/>
      <c r="M691" s="15"/>
      <c r="N691" s="15"/>
      <c r="O691" s="15"/>
      <c r="P691" s="15"/>
      <c r="Q691" s="15"/>
      <c r="R691" s="106"/>
      <c r="S691" s="15"/>
      <c r="T691" s="15"/>
      <c r="U691" s="15"/>
      <c r="V691" s="15"/>
      <c r="W691" s="15"/>
      <c r="X691" s="15"/>
      <c r="Y691" s="15"/>
      <c r="Z691" s="15"/>
      <c r="AA691" s="15"/>
      <c r="AB691" s="15"/>
      <c r="AC691" s="15"/>
      <c r="AD691" s="105"/>
      <c r="AE691" s="15"/>
      <c r="AF691" s="15"/>
      <c r="AG691" s="15"/>
      <c r="AH691" s="106"/>
      <c r="AI691" s="15"/>
      <c r="AJ691" s="15"/>
      <c r="AK691" s="15"/>
      <c r="AL691" s="15"/>
      <c r="AM691" s="15"/>
      <c r="AN691" s="15"/>
      <c r="AO691" s="15"/>
      <c r="AP691" s="15"/>
      <c r="AQ691" s="15"/>
      <c r="AR691" s="15"/>
      <c r="AS691" s="15"/>
      <c r="AT691" s="15"/>
      <c r="AU691" s="15"/>
      <c r="AV691" s="15"/>
      <c r="AW691" s="15"/>
      <c r="AX691" s="106"/>
      <c r="AY691" s="15"/>
      <c r="AZ691" s="15"/>
      <c r="BA691" s="15"/>
      <c r="BB691" s="15"/>
      <c r="BC691" s="15"/>
      <c r="BD691" s="15"/>
      <c r="BE691" s="15"/>
      <c r="BF691" s="15"/>
      <c r="BG691" s="15"/>
      <c r="BH691" s="105"/>
      <c r="BI691" s="15"/>
      <c r="BJ691" s="15"/>
      <c r="BK691" s="15"/>
      <c r="BL691" s="15"/>
      <c r="BM691" s="15"/>
      <c r="BN691" s="118"/>
    </row>
    <row r="692">
      <c r="A692" s="117"/>
      <c r="B692" s="106"/>
      <c r="C692" s="15"/>
      <c r="D692" s="15"/>
      <c r="E692" s="15"/>
      <c r="F692" s="15"/>
      <c r="G692" s="15"/>
      <c r="H692" s="15"/>
      <c r="I692" s="15"/>
      <c r="J692" s="15"/>
      <c r="K692" s="105"/>
      <c r="L692" s="15"/>
      <c r="M692" s="15"/>
      <c r="N692" s="15"/>
      <c r="O692" s="15"/>
      <c r="P692" s="15"/>
      <c r="Q692" s="15"/>
      <c r="R692" s="106"/>
      <c r="S692" s="15"/>
      <c r="T692" s="15"/>
      <c r="U692" s="15"/>
      <c r="V692" s="15"/>
      <c r="W692" s="15"/>
      <c r="X692" s="15"/>
      <c r="Y692" s="15"/>
      <c r="Z692" s="15"/>
      <c r="AA692" s="15"/>
      <c r="AB692" s="15"/>
      <c r="AC692" s="15"/>
      <c r="AD692" s="105"/>
      <c r="AE692" s="15"/>
      <c r="AF692" s="15"/>
      <c r="AG692" s="15"/>
      <c r="AH692" s="106"/>
      <c r="AI692" s="15"/>
      <c r="AJ692" s="15"/>
      <c r="AK692" s="15"/>
      <c r="AL692" s="15"/>
      <c r="AM692" s="15"/>
      <c r="AN692" s="15"/>
      <c r="AO692" s="15"/>
      <c r="AP692" s="15"/>
      <c r="AQ692" s="15"/>
      <c r="AR692" s="15"/>
      <c r="AS692" s="15"/>
      <c r="AT692" s="15"/>
      <c r="AU692" s="15"/>
      <c r="AV692" s="15"/>
      <c r="AW692" s="15"/>
      <c r="AX692" s="106"/>
      <c r="AY692" s="15"/>
      <c r="AZ692" s="15"/>
      <c r="BA692" s="15"/>
      <c r="BB692" s="15"/>
      <c r="BC692" s="15"/>
      <c r="BD692" s="15"/>
      <c r="BE692" s="15"/>
      <c r="BF692" s="15"/>
      <c r="BG692" s="15"/>
      <c r="BH692" s="105"/>
      <c r="BI692" s="15"/>
      <c r="BJ692" s="15"/>
      <c r="BK692" s="15"/>
      <c r="BL692" s="15"/>
      <c r="BM692" s="15"/>
      <c r="BN692" s="118"/>
    </row>
    <row r="693">
      <c r="A693" s="117"/>
      <c r="B693" s="106"/>
      <c r="C693" s="15"/>
      <c r="D693" s="15"/>
      <c r="E693" s="15"/>
      <c r="F693" s="15"/>
      <c r="G693" s="15"/>
      <c r="H693" s="15"/>
      <c r="I693" s="15"/>
      <c r="J693" s="15"/>
      <c r="K693" s="105"/>
      <c r="L693" s="15"/>
      <c r="M693" s="15"/>
      <c r="N693" s="15"/>
      <c r="O693" s="15"/>
      <c r="P693" s="15"/>
      <c r="Q693" s="15"/>
      <c r="R693" s="106"/>
      <c r="S693" s="15"/>
      <c r="T693" s="15"/>
      <c r="U693" s="15"/>
      <c r="V693" s="15"/>
      <c r="W693" s="15"/>
      <c r="X693" s="15"/>
      <c r="Y693" s="15"/>
      <c r="Z693" s="15"/>
      <c r="AA693" s="15"/>
      <c r="AB693" s="15"/>
      <c r="AC693" s="15"/>
      <c r="AD693" s="105"/>
      <c r="AE693" s="15"/>
      <c r="AF693" s="15"/>
      <c r="AG693" s="15"/>
      <c r="AH693" s="106"/>
      <c r="AI693" s="15"/>
      <c r="AJ693" s="15"/>
      <c r="AK693" s="15"/>
      <c r="AL693" s="15"/>
      <c r="AM693" s="15"/>
      <c r="AN693" s="15"/>
      <c r="AO693" s="15"/>
      <c r="AP693" s="15"/>
      <c r="AQ693" s="15"/>
      <c r="AR693" s="15"/>
      <c r="AS693" s="15"/>
      <c r="AT693" s="15"/>
      <c r="AU693" s="15"/>
      <c r="AV693" s="15"/>
      <c r="AW693" s="15"/>
      <c r="AX693" s="106"/>
      <c r="AY693" s="15"/>
      <c r="AZ693" s="15"/>
      <c r="BA693" s="15"/>
      <c r="BB693" s="15"/>
      <c r="BC693" s="15"/>
      <c r="BD693" s="15"/>
      <c r="BE693" s="15"/>
      <c r="BF693" s="15"/>
      <c r="BG693" s="15"/>
      <c r="BH693" s="105"/>
      <c r="BI693" s="15"/>
      <c r="BJ693" s="15"/>
      <c r="BK693" s="15"/>
      <c r="BL693" s="15"/>
      <c r="BM693" s="15"/>
      <c r="BN693" s="118"/>
    </row>
    <row r="694">
      <c r="A694" s="117"/>
      <c r="B694" s="106"/>
      <c r="C694" s="15"/>
      <c r="D694" s="15"/>
      <c r="E694" s="15"/>
      <c r="F694" s="15"/>
      <c r="G694" s="15"/>
      <c r="H694" s="15"/>
      <c r="I694" s="15"/>
      <c r="J694" s="15"/>
      <c r="K694" s="105"/>
      <c r="L694" s="15"/>
      <c r="M694" s="15"/>
      <c r="N694" s="15"/>
      <c r="O694" s="15"/>
      <c r="P694" s="15"/>
      <c r="Q694" s="15"/>
      <c r="R694" s="106"/>
      <c r="S694" s="15"/>
      <c r="T694" s="15"/>
      <c r="U694" s="15"/>
      <c r="V694" s="15"/>
      <c r="W694" s="15"/>
      <c r="X694" s="15"/>
      <c r="Y694" s="15"/>
      <c r="Z694" s="15"/>
      <c r="AA694" s="15"/>
      <c r="AB694" s="15"/>
      <c r="AC694" s="15"/>
      <c r="AD694" s="105"/>
      <c r="AE694" s="15"/>
      <c r="AF694" s="15"/>
      <c r="AG694" s="15"/>
      <c r="AH694" s="106"/>
      <c r="AI694" s="15"/>
      <c r="AJ694" s="15"/>
      <c r="AK694" s="15"/>
      <c r="AL694" s="15"/>
      <c r="AM694" s="15"/>
      <c r="AN694" s="15"/>
      <c r="AO694" s="15"/>
      <c r="AP694" s="15"/>
      <c r="AQ694" s="15"/>
      <c r="AR694" s="15"/>
      <c r="AS694" s="15"/>
      <c r="AT694" s="15"/>
      <c r="AU694" s="15"/>
      <c r="AV694" s="15"/>
      <c r="AW694" s="15"/>
      <c r="AX694" s="106"/>
      <c r="AY694" s="15"/>
      <c r="AZ694" s="15"/>
      <c r="BA694" s="15"/>
      <c r="BB694" s="15"/>
      <c r="BC694" s="15"/>
      <c r="BD694" s="15"/>
      <c r="BE694" s="15"/>
      <c r="BF694" s="15"/>
      <c r="BG694" s="15"/>
      <c r="BH694" s="105"/>
      <c r="BI694" s="15"/>
      <c r="BJ694" s="15"/>
      <c r="BK694" s="15"/>
      <c r="BL694" s="15"/>
      <c r="BM694" s="15"/>
      <c r="BN694" s="118"/>
    </row>
    <row r="695">
      <c r="A695" s="117"/>
      <c r="B695" s="106"/>
      <c r="C695" s="15"/>
      <c r="D695" s="15"/>
      <c r="E695" s="15"/>
      <c r="F695" s="15"/>
      <c r="G695" s="15"/>
      <c r="H695" s="15"/>
      <c r="I695" s="15"/>
      <c r="J695" s="15"/>
      <c r="K695" s="105"/>
      <c r="L695" s="15"/>
      <c r="M695" s="15"/>
      <c r="N695" s="15"/>
      <c r="O695" s="15"/>
      <c r="P695" s="15"/>
      <c r="Q695" s="15"/>
      <c r="R695" s="106"/>
      <c r="S695" s="15"/>
      <c r="T695" s="15"/>
      <c r="U695" s="15"/>
      <c r="V695" s="15"/>
      <c r="W695" s="15"/>
      <c r="X695" s="15"/>
      <c r="Y695" s="15"/>
      <c r="Z695" s="15"/>
      <c r="AA695" s="15"/>
      <c r="AB695" s="15"/>
      <c r="AC695" s="15"/>
      <c r="AD695" s="105"/>
      <c r="AE695" s="15"/>
      <c r="AF695" s="15"/>
      <c r="AG695" s="15"/>
      <c r="AH695" s="106"/>
      <c r="AI695" s="15"/>
      <c r="AJ695" s="15"/>
      <c r="AK695" s="15"/>
      <c r="AL695" s="15"/>
      <c r="AM695" s="15"/>
      <c r="AN695" s="15"/>
      <c r="AO695" s="15"/>
      <c r="AP695" s="15"/>
      <c r="AQ695" s="15"/>
      <c r="AR695" s="15"/>
      <c r="AS695" s="15"/>
      <c r="AT695" s="15"/>
      <c r="AU695" s="15"/>
      <c r="AV695" s="15"/>
      <c r="AW695" s="15"/>
      <c r="AX695" s="106"/>
      <c r="AY695" s="15"/>
      <c r="AZ695" s="15"/>
      <c r="BA695" s="15"/>
      <c r="BB695" s="15"/>
      <c r="BC695" s="15"/>
      <c r="BD695" s="15"/>
      <c r="BE695" s="15"/>
      <c r="BF695" s="15"/>
      <c r="BG695" s="15"/>
      <c r="BH695" s="105"/>
      <c r="BI695" s="15"/>
      <c r="BJ695" s="15"/>
      <c r="BK695" s="15"/>
      <c r="BL695" s="15"/>
      <c r="BM695" s="15"/>
      <c r="BN695" s="118"/>
    </row>
    <row r="696">
      <c r="A696" s="117"/>
      <c r="B696" s="106"/>
      <c r="C696" s="15"/>
      <c r="D696" s="15"/>
      <c r="E696" s="15"/>
      <c r="F696" s="15"/>
      <c r="G696" s="15"/>
      <c r="H696" s="15"/>
      <c r="I696" s="15"/>
      <c r="J696" s="15"/>
      <c r="K696" s="105"/>
      <c r="L696" s="15"/>
      <c r="M696" s="15"/>
      <c r="N696" s="15"/>
      <c r="O696" s="15"/>
      <c r="P696" s="15"/>
      <c r="Q696" s="15"/>
      <c r="R696" s="106"/>
      <c r="S696" s="15"/>
      <c r="T696" s="15"/>
      <c r="U696" s="15"/>
      <c r="V696" s="15"/>
      <c r="W696" s="15"/>
      <c r="X696" s="15"/>
      <c r="Y696" s="15"/>
      <c r="Z696" s="15"/>
      <c r="AA696" s="15"/>
      <c r="AB696" s="15"/>
      <c r="AC696" s="15"/>
      <c r="AD696" s="105"/>
      <c r="AE696" s="15"/>
      <c r="AF696" s="15"/>
      <c r="AG696" s="15"/>
      <c r="AH696" s="106"/>
      <c r="AI696" s="15"/>
      <c r="AJ696" s="15"/>
      <c r="AK696" s="15"/>
      <c r="AL696" s="15"/>
      <c r="AM696" s="15"/>
      <c r="AN696" s="15"/>
      <c r="AO696" s="15"/>
      <c r="AP696" s="15"/>
      <c r="AQ696" s="15"/>
      <c r="AR696" s="15"/>
      <c r="AS696" s="15"/>
      <c r="AT696" s="15"/>
      <c r="AU696" s="15"/>
      <c r="AV696" s="15"/>
      <c r="AW696" s="15"/>
      <c r="AX696" s="106"/>
      <c r="AY696" s="15"/>
      <c r="AZ696" s="15"/>
      <c r="BA696" s="15"/>
      <c r="BB696" s="15"/>
      <c r="BC696" s="15"/>
      <c r="BD696" s="15"/>
      <c r="BE696" s="15"/>
      <c r="BF696" s="15"/>
      <c r="BG696" s="15"/>
      <c r="BH696" s="105"/>
      <c r="BI696" s="15"/>
      <c r="BJ696" s="15"/>
      <c r="BK696" s="15"/>
      <c r="BL696" s="15"/>
      <c r="BM696" s="15"/>
      <c r="BN696" s="118"/>
    </row>
    <row r="697">
      <c r="A697" s="117"/>
      <c r="B697" s="106"/>
      <c r="C697" s="15"/>
      <c r="D697" s="15"/>
      <c r="E697" s="15"/>
      <c r="F697" s="15"/>
      <c r="G697" s="15"/>
      <c r="H697" s="15"/>
      <c r="I697" s="15"/>
      <c r="J697" s="15"/>
      <c r="K697" s="105"/>
      <c r="L697" s="15"/>
      <c r="M697" s="15"/>
      <c r="N697" s="15"/>
      <c r="O697" s="15"/>
      <c r="P697" s="15"/>
      <c r="Q697" s="15"/>
      <c r="R697" s="106"/>
      <c r="S697" s="15"/>
      <c r="T697" s="15"/>
      <c r="U697" s="15"/>
      <c r="V697" s="15"/>
      <c r="W697" s="15"/>
      <c r="X697" s="15"/>
      <c r="Y697" s="15"/>
      <c r="Z697" s="15"/>
      <c r="AA697" s="15"/>
      <c r="AB697" s="15"/>
      <c r="AC697" s="15"/>
      <c r="AD697" s="105"/>
      <c r="AE697" s="15"/>
      <c r="AF697" s="15"/>
      <c r="AG697" s="15"/>
      <c r="AH697" s="106"/>
      <c r="AI697" s="15"/>
      <c r="AJ697" s="15"/>
      <c r="AK697" s="15"/>
      <c r="AL697" s="15"/>
      <c r="AM697" s="15"/>
      <c r="AN697" s="15"/>
      <c r="AO697" s="15"/>
      <c r="AP697" s="15"/>
      <c r="AQ697" s="15"/>
      <c r="AR697" s="15"/>
      <c r="AS697" s="15"/>
      <c r="AT697" s="15"/>
      <c r="AU697" s="15"/>
      <c r="AV697" s="15"/>
      <c r="AW697" s="15"/>
      <c r="AX697" s="106"/>
      <c r="AY697" s="15"/>
      <c r="AZ697" s="15"/>
      <c r="BA697" s="15"/>
      <c r="BB697" s="15"/>
      <c r="BC697" s="15"/>
      <c r="BD697" s="15"/>
      <c r="BE697" s="15"/>
      <c r="BF697" s="15"/>
      <c r="BG697" s="15"/>
      <c r="BH697" s="105"/>
      <c r="BI697" s="15"/>
      <c r="BJ697" s="15"/>
      <c r="BK697" s="15"/>
      <c r="BL697" s="15"/>
      <c r="BM697" s="15"/>
      <c r="BN697" s="118"/>
    </row>
    <row r="698">
      <c r="A698" s="117"/>
      <c r="B698" s="106"/>
      <c r="C698" s="15"/>
      <c r="D698" s="15"/>
      <c r="E698" s="15"/>
      <c r="F698" s="15"/>
      <c r="G698" s="15"/>
      <c r="H698" s="15"/>
      <c r="I698" s="15"/>
      <c r="J698" s="15"/>
      <c r="K698" s="105"/>
      <c r="L698" s="15"/>
      <c r="M698" s="15"/>
      <c r="N698" s="15"/>
      <c r="O698" s="15"/>
      <c r="P698" s="15"/>
      <c r="Q698" s="15"/>
      <c r="R698" s="106"/>
      <c r="S698" s="15"/>
      <c r="T698" s="15"/>
      <c r="U698" s="15"/>
      <c r="V698" s="15"/>
      <c r="W698" s="15"/>
      <c r="X698" s="15"/>
      <c r="Y698" s="15"/>
      <c r="Z698" s="15"/>
      <c r="AA698" s="15"/>
      <c r="AB698" s="15"/>
      <c r="AC698" s="15"/>
      <c r="AD698" s="105"/>
      <c r="AE698" s="15"/>
      <c r="AF698" s="15"/>
      <c r="AG698" s="15"/>
      <c r="AH698" s="106"/>
      <c r="AI698" s="15"/>
      <c r="AJ698" s="15"/>
      <c r="AK698" s="15"/>
      <c r="AL698" s="15"/>
      <c r="AM698" s="15"/>
      <c r="AN698" s="15"/>
      <c r="AO698" s="15"/>
      <c r="AP698" s="15"/>
      <c r="AQ698" s="15"/>
      <c r="AR698" s="15"/>
      <c r="AS698" s="15"/>
      <c r="AT698" s="15"/>
      <c r="AU698" s="15"/>
      <c r="AV698" s="15"/>
      <c r="AW698" s="15"/>
      <c r="AX698" s="106"/>
      <c r="AY698" s="15"/>
      <c r="AZ698" s="15"/>
      <c r="BA698" s="15"/>
      <c r="BB698" s="15"/>
      <c r="BC698" s="15"/>
      <c r="BD698" s="15"/>
      <c r="BE698" s="15"/>
      <c r="BF698" s="15"/>
      <c r="BG698" s="15"/>
      <c r="BH698" s="105"/>
      <c r="BI698" s="15"/>
      <c r="BJ698" s="15"/>
      <c r="BK698" s="15"/>
      <c r="BL698" s="15"/>
      <c r="BM698" s="15"/>
      <c r="BN698" s="118"/>
    </row>
    <row r="699">
      <c r="A699" s="117"/>
      <c r="B699" s="106"/>
      <c r="C699" s="15"/>
      <c r="D699" s="15"/>
      <c r="E699" s="15"/>
      <c r="F699" s="15"/>
      <c r="G699" s="15"/>
      <c r="H699" s="15"/>
      <c r="I699" s="15"/>
      <c r="J699" s="15"/>
      <c r="K699" s="105"/>
      <c r="L699" s="15"/>
      <c r="M699" s="15"/>
      <c r="N699" s="15"/>
      <c r="O699" s="15"/>
      <c r="P699" s="15"/>
      <c r="Q699" s="15"/>
      <c r="R699" s="106"/>
      <c r="S699" s="15"/>
      <c r="T699" s="15"/>
      <c r="U699" s="15"/>
      <c r="V699" s="15"/>
      <c r="W699" s="15"/>
      <c r="X699" s="15"/>
      <c r="Y699" s="15"/>
      <c r="Z699" s="15"/>
      <c r="AA699" s="15"/>
      <c r="AB699" s="15"/>
      <c r="AC699" s="15"/>
      <c r="AD699" s="105"/>
      <c r="AE699" s="15"/>
      <c r="AF699" s="15"/>
      <c r="AG699" s="15"/>
      <c r="AH699" s="106"/>
      <c r="AI699" s="15"/>
      <c r="AJ699" s="15"/>
      <c r="AK699" s="15"/>
      <c r="AL699" s="15"/>
      <c r="AM699" s="15"/>
      <c r="AN699" s="15"/>
      <c r="AO699" s="15"/>
      <c r="AP699" s="15"/>
      <c r="AQ699" s="15"/>
      <c r="AR699" s="15"/>
      <c r="AS699" s="15"/>
      <c r="AT699" s="15"/>
      <c r="AU699" s="15"/>
      <c r="AV699" s="15"/>
      <c r="AW699" s="15"/>
      <c r="AX699" s="106"/>
      <c r="AY699" s="15"/>
      <c r="AZ699" s="15"/>
      <c r="BA699" s="15"/>
      <c r="BB699" s="15"/>
      <c r="BC699" s="15"/>
      <c r="BD699" s="15"/>
      <c r="BE699" s="15"/>
      <c r="BF699" s="15"/>
      <c r="BG699" s="15"/>
      <c r="BH699" s="105"/>
      <c r="BI699" s="15"/>
      <c r="BJ699" s="15"/>
      <c r="BK699" s="15"/>
      <c r="BL699" s="15"/>
      <c r="BM699" s="15"/>
      <c r="BN699" s="118"/>
    </row>
    <row r="700">
      <c r="A700" s="117"/>
      <c r="B700" s="106"/>
      <c r="C700" s="15"/>
      <c r="D700" s="15"/>
      <c r="E700" s="15"/>
      <c r="F700" s="15"/>
      <c r="G700" s="15"/>
      <c r="H700" s="15"/>
      <c r="I700" s="15"/>
      <c r="J700" s="15"/>
      <c r="K700" s="105"/>
      <c r="L700" s="15"/>
      <c r="M700" s="15"/>
      <c r="N700" s="15"/>
      <c r="O700" s="15"/>
      <c r="P700" s="15"/>
      <c r="Q700" s="15"/>
      <c r="R700" s="106"/>
      <c r="S700" s="15"/>
      <c r="T700" s="15"/>
      <c r="U700" s="15"/>
      <c r="V700" s="15"/>
      <c r="W700" s="15"/>
      <c r="X700" s="15"/>
      <c r="Y700" s="15"/>
      <c r="Z700" s="15"/>
      <c r="AA700" s="15"/>
      <c r="AB700" s="15"/>
      <c r="AC700" s="15"/>
      <c r="AD700" s="105"/>
      <c r="AE700" s="15"/>
      <c r="AF700" s="15"/>
      <c r="AG700" s="15"/>
      <c r="AH700" s="106"/>
      <c r="AI700" s="15"/>
      <c r="AJ700" s="15"/>
      <c r="AK700" s="15"/>
      <c r="AL700" s="15"/>
      <c r="AM700" s="15"/>
      <c r="AN700" s="15"/>
      <c r="AO700" s="15"/>
      <c r="AP700" s="15"/>
      <c r="AQ700" s="15"/>
      <c r="AR700" s="15"/>
      <c r="AS700" s="15"/>
      <c r="AT700" s="15"/>
      <c r="AU700" s="15"/>
      <c r="AV700" s="15"/>
      <c r="AW700" s="15"/>
      <c r="AX700" s="106"/>
      <c r="AY700" s="15"/>
      <c r="AZ700" s="15"/>
      <c r="BA700" s="15"/>
      <c r="BB700" s="15"/>
      <c r="BC700" s="15"/>
      <c r="BD700" s="15"/>
      <c r="BE700" s="15"/>
      <c r="BF700" s="15"/>
      <c r="BG700" s="15"/>
      <c r="BH700" s="105"/>
      <c r="BI700" s="15"/>
      <c r="BJ700" s="15"/>
      <c r="BK700" s="15"/>
      <c r="BL700" s="15"/>
      <c r="BM700" s="15"/>
      <c r="BN700" s="118"/>
    </row>
    <row r="701">
      <c r="A701" s="117"/>
      <c r="B701" s="106"/>
      <c r="C701" s="15"/>
      <c r="D701" s="15"/>
      <c r="E701" s="15"/>
      <c r="F701" s="15"/>
      <c r="G701" s="15"/>
      <c r="H701" s="15"/>
      <c r="I701" s="15"/>
      <c r="J701" s="15"/>
      <c r="K701" s="105"/>
      <c r="L701" s="15"/>
      <c r="M701" s="15"/>
      <c r="N701" s="15"/>
      <c r="O701" s="15"/>
      <c r="P701" s="15"/>
      <c r="Q701" s="15"/>
      <c r="R701" s="106"/>
      <c r="S701" s="15"/>
      <c r="T701" s="15"/>
      <c r="U701" s="15"/>
      <c r="V701" s="15"/>
      <c r="W701" s="15"/>
      <c r="X701" s="15"/>
      <c r="Y701" s="15"/>
      <c r="Z701" s="15"/>
      <c r="AA701" s="15"/>
      <c r="AB701" s="15"/>
      <c r="AC701" s="15"/>
      <c r="AD701" s="105"/>
      <c r="AE701" s="15"/>
      <c r="AF701" s="15"/>
      <c r="AG701" s="15"/>
      <c r="AH701" s="106"/>
      <c r="AI701" s="15"/>
      <c r="AJ701" s="15"/>
      <c r="AK701" s="15"/>
      <c r="AL701" s="15"/>
      <c r="AM701" s="15"/>
      <c r="AN701" s="15"/>
      <c r="AO701" s="15"/>
      <c r="AP701" s="15"/>
      <c r="AQ701" s="15"/>
      <c r="AR701" s="15"/>
      <c r="AS701" s="15"/>
      <c r="AT701" s="15"/>
      <c r="AU701" s="15"/>
      <c r="AV701" s="15"/>
      <c r="AW701" s="15"/>
      <c r="AX701" s="106"/>
      <c r="AY701" s="15"/>
      <c r="AZ701" s="15"/>
      <c r="BA701" s="15"/>
      <c r="BB701" s="15"/>
      <c r="BC701" s="15"/>
      <c r="BD701" s="15"/>
      <c r="BE701" s="15"/>
      <c r="BF701" s="15"/>
      <c r="BG701" s="15"/>
      <c r="BH701" s="105"/>
      <c r="BI701" s="15"/>
      <c r="BJ701" s="15"/>
      <c r="BK701" s="15"/>
      <c r="BL701" s="15"/>
      <c r="BM701" s="15"/>
      <c r="BN701" s="118"/>
    </row>
    <row r="702">
      <c r="A702" s="117"/>
      <c r="B702" s="106"/>
      <c r="C702" s="15"/>
      <c r="D702" s="15"/>
      <c r="E702" s="15"/>
      <c r="F702" s="15"/>
      <c r="G702" s="15"/>
      <c r="H702" s="15"/>
      <c r="I702" s="15"/>
      <c r="J702" s="15"/>
      <c r="K702" s="105"/>
      <c r="L702" s="15"/>
      <c r="M702" s="15"/>
      <c r="N702" s="15"/>
      <c r="O702" s="15"/>
      <c r="P702" s="15"/>
      <c r="Q702" s="15"/>
      <c r="R702" s="106"/>
      <c r="S702" s="15"/>
      <c r="T702" s="15"/>
      <c r="U702" s="15"/>
      <c r="V702" s="15"/>
      <c r="W702" s="15"/>
      <c r="X702" s="15"/>
      <c r="Y702" s="15"/>
      <c r="Z702" s="15"/>
      <c r="AA702" s="15"/>
      <c r="AB702" s="15"/>
      <c r="AC702" s="15"/>
      <c r="AD702" s="105"/>
      <c r="AE702" s="15"/>
      <c r="AF702" s="15"/>
      <c r="AG702" s="15"/>
      <c r="AH702" s="106"/>
      <c r="AI702" s="15"/>
      <c r="AJ702" s="15"/>
      <c r="AK702" s="15"/>
      <c r="AL702" s="15"/>
      <c r="AM702" s="15"/>
      <c r="AN702" s="15"/>
      <c r="AO702" s="15"/>
      <c r="AP702" s="15"/>
      <c r="AQ702" s="15"/>
      <c r="AR702" s="15"/>
      <c r="AS702" s="15"/>
      <c r="AT702" s="15"/>
      <c r="AU702" s="15"/>
      <c r="AV702" s="15"/>
      <c r="AW702" s="15"/>
      <c r="AX702" s="106"/>
      <c r="AY702" s="15"/>
      <c r="AZ702" s="15"/>
      <c r="BA702" s="15"/>
      <c r="BB702" s="15"/>
      <c r="BC702" s="15"/>
      <c r="BD702" s="15"/>
      <c r="BE702" s="15"/>
      <c r="BF702" s="15"/>
      <c r="BG702" s="15"/>
      <c r="BH702" s="105"/>
      <c r="BI702" s="15"/>
      <c r="BJ702" s="15"/>
      <c r="BK702" s="15"/>
      <c r="BL702" s="15"/>
      <c r="BM702" s="15"/>
      <c r="BN702" s="118"/>
    </row>
    <row r="703">
      <c r="A703" s="117"/>
      <c r="B703" s="106"/>
      <c r="C703" s="15"/>
      <c r="D703" s="15"/>
      <c r="E703" s="15"/>
      <c r="F703" s="15"/>
      <c r="G703" s="15"/>
      <c r="H703" s="15"/>
      <c r="I703" s="15"/>
      <c r="J703" s="15"/>
      <c r="K703" s="105"/>
      <c r="L703" s="15"/>
      <c r="M703" s="15"/>
      <c r="N703" s="15"/>
      <c r="O703" s="15"/>
      <c r="P703" s="15"/>
      <c r="Q703" s="15"/>
      <c r="R703" s="106"/>
      <c r="S703" s="15"/>
      <c r="T703" s="15"/>
      <c r="U703" s="15"/>
      <c r="V703" s="15"/>
      <c r="W703" s="15"/>
      <c r="X703" s="15"/>
      <c r="Y703" s="15"/>
      <c r="Z703" s="15"/>
      <c r="AA703" s="15"/>
      <c r="AB703" s="15"/>
      <c r="AC703" s="15"/>
      <c r="AD703" s="105"/>
      <c r="AE703" s="15"/>
      <c r="AF703" s="15"/>
      <c r="AG703" s="15"/>
      <c r="AH703" s="106"/>
      <c r="AI703" s="15"/>
      <c r="AJ703" s="15"/>
      <c r="AK703" s="15"/>
      <c r="AL703" s="15"/>
      <c r="AM703" s="15"/>
      <c r="AN703" s="15"/>
      <c r="AO703" s="15"/>
      <c r="AP703" s="15"/>
      <c r="AQ703" s="15"/>
      <c r="AR703" s="15"/>
      <c r="AS703" s="15"/>
      <c r="AT703" s="15"/>
      <c r="AU703" s="15"/>
      <c r="AV703" s="15"/>
      <c r="AW703" s="15"/>
      <c r="AX703" s="106"/>
      <c r="AY703" s="15"/>
      <c r="AZ703" s="15"/>
      <c r="BA703" s="15"/>
      <c r="BB703" s="15"/>
      <c r="BC703" s="15"/>
      <c r="BD703" s="15"/>
      <c r="BE703" s="15"/>
      <c r="BF703" s="15"/>
      <c r="BG703" s="15"/>
      <c r="BH703" s="105"/>
      <c r="BI703" s="15"/>
      <c r="BJ703" s="15"/>
      <c r="BK703" s="15"/>
      <c r="BL703" s="15"/>
      <c r="BM703" s="15"/>
      <c r="BN703" s="118"/>
    </row>
    <row r="704">
      <c r="A704" s="117"/>
      <c r="B704" s="106"/>
      <c r="C704" s="15"/>
      <c r="D704" s="15"/>
      <c r="E704" s="15"/>
      <c r="F704" s="15"/>
      <c r="G704" s="15"/>
      <c r="H704" s="15"/>
      <c r="I704" s="15"/>
      <c r="J704" s="15"/>
      <c r="K704" s="105"/>
      <c r="L704" s="15"/>
      <c r="M704" s="15"/>
      <c r="N704" s="15"/>
      <c r="O704" s="15"/>
      <c r="P704" s="15"/>
      <c r="Q704" s="15"/>
      <c r="R704" s="106"/>
      <c r="S704" s="15"/>
      <c r="T704" s="15"/>
      <c r="U704" s="15"/>
      <c r="V704" s="15"/>
      <c r="W704" s="15"/>
      <c r="X704" s="15"/>
      <c r="Y704" s="15"/>
      <c r="Z704" s="15"/>
      <c r="AA704" s="15"/>
      <c r="AB704" s="15"/>
      <c r="AC704" s="15"/>
      <c r="AD704" s="105"/>
      <c r="AE704" s="15"/>
      <c r="AF704" s="15"/>
      <c r="AG704" s="15"/>
      <c r="AH704" s="106"/>
      <c r="AI704" s="15"/>
      <c r="AJ704" s="15"/>
      <c r="AK704" s="15"/>
      <c r="AL704" s="15"/>
      <c r="AM704" s="15"/>
      <c r="AN704" s="15"/>
      <c r="AO704" s="15"/>
      <c r="AP704" s="15"/>
      <c r="AQ704" s="15"/>
      <c r="AR704" s="15"/>
      <c r="AS704" s="15"/>
      <c r="AT704" s="15"/>
      <c r="AU704" s="15"/>
      <c r="AV704" s="15"/>
      <c r="AW704" s="15"/>
      <c r="AX704" s="106"/>
      <c r="AY704" s="15"/>
      <c r="AZ704" s="15"/>
      <c r="BA704" s="15"/>
      <c r="BB704" s="15"/>
      <c r="BC704" s="15"/>
      <c r="BD704" s="15"/>
      <c r="BE704" s="15"/>
      <c r="BF704" s="15"/>
      <c r="BG704" s="15"/>
      <c r="BH704" s="105"/>
      <c r="BI704" s="15"/>
      <c r="BJ704" s="15"/>
      <c r="BK704" s="15"/>
      <c r="BL704" s="15"/>
      <c r="BM704" s="15"/>
      <c r="BN704" s="118"/>
    </row>
    <row r="705">
      <c r="A705" s="117"/>
      <c r="B705" s="106"/>
      <c r="C705" s="15"/>
      <c r="D705" s="15"/>
      <c r="E705" s="15"/>
      <c r="F705" s="15"/>
      <c r="G705" s="15"/>
      <c r="H705" s="15"/>
      <c r="I705" s="15"/>
      <c r="J705" s="15"/>
      <c r="K705" s="105"/>
      <c r="L705" s="15"/>
      <c r="M705" s="15"/>
      <c r="N705" s="15"/>
      <c r="O705" s="15"/>
      <c r="P705" s="15"/>
      <c r="Q705" s="15"/>
      <c r="R705" s="106"/>
      <c r="S705" s="15"/>
      <c r="T705" s="15"/>
      <c r="U705" s="15"/>
      <c r="V705" s="15"/>
      <c r="W705" s="15"/>
      <c r="X705" s="15"/>
      <c r="Y705" s="15"/>
      <c r="Z705" s="15"/>
      <c r="AA705" s="15"/>
      <c r="AB705" s="15"/>
      <c r="AC705" s="15"/>
      <c r="AD705" s="105"/>
      <c r="AE705" s="15"/>
      <c r="AF705" s="15"/>
      <c r="AG705" s="15"/>
      <c r="AH705" s="106"/>
      <c r="AI705" s="15"/>
      <c r="AJ705" s="15"/>
      <c r="AK705" s="15"/>
      <c r="AL705" s="15"/>
      <c r="AM705" s="15"/>
      <c r="AN705" s="15"/>
      <c r="AO705" s="15"/>
      <c r="AP705" s="15"/>
      <c r="AQ705" s="15"/>
      <c r="AR705" s="15"/>
      <c r="AS705" s="15"/>
      <c r="AT705" s="15"/>
      <c r="AU705" s="15"/>
      <c r="AV705" s="15"/>
      <c r="AW705" s="15"/>
      <c r="AX705" s="106"/>
      <c r="AY705" s="15"/>
      <c r="AZ705" s="15"/>
      <c r="BA705" s="15"/>
      <c r="BB705" s="15"/>
      <c r="BC705" s="15"/>
      <c r="BD705" s="15"/>
      <c r="BE705" s="15"/>
      <c r="BF705" s="15"/>
      <c r="BG705" s="15"/>
      <c r="BH705" s="105"/>
      <c r="BI705" s="15"/>
      <c r="BJ705" s="15"/>
      <c r="BK705" s="15"/>
      <c r="BL705" s="15"/>
      <c r="BM705" s="15"/>
      <c r="BN705" s="118"/>
    </row>
    <row r="706">
      <c r="A706" s="117"/>
      <c r="B706" s="106"/>
      <c r="C706" s="15"/>
      <c r="D706" s="15"/>
      <c r="E706" s="15"/>
      <c r="F706" s="15"/>
      <c r="G706" s="15"/>
      <c r="H706" s="15"/>
      <c r="I706" s="15"/>
      <c r="J706" s="15"/>
      <c r="K706" s="105"/>
      <c r="L706" s="15"/>
      <c r="M706" s="15"/>
      <c r="N706" s="15"/>
      <c r="O706" s="15"/>
      <c r="P706" s="15"/>
      <c r="Q706" s="15"/>
      <c r="R706" s="106"/>
      <c r="S706" s="15"/>
      <c r="T706" s="15"/>
      <c r="U706" s="15"/>
      <c r="V706" s="15"/>
      <c r="W706" s="15"/>
      <c r="X706" s="15"/>
      <c r="Y706" s="15"/>
      <c r="Z706" s="15"/>
      <c r="AA706" s="15"/>
      <c r="AB706" s="15"/>
      <c r="AC706" s="15"/>
      <c r="AD706" s="105"/>
      <c r="AE706" s="15"/>
      <c r="AF706" s="15"/>
      <c r="AG706" s="15"/>
      <c r="AH706" s="106"/>
      <c r="AI706" s="15"/>
      <c r="AJ706" s="15"/>
      <c r="AK706" s="15"/>
      <c r="AL706" s="15"/>
      <c r="AM706" s="15"/>
      <c r="AN706" s="15"/>
      <c r="AO706" s="15"/>
      <c r="AP706" s="15"/>
      <c r="AQ706" s="15"/>
      <c r="AR706" s="15"/>
      <c r="AS706" s="15"/>
      <c r="AT706" s="15"/>
      <c r="AU706" s="15"/>
      <c r="AV706" s="15"/>
      <c r="AW706" s="15"/>
      <c r="AX706" s="106"/>
      <c r="AY706" s="15"/>
      <c r="AZ706" s="15"/>
      <c r="BA706" s="15"/>
      <c r="BB706" s="15"/>
      <c r="BC706" s="15"/>
      <c r="BD706" s="15"/>
      <c r="BE706" s="15"/>
      <c r="BF706" s="15"/>
      <c r="BG706" s="15"/>
      <c r="BH706" s="105"/>
      <c r="BI706" s="15"/>
      <c r="BJ706" s="15"/>
      <c r="BK706" s="15"/>
      <c r="BL706" s="15"/>
      <c r="BM706" s="15"/>
      <c r="BN706" s="118"/>
    </row>
    <row r="707">
      <c r="A707" s="117"/>
      <c r="B707" s="106"/>
      <c r="C707" s="15"/>
      <c r="D707" s="15"/>
      <c r="E707" s="15"/>
      <c r="F707" s="15"/>
      <c r="G707" s="15"/>
      <c r="H707" s="15"/>
      <c r="I707" s="15"/>
      <c r="J707" s="15"/>
      <c r="K707" s="105"/>
      <c r="L707" s="15"/>
      <c r="M707" s="15"/>
      <c r="N707" s="15"/>
      <c r="O707" s="15"/>
      <c r="P707" s="15"/>
      <c r="Q707" s="15"/>
      <c r="R707" s="106"/>
      <c r="S707" s="15"/>
      <c r="T707" s="15"/>
      <c r="U707" s="15"/>
      <c r="V707" s="15"/>
      <c r="W707" s="15"/>
      <c r="X707" s="15"/>
      <c r="Y707" s="15"/>
      <c r="Z707" s="15"/>
      <c r="AA707" s="15"/>
      <c r="AB707" s="15"/>
      <c r="AC707" s="15"/>
      <c r="AD707" s="105"/>
      <c r="AE707" s="15"/>
      <c r="AF707" s="15"/>
      <c r="AG707" s="15"/>
      <c r="AH707" s="106"/>
      <c r="AI707" s="15"/>
      <c r="AJ707" s="15"/>
      <c r="AK707" s="15"/>
      <c r="AL707" s="15"/>
      <c r="AM707" s="15"/>
      <c r="AN707" s="15"/>
      <c r="AO707" s="15"/>
      <c r="AP707" s="15"/>
      <c r="AQ707" s="15"/>
      <c r="AR707" s="15"/>
      <c r="AS707" s="15"/>
      <c r="AT707" s="15"/>
      <c r="AU707" s="15"/>
      <c r="AV707" s="15"/>
      <c r="AW707" s="15"/>
      <c r="AX707" s="106"/>
      <c r="AY707" s="15"/>
      <c r="AZ707" s="15"/>
      <c r="BA707" s="15"/>
      <c r="BB707" s="15"/>
      <c r="BC707" s="15"/>
      <c r="BD707" s="15"/>
      <c r="BE707" s="15"/>
      <c r="BF707" s="15"/>
      <c r="BG707" s="15"/>
      <c r="BH707" s="105"/>
      <c r="BI707" s="15"/>
      <c r="BJ707" s="15"/>
      <c r="BK707" s="15"/>
      <c r="BL707" s="15"/>
      <c r="BM707" s="15"/>
      <c r="BN707" s="118"/>
    </row>
    <row r="708">
      <c r="A708" s="117"/>
      <c r="B708" s="106"/>
      <c r="C708" s="15"/>
      <c r="D708" s="15"/>
      <c r="E708" s="15"/>
      <c r="F708" s="15"/>
      <c r="G708" s="15"/>
      <c r="H708" s="15"/>
      <c r="I708" s="15"/>
      <c r="J708" s="15"/>
      <c r="K708" s="105"/>
      <c r="L708" s="15"/>
      <c r="M708" s="15"/>
      <c r="N708" s="15"/>
      <c r="O708" s="15"/>
      <c r="P708" s="15"/>
      <c r="Q708" s="15"/>
      <c r="R708" s="106"/>
      <c r="S708" s="15"/>
      <c r="T708" s="15"/>
      <c r="U708" s="15"/>
      <c r="V708" s="15"/>
      <c r="W708" s="15"/>
      <c r="X708" s="15"/>
      <c r="Y708" s="15"/>
      <c r="Z708" s="15"/>
      <c r="AA708" s="15"/>
      <c r="AB708" s="15"/>
      <c r="AC708" s="15"/>
      <c r="AD708" s="105"/>
      <c r="AE708" s="15"/>
      <c r="AF708" s="15"/>
      <c r="AG708" s="15"/>
      <c r="AH708" s="106"/>
      <c r="AI708" s="15"/>
      <c r="AJ708" s="15"/>
      <c r="AK708" s="15"/>
      <c r="AL708" s="15"/>
      <c r="AM708" s="15"/>
      <c r="AN708" s="15"/>
      <c r="AO708" s="15"/>
      <c r="AP708" s="15"/>
      <c r="AQ708" s="15"/>
      <c r="AR708" s="15"/>
      <c r="AS708" s="15"/>
      <c r="AT708" s="15"/>
      <c r="AU708" s="15"/>
      <c r="AV708" s="15"/>
      <c r="AW708" s="15"/>
      <c r="AX708" s="106"/>
      <c r="AY708" s="15"/>
      <c r="AZ708" s="15"/>
      <c r="BA708" s="15"/>
      <c r="BB708" s="15"/>
      <c r="BC708" s="15"/>
      <c r="BD708" s="15"/>
      <c r="BE708" s="15"/>
      <c r="BF708" s="15"/>
      <c r="BG708" s="15"/>
      <c r="BH708" s="105"/>
      <c r="BI708" s="15"/>
      <c r="BJ708" s="15"/>
      <c r="BK708" s="15"/>
      <c r="BL708" s="15"/>
      <c r="BM708" s="15"/>
      <c r="BN708" s="118"/>
    </row>
    <row r="709">
      <c r="A709" s="117"/>
      <c r="B709" s="106"/>
      <c r="C709" s="15"/>
      <c r="D709" s="15"/>
      <c r="E709" s="15"/>
      <c r="F709" s="15"/>
      <c r="G709" s="15"/>
      <c r="H709" s="15"/>
      <c r="I709" s="15"/>
      <c r="J709" s="15"/>
      <c r="K709" s="105"/>
      <c r="L709" s="15"/>
      <c r="M709" s="15"/>
      <c r="N709" s="15"/>
      <c r="O709" s="15"/>
      <c r="P709" s="15"/>
      <c r="Q709" s="15"/>
      <c r="R709" s="106"/>
      <c r="S709" s="15"/>
      <c r="T709" s="15"/>
      <c r="U709" s="15"/>
      <c r="V709" s="15"/>
      <c r="W709" s="15"/>
      <c r="X709" s="15"/>
      <c r="Y709" s="15"/>
      <c r="Z709" s="15"/>
      <c r="AA709" s="15"/>
      <c r="AB709" s="15"/>
      <c r="AC709" s="15"/>
      <c r="AD709" s="105"/>
      <c r="AE709" s="15"/>
      <c r="AF709" s="15"/>
      <c r="AG709" s="15"/>
      <c r="AH709" s="106"/>
      <c r="AI709" s="15"/>
      <c r="AJ709" s="15"/>
      <c r="AK709" s="15"/>
      <c r="AL709" s="15"/>
      <c r="AM709" s="15"/>
      <c r="AN709" s="15"/>
      <c r="AO709" s="15"/>
      <c r="AP709" s="15"/>
      <c r="AQ709" s="15"/>
      <c r="AR709" s="15"/>
      <c r="AS709" s="15"/>
      <c r="AT709" s="15"/>
      <c r="AU709" s="15"/>
      <c r="AV709" s="15"/>
      <c r="AW709" s="15"/>
      <c r="AX709" s="106"/>
      <c r="AY709" s="15"/>
      <c r="AZ709" s="15"/>
      <c r="BA709" s="15"/>
      <c r="BB709" s="15"/>
      <c r="BC709" s="15"/>
      <c r="BD709" s="15"/>
      <c r="BE709" s="15"/>
      <c r="BF709" s="15"/>
      <c r="BG709" s="15"/>
      <c r="BH709" s="105"/>
      <c r="BI709" s="15"/>
      <c r="BJ709" s="15"/>
      <c r="BK709" s="15"/>
      <c r="BL709" s="15"/>
      <c r="BM709" s="15"/>
      <c r="BN709" s="118"/>
    </row>
    <row r="710">
      <c r="A710" s="117"/>
      <c r="B710" s="106"/>
      <c r="C710" s="15"/>
      <c r="D710" s="15"/>
      <c r="E710" s="15"/>
      <c r="F710" s="15"/>
      <c r="G710" s="15"/>
      <c r="H710" s="15"/>
      <c r="I710" s="15"/>
      <c r="J710" s="15"/>
      <c r="K710" s="105"/>
      <c r="L710" s="15"/>
      <c r="M710" s="15"/>
      <c r="N710" s="15"/>
      <c r="O710" s="15"/>
      <c r="P710" s="15"/>
      <c r="Q710" s="15"/>
      <c r="R710" s="106"/>
      <c r="S710" s="15"/>
      <c r="T710" s="15"/>
      <c r="U710" s="15"/>
      <c r="V710" s="15"/>
      <c r="W710" s="15"/>
      <c r="X710" s="15"/>
      <c r="Y710" s="15"/>
      <c r="Z710" s="15"/>
      <c r="AA710" s="15"/>
      <c r="AB710" s="15"/>
      <c r="AC710" s="15"/>
      <c r="AD710" s="105"/>
      <c r="AE710" s="15"/>
      <c r="AF710" s="15"/>
      <c r="AG710" s="15"/>
      <c r="AH710" s="106"/>
      <c r="AI710" s="15"/>
      <c r="AJ710" s="15"/>
      <c r="AK710" s="15"/>
      <c r="AL710" s="15"/>
      <c r="AM710" s="15"/>
      <c r="AN710" s="15"/>
      <c r="AO710" s="15"/>
      <c r="AP710" s="15"/>
      <c r="AQ710" s="15"/>
      <c r="AR710" s="15"/>
      <c r="AS710" s="15"/>
      <c r="AT710" s="15"/>
      <c r="AU710" s="15"/>
      <c r="AV710" s="15"/>
      <c r="AW710" s="15"/>
      <c r="AX710" s="106"/>
      <c r="AY710" s="15"/>
      <c r="AZ710" s="15"/>
      <c r="BA710" s="15"/>
      <c r="BB710" s="15"/>
      <c r="BC710" s="15"/>
      <c r="BD710" s="15"/>
      <c r="BE710" s="15"/>
      <c r="BF710" s="15"/>
      <c r="BG710" s="15"/>
      <c r="BH710" s="105"/>
      <c r="BI710" s="15"/>
      <c r="BJ710" s="15"/>
      <c r="BK710" s="15"/>
      <c r="BL710" s="15"/>
      <c r="BM710" s="15"/>
      <c r="BN710" s="118"/>
    </row>
    <row r="711">
      <c r="A711" s="117"/>
      <c r="B711" s="106"/>
      <c r="C711" s="15"/>
      <c r="D711" s="15"/>
      <c r="E711" s="15"/>
      <c r="F711" s="15"/>
      <c r="G711" s="15"/>
      <c r="H711" s="15"/>
      <c r="I711" s="15"/>
      <c r="J711" s="15"/>
      <c r="K711" s="105"/>
      <c r="L711" s="15"/>
      <c r="M711" s="15"/>
      <c r="N711" s="15"/>
      <c r="O711" s="15"/>
      <c r="P711" s="15"/>
      <c r="Q711" s="15"/>
      <c r="R711" s="106"/>
      <c r="S711" s="15"/>
      <c r="T711" s="15"/>
      <c r="U711" s="15"/>
      <c r="V711" s="15"/>
      <c r="W711" s="15"/>
      <c r="X711" s="15"/>
      <c r="Y711" s="15"/>
      <c r="Z711" s="15"/>
      <c r="AA711" s="15"/>
      <c r="AB711" s="15"/>
      <c r="AC711" s="15"/>
      <c r="AD711" s="105"/>
      <c r="AE711" s="15"/>
      <c r="AF711" s="15"/>
      <c r="AG711" s="15"/>
      <c r="AH711" s="106"/>
      <c r="AI711" s="15"/>
      <c r="AJ711" s="15"/>
      <c r="AK711" s="15"/>
      <c r="AL711" s="15"/>
      <c r="AM711" s="15"/>
      <c r="AN711" s="15"/>
      <c r="AO711" s="15"/>
      <c r="AP711" s="15"/>
      <c r="AQ711" s="15"/>
      <c r="AR711" s="15"/>
      <c r="AS711" s="15"/>
      <c r="AT711" s="15"/>
      <c r="AU711" s="15"/>
      <c r="AV711" s="15"/>
      <c r="AW711" s="15"/>
      <c r="AX711" s="106"/>
      <c r="AY711" s="15"/>
      <c r="AZ711" s="15"/>
      <c r="BA711" s="15"/>
      <c r="BB711" s="15"/>
      <c r="BC711" s="15"/>
      <c r="BD711" s="15"/>
      <c r="BE711" s="15"/>
      <c r="BF711" s="15"/>
      <c r="BG711" s="15"/>
      <c r="BH711" s="105"/>
      <c r="BI711" s="15"/>
      <c r="BJ711" s="15"/>
      <c r="BK711" s="15"/>
      <c r="BL711" s="15"/>
      <c r="BM711" s="15"/>
      <c r="BN711" s="118"/>
    </row>
    <row r="712">
      <c r="A712" s="117"/>
      <c r="B712" s="106"/>
      <c r="C712" s="15"/>
      <c r="D712" s="15"/>
      <c r="E712" s="15"/>
      <c r="F712" s="15"/>
      <c r="G712" s="15"/>
      <c r="H712" s="15"/>
      <c r="I712" s="15"/>
      <c r="J712" s="15"/>
      <c r="K712" s="105"/>
      <c r="L712" s="15"/>
      <c r="M712" s="15"/>
      <c r="N712" s="15"/>
      <c r="O712" s="15"/>
      <c r="P712" s="15"/>
      <c r="Q712" s="15"/>
      <c r="R712" s="106"/>
      <c r="S712" s="15"/>
      <c r="T712" s="15"/>
      <c r="U712" s="15"/>
      <c r="V712" s="15"/>
      <c r="W712" s="15"/>
      <c r="X712" s="15"/>
      <c r="Y712" s="15"/>
      <c r="Z712" s="15"/>
      <c r="AA712" s="15"/>
      <c r="AB712" s="15"/>
      <c r="AC712" s="15"/>
      <c r="AD712" s="105"/>
      <c r="AE712" s="15"/>
      <c r="AF712" s="15"/>
      <c r="AG712" s="15"/>
      <c r="AH712" s="106"/>
      <c r="AI712" s="15"/>
      <c r="AJ712" s="15"/>
      <c r="AK712" s="15"/>
      <c r="AL712" s="15"/>
      <c r="AM712" s="15"/>
      <c r="AN712" s="15"/>
      <c r="AO712" s="15"/>
      <c r="AP712" s="15"/>
      <c r="AQ712" s="15"/>
      <c r="AR712" s="15"/>
      <c r="AS712" s="15"/>
      <c r="AT712" s="15"/>
      <c r="AU712" s="15"/>
      <c r="AV712" s="15"/>
      <c r="AW712" s="15"/>
      <c r="AX712" s="106"/>
      <c r="AY712" s="15"/>
      <c r="AZ712" s="15"/>
      <c r="BA712" s="15"/>
      <c r="BB712" s="15"/>
      <c r="BC712" s="15"/>
      <c r="BD712" s="15"/>
      <c r="BE712" s="15"/>
      <c r="BF712" s="15"/>
      <c r="BG712" s="15"/>
      <c r="BH712" s="105"/>
      <c r="BI712" s="15"/>
      <c r="BJ712" s="15"/>
      <c r="BK712" s="15"/>
      <c r="BL712" s="15"/>
      <c r="BM712" s="15"/>
      <c r="BN712" s="118"/>
    </row>
    <row r="713">
      <c r="A713" s="117"/>
      <c r="B713" s="106"/>
      <c r="C713" s="15"/>
      <c r="D713" s="15"/>
      <c r="E713" s="15"/>
      <c r="F713" s="15"/>
      <c r="G713" s="15"/>
      <c r="H713" s="15"/>
      <c r="I713" s="15"/>
      <c r="J713" s="15"/>
      <c r="K713" s="105"/>
      <c r="L713" s="15"/>
      <c r="M713" s="15"/>
      <c r="N713" s="15"/>
      <c r="O713" s="15"/>
      <c r="P713" s="15"/>
      <c r="Q713" s="15"/>
      <c r="R713" s="106"/>
      <c r="S713" s="15"/>
      <c r="T713" s="15"/>
      <c r="U713" s="15"/>
      <c r="V713" s="15"/>
      <c r="W713" s="15"/>
      <c r="X713" s="15"/>
      <c r="Y713" s="15"/>
      <c r="Z713" s="15"/>
      <c r="AA713" s="15"/>
      <c r="AB713" s="15"/>
      <c r="AC713" s="15"/>
      <c r="AD713" s="105"/>
      <c r="AE713" s="15"/>
      <c r="AF713" s="15"/>
      <c r="AG713" s="15"/>
      <c r="AH713" s="106"/>
      <c r="AI713" s="15"/>
      <c r="AJ713" s="15"/>
      <c r="AK713" s="15"/>
      <c r="AL713" s="15"/>
      <c r="AM713" s="15"/>
      <c r="AN713" s="15"/>
      <c r="AO713" s="15"/>
      <c r="AP713" s="15"/>
      <c r="AQ713" s="15"/>
      <c r="AR713" s="15"/>
      <c r="AS713" s="15"/>
      <c r="AT713" s="15"/>
      <c r="AU713" s="15"/>
      <c r="AV713" s="15"/>
      <c r="AW713" s="15"/>
      <c r="AX713" s="106"/>
      <c r="AY713" s="15"/>
      <c r="AZ713" s="15"/>
      <c r="BA713" s="15"/>
      <c r="BB713" s="15"/>
      <c r="BC713" s="15"/>
      <c r="BD713" s="15"/>
      <c r="BE713" s="15"/>
      <c r="BF713" s="15"/>
      <c r="BG713" s="15"/>
      <c r="BH713" s="105"/>
      <c r="BI713" s="15"/>
      <c r="BJ713" s="15"/>
      <c r="BK713" s="15"/>
      <c r="BL713" s="15"/>
      <c r="BM713" s="15"/>
      <c r="BN713" s="118"/>
    </row>
    <row r="714">
      <c r="A714" s="117"/>
      <c r="B714" s="106"/>
      <c r="C714" s="15"/>
      <c r="D714" s="15"/>
      <c r="E714" s="15"/>
      <c r="F714" s="15"/>
      <c r="G714" s="15"/>
      <c r="H714" s="15"/>
      <c r="I714" s="15"/>
      <c r="J714" s="15"/>
      <c r="K714" s="105"/>
      <c r="L714" s="15"/>
      <c r="M714" s="15"/>
      <c r="N714" s="15"/>
      <c r="O714" s="15"/>
      <c r="P714" s="15"/>
      <c r="Q714" s="15"/>
      <c r="R714" s="106"/>
      <c r="S714" s="15"/>
      <c r="T714" s="15"/>
      <c r="U714" s="15"/>
      <c r="V714" s="15"/>
      <c r="W714" s="15"/>
      <c r="X714" s="15"/>
      <c r="Y714" s="15"/>
      <c r="Z714" s="15"/>
      <c r="AA714" s="15"/>
      <c r="AB714" s="15"/>
      <c r="AC714" s="15"/>
      <c r="AD714" s="105"/>
      <c r="AE714" s="15"/>
      <c r="AF714" s="15"/>
      <c r="AG714" s="15"/>
      <c r="AH714" s="106"/>
      <c r="AI714" s="15"/>
      <c r="AJ714" s="15"/>
      <c r="AK714" s="15"/>
      <c r="AL714" s="15"/>
      <c r="AM714" s="15"/>
      <c r="AN714" s="15"/>
      <c r="AO714" s="15"/>
      <c r="AP714" s="15"/>
      <c r="AQ714" s="15"/>
      <c r="AR714" s="15"/>
      <c r="AS714" s="15"/>
      <c r="AT714" s="15"/>
      <c r="AU714" s="15"/>
      <c r="AV714" s="15"/>
      <c r="AW714" s="15"/>
      <c r="AX714" s="106"/>
      <c r="AY714" s="15"/>
      <c r="AZ714" s="15"/>
      <c r="BA714" s="15"/>
      <c r="BB714" s="15"/>
      <c r="BC714" s="15"/>
      <c r="BD714" s="15"/>
      <c r="BE714" s="15"/>
      <c r="BF714" s="15"/>
      <c r="BG714" s="15"/>
      <c r="BH714" s="105"/>
      <c r="BI714" s="15"/>
      <c r="BJ714" s="15"/>
      <c r="BK714" s="15"/>
      <c r="BL714" s="15"/>
      <c r="BM714" s="15"/>
      <c r="BN714" s="118"/>
    </row>
    <row r="715">
      <c r="A715" s="117"/>
      <c r="B715" s="106"/>
      <c r="C715" s="15"/>
      <c r="D715" s="15"/>
      <c r="E715" s="15"/>
      <c r="F715" s="15"/>
      <c r="G715" s="15"/>
      <c r="H715" s="15"/>
      <c r="I715" s="15"/>
      <c r="J715" s="15"/>
      <c r="K715" s="105"/>
      <c r="L715" s="15"/>
      <c r="M715" s="15"/>
      <c r="N715" s="15"/>
      <c r="O715" s="15"/>
      <c r="P715" s="15"/>
      <c r="Q715" s="15"/>
      <c r="R715" s="106"/>
      <c r="S715" s="15"/>
      <c r="T715" s="15"/>
      <c r="U715" s="15"/>
      <c r="V715" s="15"/>
      <c r="W715" s="15"/>
      <c r="X715" s="15"/>
      <c r="Y715" s="15"/>
      <c r="Z715" s="15"/>
      <c r="AA715" s="15"/>
      <c r="AB715" s="15"/>
      <c r="AC715" s="15"/>
      <c r="AD715" s="105"/>
      <c r="AE715" s="15"/>
      <c r="AF715" s="15"/>
      <c r="AG715" s="15"/>
      <c r="AH715" s="106"/>
      <c r="AI715" s="15"/>
      <c r="AJ715" s="15"/>
      <c r="AK715" s="15"/>
      <c r="AL715" s="15"/>
      <c r="AM715" s="15"/>
      <c r="AN715" s="15"/>
      <c r="AO715" s="15"/>
      <c r="AP715" s="15"/>
      <c r="AQ715" s="15"/>
      <c r="AR715" s="15"/>
      <c r="AS715" s="15"/>
      <c r="AT715" s="15"/>
      <c r="AU715" s="15"/>
      <c r="AV715" s="15"/>
      <c r="AW715" s="15"/>
      <c r="AX715" s="106"/>
      <c r="AY715" s="15"/>
      <c r="AZ715" s="15"/>
      <c r="BA715" s="15"/>
      <c r="BB715" s="15"/>
      <c r="BC715" s="15"/>
      <c r="BD715" s="15"/>
      <c r="BE715" s="15"/>
      <c r="BF715" s="15"/>
      <c r="BG715" s="15"/>
      <c r="BH715" s="105"/>
      <c r="BI715" s="15"/>
      <c r="BJ715" s="15"/>
      <c r="BK715" s="15"/>
      <c r="BL715" s="15"/>
      <c r="BM715" s="15"/>
      <c r="BN715" s="118"/>
    </row>
    <row r="716">
      <c r="A716" s="117"/>
      <c r="B716" s="106"/>
      <c r="C716" s="15"/>
      <c r="D716" s="15"/>
      <c r="E716" s="15"/>
      <c r="F716" s="15"/>
      <c r="G716" s="15"/>
      <c r="H716" s="15"/>
      <c r="I716" s="15"/>
      <c r="J716" s="15"/>
      <c r="K716" s="105"/>
      <c r="L716" s="15"/>
      <c r="M716" s="15"/>
      <c r="N716" s="15"/>
      <c r="O716" s="15"/>
      <c r="P716" s="15"/>
      <c r="Q716" s="15"/>
      <c r="R716" s="106"/>
      <c r="S716" s="15"/>
      <c r="T716" s="15"/>
      <c r="U716" s="15"/>
      <c r="V716" s="15"/>
      <c r="W716" s="15"/>
      <c r="X716" s="15"/>
      <c r="Y716" s="15"/>
      <c r="Z716" s="15"/>
      <c r="AA716" s="15"/>
      <c r="AB716" s="15"/>
      <c r="AC716" s="15"/>
      <c r="AD716" s="105"/>
      <c r="AE716" s="15"/>
      <c r="AF716" s="15"/>
      <c r="AG716" s="15"/>
      <c r="AH716" s="106"/>
      <c r="AI716" s="15"/>
      <c r="AJ716" s="15"/>
      <c r="AK716" s="15"/>
      <c r="AL716" s="15"/>
      <c r="AM716" s="15"/>
      <c r="AN716" s="15"/>
      <c r="AO716" s="15"/>
      <c r="AP716" s="15"/>
      <c r="AQ716" s="15"/>
      <c r="AR716" s="15"/>
      <c r="AS716" s="15"/>
      <c r="AT716" s="15"/>
      <c r="AU716" s="15"/>
      <c r="AV716" s="15"/>
      <c r="AW716" s="15"/>
      <c r="AX716" s="106"/>
      <c r="AY716" s="15"/>
      <c r="AZ716" s="15"/>
      <c r="BA716" s="15"/>
      <c r="BB716" s="15"/>
      <c r="BC716" s="15"/>
      <c r="BD716" s="15"/>
      <c r="BE716" s="15"/>
      <c r="BF716" s="15"/>
      <c r="BG716" s="15"/>
      <c r="BH716" s="105"/>
      <c r="BI716" s="15"/>
      <c r="BJ716" s="15"/>
      <c r="BK716" s="15"/>
      <c r="BL716" s="15"/>
      <c r="BM716" s="15"/>
      <c r="BN716" s="118"/>
    </row>
    <row r="717">
      <c r="A717" s="117"/>
      <c r="B717" s="106"/>
      <c r="C717" s="15"/>
      <c r="D717" s="15"/>
      <c r="E717" s="15"/>
      <c r="F717" s="15"/>
      <c r="G717" s="15"/>
      <c r="H717" s="15"/>
      <c r="I717" s="15"/>
      <c r="J717" s="15"/>
      <c r="K717" s="105"/>
      <c r="L717" s="15"/>
      <c r="M717" s="15"/>
      <c r="N717" s="15"/>
      <c r="O717" s="15"/>
      <c r="P717" s="15"/>
      <c r="Q717" s="15"/>
      <c r="R717" s="106"/>
      <c r="S717" s="15"/>
      <c r="T717" s="15"/>
      <c r="U717" s="15"/>
      <c r="V717" s="15"/>
      <c r="W717" s="15"/>
      <c r="X717" s="15"/>
      <c r="Y717" s="15"/>
      <c r="Z717" s="15"/>
      <c r="AA717" s="15"/>
      <c r="AB717" s="15"/>
      <c r="AC717" s="15"/>
      <c r="AD717" s="105"/>
      <c r="AE717" s="15"/>
      <c r="AF717" s="15"/>
      <c r="AG717" s="15"/>
      <c r="AH717" s="106"/>
      <c r="AI717" s="15"/>
      <c r="AJ717" s="15"/>
      <c r="AK717" s="15"/>
      <c r="AL717" s="15"/>
      <c r="AM717" s="15"/>
      <c r="AN717" s="15"/>
      <c r="AO717" s="15"/>
      <c r="AP717" s="15"/>
      <c r="AQ717" s="15"/>
      <c r="AR717" s="15"/>
      <c r="AS717" s="15"/>
      <c r="AT717" s="15"/>
      <c r="AU717" s="15"/>
      <c r="AV717" s="15"/>
      <c r="AW717" s="15"/>
      <c r="AX717" s="106"/>
      <c r="AY717" s="15"/>
      <c r="AZ717" s="15"/>
      <c r="BA717" s="15"/>
      <c r="BB717" s="15"/>
      <c r="BC717" s="15"/>
      <c r="BD717" s="15"/>
      <c r="BE717" s="15"/>
      <c r="BF717" s="15"/>
      <c r="BG717" s="15"/>
      <c r="BH717" s="105"/>
      <c r="BI717" s="15"/>
      <c r="BJ717" s="15"/>
      <c r="BK717" s="15"/>
      <c r="BL717" s="15"/>
      <c r="BM717" s="15"/>
      <c r="BN717" s="118"/>
    </row>
    <row r="718">
      <c r="A718" s="117"/>
      <c r="B718" s="106"/>
      <c r="C718" s="15"/>
      <c r="D718" s="15"/>
      <c r="E718" s="15"/>
      <c r="F718" s="15"/>
      <c r="G718" s="15"/>
      <c r="H718" s="15"/>
      <c r="I718" s="15"/>
      <c r="J718" s="15"/>
      <c r="K718" s="105"/>
      <c r="L718" s="15"/>
      <c r="M718" s="15"/>
      <c r="N718" s="15"/>
      <c r="O718" s="15"/>
      <c r="P718" s="15"/>
      <c r="Q718" s="15"/>
      <c r="R718" s="106"/>
      <c r="S718" s="15"/>
      <c r="T718" s="15"/>
      <c r="U718" s="15"/>
      <c r="V718" s="15"/>
      <c r="W718" s="15"/>
      <c r="X718" s="15"/>
      <c r="Y718" s="15"/>
      <c r="Z718" s="15"/>
      <c r="AA718" s="15"/>
      <c r="AB718" s="15"/>
      <c r="AC718" s="15"/>
      <c r="AD718" s="105"/>
      <c r="AE718" s="15"/>
      <c r="AF718" s="15"/>
      <c r="AG718" s="15"/>
      <c r="AH718" s="106"/>
      <c r="AI718" s="15"/>
      <c r="AJ718" s="15"/>
      <c r="AK718" s="15"/>
      <c r="AL718" s="15"/>
      <c r="AM718" s="15"/>
      <c r="AN718" s="15"/>
      <c r="AO718" s="15"/>
      <c r="AP718" s="15"/>
      <c r="AQ718" s="15"/>
      <c r="AR718" s="15"/>
      <c r="AS718" s="15"/>
      <c r="AT718" s="15"/>
      <c r="AU718" s="15"/>
      <c r="AV718" s="15"/>
      <c r="AW718" s="15"/>
      <c r="AX718" s="106"/>
      <c r="AY718" s="15"/>
      <c r="AZ718" s="15"/>
      <c r="BA718" s="15"/>
      <c r="BB718" s="15"/>
      <c r="BC718" s="15"/>
      <c r="BD718" s="15"/>
      <c r="BE718" s="15"/>
      <c r="BF718" s="15"/>
      <c r="BG718" s="15"/>
      <c r="BH718" s="105"/>
      <c r="BI718" s="15"/>
      <c r="BJ718" s="15"/>
      <c r="BK718" s="15"/>
      <c r="BL718" s="15"/>
      <c r="BM718" s="15"/>
      <c r="BN718" s="118"/>
    </row>
    <row r="719">
      <c r="A719" s="117"/>
      <c r="B719" s="106"/>
      <c r="C719" s="15"/>
      <c r="D719" s="15"/>
      <c r="E719" s="15"/>
      <c r="F719" s="15"/>
      <c r="G719" s="15"/>
      <c r="H719" s="15"/>
      <c r="I719" s="15"/>
      <c r="J719" s="15"/>
      <c r="K719" s="105"/>
      <c r="L719" s="15"/>
      <c r="M719" s="15"/>
      <c r="N719" s="15"/>
      <c r="O719" s="15"/>
      <c r="P719" s="15"/>
      <c r="Q719" s="15"/>
      <c r="R719" s="106"/>
      <c r="S719" s="15"/>
      <c r="T719" s="15"/>
      <c r="U719" s="15"/>
      <c r="V719" s="15"/>
      <c r="W719" s="15"/>
      <c r="X719" s="15"/>
      <c r="Y719" s="15"/>
      <c r="Z719" s="15"/>
      <c r="AA719" s="15"/>
      <c r="AB719" s="15"/>
      <c r="AC719" s="15"/>
      <c r="AD719" s="105"/>
      <c r="AE719" s="15"/>
      <c r="AF719" s="15"/>
      <c r="AG719" s="15"/>
      <c r="AH719" s="106"/>
      <c r="AI719" s="15"/>
      <c r="AJ719" s="15"/>
      <c r="AK719" s="15"/>
      <c r="AL719" s="15"/>
      <c r="AM719" s="15"/>
      <c r="AN719" s="15"/>
      <c r="AO719" s="15"/>
      <c r="AP719" s="15"/>
      <c r="AQ719" s="15"/>
      <c r="AR719" s="15"/>
      <c r="AS719" s="15"/>
      <c r="AT719" s="15"/>
      <c r="AU719" s="15"/>
      <c r="AV719" s="15"/>
      <c r="AW719" s="15"/>
      <c r="AX719" s="106"/>
      <c r="AY719" s="15"/>
      <c r="AZ719" s="15"/>
      <c r="BA719" s="15"/>
      <c r="BB719" s="15"/>
      <c r="BC719" s="15"/>
      <c r="BD719" s="15"/>
      <c r="BE719" s="15"/>
      <c r="BF719" s="15"/>
      <c r="BG719" s="15"/>
      <c r="BH719" s="105"/>
      <c r="BI719" s="15"/>
      <c r="BJ719" s="15"/>
      <c r="BK719" s="15"/>
      <c r="BL719" s="15"/>
      <c r="BM719" s="15"/>
      <c r="BN719" s="118"/>
    </row>
    <row r="720">
      <c r="A720" s="117"/>
      <c r="B720" s="106"/>
      <c r="C720" s="15"/>
      <c r="D720" s="15"/>
      <c r="E720" s="15"/>
      <c r="F720" s="15"/>
      <c r="G720" s="15"/>
      <c r="H720" s="15"/>
      <c r="I720" s="15"/>
      <c r="J720" s="15"/>
      <c r="K720" s="105"/>
      <c r="L720" s="15"/>
      <c r="M720" s="15"/>
      <c r="N720" s="15"/>
      <c r="O720" s="15"/>
      <c r="P720" s="15"/>
      <c r="Q720" s="15"/>
      <c r="R720" s="106"/>
      <c r="S720" s="15"/>
      <c r="T720" s="15"/>
      <c r="U720" s="15"/>
      <c r="V720" s="15"/>
      <c r="W720" s="15"/>
      <c r="X720" s="15"/>
      <c r="Y720" s="15"/>
      <c r="Z720" s="15"/>
      <c r="AA720" s="15"/>
      <c r="AB720" s="15"/>
      <c r="AC720" s="15"/>
      <c r="AD720" s="105"/>
      <c r="AE720" s="15"/>
      <c r="AF720" s="15"/>
      <c r="AG720" s="15"/>
      <c r="AH720" s="106"/>
      <c r="AI720" s="15"/>
      <c r="AJ720" s="15"/>
      <c r="AK720" s="15"/>
      <c r="AL720" s="15"/>
      <c r="AM720" s="15"/>
      <c r="AN720" s="15"/>
      <c r="AO720" s="15"/>
      <c r="AP720" s="15"/>
      <c r="AQ720" s="15"/>
      <c r="AR720" s="15"/>
      <c r="AS720" s="15"/>
      <c r="AT720" s="15"/>
      <c r="AU720" s="15"/>
      <c r="AV720" s="15"/>
      <c r="AW720" s="15"/>
      <c r="AX720" s="106"/>
      <c r="AY720" s="15"/>
      <c r="AZ720" s="15"/>
      <c r="BA720" s="15"/>
      <c r="BB720" s="15"/>
      <c r="BC720" s="15"/>
      <c r="BD720" s="15"/>
      <c r="BE720" s="15"/>
      <c r="BF720" s="15"/>
      <c r="BG720" s="15"/>
      <c r="BH720" s="105"/>
      <c r="BI720" s="15"/>
      <c r="BJ720" s="15"/>
      <c r="BK720" s="15"/>
      <c r="BL720" s="15"/>
      <c r="BM720" s="15"/>
      <c r="BN720" s="118"/>
    </row>
    <row r="721">
      <c r="A721" s="117"/>
      <c r="B721" s="106"/>
      <c r="C721" s="15"/>
      <c r="D721" s="15"/>
      <c r="E721" s="15"/>
      <c r="F721" s="15"/>
      <c r="G721" s="15"/>
      <c r="H721" s="15"/>
      <c r="I721" s="15"/>
      <c r="J721" s="15"/>
      <c r="K721" s="105"/>
      <c r="L721" s="15"/>
      <c r="M721" s="15"/>
      <c r="N721" s="15"/>
      <c r="O721" s="15"/>
      <c r="P721" s="15"/>
      <c r="Q721" s="15"/>
      <c r="R721" s="106"/>
      <c r="S721" s="15"/>
      <c r="T721" s="15"/>
      <c r="U721" s="15"/>
      <c r="V721" s="15"/>
      <c r="W721" s="15"/>
      <c r="X721" s="15"/>
      <c r="Y721" s="15"/>
      <c r="Z721" s="15"/>
      <c r="AA721" s="15"/>
      <c r="AB721" s="15"/>
      <c r="AC721" s="15"/>
      <c r="AD721" s="105"/>
      <c r="AE721" s="15"/>
      <c r="AF721" s="15"/>
      <c r="AG721" s="15"/>
      <c r="AH721" s="106"/>
      <c r="AI721" s="15"/>
      <c r="AJ721" s="15"/>
      <c r="AK721" s="15"/>
      <c r="AL721" s="15"/>
      <c r="AM721" s="15"/>
      <c r="AN721" s="15"/>
      <c r="AO721" s="15"/>
      <c r="AP721" s="15"/>
      <c r="AQ721" s="15"/>
      <c r="AR721" s="15"/>
      <c r="AS721" s="15"/>
      <c r="AT721" s="15"/>
      <c r="AU721" s="15"/>
      <c r="AV721" s="15"/>
      <c r="AW721" s="15"/>
      <c r="AX721" s="106"/>
      <c r="AY721" s="15"/>
      <c r="AZ721" s="15"/>
      <c r="BA721" s="15"/>
      <c r="BB721" s="15"/>
      <c r="BC721" s="15"/>
      <c r="BD721" s="15"/>
      <c r="BE721" s="15"/>
      <c r="BF721" s="15"/>
      <c r="BG721" s="15"/>
      <c r="BH721" s="105"/>
      <c r="BI721" s="15"/>
      <c r="BJ721" s="15"/>
      <c r="BK721" s="15"/>
      <c r="BL721" s="15"/>
      <c r="BM721" s="15"/>
      <c r="BN721" s="118"/>
    </row>
    <row r="722">
      <c r="A722" s="117"/>
      <c r="B722" s="106"/>
      <c r="C722" s="15"/>
      <c r="D722" s="15"/>
      <c r="E722" s="15"/>
      <c r="F722" s="15"/>
      <c r="G722" s="15"/>
      <c r="H722" s="15"/>
      <c r="I722" s="15"/>
      <c r="J722" s="15"/>
      <c r="K722" s="105"/>
      <c r="L722" s="15"/>
      <c r="M722" s="15"/>
      <c r="N722" s="15"/>
      <c r="O722" s="15"/>
      <c r="P722" s="15"/>
      <c r="Q722" s="15"/>
      <c r="R722" s="106"/>
      <c r="S722" s="15"/>
      <c r="T722" s="15"/>
      <c r="U722" s="15"/>
      <c r="V722" s="15"/>
      <c r="W722" s="15"/>
      <c r="X722" s="15"/>
      <c r="Y722" s="15"/>
      <c r="Z722" s="15"/>
      <c r="AA722" s="15"/>
      <c r="AB722" s="15"/>
      <c r="AC722" s="15"/>
      <c r="AD722" s="105"/>
      <c r="AE722" s="15"/>
      <c r="AF722" s="15"/>
      <c r="AG722" s="15"/>
      <c r="AH722" s="106"/>
      <c r="AI722" s="15"/>
      <c r="AJ722" s="15"/>
      <c r="AK722" s="15"/>
      <c r="AL722" s="15"/>
      <c r="AM722" s="15"/>
      <c r="AN722" s="15"/>
      <c r="AO722" s="15"/>
      <c r="AP722" s="15"/>
      <c r="AQ722" s="15"/>
      <c r="AR722" s="15"/>
      <c r="AS722" s="15"/>
      <c r="AT722" s="15"/>
      <c r="AU722" s="15"/>
      <c r="AV722" s="15"/>
      <c r="AW722" s="15"/>
      <c r="AX722" s="106"/>
      <c r="AY722" s="15"/>
      <c r="AZ722" s="15"/>
      <c r="BA722" s="15"/>
      <c r="BB722" s="15"/>
      <c r="BC722" s="15"/>
      <c r="BD722" s="15"/>
      <c r="BE722" s="15"/>
      <c r="BF722" s="15"/>
      <c r="BG722" s="15"/>
      <c r="BH722" s="105"/>
      <c r="BI722" s="15"/>
      <c r="BJ722" s="15"/>
      <c r="BK722" s="15"/>
      <c r="BL722" s="15"/>
      <c r="BM722" s="15"/>
      <c r="BN722" s="118"/>
    </row>
    <row r="723">
      <c r="A723" s="117"/>
      <c r="B723" s="106"/>
      <c r="C723" s="15"/>
      <c r="D723" s="15"/>
      <c r="E723" s="15"/>
      <c r="F723" s="15"/>
      <c r="G723" s="15"/>
      <c r="H723" s="15"/>
      <c r="I723" s="15"/>
      <c r="J723" s="15"/>
      <c r="K723" s="105"/>
      <c r="L723" s="15"/>
      <c r="M723" s="15"/>
      <c r="N723" s="15"/>
      <c r="O723" s="15"/>
      <c r="P723" s="15"/>
      <c r="Q723" s="15"/>
      <c r="R723" s="106"/>
      <c r="S723" s="15"/>
      <c r="T723" s="15"/>
      <c r="U723" s="15"/>
      <c r="V723" s="15"/>
      <c r="W723" s="15"/>
      <c r="X723" s="15"/>
      <c r="Y723" s="15"/>
      <c r="Z723" s="15"/>
      <c r="AA723" s="15"/>
      <c r="AB723" s="15"/>
      <c r="AC723" s="15"/>
      <c r="AD723" s="105"/>
      <c r="AE723" s="15"/>
      <c r="AF723" s="15"/>
      <c r="AG723" s="15"/>
      <c r="AH723" s="106"/>
      <c r="AI723" s="15"/>
      <c r="AJ723" s="15"/>
      <c r="AK723" s="15"/>
      <c r="AL723" s="15"/>
      <c r="AM723" s="15"/>
      <c r="AN723" s="15"/>
      <c r="AO723" s="15"/>
      <c r="AP723" s="15"/>
      <c r="AQ723" s="15"/>
      <c r="AR723" s="15"/>
      <c r="AS723" s="15"/>
      <c r="AT723" s="15"/>
      <c r="AU723" s="15"/>
      <c r="AV723" s="15"/>
      <c r="AW723" s="15"/>
      <c r="AX723" s="106"/>
      <c r="AY723" s="15"/>
      <c r="AZ723" s="15"/>
      <c r="BA723" s="15"/>
      <c r="BB723" s="15"/>
      <c r="BC723" s="15"/>
      <c r="BD723" s="15"/>
      <c r="BE723" s="15"/>
      <c r="BF723" s="15"/>
      <c r="BG723" s="15"/>
      <c r="BH723" s="105"/>
      <c r="BI723" s="15"/>
      <c r="BJ723" s="15"/>
      <c r="BK723" s="15"/>
      <c r="BL723" s="15"/>
      <c r="BM723" s="15"/>
      <c r="BN723" s="118"/>
    </row>
    <row r="724">
      <c r="A724" s="117"/>
      <c r="B724" s="106"/>
      <c r="C724" s="15"/>
      <c r="D724" s="15"/>
      <c r="E724" s="15"/>
      <c r="F724" s="15"/>
      <c r="G724" s="15"/>
      <c r="H724" s="15"/>
      <c r="I724" s="15"/>
      <c r="J724" s="15"/>
      <c r="K724" s="105"/>
      <c r="L724" s="15"/>
      <c r="M724" s="15"/>
      <c r="N724" s="15"/>
      <c r="O724" s="15"/>
      <c r="P724" s="15"/>
      <c r="Q724" s="15"/>
      <c r="R724" s="106"/>
      <c r="S724" s="15"/>
      <c r="T724" s="15"/>
      <c r="U724" s="15"/>
      <c r="V724" s="15"/>
      <c r="W724" s="15"/>
      <c r="X724" s="15"/>
      <c r="Y724" s="15"/>
      <c r="Z724" s="15"/>
      <c r="AA724" s="15"/>
      <c r="AB724" s="15"/>
      <c r="AC724" s="15"/>
      <c r="AD724" s="105"/>
      <c r="AE724" s="15"/>
      <c r="AF724" s="15"/>
      <c r="AG724" s="15"/>
      <c r="AH724" s="106"/>
      <c r="AI724" s="15"/>
      <c r="AJ724" s="15"/>
      <c r="AK724" s="15"/>
      <c r="AL724" s="15"/>
      <c r="AM724" s="15"/>
      <c r="AN724" s="15"/>
      <c r="AO724" s="15"/>
      <c r="AP724" s="15"/>
      <c r="AQ724" s="15"/>
      <c r="AR724" s="15"/>
      <c r="AS724" s="15"/>
      <c r="AT724" s="15"/>
      <c r="AU724" s="15"/>
      <c r="AV724" s="15"/>
      <c r="AW724" s="15"/>
      <c r="AX724" s="106"/>
      <c r="AY724" s="15"/>
      <c r="AZ724" s="15"/>
      <c r="BA724" s="15"/>
      <c r="BB724" s="15"/>
      <c r="BC724" s="15"/>
      <c r="BD724" s="15"/>
      <c r="BE724" s="15"/>
      <c r="BF724" s="15"/>
      <c r="BG724" s="15"/>
      <c r="BH724" s="105"/>
      <c r="BI724" s="15"/>
      <c r="BJ724" s="15"/>
      <c r="BK724" s="15"/>
      <c r="BL724" s="15"/>
      <c r="BM724" s="15"/>
      <c r="BN724" s="118"/>
    </row>
    <row r="725">
      <c r="A725" s="117"/>
      <c r="B725" s="106"/>
      <c r="C725" s="15"/>
      <c r="D725" s="15"/>
      <c r="E725" s="15"/>
      <c r="F725" s="15"/>
      <c r="G725" s="15"/>
      <c r="H725" s="15"/>
      <c r="I725" s="15"/>
      <c r="J725" s="15"/>
      <c r="K725" s="105"/>
      <c r="L725" s="15"/>
      <c r="M725" s="15"/>
      <c r="N725" s="15"/>
      <c r="O725" s="15"/>
      <c r="P725" s="15"/>
      <c r="Q725" s="15"/>
      <c r="R725" s="106"/>
      <c r="S725" s="15"/>
      <c r="T725" s="15"/>
      <c r="U725" s="15"/>
      <c r="V725" s="15"/>
      <c r="W725" s="15"/>
      <c r="X725" s="15"/>
      <c r="Y725" s="15"/>
      <c r="Z725" s="15"/>
      <c r="AA725" s="15"/>
      <c r="AB725" s="15"/>
      <c r="AC725" s="15"/>
      <c r="AD725" s="105"/>
      <c r="AE725" s="15"/>
      <c r="AF725" s="15"/>
      <c r="AG725" s="15"/>
      <c r="AH725" s="106"/>
      <c r="AI725" s="15"/>
      <c r="AJ725" s="15"/>
      <c r="AK725" s="15"/>
      <c r="AL725" s="15"/>
      <c r="AM725" s="15"/>
      <c r="AN725" s="15"/>
      <c r="AO725" s="15"/>
      <c r="AP725" s="15"/>
      <c r="AQ725" s="15"/>
      <c r="AR725" s="15"/>
      <c r="AS725" s="15"/>
      <c r="AT725" s="15"/>
      <c r="AU725" s="15"/>
      <c r="AV725" s="15"/>
      <c r="AW725" s="15"/>
      <c r="AX725" s="106"/>
      <c r="AY725" s="15"/>
      <c r="AZ725" s="15"/>
      <c r="BA725" s="15"/>
      <c r="BB725" s="15"/>
      <c r="BC725" s="15"/>
      <c r="BD725" s="15"/>
      <c r="BE725" s="15"/>
      <c r="BF725" s="15"/>
      <c r="BG725" s="15"/>
      <c r="BH725" s="105"/>
      <c r="BI725" s="15"/>
      <c r="BJ725" s="15"/>
      <c r="BK725" s="15"/>
      <c r="BL725" s="15"/>
      <c r="BM725" s="15"/>
      <c r="BN725" s="118"/>
    </row>
    <row r="726">
      <c r="A726" s="117"/>
      <c r="B726" s="106"/>
      <c r="C726" s="15"/>
      <c r="D726" s="15"/>
      <c r="E726" s="15"/>
      <c r="F726" s="15"/>
      <c r="G726" s="15"/>
      <c r="H726" s="15"/>
      <c r="I726" s="15"/>
      <c r="J726" s="15"/>
      <c r="K726" s="105"/>
      <c r="L726" s="15"/>
      <c r="M726" s="15"/>
      <c r="N726" s="15"/>
      <c r="O726" s="15"/>
      <c r="P726" s="15"/>
      <c r="Q726" s="15"/>
      <c r="R726" s="106"/>
      <c r="S726" s="15"/>
      <c r="T726" s="15"/>
      <c r="U726" s="15"/>
      <c r="V726" s="15"/>
      <c r="W726" s="15"/>
      <c r="X726" s="15"/>
      <c r="Y726" s="15"/>
      <c r="Z726" s="15"/>
      <c r="AA726" s="15"/>
      <c r="AB726" s="15"/>
      <c r="AC726" s="15"/>
      <c r="AD726" s="105"/>
      <c r="AE726" s="15"/>
      <c r="AF726" s="15"/>
      <c r="AG726" s="15"/>
      <c r="AH726" s="106"/>
      <c r="AI726" s="15"/>
      <c r="AJ726" s="15"/>
      <c r="AK726" s="15"/>
      <c r="AL726" s="15"/>
      <c r="AM726" s="15"/>
      <c r="AN726" s="15"/>
      <c r="AO726" s="15"/>
      <c r="AP726" s="15"/>
      <c r="AQ726" s="15"/>
      <c r="AR726" s="15"/>
      <c r="AS726" s="15"/>
      <c r="AT726" s="15"/>
      <c r="AU726" s="15"/>
      <c r="AV726" s="15"/>
      <c r="AW726" s="15"/>
      <c r="AX726" s="106"/>
      <c r="AY726" s="15"/>
      <c r="AZ726" s="15"/>
      <c r="BA726" s="15"/>
      <c r="BB726" s="15"/>
      <c r="BC726" s="15"/>
      <c r="BD726" s="15"/>
      <c r="BE726" s="15"/>
      <c r="BF726" s="15"/>
      <c r="BG726" s="15"/>
      <c r="BH726" s="105"/>
      <c r="BI726" s="15"/>
      <c r="BJ726" s="15"/>
      <c r="BK726" s="15"/>
      <c r="BL726" s="15"/>
      <c r="BM726" s="15"/>
      <c r="BN726" s="118"/>
    </row>
    <row r="727">
      <c r="A727" s="117"/>
      <c r="B727" s="106"/>
      <c r="C727" s="15"/>
      <c r="D727" s="15"/>
      <c r="E727" s="15"/>
      <c r="F727" s="15"/>
      <c r="G727" s="15"/>
      <c r="H727" s="15"/>
      <c r="I727" s="15"/>
      <c r="J727" s="15"/>
      <c r="K727" s="105"/>
      <c r="L727" s="15"/>
      <c r="M727" s="15"/>
      <c r="N727" s="15"/>
      <c r="O727" s="15"/>
      <c r="P727" s="15"/>
      <c r="Q727" s="15"/>
      <c r="R727" s="106"/>
      <c r="S727" s="15"/>
      <c r="T727" s="15"/>
      <c r="U727" s="15"/>
      <c r="V727" s="15"/>
      <c r="W727" s="15"/>
      <c r="X727" s="15"/>
      <c r="Y727" s="15"/>
      <c r="Z727" s="15"/>
      <c r="AA727" s="15"/>
      <c r="AB727" s="15"/>
      <c r="AC727" s="15"/>
      <c r="AD727" s="105"/>
      <c r="AE727" s="15"/>
      <c r="AF727" s="15"/>
      <c r="AG727" s="15"/>
      <c r="AH727" s="106"/>
      <c r="AI727" s="15"/>
      <c r="AJ727" s="15"/>
      <c r="AK727" s="15"/>
      <c r="AL727" s="15"/>
      <c r="AM727" s="15"/>
      <c r="AN727" s="15"/>
      <c r="AO727" s="15"/>
      <c r="AP727" s="15"/>
      <c r="AQ727" s="15"/>
      <c r="AR727" s="15"/>
      <c r="AS727" s="15"/>
      <c r="AT727" s="15"/>
      <c r="AU727" s="15"/>
      <c r="AV727" s="15"/>
      <c r="AW727" s="15"/>
      <c r="AX727" s="106"/>
      <c r="AY727" s="15"/>
      <c r="AZ727" s="15"/>
      <c r="BA727" s="15"/>
      <c r="BB727" s="15"/>
      <c r="BC727" s="15"/>
      <c r="BD727" s="15"/>
      <c r="BE727" s="15"/>
      <c r="BF727" s="15"/>
      <c r="BG727" s="15"/>
      <c r="BH727" s="105"/>
      <c r="BI727" s="15"/>
      <c r="BJ727" s="15"/>
      <c r="BK727" s="15"/>
      <c r="BL727" s="15"/>
      <c r="BM727" s="15"/>
      <c r="BN727" s="118"/>
    </row>
    <row r="728">
      <c r="A728" s="117"/>
      <c r="B728" s="106"/>
      <c r="C728" s="15"/>
      <c r="D728" s="15"/>
      <c r="E728" s="15"/>
      <c r="F728" s="15"/>
      <c r="G728" s="15"/>
      <c r="H728" s="15"/>
      <c r="I728" s="15"/>
      <c r="J728" s="15"/>
      <c r="K728" s="105"/>
      <c r="L728" s="15"/>
      <c r="M728" s="15"/>
      <c r="N728" s="15"/>
      <c r="O728" s="15"/>
      <c r="P728" s="15"/>
      <c r="Q728" s="15"/>
      <c r="R728" s="106"/>
      <c r="S728" s="15"/>
      <c r="T728" s="15"/>
      <c r="U728" s="15"/>
      <c r="V728" s="15"/>
      <c r="W728" s="15"/>
      <c r="X728" s="15"/>
      <c r="Y728" s="15"/>
      <c r="Z728" s="15"/>
      <c r="AA728" s="15"/>
      <c r="AB728" s="15"/>
      <c r="AC728" s="15"/>
      <c r="AD728" s="105"/>
      <c r="AE728" s="15"/>
      <c r="AF728" s="15"/>
      <c r="AG728" s="15"/>
      <c r="AH728" s="106"/>
      <c r="AI728" s="15"/>
      <c r="AJ728" s="15"/>
      <c r="AK728" s="15"/>
      <c r="AL728" s="15"/>
      <c r="AM728" s="15"/>
      <c r="AN728" s="15"/>
      <c r="AO728" s="15"/>
      <c r="AP728" s="15"/>
      <c r="AQ728" s="15"/>
      <c r="AR728" s="15"/>
      <c r="AS728" s="15"/>
      <c r="AT728" s="15"/>
      <c r="AU728" s="15"/>
      <c r="AV728" s="15"/>
      <c r="AW728" s="15"/>
      <c r="AX728" s="106"/>
      <c r="AY728" s="15"/>
      <c r="AZ728" s="15"/>
      <c r="BA728" s="15"/>
      <c r="BB728" s="15"/>
      <c r="BC728" s="15"/>
      <c r="BD728" s="15"/>
      <c r="BE728" s="15"/>
      <c r="BF728" s="15"/>
      <c r="BG728" s="15"/>
      <c r="BH728" s="105"/>
      <c r="BI728" s="15"/>
      <c r="BJ728" s="15"/>
      <c r="BK728" s="15"/>
      <c r="BL728" s="15"/>
      <c r="BM728" s="15"/>
      <c r="BN728" s="118"/>
    </row>
    <row r="729">
      <c r="A729" s="117"/>
      <c r="B729" s="106"/>
      <c r="C729" s="15"/>
      <c r="D729" s="15"/>
      <c r="E729" s="15"/>
      <c r="F729" s="15"/>
      <c r="G729" s="15"/>
      <c r="H729" s="15"/>
      <c r="I729" s="15"/>
      <c r="J729" s="15"/>
      <c r="K729" s="105"/>
      <c r="L729" s="15"/>
      <c r="M729" s="15"/>
      <c r="N729" s="15"/>
      <c r="O729" s="15"/>
      <c r="P729" s="15"/>
      <c r="Q729" s="15"/>
      <c r="R729" s="106"/>
      <c r="S729" s="15"/>
      <c r="T729" s="15"/>
      <c r="U729" s="15"/>
      <c r="V729" s="15"/>
      <c r="W729" s="15"/>
      <c r="X729" s="15"/>
      <c r="Y729" s="15"/>
      <c r="Z729" s="15"/>
      <c r="AA729" s="15"/>
      <c r="AB729" s="15"/>
      <c r="AC729" s="15"/>
      <c r="AD729" s="105"/>
      <c r="AE729" s="15"/>
      <c r="AF729" s="15"/>
      <c r="AG729" s="15"/>
      <c r="AH729" s="106"/>
      <c r="AI729" s="15"/>
      <c r="AJ729" s="15"/>
      <c r="AK729" s="15"/>
      <c r="AL729" s="15"/>
      <c r="AM729" s="15"/>
      <c r="AN729" s="15"/>
      <c r="AO729" s="15"/>
      <c r="AP729" s="15"/>
      <c r="AQ729" s="15"/>
      <c r="AR729" s="15"/>
      <c r="AS729" s="15"/>
      <c r="AT729" s="15"/>
      <c r="AU729" s="15"/>
      <c r="AV729" s="15"/>
      <c r="AW729" s="15"/>
      <c r="AX729" s="106"/>
      <c r="AY729" s="15"/>
      <c r="AZ729" s="15"/>
      <c r="BA729" s="15"/>
      <c r="BB729" s="15"/>
      <c r="BC729" s="15"/>
      <c r="BD729" s="15"/>
      <c r="BE729" s="15"/>
      <c r="BF729" s="15"/>
      <c r="BG729" s="15"/>
      <c r="BH729" s="105"/>
      <c r="BI729" s="15"/>
      <c r="BJ729" s="15"/>
      <c r="BK729" s="15"/>
      <c r="BL729" s="15"/>
      <c r="BM729" s="15"/>
      <c r="BN729" s="118"/>
    </row>
    <row r="730">
      <c r="A730" s="117"/>
      <c r="B730" s="106"/>
      <c r="C730" s="15"/>
      <c r="D730" s="15"/>
      <c r="E730" s="15"/>
      <c r="F730" s="15"/>
      <c r="G730" s="15"/>
      <c r="H730" s="15"/>
      <c r="I730" s="15"/>
      <c r="J730" s="15"/>
      <c r="K730" s="105"/>
      <c r="L730" s="15"/>
      <c r="M730" s="15"/>
      <c r="N730" s="15"/>
      <c r="O730" s="15"/>
      <c r="P730" s="15"/>
      <c r="Q730" s="15"/>
      <c r="R730" s="106"/>
      <c r="S730" s="15"/>
      <c r="T730" s="15"/>
      <c r="U730" s="15"/>
      <c r="V730" s="15"/>
      <c r="W730" s="15"/>
      <c r="X730" s="15"/>
      <c r="Y730" s="15"/>
      <c r="Z730" s="15"/>
      <c r="AA730" s="15"/>
      <c r="AB730" s="15"/>
      <c r="AC730" s="15"/>
      <c r="AD730" s="105"/>
      <c r="AE730" s="15"/>
      <c r="AF730" s="15"/>
      <c r="AG730" s="15"/>
      <c r="AH730" s="106"/>
      <c r="AI730" s="15"/>
      <c r="AJ730" s="15"/>
      <c r="AK730" s="15"/>
      <c r="AL730" s="15"/>
      <c r="AM730" s="15"/>
      <c r="AN730" s="15"/>
      <c r="AO730" s="15"/>
      <c r="AP730" s="15"/>
      <c r="AQ730" s="15"/>
      <c r="AR730" s="15"/>
      <c r="AS730" s="15"/>
      <c r="AT730" s="15"/>
      <c r="AU730" s="15"/>
      <c r="AV730" s="15"/>
      <c r="AW730" s="15"/>
      <c r="AX730" s="106"/>
      <c r="AY730" s="15"/>
      <c r="AZ730" s="15"/>
      <c r="BA730" s="15"/>
      <c r="BB730" s="15"/>
      <c r="BC730" s="15"/>
      <c r="BD730" s="15"/>
      <c r="BE730" s="15"/>
      <c r="BF730" s="15"/>
      <c r="BG730" s="15"/>
      <c r="BH730" s="105"/>
      <c r="BI730" s="15"/>
      <c r="BJ730" s="15"/>
      <c r="BK730" s="15"/>
      <c r="BL730" s="15"/>
      <c r="BM730" s="15"/>
      <c r="BN730" s="118"/>
    </row>
    <row r="731">
      <c r="A731" s="117"/>
      <c r="B731" s="106"/>
      <c r="C731" s="15"/>
      <c r="D731" s="15"/>
      <c r="E731" s="15"/>
      <c r="F731" s="15"/>
      <c r="G731" s="15"/>
      <c r="H731" s="15"/>
      <c r="I731" s="15"/>
      <c r="J731" s="15"/>
      <c r="K731" s="105"/>
      <c r="L731" s="15"/>
      <c r="M731" s="15"/>
      <c r="N731" s="15"/>
      <c r="O731" s="15"/>
      <c r="P731" s="15"/>
      <c r="Q731" s="15"/>
      <c r="R731" s="106"/>
      <c r="S731" s="15"/>
      <c r="T731" s="15"/>
      <c r="U731" s="15"/>
      <c r="V731" s="15"/>
      <c r="W731" s="15"/>
      <c r="X731" s="15"/>
      <c r="Y731" s="15"/>
      <c r="Z731" s="15"/>
      <c r="AA731" s="15"/>
      <c r="AB731" s="15"/>
      <c r="AC731" s="15"/>
      <c r="AD731" s="105"/>
      <c r="AE731" s="15"/>
      <c r="AF731" s="15"/>
      <c r="AG731" s="15"/>
      <c r="AH731" s="106"/>
      <c r="AI731" s="15"/>
      <c r="AJ731" s="15"/>
      <c r="AK731" s="15"/>
      <c r="AL731" s="15"/>
      <c r="AM731" s="15"/>
      <c r="AN731" s="15"/>
      <c r="AO731" s="15"/>
      <c r="AP731" s="15"/>
      <c r="AQ731" s="15"/>
      <c r="AR731" s="15"/>
      <c r="AS731" s="15"/>
      <c r="AT731" s="15"/>
      <c r="AU731" s="15"/>
      <c r="AV731" s="15"/>
      <c r="AW731" s="15"/>
      <c r="AX731" s="106"/>
      <c r="AY731" s="15"/>
      <c r="AZ731" s="15"/>
      <c r="BA731" s="15"/>
      <c r="BB731" s="15"/>
      <c r="BC731" s="15"/>
      <c r="BD731" s="15"/>
      <c r="BE731" s="15"/>
      <c r="BF731" s="15"/>
      <c r="BG731" s="15"/>
      <c r="BH731" s="105"/>
      <c r="BI731" s="15"/>
      <c r="BJ731" s="15"/>
      <c r="BK731" s="15"/>
      <c r="BL731" s="15"/>
      <c r="BM731" s="15"/>
      <c r="BN731" s="118"/>
    </row>
    <row r="732">
      <c r="A732" s="117"/>
      <c r="B732" s="106"/>
      <c r="C732" s="15"/>
      <c r="D732" s="15"/>
      <c r="E732" s="15"/>
      <c r="F732" s="15"/>
      <c r="G732" s="15"/>
      <c r="H732" s="15"/>
      <c r="I732" s="15"/>
      <c r="J732" s="15"/>
      <c r="K732" s="105"/>
      <c r="L732" s="15"/>
      <c r="M732" s="15"/>
      <c r="N732" s="15"/>
      <c r="O732" s="15"/>
      <c r="P732" s="15"/>
      <c r="Q732" s="15"/>
      <c r="R732" s="106"/>
      <c r="S732" s="15"/>
      <c r="T732" s="15"/>
      <c r="U732" s="15"/>
      <c r="V732" s="15"/>
      <c r="W732" s="15"/>
      <c r="X732" s="15"/>
      <c r="Y732" s="15"/>
      <c r="Z732" s="15"/>
      <c r="AA732" s="15"/>
      <c r="AB732" s="15"/>
      <c r="AC732" s="15"/>
      <c r="AD732" s="105"/>
      <c r="AE732" s="15"/>
      <c r="AF732" s="15"/>
      <c r="AG732" s="15"/>
      <c r="AH732" s="106"/>
      <c r="AI732" s="15"/>
      <c r="AJ732" s="15"/>
      <c r="AK732" s="15"/>
      <c r="AL732" s="15"/>
      <c r="AM732" s="15"/>
      <c r="AN732" s="15"/>
      <c r="AO732" s="15"/>
      <c r="AP732" s="15"/>
      <c r="AQ732" s="15"/>
      <c r="AR732" s="15"/>
      <c r="AS732" s="15"/>
      <c r="AT732" s="15"/>
      <c r="AU732" s="15"/>
      <c r="AV732" s="15"/>
      <c r="AW732" s="15"/>
      <c r="AX732" s="106"/>
      <c r="AY732" s="15"/>
      <c r="AZ732" s="15"/>
      <c r="BA732" s="15"/>
      <c r="BB732" s="15"/>
      <c r="BC732" s="15"/>
      <c r="BD732" s="15"/>
      <c r="BE732" s="15"/>
      <c r="BF732" s="15"/>
      <c r="BG732" s="15"/>
      <c r="BH732" s="105"/>
      <c r="BI732" s="15"/>
      <c r="BJ732" s="15"/>
      <c r="BK732" s="15"/>
      <c r="BL732" s="15"/>
      <c r="BM732" s="15"/>
      <c r="BN732" s="118"/>
    </row>
    <row r="733">
      <c r="A733" s="117"/>
      <c r="B733" s="106"/>
      <c r="C733" s="15"/>
      <c r="D733" s="15"/>
      <c r="E733" s="15"/>
      <c r="F733" s="15"/>
      <c r="G733" s="15"/>
      <c r="H733" s="15"/>
      <c r="I733" s="15"/>
      <c r="J733" s="15"/>
      <c r="K733" s="105"/>
      <c r="L733" s="15"/>
      <c r="M733" s="15"/>
      <c r="N733" s="15"/>
      <c r="O733" s="15"/>
      <c r="P733" s="15"/>
      <c r="Q733" s="15"/>
      <c r="R733" s="106"/>
      <c r="S733" s="15"/>
      <c r="T733" s="15"/>
      <c r="U733" s="15"/>
      <c r="V733" s="15"/>
      <c r="W733" s="15"/>
      <c r="X733" s="15"/>
      <c r="Y733" s="15"/>
      <c r="Z733" s="15"/>
      <c r="AA733" s="15"/>
      <c r="AB733" s="15"/>
      <c r="AC733" s="15"/>
      <c r="AD733" s="105"/>
      <c r="AE733" s="15"/>
      <c r="AF733" s="15"/>
      <c r="AG733" s="15"/>
      <c r="AH733" s="106"/>
      <c r="AI733" s="15"/>
      <c r="AJ733" s="15"/>
      <c r="AK733" s="15"/>
      <c r="AL733" s="15"/>
      <c r="AM733" s="15"/>
      <c r="AN733" s="15"/>
      <c r="AO733" s="15"/>
      <c r="AP733" s="15"/>
      <c r="AQ733" s="15"/>
      <c r="AR733" s="15"/>
      <c r="AS733" s="15"/>
      <c r="AT733" s="15"/>
      <c r="AU733" s="15"/>
      <c r="AV733" s="15"/>
      <c r="AW733" s="15"/>
      <c r="AX733" s="106"/>
      <c r="AY733" s="15"/>
      <c r="AZ733" s="15"/>
      <c r="BA733" s="15"/>
      <c r="BB733" s="15"/>
      <c r="BC733" s="15"/>
      <c r="BD733" s="15"/>
      <c r="BE733" s="15"/>
      <c r="BF733" s="15"/>
      <c r="BG733" s="15"/>
      <c r="BH733" s="105"/>
      <c r="BI733" s="15"/>
      <c r="BJ733" s="15"/>
      <c r="BK733" s="15"/>
      <c r="BL733" s="15"/>
      <c r="BM733" s="15"/>
      <c r="BN733" s="118"/>
    </row>
    <row r="734">
      <c r="A734" s="117"/>
      <c r="B734" s="106"/>
      <c r="C734" s="15"/>
      <c r="D734" s="15"/>
      <c r="E734" s="15"/>
      <c r="F734" s="15"/>
      <c r="G734" s="15"/>
      <c r="H734" s="15"/>
      <c r="I734" s="15"/>
      <c r="J734" s="15"/>
      <c r="K734" s="105"/>
      <c r="L734" s="15"/>
      <c r="M734" s="15"/>
      <c r="N734" s="15"/>
      <c r="O734" s="15"/>
      <c r="P734" s="15"/>
      <c r="Q734" s="15"/>
      <c r="R734" s="106"/>
      <c r="S734" s="15"/>
      <c r="T734" s="15"/>
      <c r="U734" s="15"/>
      <c r="V734" s="15"/>
      <c r="W734" s="15"/>
      <c r="X734" s="15"/>
      <c r="Y734" s="15"/>
      <c r="Z734" s="15"/>
      <c r="AA734" s="15"/>
      <c r="AB734" s="15"/>
      <c r="AC734" s="15"/>
      <c r="AD734" s="105"/>
      <c r="AE734" s="15"/>
      <c r="AF734" s="15"/>
      <c r="AG734" s="15"/>
      <c r="AH734" s="106"/>
      <c r="AI734" s="15"/>
      <c r="AJ734" s="15"/>
      <c r="AK734" s="15"/>
      <c r="AL734" s="15"/>
      <c r="AM734" s="15"/>
      <c r="AN734" s="15"/>
      <c r="AO734" s="15"/>
      <c r="AP734" s="15"/>
      <c r="AQ734" s="15"/>
      <c r="AR734" s="15"/>
      <c r="AS734" s="15"/>
      <c r="AT734" s="15"/>
      <c r="AU734" s="15"/>
      <c r="AV734" s="15"/>
      <c r="AW734" s="15"/>
      <c r="AX734" s="106"/>
      <c r="AY734" s="15"/>
      <c r="AZ734" s="15"/>
      <c r="BA734" s="15"/>
      <c r="BB734" s="15"/>
      <c r="BC734" s="15"/>
      <c r="BD734" s="15"/>
      <c r="BE734" s="15"/>
      <c r="BF734" s="15"/>
      <c r="BG734" s="15"/>
      <c r="BH734" s="105"/>
      <c r="BI734" s="15"/>
      <c r="BJ734" s="15"/>
      <c r="BK734" s="15"/>
      <c r="BL734" s="15"/>
      <c r="BM734" s="15"/>
      <c r="BN734" s="118"/>
    </row>
    <row r="735">
      <c r="A735" s="117"/>
      <c r="B735" s="106"/>
      <c r="C735" s="15"/>
      <c r="D735" s="15"/>
      <c r="E735" s="15"/>
      <c r="F735" s="15"/>
      <c r="G735" s="15"/>
      <c r="H735" s="15"/>
      <c r="I735" s="15"/>
      <c r="J735" s="15"/>
      <c r="K735" s="105"/>
      <c r="L735" s="15"/>
      <c r="M735" s="15"/>
      <c r="N735" s="15"/>
      <c r="O735" s="15"/>
      <c r="P735" s="15"/>
      <c r="Q735" s="15"/>
      <c r="R735" s="106"/>
      <c r="S735" s="15"/>
      <c r="T735" s="15"/>
      <c r="U735" s="15"/>
      <c r="V735" s="15"/>
      <c r="W735" s="15"/>
      <c r="X735" s="15"/>
      <c r="Y735" s="15"/>
      <c r="Z735" s="15"/>
      <c r="AA735" s="15"/>
      <c r="AB735" s="15"/>
      <c r="AC735" s="15"/>
      <c r="AD735" s="105"/>
      <c r="AE735" s="15"/>
      <c r="AF735" s="15"/>
      <c r="AG735" s="15"/>
      <c r="AH735" s="106"/>
      <c r="AI735" s="15"/>
      <c r="AJ735" s="15"/>
      <c r="AK735" s="15"/>
      <c r="AL735" s="15"/>
      <c r="AM735" s="15"/>
      <c r="AN735" s="15"/>
      <c r="AO735" s="15"/>
      <c r="AP735" s="15"/>
      <c r="AQ735" s="15"/>
      <c r="AR735" s="15"/>
      <c r="AS735" s="15"/>
      <c r="AT735" s="15"/>
      <c r="AU735" s="15"/>
      <c r="AV735" s="15"/>
      <c r="AW735" s="15"/>
      <c r="AX735" s="106"/>
      <c r="AY735" s="15"/>
      <c r="AZ735" s="15"/>
      <c r="BA735" s="15"/>
      <c r="BB735" s="15"/>
      <c r="BC735" s="15"/>
      <c r="BD735" s="15"/>
      <c r="BE735" s="15"/>
      <c r="BF735" s="15"/>
      <c r="BG735" s="15"/>
      <c r="BH735" s="105"/>
      <c r="BI735" s="15"/>
      <c r="BJ735" s="15"/>
      <c r="BK735" s="15"/>
      <c r="BL735" s="15"/>
      <c r="BM735" s="15"/>
      <c r="BN735" s="118"/>
    </row>
    <row r="736">
      <c r="A736" s="117"/>
      <c r="B736" s="106"/>
      <c r="C736" s="15"/>
      <c r="D736" s="15"/>
      <c r="E736" s="15"/>
      <c r="F736" s="15"/>
      <c r="G736" s="15"/>
      <c r="H736" s="15"/>
      <c r="I736" s="15"/>
      <c r="J736" s="15"/>
      <c r="K736" s="105"/>
      <c r="L736" s="15"/>
      <c r="M736" s="15"/>
      <c r="N736" s="15"/>
      <c r="O736" s="15"/>
      <c r="P736" s="15"/>
      <c r="Q736" s="15"/>
      <c r="R736" s="106"/>
      <c r="S736" s="15"/>
      <c r="T736" s="15"/>
      <c r="U736" s="15"/>
      <c r="V736" s="15"/>
      <c r="W736" s="15"/>
      <c r="X736" s="15"/>
      <c r="Y736" s="15"/>
      <c r="Z736" s="15"/>
      <c r="AA736" s="15"/>
      <c r="AB736" s="15"/>
      <c r="AC736" s="15"/>
      <c r="AD736" s="105"/>
      <c r="AE736" s="15"/>
      <c r="AF736" s="15"/>
      <c r="AG736" s="15"/>
      <c r="AH736" s="106"/>
      <c r="AI736" s="15"/>
      <c r="AJ736" s="15"/>
      <c r="AK736" s="15"/>
      <c r="AL736" s="15"/>
      <c r="AM736" s="15"/>
      <c r="AN736" s="15"/>
      <c r="AO736" s="15"/>
      <c r="AP736" s="15"/>
      <c r="AQ736" s="15"/>
      <c r="AR736" s="15"/>
      <c r="AS736" s="15"/>
      <c r="AT736" s="15"/>
      <c r="AU736" s="15"/>
      <c r="AV736" s="15"/>
      <c r="AW736" s="15"/>
      <c r="AX736" s="106"/>
      <c r="AY736" s="15"/>
      <c r="AZ736" s="15"/>
      <c r="BA736" s="15"/>
      <c r="BB736" s="15"/>
      <c r="BC736" s="15"/>
      <c r="BD736" s="15"/>
      <c r="BE736" s="15"/>
      <c r="BF736" s="15"/>
      <c r="BG736" s="15"/>
      <c r="BH736" s="105"/>
      <c r="BI736" s="15"/>
      <c r="BJ736" s="15"/>
      <c r="BK736" s="15"/>
      <c r="BL736" s="15"/>
      <c r="BM736" s="15"/>
      <c r="BN736" s="118"/>
    </row>
    <row r="737">
      <c r="A737" s="117"/>
      <c r="B737" s="106"/>
      <c r="C737" s="15"/>
      <c r="D737" s="15"/>
      <c r="E737" s="15"/>
      <c r="F737" s="15"/>
      <c r="G737" s="15"/>
      <c r="H737" s="15"/>
      <c r="I737" s="15"/>
      <c r="J737" s="15"/>
      <c r="K737" s="105"/>
      <c r="L737" s="15"/>
      <c r="M737" s="15"/>
      <c r="N737" s="15"/>
      <c r="O737" s="15"/>
      <c r="P737" s="15"/>
      <c r="Q737" s="15"/>
      <c r="R737" s="106"/>
      <c r="S737" s="15"/>
      <c r="T737" s="15"/>
      <c r="U737" s="15"/>
      <c r="V737" s="15"/>
      <c r="W737" s="15"/>
      <c r="X737" s="15"/>
      <c r="Y737" s="15"/>
      <c r="Z737" s="15"/>
      <c r="AA737" s="15"/>
      <c r="AB737" s="15"/>
      <c r="AC737" s="15"/>
      <c r="AD737" s="105"/>
      <c r="AE737" s="15"/>
      <c r="AF737" s="15"/>
      <c r="AG737" s="15"/>
      <c r="AH737" s="106"/>
      <c r="AI737" s="15"/>
      <c r="AJ737" s="15"/>
      <c r="AK737" s="15"/>
      <c r="AL737" s="15"/>
      <c r="AM737" s="15"/>
      <c r="AN737" s="15"/>
      <c r="AO737" s="15"/>
      <c r="AP737" s="15"/>
      <c r="AQ737" s="15"/>
      <c r="AR737" s="15"/>
      <c r="AS737" s="15"/>
      <c r="AT737" s="15"/>
      <c r="AU737" s="15"/>
      <c r="AV737" s="15"/>
      <c r="AW737" s="15"/>
      <c r="AX737" s="106"/>
      <c r="AY737" s="15"/>
      <c r="AZ737" s="15"/>
      <c r="BA737" s="15"/>
      <c r="BB737" s="15"/>
      <c r="BC737" s="15"/>
      <c r="BD737" s="15"/>
      <c r="BE737" s="15"/>
      <c r="BF737" s="15"/>
      <c r="BG737" s="15"/>
      <c r="BH737" s="105"/>
      <c r="BI737" s="15"/>
      <c r="BJ737" s="15"/>
      <c r="BK737" s="15"/>
      <c r="BL737" s="15"/>
      <c r="BM737" s="15"/>
      <c r="BN737" s="118"/>
    </row>
    <row r="738">
      <c r="A738" s="117"/>
      <c r="B738" s="106"/>
      <c r="C738" s="15"/>
      <c r="D738" s="15"/>
      <c r="E738" s="15"/>
      <c r="F738" s="15"/>
      <c r="G738" s="15"/>
      <c r="H738" s="15"/>
      <c r="I738" s="15"/>
      <c r="J738" s="15"/>
      <c r="K738" s="105"/>
      <c r="L738" s="15"/>
      <c r="M738" s="15"/>
      <c r="N738" s="15"/>
      <c r="O738" s="15"/>
      <c r="P738" s="15"/>
      <c r="Q738" s="15"/>
      <c r="R738" s="106"/>
      <c r="S738" s="15"/>
      <c r="T738" s="15"/>
      <c r="U738" s="15"/>
      <c r="V738" s="15"/>
      <c r="W738" s="15"/>
      <c r="X738" s="15"/>
      <c r="Y738" s="15"/>
      <c r="Z738" s="15"/>
      <c r="AA738" s="15"/>
      <c r="AB738" s="15"/>
      <c r="AC738" s="15"/>
      <c r="AD738" s="105"/>
      <c r="AE738" s="15"/>
      <c r="AF738" s="15"/>
      <c r="AG738" s="15"/>
      <c r="AH738" s="106"/>
      <c r="AI738" s="15"/>
      <c r="AJ738" s="15"/>
      <c r="AK738" s="15"/>
      <c r="AL738" s="15"/>
      <c r="AM738" s="15"/>
      <c r="AN738" s="15"/>
      <c r="AO738" s="15"/>
      <c r="AP738" s="15"/>
      <c r="AQ738" s="15"/>
      <c r="AR738" s="15"/>
      <c r="AS738" s="15"/>
      <c r="AT738" s="15"/>
      <c r="AU738" s="15"/>
      <c r="AV738" s="15"/>
      <c r="AW738" s="15"/>
      <c r="AX738" s="106"/>
      <c r="AY738" s="15"/>
      <c r="AZ738" s="15"/>
      <c r="BA738" s="15"/>
      <c r="BB738" s="15"/>
      <c r="BC738" s="15"/>
      <c r="BD738" s="15"/>
      <c r="BE738" s="15"/>
      <c r="BF738" s="15"/>
      <c r="BG738" s="15"/>
      <c r="BH738" s="105"/>
      <c r="BI738" s="15"/>
      <c r="BJ738" s="15"/>
      <c r="BK738" s="15"/>
      <c r="BL738" s="15"/>
      <c r="BM738" s="15"/>
      <c r="BN738" s="118"/>
    </row>
    <row r="739">
      <c r="A739" s="117"/>
      <c r="B739" s="106"/>
      <c r="C739" s="15"/>
      <c r="D739" s="15"/>
      <c r="E739" s="15"/>
      <c r="F739" s="15"/>
      <c r="G739" s="15"/>
      <c r="H739" s="15"/>
      <c r="I739" s="15"/>
      <c r="J739" s="15"/>
      <c r="K739" s="105"/>
      <c r="L739" s="15"/>
      <c r="M739" s="15"/>
      <c r="N739" s="15"/>
      <c r="O739" s="15"/>
      <c r="P739" s="15"/>
      <c r="Q739" s="15"/>
      <c r="R739" s="106"/>
      <c r="S739" s="15"/>
      <c r="T739" s="15"/>
      <c r="U739" s="15"/>
      <c r="V739" s="15"/>
      <c r="W739" s="15"/>
      <c r="X739" s="15"/>
      <c r="Y739" s="15"/>
      <c r="Z739" s="15"/>
      <c r="AA739" s="15"/>
      <c r="AB739" s="15"/>
      <c r="AC739" s="15"/>
      <c r="AD739" s="105"/>
      <c r="AE739" s="15"/>
      <c r="AF739" s="15"/>
      <c r="AG739" s="15"/>
      <c r="AH739" s="106"/>
      <c r="AI739" s="15"/>
      <c r="AJ739" s="15"/>
      <c r="AK739" s="15"/>
      <c r="AL739" s="15"/>
      <c r="AM739" s="15"/>
      <c r="AN739" s="15"/>
      <c r="AO739" s="15"/>
      <c r="AP739" s="15"/>
      <c r="AQ739" s="15"/>
      <c r="AR739" s="15"/>
      <c r="AS739" s="15"/>
      <c r="AT739" s="15"/>
      <c r="AU739" s="15"/>
      <c r="AV739" s="15"/>
      <c r="AW739" s="15"/>
      <c r="AX739" s="106"/>
      <c r="AY739" s="15"/>
      <c r="AZ739" s="15"/>
      <c r="BA739" s="15"/>
      <c r="BB739" s="15"/>
      <c r="BC739" s="15"/>
      <c r="BD739" s="15"/>
      <c r="BE739" s="15"/>
      <c r="BF739" s="15"/>
      <c r="BG739" s="15"/>
      <c r="BH739" s="105"/>
      <c r="BI739" s="15"/>
      <c r="BJ739" s="15"/>
      <c r="BK739" s="15"/>
      <c r="BL739" s="15"/>
      <c r="BM739" s="15"/>
      <c r="BN739" s="118"/>
    </row>
    <row r="740">
      <c r="A740" s="117"/>
      <c r="B740" s="106"/>
      <c r="C740" s="15"/>
      <c r="D740" s="15"/>
      <c r="E740" s="15"/>
      <c r="F740" s="15"/>
      <c r="G740" s="15"/>
      <c r="H740" s="15"/>
      <c r="I740" s="15"/>
      <c r="J740" s="15"/>
      <c r="K740" s="105"/>
      <c r="L740" s="15"/>
      <c r="M740" s="15"/>
      <c r="N740" s="15"/>
      <c r="O740" s="15"/>
      <c r="P740" s="15"/>
      <c r="Q740" s="15"/>
      <c r="R740" s="106"/>
      <c r="S740" s="15"/>
      <c r="T740" s="15"/>
      <c r="U740" s="15"/>
      <c r="V740" s="15"/>
      <c r="W740" s="15"/>
      <c r="X740" s="15"/>
      <c r="Y740" s="15"/>
      <c r="Z740" s="15"/>
      <c r="AA740" s="15"/>
      <c r="AB740" s="15"/>
      <c r="AC740" s="15"/>
      <c r="AD740" s="105"/>
      <c r="AE740" s="15"/>
      <c r="AF740" s="15"/>
      <c r="AG740" s="15"/>
      <c r="AH740" s="106"/>
      <c r="AI740" s="15"/>
      <c r="AJ740" s="15"/>
      <c r="AK740" s="15"/>
      <c r="AL740" s="15"/>
      <c r="AM740" s="15"/>
      <c r="AN740" s="15"/>
      <c r="AO740" s="15"/>
      <c r="AP740" s="15"/>
      <c r="AQ740" s="15"/>
      <c r="AR740" s="15"/>
      <c r="AS740" s="15"/>
      <c r="AT740" s="15"/>
      <c r="AU740" s="15"/>
      <c r="AV740" s="15"/>
      <c r="AW740" s="15"/>
      <c r="AX740" s="106"/>
      <c r="AY740" s="15"/>
      <c r="AZ740" s="15"/>
      <c r="BA740" s="15"/>
      <c r="BB740" s="15"/>
      <c r="BC740" s="15"/>
      <c r="BD740" s="15"/>
      <c r="BE740" s="15"/>
      <c r="BF740" s="15"/>
      <c r="BG740" s="15"/>
      <c r="BH740" s="105"/>
      <c r="BI740" s="15"/>
      <c r="BJ740" s="15"/>
      <c r="BK740" s="15"/>
      <c r="BL740" s="15"/>
      <c r="BM740" s="15"/>
      <c r="BN740" s="118"/>
    </row>
    <row r="741">
      <c r="A741" s="117"/>
      <c r="B741" s="106"/>
      <c r="C741" s="15"/>
      <c r="D741" s="15"/>
      <c r="E741" s="15"/>
      <c r="F741" s="15"/>
      <c r="G741" s="15"/>
      <c r="H741" s="15"/>
      <c r="I741" s="15"/>
      <c r="J741" s="15"/>
      <c r="K741" s="105"/>
      <c r="L741" s="15"/>
      <c r="M741" s="15"/>
      <c r="N741" s="15"/>
      <c r="O741" s="15"/>
      <c r="P741" s="15"/>
      <c r="Q741" s="15"/>
      <c r="R741" s="106"/>
      <c r="S741" s="15"/>
      <c r="T741" s="15"/>
      <c r="U741" s="15"/>
      <c r="V741" s="15"/>
      <c r="W741" s="15"/>
      <c r="X741" s="15"/>
      <c r="Y741" s="15"/>
      <c r="Z741" s="15"/>
      <c r="AA741" s="15"/>
      <c r="AB741" s="15"/>
      <c r="AC741" s="15"/>
      <c r="AD741" s="105"/>
      <c r="AE741" s="15"/>
      <c r="AF741" s="15"/>
      <c r="AG741" s="15"/>
      <c r="AH741" s="106"/>
      <c r="AI741" s="15"/>
      <c r="AJ741" s="15"/>
      <c r="AK741" s="15"/>
      <c r="AL741" s="15"/>
      <c r="AM741" s="15"/>
      <c r="AN741" s="15"/>
      <c r="AO741" s="15"/>
      <c r="AP741" s="15"/>
      <c r="AQ741" s="15"/>
      <c r="AR741" s="15"/>
      <c r="AS741" s="15"/>
      <c r="AT741" s="15"/>
      <c r="AU741" s="15"/>
      <c r="AV741" s="15"/>
      <c r="AW741" s="15"/>
      <c r="AX741" s="106"/>
      <c r="AY741" s="15"/>
      <c r="AZ741" s="15"/>
      <c r="BA741" s="15"/>
      <c r="BB741" s="15"/>
      <c r="BC741" s="15"/>
      <c r="BD741" s="15"/>
      <c r="BE741" s="15"/>
      <c r="BF741" s="15"/>
      <c r="BG741" s="15"/>
      <c r="BH741" s="105"/>
      <c r="BI741" s="15"/>
      <c r="BJ741" s="15"/>
      <c r="BK741" s="15"/>
      <c r="BL741" s="15"/>
      <c r="BM741" s="15"/>
      <c r="BN741" s="118"/>
    </row>
    <row r="742">
      <c r="A742" s="117"/>
      <c r="B742" s="106"/>
      <c r="C742" s="15"/>
      <c r="D742" s="15"/>
      <c r="E742" s="15"/>
      <c r="F742" s="15"/>
      <c r="G742" s="15"/>
      <c r="H742" s="15"/>
      <c r="I742" s="15"/>
      <c r="J742" s="15"/>
      <c r="K742" s="105"/>
      <c r="L742" s="15"/>
      <c r="M742" s="15"/>
      <c r="N742" s="15"/>
      <c r="O742" s="15"/>
      <c r="P742" s="15"/>
      <c r="Q742" s="15"/>
      <c r="R742" s="106"/>
      <c r="S742" s="15"/>
      <c r="T742" s="15"/>
      <c r="U742" s="15"/>
      <c r="V742" s="15"/>
      <c r="W742" s="15"/>
      <c r="X742" s="15"/>
      <c r="Y742" s="15"/>
      <c r="Z742" s="15"/>
      <c r="AA742" s="15"/>
      <c r="AB742" s="15"/>
      <c r="AC742" s="15"/>
      <c r="AD742" s="105"/>
      <c r="AE742" s="15"/>
      <c r="AF742" s="15"/>
      <c r="AG742" s="15"/>
      <c r="AH742" s="106"/>
      <c r="AI742" s="15"/>
      <c r="AJ742" s="15"/>
      <c r="AK742" s="15"/>
      <c r="AL742" s="15"/>
      <c r="AM742" s="15"/>
      <c r="AN742" s="15"/>
      <c r="AO742" s="15"/>
      <c r="AP742" s="15"/>
      <c r="AQ742" s="15"/>
      <c r="AR742" s="15"/>
      <c r="AS742" s="15"/>
      <c r="AT742" s="15"/>
      <c r="AU742" s="15"/>
      <c r="AV742" s="15"/>
      <c r="AW742" s="15"/>
      <c r="AX742" s="106"/>
      <c r="AY742" s="15"/>
      <c r="AZ742" s="15"/>
      <c r="BA742" s="15"/>
      <c r="BB742" s="15"/>
      <c r="BC742" s="15"/>
      <c r="BD742" s="15"/>
      <c r="BE742" s="15"/>
      <c r="BF742" s="15"/>
      <c r="BG742" s="15"/>
      <c r="BH742" s="105"/>
      <c r="BI742" s="15"/>
      <c r="BJ742" s="15"/>
      <c r="BK742" s="15"/>
      <c r="BL742" s="15"/>
      <c r="BM742" s="15"/>
      <c r="BN742" s="118"/>
    </row>
    <row r="743">
      <c r="A743" s="117"/>
      <c r="B743" s="106"/>
      <c r="C743" s="15"/>
      <c r="D743" s="15"/>
      <c r="E743" s="15"/>
      <c r="F743" s="15"/>
      <c r="G743" s="15"/>
      <c r="H743" s="15"/>
      <c r="I743" s="15"/>
      <c r="J743" s="15"/>
      <c r="K743" s="105"/>
      <c r="L743" s="15"/>
      <c r="M743" s="15"/>
      <c r="N743" s="15"/>
      <c r="O743" s="15"/>
      <c r="P743" s="15"/>
      <c r="Q743" s="15"/>
      <c r="R743" s="106"/>
      <c r="S743" s="15"/>
      <c r="T743" s="15"/>
      <c r="U743" s="15"/>
      <c r="V743" s="15"/>
      <c r="W743" s="15"/>
      <c r="X743" s="15"/>
      <c r="Y743" s="15"/>
      <c r="Z743" s="15"/>
      <c r="AA743" s="15"/>
      <c r="AB743" s="15"/>
      <c r="AC743" s="15"/>
      <c r="AD743" s="105"/>
      <c r="AE743" s="15"/>
      <c r="AF743" s="15"/>
      <c r="AG743" s="15"/>
      <c r="AH743" s="106"/>
      <c r="AI743" s="15"/>
      <c r="AJ743" s="15"/>
      <c r="AK743" s="15"/>
      <c r="AL743" s="15"/>
      <c r="AM743" s="15"/>
      <c r="AN743" s="15"/>
      <c r="AO743" s="15"/>
      <c r="AP743" s="15"/>
      <c r="AQ743" s="15"/>
      <c r="AR743" s="15"/>
      <c r="AS743" s="15"/>
      <c r="AT743" s="15"/>
      <c r="AU743" s="15"/>
      <c r="AV743" s="15"/>
      <c r="AW743" s="15"/>
      <c r="AX743" s="106"/>
      <c r="AY743" s="15"/>
      <c r="AZ743" s="15"/>
      <c r="BA743" s="15"/>
      <c r="BB743" s="15"/>
      <c r="BC743" s="15"/>
      <c r="BD743" s="15"/>
      <c r="BE743" s="15"/>
      <c r="BF743" s="15"/>
      <c r="BG743" s="15"/>
      <c r="BH743" s="105"/>
      <c r="BI743" s="15"/>
      <c r="BJ743" s="15"/>
      <c r="BK743" s="15"/>
      <c r="BL743" s="15"/>
      <c r="BM743" s="15"/>
      <c r="BN743" s="118"/>
    </row>
    <row r="744">
      <c r="A744" s="117"/>
      <c r="B744" s="106"/>
      <c r="C744" s="15"/>
      <c r="D744" s="15"/>
      <c r="E744" s="15"/>
      <c r="F744" s="15"/>
      <c r="G744" s="15"/>
      <c r="H744" s="15"/>
      <c r="I744" s="15"/>
      <c r="J744" s="15"/>
      <c r="K744" s="105"/>
      <c r="L744" s="15"/>
      <c r="M744" s="15"/>
      <c r="N744" s="15"/>
      <c r="O744" s="15"/>
      <c r="P744" s="15"/>
      <c r="Q744" s="15"/>
      <c r="R744" s="106"/>
      <c r="S744" s="15"/>
      <c r="T744" s="15"/>
      <c r="U744" s="15"/>
      <c r="V744" s="15"/>
      <c r="W744" s="15"/>
      <c r="X744" s="15"/>
      <c r="Y744" s="15"/>
      <c r="Z744" s="15"/>
      <c r="AA744" s="15"/>
      <c r="AB744" s="15"/>
      <c r="AC744" s="15"/>
      <c r="AD744" s="105"/>
      <c r="AE744" s="15"/>
      <c r="AF744" s="15"/>
      <c r="AG744" s="15"/>
      <c r="AH744" s="106"/>
      <c r="AI744" s="15"/>
      <c r="AJ744" s="15"/>
      <c r="AK744" s="15"/>
      <c r="AL744" s="15"/>
      <c r="AM744" s="15"/>
      <c r="AN744" s="15"/>
      <c r="AO744" s="15"/>
      <c r="AP744" s="15"/>
      <c r="AQ744" s="15"/>
      <c r="AR744" s="15"/>
      <c r="AS744" s="15"/>
      <c r="AT744" s="15"/>
      <c r="AU744" s="15"/>
      <c r="AV744" s="15"/>
      <c r="AW744" s="15"/>
      <c r="AX744" s="106"/>
      <c r="AY744" s="15"/>
      <c r="AZ744" s="15"/>
      <c r="BA744" s="15"/>
      <c r="BB744" s="15"/>
      <c r="BC744" s="15"/>
      <c r="BD744" s="15"/>
      <c r="BE744" s="15"/>
      <c r="BF744" s="15"/>
      <c r="BG744" s="15"/>
      <c r="BH744" s="105"/>
      <c r="BI744" s="15"/>
      <c r="BJ744" s="15"/>
      <c r="BK744" s="15"/>
      <c r="BL744" s="15"/>
      <c r="BM744" s="15"/>
      <c r="BN744" s="118"/>
    </row>
    <row r="745">
      <c r="A745" s="117"/>
      <c r="B745" s="106"/>
      <c r="C745" s="15"/>
      <c r="D745" s="15"/>
      <c r="E745" s="15"/>
      <c r="F745" s="15"/>
      <c r="G745" s="15"/>
      <c r="H745" s="15"/>
      <c r="I745" s="15"/>
      <c r="J745" s="15"/>
      <c r="K745" s="105"/>
      <c r="L745" s="15"/>
      <c r="M745" s="15"/>
      <c r="N745" s="15"/>
      <c r="O745" s="15"/>
      <c r="P745" s="15"/>
      <c r="Q745" s="15"/>
      <c r="R745" s="106"/>
      <c r="S745" s="15"/>
      <c r="T745" s="15"/>
      <c r="U745" s="15"/>
      <c r="V745" s="15"/>
      <c r="W745" s="15"/>
      <c r="X745" s="15"/>
      <c r="Y745" s="15"/>
      <c r="Z745" s="15"/>
      <c r="AA745" s="15"/>
      <c r="AB745" s="15"/>
      <c r="AC745" s="15"/>
      <c r="AD745" s="105"/>
      <c r="AE745" s="15"/>
      <c r="AF745" s="15"/>
      <c r="AG745" s="15"/>
      <c r="AH745" s="106"/>
      <c r="AI745" s="15"/>
      <c r="AJ745" s="15"/>
      <c r="AK745" s="15"/>
      <c r="AL745" s="15"/>
      <c r="AM745" s="15"/>
      <c r="AN745" s="15"/>
      <c r="AO745" s="15"/>
      <c r="AP745" s="15"/>
      <c r="AQ745" s="15"/>
      <c r="AR745" s="15"/>
      <c r="AS745" s="15"/>
      <c r="AT745" s="15"/>
      <c r="AU745" s="15"/>
      <c r="AV745" s="15"/>
      <c r="AW745" s="15"/>
      <c r="AX745" s="106"/>
      <c r="AY745" s="15"/>
      <c r="AZ745" s="15"/>
      <c r="BA745" s="15"/>
      <c r="BB745" s="15"/>
      <c r="BC745" s="15"/>
      <c r="BD745" s="15"/>
      <c r="BE745" s="15"/>
      <c r="BF745" s="15"/>
      <c r="BG745" s="15"/>
      <c r="BH745" s="105"/>
      <c r="BI745" s="15"/>
      <c r="BJ745" s="15"/>
      <c r="BK745" s="15"/>
      <c r="BL745" s="15"/>
      <c r="BM745" s="15"/>
      <c r="BN745" s="118"/>
    </row>
    <row r="746">
      <c r="A746" s="117"/>
      <c r="B746" s="106"/>
      <c r="C746" s="15"/>
      <c r="D746" s="15"/>
      <c r="E746" s="15"/>
      <c r="F746" s="15"/>
      <c r="G746" s="15"/>
      <c r="H746" s="15"/>
      <c r="I746" s="15"/>
      <c r="J746" s="15"/>
      <c r="K746" s="105"/>
      <c r="L746" s="15"/>
      <c r="M746" s="15"/>
      <c r="N746" s="15"/>
      <c r="O746" s="15"/>
      <c r="P746" s="15"/>
      <c r="Q746" s="15"/>
      <c r="R746" s="106"/>
      <c r="S746" s="15"/>
      <c r="T746" s="15"/>
      <c r="U746" s="15"/>
      <c r="V746" s="15"/>
      <c r="W746" s="15"/>
      <c r="X746" s="15"/>
      <c r="Y746" s="15"/>
      <c r="Z746" s="15"/>
      <c r="AA746" s="15"/>
      <c r="AB746" s="15"/>
      <c r="AC746" s="15"/>
      <c r="AD746" s="105"/>
      <c r="AE746" s="15"/>
      <c r="AF746" s="15"/>
      <c r="AG746" s="15"/>
      <c r="AH746" s="106"/>
      <c r="AI746" s="15"/>
      <c r="AJ746" s="15"/>
      <c r="AK746" s="15"/>
      <c r="AL746" s="15"/>
      <c r="AM746" s="15"/>
      <c r="AN746" s="15"/>
      <c r="AO746" s="15"/>
      <c r="AP746" s="15"/>
      <c r="AQ746" s="15"/>
      <c r="AR746" s="15"/>
      <c r="AS746" s="15"/>
      <c r="AT746" s="15"/>
      <c r="AU746" s="15"/>
      <c r="AV746" s="15"/>
      <c r="AW746" s="15"/>
      <c r="AX746" s="106"/>
      <c r="AY746" s="15"/>
      <c r="AZ746" s="15"/>
      <c r="BA746" s="15"/>
      <c r="BB746" s="15"/>
      <c r="BC746" s="15"/>
      <c r="BD746" s="15"/>
      <c r="BE746" s="15"/>
      <c r="BF746" s="15"/>
      <c r="BG746" s="15"/>
      <c r="BH746" s="105"/>
      <c r="BI746" s="15"/>
      <c r="BJ746" s="15"/>
      <c r="BK746" s="15"/>
      <c r="BL746" s="15"/>
      <c r="BM746" s="15"/>
      <c r="BN746" s="118"/>
    </row>
    <row r="747">
      <c r="A747" s="117"/>
      <c r="B747" s="106"/>
      <c r="C747" s="15"/>
      <c r="D747" s="15"/>
      <c r="E747" s="15"/>
      <c r="F747" s="15"/>
      <c r="G747" s="15"/>
      <c r="H747" s="15"/>
      <c r="I747" s="15"/>
      <c r="J747" s="15"/>
      <c r="K747" s="105"/>
      <c r="L747" s="15"/>
      <c r="M747" s="15"/>
      <c r="N747" s="15"/>
      <c r="O747" s="15"/>
      <c r="P747" s="15"/>
      <c r="Q747" s="15"/>
      <c r="R747" s="106"/>
      <c r="S747" s="15"/>
      <c r="T747" s="15"/>
      <c r="U747" s="15"/>
      <c r="V747" s="15"/>
      <c r="W747" s="15"/>
      <c r="X747" s="15"/>
      <c r="Y747" s="15"/>
      <c r="Z747" s="15"/>
      <c r="AA747" s="15"/>
      <c r="AB747" s="15"/>
      <c r="AC747" s="15"/>
      <c r="AD747" s="105"/>
      <c r="AE747" s="15"/>
      <c r="AF747" s="15"/>
      <c r="AG747" s="15"/>
      <c r="AH747" s="106"/>
      <c r="AI747" s="15"/>
      <c r="AJ747" s="15"/>
      <c r="AK747" s="15"/>
      <c r="AL747" s="15"/>
      <c r="AM747" s="15"/>
      <c r="AN747" s="15"/>
      <c r="AO747" s="15"/>
      <c r="AP747" s="15"/>
      <c r="AQ747" s="15"/>
      <c r="AR747" s="15"/>
      <c r="AS747" s="15"/>
      <c r="AT747" s="15"/>
      <c r="AU747" s="15"/>
      <c r="AV747" s="15"/>
      <c r="AW747" s="15"/>
      <c r="AX747" s="106"/>
      <c r="AY747" s="15"/>
      <c r="AZ747" s="15"/>
      <c r="BA747" s="15"/>
      <c r="BB747" s="15"/>
      <c r="BC747" s="15"/>
      <c r="BD747" s="15"/>
      <c r="BE747" s="15"/>
      <c r="BF747" s="15"/>
      <c r="BG747" s="15"/>
      <c r="BH747" s="105"/>
      <c r="BI747" s="15"/>
      <c r="BJ747" s="15"/>
      <c r="BK747" s="15"/>
      <c r="BL747" s="15"/>
      <c r="BM747" s="15"/>
      <c r="BN747" s="118"/>
    </row>
    <row r="748">
      <c r="A748" s="117"/>
      <c r="B748" s="106"/>
      <c r="C748" s="15"/>
      <c r="D748" s="15"/>
      <c r="E748" s="15"/>
      <c r="F748" s="15"/>
      <c r="G748" s="15"/>
      <c r="H748" s="15"/>
      <c r="I748" s="15"/>
      <c r="J748" s="15"/>
      <c r="K748" s="105"/>
      <c r="L748" s="15"/>
      <c r="M748" s="15"/>
      <c r="N748" s="15"/>
      <c r="O748" s="15"/>
      <c r="P748" s="15"/>
      <c r="Q748" s="15"/>
      <c r="R748" s="106"/>
      <c r="S748" s="15"/>
      <c r="T748" s="15"/>
      <c r="U748" s="15"/>
      <c r="V748" s="15"/>
      <c r="W748" s="15"/>
      <c r="X748" s="15"/>
      <c r="Y748" s="15"/>
      <c r="Z748" s="15"/>
      <c r="AA748" s="15"/>
      <c r="AB748" s="15"/>
      <c r="AC748" s="15"/>
      <c r="AD748" s="105"/>
      <c r="AE748" s="15"/>
      <c r="AF748" s="15"/>
      <c r="AG748" s="15"/>
      <c r="AH748" s="106"/>
      <c r="AI748" s="15"/>
      <c r="AJ748" s="15"/>
      <c r="AK748" s="15"/>
      <c r="AL748" s="15"/>
      <c r="AM748" s="15"/>
      <c r="AN748" s="15"/>
      <c r="AO748" s="15"/>
      <c r="AP748" s="15"/>
      <c r="AQ748" s="15"/>
      <c r="AR748" s="15"/>
      <c r="AS748" s="15"/>
      <c r="AT748" s="15"/>
      <c r="AU748" s="15"/>
      <c r="AV748" s="15"/>
      <c r="AW748" s="15"/>
      <c r="AX748" s="106"/>
      <c r="AY748" s="15"/>
      <c r="AZ748" s="15"/>
      <c r="BA748" s="15"/>
      <c r="BB748" s="15"/>
      <c r="BC748" s="15"/>
      <c r="BD748" s="15"/>
      <c r="BE748" s="15"/>
      <c r="BF748" s="15"/>
      <c r="BG748" s="15"/>
      <c r="BH748" s="105"/>
      <c r="BI748" s="15"/>
      <c r="BJ748" s="15"/>
      <c r="BK748" s="15"/>
      <c r="BL748" s="15"/>
      <c r="BM748" s="15"/>
      <c r="BN748" s="118"/>
    </row>
    <row r="749">
      <c r="A749" s="117"/>
      <c r="B749" s="106"/>
      <c r="C749" s="15"/>
      <c r="D749" s="15"/>
      <c r="E749" s="15"/>
      <c r="F749" s="15"/>
      <c r="G749" s="15"/>
      <c r="H749" s="15"/>
      <c r="I749" s="15"/>
      <c r="J749" s="15"/>
      <c r="K749" s="105"/>
      <c r="L749" s="15"/>
      <c r="M749" s="15"/>
      <c r="N749" s="15"/>
      <c r="O749" s="15"/>
      <c r="P749" s="15"/>
      <c r="Q749" s="15"/>
      <c r="R749" s="106"/>
      <c r="S749" s="15"/>
      <c r="T749" s="15"/>
      <c r="U749" s="15"/>
      <c r="V749" s="15"/>
      <c r="W749" s="15"/>
      <c r="X749" s="15"/>
      <c r="Y749" s="15"/>
      <c r="Z749" s="15"/>
      <c r="AA749" s="15"/>
      <c r="AB749" s="15"/>
      <c r="AC749" s="15"/>
      <c r="AD749" s="105"/>
      <c r="AE749" s="15"/>
      <c r="AF749" s="15"/>
      <c r="AG749" s="15"/>
      <c r="AH749" s="106"/>
      <c r="AI749" s="15"/>
      <c r="AJ749" s="15"/>
      <c r="AK749" s="15"/>
      <c r="AL749" s="15"/>
      <c r="AM749" s="15"/>
      <c r="AN749" s="15"/>
      <c r="AO749" s="15"/>
      <c r="AP749" s="15"/>
      <c r="AQ749" s="15"/>
      <c r="AR749" s="15"/>
      <c r="AS749" s="15"/>
      <c r="AT749" s="15"/>
      <c r="AU749" s="15"/>
      <c r="AV749" s="15"/>
      <c r="AW749" s="15"/>
      <c r="AX749" s="106"/>
      <c r="AY749" s="15"/>
      <c r="AZ749" s="15"/>
      <c r="BA749" s="15"/>
      <c r="BB749" s="15"/>
      <c r="BC749" s="15"/>
      <c r="BD749" s="15"/>
      <c r="BE749" s="15"/>
      <c r="BF749" s="15"/>
      <c r="BG749" s="15"/>
      <c r="BH749" s="105"/>
      <c r="BI749" s="15"/>
      <c r="BJ749" s="15"/>
      <c r="BK749" s="15"/>
      <c r="BL749" s="15"/>
      <c r="BM749" s="15"/>
      <c r="BN749" s="118"/>
    </row>
    <row r="750">
      <c r="A750" s="117"/>
      <c r="B750" s="106"/>
      <c r="C750" s="15"/>
      <c r="D750" s="15"/>
      <c r="E750" s="15"/>
      <c r="F750" s="15"/>
      <c r="G750" s="15"/>
      <c r="H750" s="15"/>
      <c r="I750" s="15"/>
      <c r="J750" s="15"/>
      <c r="K750" s="105"/>
      <c r="L750" s="15"/>
      <c r="M750" s="15"/>
      <c r="N750" s="15"/>
      <c r="O750" s="15"/>
      <c r="P750" s="15"/>
      <c r="Q750" s="15"/>
      <c r="R750" s="106"/>
      <c r="S750" s="15"/>
      <c r="T750" s="15"/>
      <c r="U750" s="15"/>
      <c r="V750" s="15"/>
      <c r="W750" s="15"/>
      <c r="X750" s="15"/>
      <c r="Y750" s="15"/>
      <c r="Z750" s="15"/>
      <c r="AA750" s="15"/>
      <c r="AB750" s="15"/>
      <c r="AC750" s="15"/>
      <c r="AD750" s="105"/>
      <c r="AE750" s="15"/>
      <c r="AF750" s="15"/>
      <c r="AG750" s="15"/>
      <c r="AH750" s="106"/>
      <c r="AI750" s="15"/>
      <c r="AJ750" s="15"/>
      <c r="AK750" s="15"/>
      <c r="AL750" s="15"/>
      <c r="AM750" s="15"/>
      <c r="AN750" s="15"/>
      <c r="AO750" s="15"/>
      <c r="AP750" s="15"/>
      <c r="AQ750" s="15"/>
      <c r="AR750" s="15"/>
      <c r="AS750" s="15"/>
      <c r="AT750" s="15"/>
      <c r="AU750" s="15"/>
      <c r="AV750" s="15"/>
      <c r="AW750" s="15"/>
      <c r="AX750" s="106"/>
      <c r="AY750" s="15"/>
      <c r="AZ750" s="15"/>
      <c r="BA750" s="15"/>
      <c r="BB750" s="15"/>
      <c r="BC750" s="15"/>
      <c r="BD750" s="15"/>
      <c r="BE750" s="15"/>
      <c r="BF750" s="15"/>
      <c r="BG750" s="15"/>
      <c r="BH750" s="105"/>
      <c r="BI750" s="15"/>
      <c r="BJ750" s="15"/>
      <c r="BK750" s="15"/>
      <c r="BL750" s="15"/>
      <c r="BM750" s="15"/>
      <c r="BN750" s="118"/>
    </row>
    <row r="751">
      <c r="A751" s="117"/>
      <c r="B751" s="106"/>
      <c r="C751" s="15"/>
      <c r="D751" s="15"/>
      <c r="E751" s="15"/>
      <c r="F751" s="15"/>
      <c r="G751" s="15"/>
      <c r="H751" s="15"/>
      <c r="I751" s="15"/>
      <c r="J751" s="15"/>
      <c r="K751" s="105"/>
      <c r="L751" s="15"/>
      <c r="M751" s="15"/>
      <c r="N751" s="15"/>
      <c r="O751" s="15"/>
      <c r="P751" s="15"/>
      <c r="Q751" s="15"/>
      <c r="R751" s="106"/>
      <c r="S751" s="15"/>
      <c r="T751" s="15"/>
      <c r="U751" s="15"/>
      <c r="V751" s="15"/>
      <c r="W751" s="15"/>
      <c r="X751" s="15"/>
      <c r="Y751" s="15"/>
      <c r="Z751" s="15"/>
      <c r="AA751" s="15"/>
      <c r="AB751" s="15"/>
      <c r="AC751" s="15"/>
      <c r="AD751" s="105"/>
      <c r="AE751" s="15"/>
      <c r="AF751" s="15"/>
      <c r="AG751" s="15"/>
      <c r="AH751" s="106"/>
      <c r="AI751" s="15"/>
      <c r="AJ751" s="15"/>
      <c r="AK751" s="15"/>
      <c r="AL751" s="15"/>
      <c r="AM751" s="15"/>
      <c r="AN751" s="15"/>
      <c r="AO751" s="15"/>
      <c r="AP751" s="15"/>
      <c r="AQ751" s="15"/>
      <c r="AR751" s="15"/>
      <c r="AS751" s="15"/>
      <c r="AT751" s="15"/>
      <c r="AU751" s="15"/>
      <c r="AV751" s="15"/>
      <c r="AW751" s="15"/>
      <c r="AX751" s="106"/>
      <c r="AY751" s="15"/>
      <c r="AZ751" s="15"/>
      <c r="BA751" s="15"/>
      <c r="BB751" s="15"/>
      <c r="BC751" s="15"/>
      <c r="BD751" s="15"/>
      <c r="BE751" s="15"/>
      <c r="BF751" s="15"/>
      <c r="BG751" s="15"/>
      <c r="BH751" s="105"/>
      <c r="BI751" s="15"/>
      <c r="BJ751" s="15"/>
      <c r="BK751" s="15"/>
      <c r="BL751" s="15"/>
      <c r="BM751" s="15"/>
      <c r="BN751" s="118"/>
    </row>
    <row r="752">
      <c r="A752" s="117"/>
      <c r="B752" s="106"/>
      <c r="C752" s="15"/>
      <c r="D752" s="15"/>
      <c r="E752" s="15"/>
      <c r="F752" s="15"/>
      <c r="G752" s="15"/>
      <c r="H752" s="15"/>
      <c r="I752" s="15"/>
      <c r="J752" s="15"/>
      <c r="K752" s="105"/>
      <c r="L752" s="15"/>
      <c r="M752" s="15"/>
      <c r="N752" s="15"/>
      <c r="O752" s="15"/>
      <c r="P752" s="15"/>
      <c r="Q752" s="15"/>
      <c r="R752" s="106"/>
      <c r="S752" s="15"/>
      <c r="T752" s="15"/>
      <c r="U752" s="15"/>
      <c r="V752" s="15"/>
      <c r="W752" s="15"/>
      <c r="X752" s="15"/>
      <c r="Y752" s="15"/>
      <c r="Z752" s="15"/>
      <c r="AA752" s="15"/>
      <c r="AB752" s="15"/>
      <c r="AC752" s="15"/>
      <c r="AD752" s="105"/>
      <c r="AE752" s="15"/>
      <c r="AF752" s="15"/>
      <c r="AG752" s="15"/>
      <c r="AH752" s="106"/>
      <c r="AI752" s="15"/>
      <c r="AJ752" s="15"/>
      <c r="AK752" s="15"/>
      <c r="AL752" s="15"/>
      <c r="AM752" s="15"/>
      <c r="AN752" s="15"/>
      <c r="AO752" s="15"/>
      <c r="AP752" s="15"/>
      <c r="AQ752" s="15"/>
      <c r="AR752" s="15"/>
      <c r="AS752" s="15"/>
      <c r="AT752" s="15"/>
      <c r="AU752" s="15"/>
      <c r="AV752" s="15"/>
      <c r="AW752" s="15"/>
      <c r="AX752" s="106"/>
      <c r="AY752" s="15"/>
      <c r="AZ752" s="15"/>
      <c r="BA752" s="15"/>
      <c r="BB752" s="15"/>
      <c r="BC752" s="15"/>
      <c r="BD752" s="15"/>
      <c r="BE752" s="15"/>
      <c r="BF752" s="15"/>
      <c r="BG752" s="15"/>
      <c r="BH752" s="105"/>
      <c r="BI752" s="15"/>
      <c r="BJ752" s="15"/>
      <c r="BK752" s="15"/>
      <c r="BL752" s="15"/>
      <c r="BM752" s="15"/>
      <c r="BN752" s="118"/>
    </row>
    <row r="753">
      <c r="A753" s="117"/>
      <c r="B753" s="106"/>
      <c r="C753" s="15"/>
      <c r="D753" s="15"/>
      <c r="E753" s="15"/>
      <c r="F753" s="15"/>
      <c r="G753" s="15"/>
      <c r="H753" s="15"/>
      <c r="I753" s="15"/>
      <c r="J753" s="15"/>
      <c r="K753" s="105"/>
      <c r="L753" s="15"/>
      <c r="M753" s="15"/>
      <c r="N753" s="15"/>
      <c r="O753" s="15"/>
      <c r="P753" s="15"/>
      <c r="Q753" s="15"/>
      <c r="R753" s="106"/>
      <c r="S753" s="15"/>
      <c r="T753" s="15"/>
      <c r="U753" s="15"/>
      <c r="V753" s="15"/>
      <c r="W753" s="15"/>
      <c r="X753" s="15"/>
      <c r="Y753" s="15"/>
      <c r="Z753" s="15"/>
      <c r="AA753" s="15"/>
      <c r="AB753" s="15"/>
      <c r="AC753" s="15"/>
      <c r="AD753" s="105"/>
      <c r="AE753" s="15"/>
      <c r="AF753" s="15"/>
      <c r="AG753" s="15"/>
      <c r="AH753" s="106"/>
      <c r="AI753" s="15"/>
      <c r="AJ753" s="15"/>
      <c r="AK753" s="15"/>
      <c r="AL753" s="15"/>
      <c r="AM753" s="15"/>
      <c r="AN753" s="15"/>
      <c r="AO753" s="15"/>
      <c r="AP753" s="15"/>
      <c r="AQ753" s="15"/>
      <c r="AR753" s="15"/>
      <c r="AS753" s="15"/>
      <c r="AT753" s="15"/>
      <c r="AU753" s="15"/>
      <c r="AV753" s="15"/>
      <c r="AW753" s="15"/>
      <c r="AX753" s="106"/>
      <c r="AY753" s="15"/>
      <c r="AZ753" s="15"/>
      <c r="BA753" s="15"/>
      <c r="BB753" s="15"/>
      <c r="BC753" s="15"/>
      <c r="BD753" s="15"/>
      <c r="BE753" s="15"/>
      <c r="BF753" s="15"/>
      <c r="BG753" s="15"/>
      <c r="BH753" s="105"/>
      <c r="BI753" s="15"/>
      <c r="BJ753" s="15"/>
      <c r="BK753" s="15"/>
      <c r="BL753" s="15"/>
      <c r="BM753" s="15"/>
      <c r="BN753" s="118"/>
    </row>
    <row r="754">
      <c r="A754" s="117"/>
      <c r="B754" s="106"/>
      <c r="C754" s="15"/>
      <c r="D754" s="15"/>
      <c r="E754" s="15"/>
      <c r="F754" s="15"/>
      <c r="G754" s="15"/>
      <c r="H754" s="15"/>
      <c r="I754" s="15"/>
      <c r="J754" s="15"/>
      <c r="K754" s="105"/>
      <c r="L754" s="15"/>
      <c r="M754" s="15"/>
      <c r="N754" s="15"/>
      <c r="O754" s="15"/>
      <c r="P754" s="15"/>
      <c r="Q754" s="15"/>
      <c r="R754" s="106"/>
      <c r="S754" s="15"/>
      <c r="T754" s="15"/>
      <c r="U754" s="15"/>
      <c r="V754" s="15"/>
      <c r="W754" s="15"/>
      <c r="X754" s="15"/>
      <c r="Y754" s="15"/>
      <c r="Z754" s="15"/>
      <c r="AA754" s="15"/>
      <c r="AB754" s="15"/>
      <c r="AC754" s="15"/>
      <c r="AD754" s="105"/>
      <c r="AE754" s="15"/>
      <c r="AF754" s="15"/>
      <c r="AG754" s="15"/>
      <c r="AH754" s="106"/>
      <c r="AI754" s="15"/>
      <c r="AJ754" s="15"/>
      <c r="AK754" s="15"/>
      <c r="AL754" s="15"/>
      <c r="AM754" s="15"/>
      <c r="AN754" s="15"/>
      <c r="AO754" s="15"/>
      <c r="AP754" s="15"/>
      <c r="AQ754" s="15"/>
      <c r="AR754" s="15"/>
      <c r="AS754" s="15"/>
      <c r="AT754" s="15"/>
      <c r="AU754" s="15"/>
      <c r="AV754" s="15"/>
      <c r="AW754" s="15"/>
      <c r="AX754" s="106"/>
      <c r="AY754" s="15"/>
      <c r="AZ754" s="15"/>
      <c r="BA754" s="15"/>
      <c r="BB754" s="15"/>
      <c r="BC754" s="15"/>
      <c r="BD754" s="15"/>
      <c r="BE754" s="15"/>
      <c r="BF754" s="15"/>
      <c r="BG754" s="15"/>
      <c r="BH754" s="105"/>
      <c r="BI754" s="15"/>
      <c r="BJ754" s="15"/>
      <c r="BK754" s="15"/>
      <c r="BL754" s="15"/>
      <c r="BM754" s="15"/>
      <c r="BN754" s="118"/>
    </row>
    <row r="755">
      <c r="A755" s="117"/>
      <c r="B755" s="106"/>
      <c r="C755" s="15"/>
      <c r="D755" s="15"/>
      <c r="E755" s="15"/>
      <c r="F755" s="15"/>
      <c r="G755" s="15"/>
      <c r="H755" s="15"/>
      <c r="I755" s="15"/>
      <c r="J755" s="15"/>
      <c r="K755" s="105"/>
      <c r="L755" s="15"/>
      <c r="M755" s="15"/>
      <c r="N755" s="15"/>
      <c r="O755" s="15"/>
      <c r="P755" s="15"/>
      <c r="Q755" s="15"/>
      <c r="R755" s="106"/>
      <c r="S755" s="15"/>
      <c r="T755" s="15"/>
      <c r="U755" s="15"/>
      <c r="V755" s="15"/>
      <c r="W755" s="15"/>
      <c r="X755" s="15"/>
      <c r="Y755" s="15"/>
      <c r="Z755" s="15"/>
      <c r="AA755" s="15"/>
      <c r="AB755" s="15"/>
      <c r="AC755" s="15"/>
      <c r="AD755" s="105"/>
      <c r="AE755" s="15"/>
      <c r="AF755" s="15"/>
      <c r="AG755" s="15"/>
      <c r="AH755" s="106"/>
      <c r="AI755" s="15"/>
      <c r="AJ755" s="15"/>
      <c r="AK755" s="15"/>
      <c r="AL755" s="15"/>
      <c r="AM755" s="15"/>
      <c r="AN755" s="15"/>
      <c r="AO755" s="15"/>
      <c r="AP755" s="15"/>
      <c r="AQ755" s="15"/>
      <c r="AR755" s="15"/>
      <c r="AS755" s="15"/>
      <c r="AT755" s="15"/>
      <c r="AU755" s="15"/>
      <c r="AV755" s="15"/>
      <c r="AW755" s="15"/>
      <c r="AX755" s="106"/>
      <c r="AY755" s="15"/>
      <c r="AZ755" s="15"/>
      <c r="BA755" s="15"/>
      <c r="BB755" s="15"/>
      <c r="BC755" s="15"/>
      <c r="BD755" s="15"/>
      <c r="BE755" s="15"/>
      <c r="BF755" s="15"/>
      <c r="BG755" s="15"/>
      <c r="BH755" s="105"/>
      <c r="BI755" s="15"/>
      <c r="BJ755" s="15"/>
      <c r="BK755" s="15"/>
      <c r="BL755" s="15"/>
      <c r="BM755" s="15"/>
      <c r="BN755" s="118"/>
    </row>
    <row r="756">
      <c r="A756" s="117"/>
      <c r="B756" s="106"/>
      <c r="C756" s="15"/>
      <c r="D756" s="15"/>
      <c r="E756" s="15"/>
      <c r="F756" s="15"/>
      <c r="G756" s="15"/>
      <c r="H756" s="15"/>
      <c r="I756" s="15"/>
      <c r="J756" s="15"/>
      <c r="K756" s="105"/>
      <c r="L756" s="15"/>
      <c r="M756" s="15"/>
      <c r="N756" s="15"/>
      <c r="O756" s="15"/>
      <c r="P756" s="15"/>
      <c r="Q756" s="15"/>
      <c r="R756" s="106"/>
      <c r="S756" s="15"/>
      <c r="T756" s="15"/>
      <c r="U756" s="15"/>
      <c r="V756" s="15"/>
      <c r="W756" s="15"/>
      <c r="X756" s="15"/>
      <c r="Y756" s="15"/>
      <c r="Z756" s="15"/>
      <c r="AA756" s="15"/>
      <c r="AB756" s="15"/>
      <c r="AC756" s="15"/>
      <c r="AD756" s="105"/>
      <c r="AE756" s="15"/>
      <c r="AF756" s="15"/>
      <c r="AG756" s="15"/>
      <c r="AH756" s="106"/>
      <c r="AI756" s="15"/>
      <c r="AJ756" s="15"/>
      <c r="AK756" s="15"/>
      <c r="AL756" s="15"/>
      <c r="AM756" s="15"/>
      <c r="AN756" s="15"/>
      <c r="AO756" s="15"/>
      <c r="AP756" s="15"/>
      <c r="AQ756" s="15"/>
      <c r="AR756" s="15"/>
      <c r="AS756" s="15"/>
      <c r="AT756" s="15"/>
      <c r="AU756" s="15"/>
      <c r="AV756" s="15"/>
      <c r="AW756" s="15"/>
      <c r="AX756" s="106"/>
      <c r="AY756" s="15"/>
      <c r="AZ756" s="15"/>
      <c r="BA756" s="15"/>
      <c r="BB756" s="15"/>
      <c r="BC756" s="15"/>
      <c r="BD756" s="15"/>
      <c r="BE756" s="15"/>
      <c r="BF756" s="15"/>
      <c r="BG756" s="15"/>
      <c r="BH756" s="105"/>
      <c r="BI756" s="15"/>
      <c r="BJ756" s="15"/>
      <c r="BK756" s="15"/>
      <c r="BL756" s="15"/>
      <c r="BM756" s="15"/>
      <c r="BN756" s="118"/>
    </row>
    <row r="757">
      <c r="A757" s="117"/>
      <c r="B757" s="106"/>
      <c r="C757" s="15"/>
      <c r="D757" s="15"/>
      <c r="E757" s="15"/>
      <c r="F757" s="15"/>
      <c r="G757" s="15"/>
      <c r="H757" s="15"/>
      <c r="I757" s="15"/>
      <c r="J757" s="15"/>
      <c r="K757" s="105"/>
      <c r="L757" s="15"/>
      <c r="M757" s="15"/>
      <c r="N757" s="15"/>
      <c r="O757" s="15"/>
      <c r="P757" s="15"/>
      <c r="Q757" s="15"/>
      <c r="R757" s="106"/>
      <c r="S757" s="15"/>
      <c r="T757" s="15"/>
      <c r="U757" s="15"/>
      <c r="V757" s="15"/>
      <c r="W757" s="15"/>
      <c r="X757" s="15"/>
      <c r="Y757" s="15"/>
      <c r="Z757" s="15"/>
      <c r="AA757" s="15"/>
      <c r="AB757" s="15"/>
      <c r="AC757" s="15"/>
      <c r="AD757" s="105"/>
      <c r="AE757" s="15"/>
      <c r="AF757" s="15"/>
      <c r="AG757" s="15"/>
      <c r="AH757" s="106"/>
      <c r="AI757" s="15"/>
      <c r="AJ757" s="15"/>
      <c r="AK757" s="15"/>
      <c r="AL757" s="15"/>
      <c r="AM757" s="15"/>
      <c r="AN757" s="15"/>
      <c r="AO757" s="15"/>
      <c r="AP757" s="15"/>
      <c r="AQ757" s="15"/>
      <c r="AR757" s="15"/>
      <c r="AS757" s="15"/>
      <c r="AT757" s="15"/>
      <c r="AU757" s="15"/>
      <c r="AV757" s="15"/>
      <c r="AW757" s="15"/>
      <c r="AX757" s="106"/>
      <c r="AY757" s="15"/>
      <c r="AZ757" s="15"/>
      <c r="BA757" s="15"/>
      <c r="BB757" s="15"/>
      <c r="BC757" s="15"/>
      <c r="BD757" s="15"/>
      <c r="BE757" s="15"/>
      <c r="BF757" s="15"/>
      <c r="BG757" s="15"/>
      <c r="BH757" s="105"/>
      <c r="BI757" s="15"/>
      <c r="BJ757" s="15"/>
      <c r="BK757" s="15"/>
      <c r="BL757" s="15"/>
      <c r="BM757" s="15"/>
      <c r="BN757" s="118"/>
    </row>
    <row r="758">
      <c r="A758" s="117"/>
      <c r="B758" s="106"/>
      <c r="C758" s="15"/>
      <c r="D758" s="15"/>
      <c r="E758" s="15"/>
      <c r="F758" s="15"/>
      <c r="G758" s="15"/>
      <c r="H758" s="15"/>
      <c r="I758" s="15"/>
      <c r="J758" s="15"/>
      <c r="K758" s="105"/>
      <c r="L758" s="15"/>
      <c r="M758" s="15"/>
      <c r="N758" s="15"/>
      <c r="O758" s="15"/>
      <c r="P758" s="15"/>
      <c r="Q758" s="15"/>
      <c r="R758" s="106"/>
      <c r="S758" s="15"/>
      <c r="T758" s="15"/>
      <c r="U758" s="15"/>
      <c r="V758" s="15"/>
      <c r="W758" s="15"/>
      <c r="X758" s="15"/>
      <c r="Y758" s="15"/>
      <c r="Z758" s="15"/>
      <c r="AA758" s="15"/>
      <c r="AB758" s="15"/>
      <c r="AC758" s="15"/>
      <c r="AD758" s="105"/>
      <c r="AE758" s="15"/>
      <c r="AF758" s="15"/>
      <c r="AG758" s="15"/>
      <c r="AH758" s="106"/>
      <c r="AI758" s="15"/>
      <c r="AJ758" s="15"/>
      <c r="AK758" s="15"/>
      <c r="AL758" s="15"/>
      <c r="AM758" s="15"/>
      <c r="AN758" s="15"/>
      <c r="AO758" s="15"/>
      <c r="AP758" s="15"/>
      <c r="AQ758" s="15"/>
      <c r="AR758" s="15"/>
      <c r="AS758" s="15"/>
      <c r="AT758" s="15"/>
      <c r="AU758" s="15"/>
      <c r="AV758" s="15"/>
      <c r="AW758" s="15"/>
      <c r="AX758" s="106"/>
      <c r="AY758" s="15"/>
      <c r="AZ758" s="15"/>
      <c r="BA758" s="15"/>
      <c r="BB758" s="15"/>
      <c r="BC758" s="15"/>
      <c r="BD758" s="15"/>
      <c r="BE758" s="15"/>
      <c r="BF758" s="15"/>
      <c r="BG758" s="15"/>
      <c r="BH758" s="105"/>
      <c r="BI758" s="15"/>
      <c r="BJ758" s="15"/>
      <c r="BK758" s="15"/>
      <c r="BL758" s="15"/>
      <c r="BM758" s="15"/>
      <c r="BN758" s="118"/>
    </row>
    <row r="759">
      <c r="A759" s="117"/>
      <c r="B759" s="106"/>
      <c r="C759" s="15"/>
      <c r="D759" s="15"/>
      <c r="E759" s="15"/>
      <c r="F759" s="15"/>
      <c r="G759" s="15"/>
      <c r="H759" s="15"/>
      <c r="I759" s="15"/>
      <c r="J759" s="15"/>
      <c r="K759" s="105"/>
      <c r="L759" s="15"/>
      <c r="M759" s="15"/>
      <c r="N759" s="15"/>
      <c r="O759" s="15"/>
      <c r="P759" s="15"/>
      <c r="Q759" s="15"/>
      <c r="R759" s="106"/>
      <c r="S759" s="15"/>
      <c r="T759" s="15"/>
      <c r="U759" s="15"/>
      <c r="V759" s="15"/>
      <c r="W759" s="15"/>
      <c r="X759" s="15"/>
      <c r="Y759" s="15"/>
      <c r="Z759" s="15"/>
      <c r="AA759" s="15"/>
      <c r="AB759" s="15"/>
      <c r="AC759" s="15"/>
      <c r="AD759" s="105"/>
      <c r="AE759" s="15"/>
      <c r="AF759" s="15"/>
      <c r="AG759" s="15"/>
      <c r="AH759" s="106"/>
      <c r="AI759" s="15"/>
      <c r="AJ759" s="15"/>
      <c r="AK759" s="15"/>
      <c r="AL759" s="15"/>
      <c r="AM759" s="15"/>
      <c r="AN759" s="15"/>
      <c r="AO759" s="15"/>
      <c r="AP759" s="15"/>
      <c r="AQ759" s="15"/>
      <c r="AR759" s="15"/>
      <c r="AS759" s="15"/>
      <c r="AT759" s="15"/>
      <c r="AU759" s="15"/>
      <c r="AV759" s="15"/>
      <c r="AW759" s="15"/>
      <c r="AX759" s="106"/>
      <c r="AY759" s="15"/>
      <c r="AZ759" s="15"/>
      <c r="BA759" s="15"/>
      <c r="BB759" s="15"/>
      <c r="BC759" s="15"/>
      <c r="BD759" s="15"/>
      <c r="BE759" s="15"/>
      <c r="BF759" s="15"/>
      <c r="BG759" s="15"/>
      <c r="BH759" s="105"/>
      <c r="BI759" s="15"/>
      <c r="BJ759" s="15"/>
      <c r="BK759" s="15"/>
      <c r="BL759" s="15"/>
      <c r="BM759" s="15"/>
      <c r="BN759" s="118"/>
    </row>
    <row r="760">
      <c r="A760" s="117"/>
      <c r="B760" s="106"/>
      <c r="C760" s="15"/>
      <c r="D760" s="15"/>
      <c r="E760" s="15"/>
      <c r="F760" s="15"/>
      <c r="G760" s="15"/>
      <c r="H760" s="15"/>
      <c r="I760" s="15"/>
      <c r="J760" s="15"/>
      <c r="K760" s="105"/>
      <c r="L760" s="15"/>
      <c r="M760" s="15"/>
      <c r="N760" s="15"/>
      <c r="O760" s="15"/>
      <c r="P760" s="15"/>
      <c r="Q760" s="15"/>
      <c r="R760" s="106"/>
      <c r="S760" s="15"/>
      <c r="T760" s="15"/>
      <c r="U760" s="15"/>
      <c r="V760" s="15"/>
      <c r="W760" s="15"/>
      <c r="X760" s="15"/>
      <c r="Y760" s="15"/>
      <c r="Z760" s="15"/>
      <c r="AA760" s="15"/>
      <c r="AB760" s="15"/>
      <c r="AC760" s="15"/>
      <c r="AD760" s="105"/>
      <c r="AE760" s="15"/>
      <c r="AF760" s="15"/>
      <c r="AG760" s="15"/>
      <c r="AH760" s="106"/>
      <c r="AI760" s="15"/>
      <c r="AJ760" s="15"/>
      <c r="AK760" s="15"/>
      <c r="AL760" s="15"/>
      <c r="AM760" s="15"/>
      <c r="AN760" s="15"/>
      <c r="AO760" s="15"/>
      <c r="AP760" s="15"/>
      <c r="AQ760" s="15"/>
      <c r="AR760" s="15"/>
      <c r="AS760" s="15"/>
      <c r="AT760" s="15"/>
      <c r="AU760" s="15"/>
      <c r="AV760" s="15"/>
      <c r="AW760" s="15"/>
      <c r="AX760" s="106"/>
      <c r="AY760" s="15"/>
      <c r="AZ760" s="15"/>
      <c r="BA760" s="15"/>
      <c r="BB760" s="15"/>
      <c r="BC760" s="15"/>
      <c r="BD760" s="15"/>
      <c r="BE760" s="15"/>
      <c r="BF760" s="15"/>
      <c r="BG760" s="15"/>
      <c r="BH760" s="105"/>
      <c r="BI760" s="15"/>
      <c r="BJ760" s="15"/>
      <c r="BK760" s="15"/>
      <c r="BL760" s="15"/>
      <c r="BM760" s="15"/>
      <c r="BN760" s="118"/>
    </row>
    <row r="761">
      <c r="A761" s="117"/>
      <c r="B761" s="106"/>
      <c r="C761" s="15"/>
      <c r="D761" s="15"/>
      <c r="E761" s="15"/>
      <c r="F761" s="15"/>
      <c r="G761" s="15"/>
      <c r="H761" s="15"/>
      <c r="I761" s="15"/>
      <c r="J761" s="15"/>
      <c r="K761" s="105"/>
      <c r="L761" s="15"/>
      <c r="M761" s="15"/>
      <c r="N761" s="15"/>
      <c r="O761" s="15"/>
      <c r="P761" s="15"/>
      <c r="Q761" s="15"/>
      <c r="R761" s="106"/>
      <c r="S761" s="15"/>
      <c r="T761" s="15"/>
      <c r="U761" s="15"/>
      <c r="V761" s="15"/>
      <c r="W761" s="15"/>
      <c r="X761" s="15"/>
      <c r="Y761" s="15"/>
      <c r="Z761" s="15"/>
      <c r="AA761" s="15"/>
      <c r="AB761" s="15"/>
      <c r="AC761" s="15"/>
      <c r="AD761" s="105"/>
      <c r="AE761" s="15"/>
      <c r="AF761" s="15"/>
      <c r="AG761" s="15"/>
      <c r="AH761" s="106"/>
      <c r="AI761" s="15"/>
      <c r="AJ761" s="15"/>
      <c r="AK761" s="15"/>
      <c r="AL761" s="15"/>
      <c r="AM761" s="15"/>
      <c r="AN761" s="15"/>
      <c r="AO761" s="15"/>
      <c r="AP761" s="15"/>
      <c r="AQ761" s="15"/>
      <c r="AR761" s="15"/>
      <c r="AS761" s="15"/>
      <c r="AT761" s="15"/>
      <c r="AU761" s="15"/>
      <c r="AV761" s="15"/>
      <c r="AW761" s="15"/>
      <c r="AX761" s="106"/>
      <c r="AY761" s="15"/>
      <c r="AZ761" s="15"/>
      <c r="BA761" s="15"/>
      <c r="BB761" s="15"/>
      <c r="BC761" s="15"/>
      <c r="BD761" s="15"/>
      <c r="BE761" s="15"/>
      <c r="BF761" s="15"/>
      <c r="BG761" s="15"/>
      <c r="BH761" s="105"/>
      <c r="BI761" s="15"/>
      <c r="BJ761" s="15"/>
      <c r="BK761" s="15"/>
      <c r="BL761" s="15"/>
      <c r="BM761" s="15"/>
      <c r="BN761" s="118"/>
    </row>
    <row r="762">
      <c r="A762" s="117"/>
      <c r="B762" s="106"/>
      <c r="C762" s="15"/>
      <c r="D762" s="15"/>
      <c r="E762" s="15"/>
      <c r="F762" s="15"/>
      <c r="G762" s="15"/>
      <c r="H762" s="15"/>
      <c r="I762" s="15"/>
      <c r="J762" s="15"/>
      <c r="K762" s="105"/>
      <c r="L762" s="15"/>
      <c r="M762" s="15"/>
      <c r="N762" s="15"/>
      <c r="O762" s="15"/>
      <c r="P762" s="15"/>
      <c r="Q762" s="15"/>
      <c r="R762" s="106"/>
      <c r="S762" s="15"/>
      <c r="T762" s="15"/>
      <c r="U762" s="15"/>
      <c r="V762" s="15"/>
      <c r="W762" s="15"/>
      <c r="X762" s="15"/>
      <c r="Y762" s="15"/>
      <c r="Z762" s="15"/>
      <c r="AA762" s="15"/>
      <c r="AB762" s="15"/>
      <c r="AC762" s="15"/>
      <c r="AD762" s="105"/>
      <c r="AE762" s="15"/>
      <c r="AF762" s="15"/>
      <c r="AG762" s="15"/>
      <c r="AH762" s="106"/>
      <c r="AI762" s="15"/>
      <c r="AJ762" s="15"/>
      <c r="AK762" s="15"/>
      <c r="AL762" s="15"/>
      <c r="AM762" s="15"/>
      <c r="AN762" s="15"/>
      <c r="AO762" s="15"/>
      <c r="AP762" s="15"/>
      <c r="AQ762" s="15"/>
      <c r="AR762" s="15"/>
      <c r="AS762" s="15"/>
      <c r="AT762" s="15"/>
      <c r="AU762" s="15"/>
      <c r="AV762" s="15"/>
      <c r="AW762" s="15"/>
      <c r="AX762" s="106"/>
      <c r="AY762" s="15"/>
      <c r="AZ762" s="15"/>
      <c r="BA762" s="15"/>
      <c r="BB762" s="15"/>
      <c r="BC762" s="15"/>
      <c r="BD762" s="15"/>
      <c r="BE762" s="15"/>
      <c r="BF762" s="15"/>
      <c r="BG762" s="15"/>
      <c r="BH762" s="105"/>
      <c r="BI762" s="15"/>
      <c r="BJ762" s="15"/>
      <c r="BK762" s="15"/>
      <c r="BL762" s="15"/>
      <c r="BM762" s="15"/>
      <c r="BN762" s="118"/>
    </row>
    <row r="763">
      <c r="A763" s="117"/>
      <c r="B763" s="106"/>
      <c r="C763" s="15"/>
      <c r="D763" s="15"/>
      <c r="E763" s="15"/>
      <c r="F763" s="15"/>
      <c r="G763" s="15"/>
      <c r="H763" s="15"/>
      <c r="I763" s="15"/>
      <c r="J763" s="15"/>
      <c r="K763" s="105"/>
      <c r="L763" s="15"/>
      <c r="M763" s="15"/>
      <c r="N763" s="15"/>
      <c r="O763" s="15"/>
      <c r="P763" s="15"/>
      <c r="Q763" s="15"/>
      <c r="R763" s="106"/>
      <c r="S763" s="15"/>
      <c r="T763" s="15"/>
      <c r="U763" s="15"/>
      <c r="V763" s="15"/>
      <c r="W763" s="15"/>
      <c r="X763" s="15"/>
      <c r="Y763" s="15"/>
      <c r="Z763" s="15"/>
      <c r="AA763" s="15"/>
      <c r="AB763" s="15"/>
      <c r="AC763" s="15"/>
      <c r="AD763" s="105"/>
      <c r="AE763" s="15"/>
      <c r="AF763" s="15"/>
      <c r="AG763" s="15"/>
      <c r="AH763" s="106"/>
      <c r="AI763" s="15"/>
      <c r="AJ763" s="15"/>
      <c r="AK763" s="15"/>
      <c r="AL763" s="15"/>
      <c r="AM763" s="15"/>
      <c r="AN763" s="15"/>
      <c r="AO763" s="15"/>
      <c r="AP763" s="15"/>
      <c r="AQ763" s="15"/>
      <c r="AR763" s="15"/>
      <c r="AS763" s="15"/>
      <c r="AT763" s="15"/>
      <c r="AU763" s="15"/>
      <c r="AV763" s="15"/>
      <c r="AW763" s="15"/>
      <c r="AX763" s="106"/>
      <c r="AY763" s="15"/>
      <c r="AZ763" s="15"/>
      <c r="BA763" s="15"/>
      <c r="BB763" s="15"/>
      <c r="BC763" s="15"/>
      <c r="BD763" s="15"/>
      <c r="BE763" s="15"/>
      <c r="BF763" s="15"/>
      <c r="BG763" s="15"/>
      <c r="BH763" s="105"/>
      <c r="BI763" s="15"/>
      <c r="BJ763" s="15"/>
      <c r="BK763" s="15"/>
      <c r="BL763" s="15"/>
      <c r="BM763" s="15"/>
      <c r="BN763" s="118"/>
    </row>
    <row r="764">
      <c r="A764" s="117"/>
      <c r="B764" s="106"/>
      <c r="C764" s="15"/>
      <c r="D764" s="15"/>
      <c r="E764" s="15"/>
      <c r="F764" s="15"/>
      <c r="G764" s="15"/>
      <c r="H764" s="15"/>
      <c r="I764" s="15"/>
      <c r="J764" s="15"/>
      <c r="K764" s="105"/>
      <c r="L764" s="15"/>
      <c r="M764" s="15"/>
      <c r="N764" s="15"/>
      <c r="O764" s="15"/>
      <c r="P764" s="15"/>
      <c r="Q764" s="15"/>
      <c r="R764" s="106"/>
      <c r="S764" s="15"/>
      <c r="T764" s="15"/>
      <c r="U764" s="15"/>
      <c r="V764" s="15"/>
      <c r="W764" s="15"/>
      <c r="X764" s="15"/>
      <c r="Y764" s="15"/>
      <c r="Z764" s="15"/>
      <c r="AA764" s="15"/>
      <c r="AB764" s="15"/>
      <c r="AC764" s="15"/>
      <c r="AD764" s="105"/>
      <c r="AE764" s="15"/>
      <c r="AF764" s="15"/>
      <c r="AG764" s="15"/>
      <c r="AH764" s="106"/>
      <c r="AI764" s="15"/>
      <c r="AJ764" s="15"/>
      <c r="AK764" s="15"/>
      <c r="AL764" s="15"/>
      <c r="AM764" s="15"/>
      <c r="AN764" s="15"/>
      <c r="AO764" s="15"/>
      <c r="AP764" s="15"/>
      <c r="AQ764" s="15"/>
      <c r="AR764" s="15"/>
      <c r="AS764" s="15"/>
      <c r="AT764" s="15"/>
      <c r="AU764" s="15"/>
      <c r="AV764" s="15"/>
      <c r="AW764" s="15"/>
      <c r="AX764" s="106"/>
      <c r="AY764" s="15"/>
      <c r="AZ764" s="15"/>
      <c r="BA764" s="15"/>
      <c r="BB764" s="15"/>
      <c r="BC764" s="15"/>
      <c r="BD764" s="15"/>
      <c r="BE764" s="15"/>
      <c r="BF764" s="15"/>
      <c r="BG764" s="15"/>
      <c r="BH764" s="105"/>
      <c r="BI764" s="15"/>
      <c r="BJ764" s="15"/>
      <c r="BK764" s="15"/>
      <c r="BL764" s="15"/>
      <c r="BM764" s="15"/>
      <c r="BN764" s="118"/>
    </row>
    <row r="765">
      <c r="A765" s="117"/>
      <c r="B765" s="106"/>
      <c r="C765" s="15"/>
      <c r="D765" s="15"/>
      <c r="E765" s="15"/>
      <c r="F765" s="15"/>
      <c r="G765" s="15"/>
      <c r="H765" s="15"/>
      <c r="I765" s="15"/>
      <c r="J765" s="15"/>
      <c r="K765" s="105"/>
      <c r="L765" s="15"/>
      <c r="M765" s="15"/>
      <c r="N765" s="15"/>
      <c r="O765" s="15"/>
      <c r="P765" s="15"/>
      <c r="Q765" s="15"/>
      <c r="R765" s="106"/>
      <c r="S765" s="15"/>
      <c r="T765" s="15"/>
      <c r="U765" s="15"/>
      <c r="V765" s="15"/>
      <c r="W765" s="15"/>
      <c r="X765" s="15"/>
      <c r="Y765" s="15"/>
      <c r="Z765" s="15"/>
      <c r="AA765" s="15"/>
      <c r="AB765" s="15"/>
      <c r="AC765" s="15"/>
      <c r="AD765" s="105"/>
      <c r="AE765" s="15"/>
      <c r="AF765" s="15"/>
      <c r="AG765" s="15"/>
      <c r="AH765" s="106"/>
      <c r="AI765" s="15"/>
      <c r="AJ765" s="15"/>
      <c r="AK765" s="15"/>
      <c r="AL765" s="15"/>
      <c r="AM765" s="15"/>
      <c r="AN765" s="15"/>
      <c r="AO765" s="15"/>
      <c r="AP765" s="15"/>
      <c r="AQ765" s="15"/>
      <c r="AR765" s="15"/>
      <c r="AS765" s="15"/>
      <c r="AT765" s="15"/>
      <c r="AU765" s="15"/>
      <c r="AV765" s="15"/>
      <c r="AW765" s="15"/>
      <c r="AX765" s="106"/>
      <c r="AY765" s="15"/>
      <c r="AZ765" s="15"/>
      <c r="BA765" s="15"/>
      <c r="BB765" s="15"/>
      <c r="BC765" s="15"/>
      <c r="BD765" s="15"/>
      <c r="BE765" s="15"/>
      <c r="BF765" s="15"/>
      <c r="BG765" s="15"/>
      <c r="BH765" s="105"/>
      <c r="BI765" s="15"/>
      <c r="BJ765" s="15"/>
      <c r="BK765" s="15"/>
      <c r="BL765" s="15"/>
      <c r="BM765" s="15"/>
      <c r="BN765" s="118"/>
    </row>
    <row r="766">
      <c r="A766" s="117"/>
      <c r="B766" s="106"/>
      <c r="C766" s="15"/>
      <c r="D766" s="15"/>
      <c r="E766" s="15"/>
      <c r="F766" s="15"/>
      <c r="G766" s="15"/>
      <c r="H766" s="15"/>
      <c r="I766" s="15"/>
      <c r="J766" s="15"/>
      <c r="K766" s="105"/>
      <c r="L766" s="15"/>
      <c r="M766" s="15"/>
      <c r="N766" s="15"/>
      <c r="O766" s="15"/>
      <c r="P766" s="15"/>
      <c r="Q766" s="15"/>
      <c r="R766" s="106"/>
      <c r="S766" s="15"/>
      <c r="T766" s="15"/>
      <c r="U766" s="15"/>
      <c r="V766" s="15"/>
      <c r="W766" s="15"/>
      <c r="X766" s="15"/>
      <c r="Y766" s="15"/>
      <c r="Z766" s="15"/>
      <c r="AA766" s="15"/>
      <c r="AB766" s="15"/>
      <c r="AC766" s="15"/>
      <c r="AD766" s="105"/>
      <c r="AE766" s="15"/>
      <c r="AF766" s="15"/>
      <c r="AG766" s="15"/>
      <c r="AH766" s="106"/>
      <c r="AI766" s="15"/>
      <c r="AJ766" s="15"/>
      <c r="AK766" s="15"/>
      <c r="AL766" s="15"/>
      <c r="AM766" s="15"/>
      <c r="AN766" s="15"/>
      <c r="AO766" s="15"/>
      <c r="AP766" s="15"/>
      <c r="AQ766" s="15"/>
      <c r="AR766" s="15"/>
      <c r="AS766" s="15"/>
      <c r="AT766" s="15"/>
      <c r="AU766" s="15"/>
      <c r="AV766" s="15"/>
      <c r="AW766" s="15"/>
      <c r="AX766" s="106"/>
      <c r="AY766" s="15"/>
      <c r="AZ766" s="15"/>
      <c r="BA766" s="15"/>
      <c r="BB766" s="15"/>
      <c r="BC766" s="15"/>
      <c r="BD766" s="15"/>
      <c r="BE766" s="15"/>
      <c r="BF766" s="15"/>
      <c r="BG766" s="15"/>
      <c r="BH766" s="105"/>
      <c r="BI766" s="15"/>
      <c r="BJ766" s="15"/>
      <c r="BK766" s="15"/>
      <c r="BL766" s="15"/>
      <c r="BM766" s="15"/>
      <c r="BN766" s="118"/>
    </row>
    <row r="767">
      <c r="A767" s="117"/>
      <c r="B767" s="106"/>
      <c r="C767" s="15"/>
      <c r="D767" s="15"/>
      <c r="E767" s="15"/>
      <c r="F767" s="15"/>
      <c r="G767" s="15"/>
      <c r="H767" s="15"/>
      <c r="I767" s="15"/>
      <c r="J767" s="15"/>
      <c r="K767" s="105"/>
      <c r="L767" s="15"/>
      <c r="M767" s="15"/>
      <c r="N767" s="15"/>
      <c r="O767" s="15"/>
      <c r="P767" s="15"/>
      <c r="Q767" s="15"/>
      <c r="R767" s="106"/>
      <c r="S767" s="15"/>
      <c r="T767" s="15"/>
      <c r="U767" s="15"/>
      <c r="V767" s="15"/>
      <c r="W767" s="15"/>
      <c r="X767" s="15"/>
      <c r="Y767" s="15"/>
      <c r="Z767" s="15"/>
      <c r="AA767" s="15"/>
      <c r="AB767" s="15"/>
      <c r="AC767" s="15"/>
      <c r="AD767" s="105"/>
      <c r="AE767" s="15"/>
      <c r="AF767" s="15"/>
      <c r="AG767" s="15"/>
      <c r="AH767" s="106"/>
      <c r="AI767" s="15"/>
      <c r="AJ767" s="15"/>
      <c r="AK767" s="15"/>
      <c r="AL767" s="15"/>
      <c r="AM767" s="15"/>
      <c r="AN767" s="15"/>
      <c r="AO767" s="15"/>
      <c r="AP767" s="15"/>
      <c r="AQ767" s="15"/>
      <c r="AR767" s="15"/>
      <c r="AS767" s="15"/>
      <c r="AT767" s="15"/>
      <c r="AU767" s="15"/>
      <c r="AV767" s="15"/>
      <c r="AW767" s="15"/>
      <c r="AX767" s="106"/>
      <c r="AY767" s="15"/>
      <c r="AZ767" s="15"/>
      <c r="BA767" s="15"/>
      <c r="BB767" s="15"/>
      <c r="BC767" s="15"/>
      <c r="BD767" s="15"/>
      <c r="BE767" s="15"/>
      <c r="BF767" s="15"/>
      <c r="BG767" s="15"/>
      <c r="BH767" s="105"/>
      <c r="BI767" s="15"/>
      <c r="BJ767" s="15"/>
      <c r="BK767" s="15"/>
      <c r="BL767" s="15"/>
      <c r="BM767" s="15"/>
      <c r="BN767" s="118"/>
    </row>
    <row r="768">
      <c r="A768" s="117"/>
      <c r="B768" s="106"/>
      <c r="C768" s="15"/>
      <c r="D768" s="15"/>
      <c r="E768" s="15"/>
      <c r="F768" s="15"/>
      <c r="G768" s="15"/>
      <c r="H768" s="15"/>
      <c r="I768" s="15"/>
      <c r="J768" s="15"/>
      <c r="K768" s="105"/>
      <c r="L768" s="15"/>
      <c r="M768" s="15"/>
      <c r="N768" s="15"/>
      <c r="O768" s="15"/>
      <c r="P768" s="15"/>
      <c r="Q768" s="15"/>
      <c r="R768" s="106"/>
      <c r="S768" s="15"/>
      <c r="T768" s="15"/>
      <c r="U768" s="15"/>
      <c r="V768" s="15"/>
      <c r="W768" s="15"/>
      <c r="X768" s="15"/>
      <c r="Y768" s="15"/>
      <c r="Z768" s="15"/>
      <c r="AA768" s="15"/>
      <c r="AB768" s="15"/>
      <c r="AC768" s="15"/>
      <c r="AD768" s="105"/>
      <c r="AE768" s="15"/>
      <c r="AF768" s="15"/>
      <c r="AG768" s="15"/>
      <c r="AH768" s="106"/>
      <c r="AI768" s="15"/>
      <c r="AJ768" s="15"/>
      <c r="AK768" s="15"/>
      <c r="AL768" s="15"/>
      <c r="AM768" s="15"/>
      <c r="AN768" s="15"/>
      <c r="AO768" s="15"/>
      <c r="AP768" s="15"/>
      <c r="AQ768" s="15"/>
      <c r="AR768" s="15"/>
      <c r="AS768" s="15"/>
      <c r="AT768" s="15"/>
      <c r="AU768" s="15"/>
      <c r="AV768" s="15"/>
      <c r="AW768" s="15"/>
      <c r="AX768" s="106"/>
      <c r="AY768" s="15"/>
      <c r="AZ768" s="15"/>
      <c r="BA768" s="15"/>
      <c r="BB768" s="15"/>
      <c r="BC768" s="15"/>
      <c r="BD768" s="15"/>
      <c r="BE768" s="15"/>
      <c r="BF768" s="15"/>
      <c r="BG768" s="15"/>
      <c r="BH768" s="105"/>
      <c r="BI768" s="15"/>
      <c r="BJ768" s="15"/>
      <c r="BK768" s="15"/>
      <c r="BL768" s="15"/>
      <c r="BM768" s="15"/>
      <c r="BN768" s="118"/>
    </row>
    <row r="769">
      <c r="A769" s="117"/>
      <c r="B769" s="106"/>
      <c r="C769" s="15"/>
      <c r="D769" s="15"/>
      <c r="E769" s="15"/>
      <c r="F769" s="15"/>
      <c r="G769" s="15"/>
      <c r="H769" s="15"/>
      <c r="I769" s="15"/>
      <c r="J769" s="15"/>
      <c r="K769" s="105"/>
      <c r="L769" s="15"/>
      <c r="M769" s="15"/>
      <c r="N769" s="15"/>
      <c r="O769" s="15"/>
      <c r="P769" s="15"/>
      <c r="Q769" s="15"/>
      <c r="R769" s="106"/>
      <c r="S769" s="15"/>
      <c r="T769" s="15"/>
      <c r="U769" s="15"/>
      <c r="V769" s="15"/>
      <c r="W769" s="15"/>
      <c r="X769" s="15"/>
      <c r="Y769" s="15"/>
      <c r="Z769" s="15"/>
      <c r="AA769" s="15"/>
      <c r="AB769" s="15"/>
      <c r="AC769" s="15"/>
      <c r="AD769" s="105"/>
      <c r="AE769" s="15"/>
      <c r="AF769" s="15"/>
      <c r="AG769" s="15"/>
      <c r="AH769" s="106"/>
      <c r="AI769" s="15"/>
      <c r="AJ769" s="15"/>
      <c r="AK769" s="15"/>
      <c r="AL769" s="15"/>
      <c r="AM769" s="15"/>
      <c r="AN769" s="15"/>
      <c r="AO769" s="15"/>
      <c r="AP769" s="15"/>
      <c r="AQ769" s="15"/>
      <c r="AR769" s="15"/>
      <c r="AS769" s="15"/>
      <c r="AT769" s="15"/>
      <c r="AU769" s="15"/>
      <c r="AV769" s="15"/>
      <c r="AW769" s="15"/>
      <c r="AX769" s="106"/>
      <c r="AY769" s="15"/>
      <c r="AZ769" s="15"/>
      <c r="BA769" s="15"/>
      <c r="BB769" s="15"/>
      <c r="BC769" s="15"/>
      <c r="BD769" s="15"/>
      <c r="BE769" s="15"/>
      <c r="BF769" s="15"/>
      <c r="BG769" s="15"/>
      <c r="BH769" s="105"/>
      <c r="BI769" s="15"/>
      <c r="BJ769" s="15"/>
      <c r="BK769" s="15"/>
      <c r="BL769" s="15"/>
      <c r="BM769" s="15"/>
      <c r="BN769" s="118"/>
    </row>
    <row r="770">
      <c r="A770" s="117"/>
      <c r="B770" s="106"/>
      <c r="C770" s="15"/>
      <c r="D770" s="15"/>
      <c r="E770" s="15"/>
      <c r="F770" s="15"/>
      <c r="G770" s="15"/>
      <c r="H770" s="15"/>
      <c r="I770" s="15"/>
      <c r="J770" s="15"/>
      <c r="K770" s="105"/>
      <c r="L770" s="15"/>
      <c r="M770" s="15"/>
      <c r="N770" s="15"/>
      <c r="O770" s="15"/>
      <c r="P770" s="15"/>
      <c r="Q770" s="15"/>
      <c r="R770" s="106"/>
      <c r="S770" s="15"/>
      <c r="T770" s="15"/>
      <c r="U770" s="15"/>
      <c r="V770" s="15"/>
      <c r="W770" s="15"/>
      <c r="X770" s="15"/>
      <c r="Y770" s="15"/>
      <c r="Z770" s="15"/>
      <c r="AA770" s="15"/>
      <c r="AB770" s="15"/>
      <c r="AC770" s="15"/>
      <c r="AD770" s="105"/>
      <c r="AE770" s="15"/>
      <c r="AF770" s="15"/>
      <c r="AG770" s="15"/>
      <c r="AH770" s="106"/>
      <c r="AI770" s="15"/>
      <c r="AJ770" s="15"/>
      <c r="AK770" s="15"/>
      <c r="AL770" s="15"/>
      <c r="AM770" s="15"/>
      <c r="AN770" s="15"/>
      <c r="AO770" s="15"/>
      <c r="AP770" s="15"/>
      <c r="AQ770" s="15"/>
      <c r="AR770" s="15"/>
      <c r="AS770" s="15"/>
      <c r="AT770" s="15"/>
      <c r="AU770" s="15"/>
      <c r="AV770" s="15"/>
      <c r="AW770" s="15"/>
      <c r="AX770" s="106"/>
      <c r="AY770" s="15"/>
      <c r="AZ770" s="15"/>
      <c r="BA770" s="15"/>
      <c r="BB770" s="15"/>
      <c r="BC770" s="15"/>
      <c r="BD770" s="15"/>
      <c r="BE770" s="15"/>
      <c r="BF770" s="15"/>
      <c r="BG770" s="15"/>
      <c r="BH770" s="105"/>
      <c r="BI770" s="15"/>
      <c r="BJ770" s="15"/>
      <c r="BK770" s="15"/>
      <c r="BL770" s="15"/>
      <c r="BM770" s="15"/>
      <c r="BN770" s="118"/>
    </row>
    <row r="771">
      <c r="A771" s="117"/>
      <c r="B771" s="106"/>
      <c r="C771" s="15"/>
      <c r="D771" s="15"/>
      <c r="E771" s="15"/>
      <c r="F771" s="15"/>
      <c r="G771" s="15"/>
      <c r="H771" s="15"/>
      <c r="I771" s="15"/>
      <c r="J771" s="15"/>
      <c r="K771" s="105"/>
      <c r="L771" s="15"/>
      <c r="M771" s="15"/>
      <c r="N771" s="15"/>
      <c r="O771" s="15"/>
      <c r="P771" s="15"/>
      <c r="Q771" s="15"/>
      <c r="R771" s="106"/>
      <c r="S771" s="15"/>
      <c r="T771" s="15"/>
      <c r="U771" s="15"/>
      <c r="V771" s="15"/>
      <c r="W771" s="15"/>
      <c r="X771" s="15"/>
      <c r="Y771" s="15"/>
      <c r="Z771" s="15"/>
      <c r="AA771" s="15"/>
      <c r="AB771" s="15"/>
      <c r="AC771" s="15"/>
      <c r="AD771" s="105"/>
      <c r="AE771" s="15"/>
      <c r="AF771" s="15"/>
      <c r="AG771" s="15"/>
      <c r="AH771" s="106"/>
      <c r="AI771" s="15"/>
      <c r="AJ771" s="15"/>
      <c r="AK771" s="15"/>
      <c r="AL771" s="15"/>
      <c r="AM771" s="15"/>
      <c r="AN771" s="15"/>
      <c r="AO771" s="15"/>
      <c r="AP771" s="15"/>
      <c r="AQ771" s="15"/>
      <c r="AR771" s="15"/>
      <c r="AS771" s="15"/>
      <c r="AT771" s="15"/>
      <c r="AU771" s="15"/>
      <c r="AV771" s="15"/>
      <c r="AW771" s="15"/>
      <c r="AX771" s="106"/>
      <c r="AY771" s="15"/>
      <c r="AZ771" s="15"/>
      <c r="BA771" s="15"/>
      <c r="BB771" s="15"/>
      <c r="BC771" s="15"/>
      <c r="BD771" s="15"/>
      <c r="BE771" s="15"/>
      <c r="BF771" s="15"/>
      <c r="BG771" s="15"/>
      <c r="BH771" s="105"/>
      <c r="BI771" s="15"/>
      <c r="BJ771" s="15"/>
      <c r="BK771" s="15"/>
      <c r="BL771" s="15"/>
      <c r="BM771" s="15"/>
      <c r="BN771" s="118"/>
    </row>
    <row r="772">
      <c r="A772" s="117"/>
      <c r="B772" s="106"/>
      <c r="C772" s="15"/>
      <c r="D772" s="15"/>
      <c r="E772" s="15"/>
      <c r="F772" s="15"/>
      <c r="G772" s="15"/>
      <c r="H772" s="15"/>
      <c r="I772" s="15"/>
      <c r="J772" s="15"/>
      <c r="K772" s="105"/>
      <c r="L772" s="15"/>
      <c r="M772" s="15"/>
      <c r="N772" s="15"/>
      <c r="O772" s="15"/>
      <c r="P772" s="15"/>
      <c r="Q772" s="15"/>
      <c r="R772" s="106"/>
      <c r="S772" s="15"/>
      <c r="T772" s="15"/>
      <c r="U772" s="15"/>
      <c r="V772" s="15"/>
      <c r="W772" s="15"/>
      <c r="X772" s="15"/>
      <c r="Y772" s="15"/>
      <c r="Z772" s="15"/>
      <c r="AA772" s="15"/>
      <c r="AB772" s="15"/>
      <c r="AC772" s="15"/>
      <c r="AD772" s="105"/>
      <c r="AE772" s="15"/>
      <c r="AF772" s="15"/>
      <c r="AG772" s="15"/>
      <c r="AH772" s="106"/>
      <c r="AI772" s="15"/>
      <c r="AJ772" s="15"/>
      <c r="AK772" s="15"/>
      <c r="AL772" s="15"/>
      <c r="AM772" s="15"/>
      <c r="AN772" s="15"/>
      <c r="AO772" s="15"/>
      <c r="AP772" s="15"/>
      <c r="AQ772" s="15"/>
      <c r="AR772" s="15"/>
      <c r="AS772" s="15"/>
      <c r="AT772" s="15"/>
      <c r="AU772" s="15"/>
      <c r="AV772" s="15"/>
      <c r="AW772" s="15"/>
      <c r="AX772" s="106"/>
      <c r="AY772" s="15"/>
      <c r="AZ772" s="15"/>
      <c r="BA772" s="15"/>
      <c r="BB772" s="15"/>
      <c r="BC772" s="15"/>
      <c r="BD772" s="15"/>
      <c r="BE772" s="15"/>
      <c r="BF772" s="15"/>
      <c r="BG772" s="15"/>
      <c r="BH772" s="105"/>
      <c r="BI772" s="15"/>
      <c r="BJ772" s="15"/>
      <c r="BK772" s="15"/>
      <c r="BL772" s="15"/>
      <c r="BM772" s="15"/>
      <c r="BN772" s="118"/>
    </row>
    <row r="773">
      <c r="A773" s="117"/>
      <c r="B773" s="106"/>
      <c r="C773" s="15"/>
      <c r="D773" s="15"/>
      <c r="E773" s="15"/>
      <c r="F773" s="15"/>
      <c r="G773" s="15"/>
      <c r="H773" s="15"/>
      <c r="I773" s="15"/>
      <c r="J773" s="15"/>
      <c r="K773" s="105"/>
      <c r="L773" s="15"/>
      <c r="M773" s="15"/>
      <c r="N773" s="15"/>
      <c r="O773" s="15"/>
      <c r="P773" s="15"/>
      <c r="Q773" s="15"/>
      <c r="R773" s="106"/>
      <c r="S773" s="15"/>
      <c r="T773" s="15"/>
      <c r="U773" s="15"/>
      <c r="V773" s="15"/>
      <c r="W773" s="15"/>
      <c r="X773" s="15"/>
      <c r="Y773" s="15"/>
      <c r="Z773" s="15"/>
      <c r="AA773" s="15"/>
      <c r="AB773" s="15"/>
      <c r="AC773" s="15"/>
      <c r="AD773" s="105"/>
      <c r="AE773" s="15"/>
      <c r="AF773" s="15"/>
      <c r="AG773" s="15"/>
      <c r="AH773" s="106"/>
      <c r="AI773" s="15"/>
      <c r="AJ773" s="15"/>
      <c r="AK773" s="15"/>
      <c r="AL773" s="15"/>
      <c r="AM773" s="15"/>
      <c r="AN773" s="15"/>
      <c r="AO773" s="15"/>
      <c r="AP773" s="15"/>
      <c r="AQ773" s="15"/>
      <c r="AR773" s="15"/>
      <c r="AS773" s="15"/>
      <c r="AT773" s="15"/>
      <c r="AU773" s="15"/>
      <c r="AV773" s="15"/>
      <c r="AW773" s="15"/>
      <c r="AX773" s="106"/>
      <c r="AY773" s="15"/>
      <c r="AZ773" s="15"/>
      <c r="BA773" s="15"/>
      <c r="BB773" s="15"/>
      <c r="BC773" s="15"/>
      <c r="BD773" s="15"/>
      <c r="BE773" s="15"/>
      <c r="BF773" s="15"/>
      <c r="BG773" s="15"/>
      <c r="BH773" s="105"/>
      <c r="BI773" s="15"/>
      <c r="BJ773" s="15"/>
      <c r="BK773" s="15"/>
      <c r="BL773" s="15"/>
      <c r="BM773" s="15"/>
      <c r="BN773" s="118"/>
    </row>
    <row r="774">
      <c r="A774" s="117"/>
      <c r="B774" s="106"/>
      <c r="C774" s="15"/>
      <c r="D774" s="15"/>
      <c r="E774" s="15"/>
      <c r="F774" s="15"/>
      <c r="G774" s="15"/>
      <c r="H774" s="15"/>
      <c r="I774" s="15"/>
      <c r="J774" s="15"/>
      <c r="K774" s="105"/>
      <c r="L774" s="15"/>
      <c r="M774" s="15"/>
      <c r="N774" s="15"/>
      <c r="O774" s="15"/>
      <c r="P774" s="15"/>
      <c r="Q774" s="15"/>
      <c r="R774" s="106"/>
      <c r="S774" s="15"/>
      <c r="T774" s="15"/>
      <c r="U774" s="15"/>
      <c r="V774" s="15"/>
      <c r="W774" s="15"/>
      <c r="X774" s="15"/>
      <c r="Y774" s="15"/>
      <c r="Z774" s="15"/>
      <c r="AA774" s="15"/>
      <c r="AB774" s="15"/>
      <c r="AC774" s="15"/>
      <c r="AD774" s="105"/>
      <c r="AE774" s="15"/>
      <c r="AF774" s="15"/>
      <c r="AG774" s="15"/>
      <c r="AH774" s="106"/>
      <c r="AI774" s="15"/>
      <c r="AJ774" s="15"/>
      <c r="AK774" s="15"/>
      <c r="AL774" s="15"/>
      <c r="AM774" s="15"/>
      <c r="AN774" s="15"/>
      <c r="AO774" s="15"/>
      <c r="AP774" s="15"/>
      <c r="AQ774" s="15"/>
      <c r="AR774" s="15"/>
      <c r="AS774" s="15"/>
      <c r="AT774" s="15"/>
      <c r="AU774" s="15"/>
      <c r="AV774" s="15"/>
      <c r="AW774" s="15"/>
      <c r="AX774" s="106"/>
      <c r="AY774" s="15"/>
      <c r="AZ774" s="15"/>
      <c r="BA774" s="15"/>
      <c r="BB774" s="15"/>
      <c r="BC774" s="15"/>
      <c r="BD774" s="15"/>
      <c r="BE774" s="15"/>
      <c r="BF774" s="15"/>
      <c r="BG774" s="15"/>
      <c r="BH774" s="105"/>
      <c r="BI774" s="15"/>
      <c r="BJ774" s="15"/>
      <c r="BK774" s="15"/>
      <c r="BL774" s="15"/>
      <c r="BM774" s="15"/>
      <c r="BN774" s="118"/>
    </row>
    <row r="775">
      <c r="A775" s="117"/>
      <c r="B775" s="106"/>
      <c r="C775" s="15"/>
      <c r="D775" s="15"/>
      <c r="E775" s="15"/>
      <c r="F775" s="15"/>
      <c r="G775" s="15"/>
      <c r="H775" s="15"/>
      <c r="I775" s="15"/>
      <c r="J775" s="15"/>
      <c r="K775" s="105"/>
      <c r="L775" s="15"/>
      <c r="M775" s="15"/>
      <c r="N775" s="15"/>
      <c r="O775" s="15"/>
      <c r="P775" s="15"/>
      <c r="Q775" s="15"/>
      <c r="R775" s="106"/>
      <c r="S775" s="15"/>
      <c r="T775" s="15"/>
      <c r="U775" s="15"/>
      <c r="V775" s="15"/>
      <c r="W775" s="15"/>
      <c r="X775" s="15"/>
      <c r="Y775" s="15"/>
      <c r="Z775" s="15"/>
      <c r="AA775" s="15"/>
      <c r="AB775" s="15"/>
      <c r="AC775" s="15"/>
      <c r="AD775" s="105"/>
      <c r="AE775" s="15"/>
      <c r="AF775" s="15"/>
      <c r="AG775" s="15"/>
      <c r="AH775" s="106"/>
      <c r="AI775" s="15"/>
      <c r="AJ775" s="15"/>
      <c r="AK775" s="15"/>
      <c r="AL775" s="15"/>
      <c r="AM775" s="15"/>
      <c r="AN775" s="15"/>
      <c r="AO775" s="15"/>
      <c r="AP775" s="15"/>
      <c r="AQ775" s="15"/>
      <c r="AR775" s="15"/>
      <c r="AS775" s="15"/>
      <c r="AT775" s="15"/>
      <c r="AU775" s="15"/>
      <c r="AV775" s="15"/>
      <c r="AW775" s="15"/>
      <c r="AX775" s="106"/>
      <c r="AY775" s="15"/>
      <c r="AZ775" s="15"/>
      <c r="BA775" s="15"/>
      <c r="BB775" s="15"/>
      <c r="BC775" s="15"/>
      <c r="BD775" s="15"/>
      <c r="BE775" s="15"/>
      <c r="BF775" s="15"/>
      <c r="BG775" s="15"/>
      <c r="BH775" s="105"/>
      <c r="BI775" s="15"/>
      <c r="BJ775" s="15"/>
      <c r="BK775" s="15"/>
      <c r="BL775" s="15"/>
      <c r="BM775" s="15"/>
      <c r="BN775" s="118"/>
    </row>
    <row r="776">
      <c r="A776" s="117"/>
      <c r="B776" s="106"/>
      <c r="C776" s="15"/>
      <c r="D776" s="15"/>
      <c r="E776" s="15"/>
      <c r="F776" s="15"/>
      <c r="G776" s="15"/>
      <c r="H776" s="15"/>
      <c r="I776" s="15"/>
      <c r="J776" s="15"/>
      <c r="K776" s="105"/>
      <c r="L776" s="15"/>
      <c r="M776" s="15"/>
      <c r="N776" s="15"/>
      <c r="O776" s="15"/>
      <c r="P776" s="15"/>
      <c r="Q776" s="15"/>
      <c r="R776" s="106"/>
      <c r="S776" s="15"/>
      <c r="T776" s="15"/>
      <c r="U776" s="15"/>
      <c r="V776" s="15"/>
      <c r="W776" s="15"/>
      <c r="X776" s="15"/>
      <c r="Y776" s="15"/>
      <c r="Z776" s="15"/>
      <c r="AA776" s="15"/>
      <c r="AB776" s="15"/>
      <c r="AC776" s="15"/>
      <c r="AD776" s="105"/>
      <c r="AE776" s="15"/>
      <c r="AF776" s="15"/>
      <c r="AG776" s="15"/>
      <c r="AH776" s="106"/>
      <c r="AI776" s="15"/>
      <c r="AJ776" s="15"/>
      <c r="AK776" s="15"/>
      <c r="AL776" s="15"/>
      <c r="AM776" s="15"/>
      <c r="AN776" s="15"/>
      <c r="AO776" s="15"/>
      <c r="AP776" s="15"/>
      <c r="AQ776" s="15"/>
      <c r="AR776" s="15"/>
      <c r="AS776" s="15"/>
      <c r="AT776" s="15"/>
      <c r="AU776" s="15"/>
      <c r="AV776" s="15"/>
      <c r="AW776" s="15"/>
      <c r="AX776" s="106"/>
      <c r="AY776" s="15"/>
      <c r="AZ776" s="15"/>
      <c r="BA776" s="15"/>
      <c r="BB776" s="15"/>
      <c r="BC776" s="15"/>
      <c r="BD776" s="15"/>
      <c r="BE776" s="15"/>
      <c r="BF776" s="15"/>
      <c r="BG776" s="15"/>
      <c r="BH776" s="105"/>
      <c r="BI776" s="15"/>
      <c r="BJ776" s="15"/>
      <c r="BK776" s="15"/>
      <c r="BL776" s="15"/>
      <c r="BM776" s="15"/>
      <c r="BN776" s="118"/>
    </row>
    <row r="777">
      <c r="A777" s="117"/>
      <c r="B777" s="106"/>
      <c r="C777" s="15"/>
      <c r="D777" s="15"/>
      <c r="E777" s="15"/>
      <c r="F777" s="15"/>
      <c r="G777" s="15"/>
      <c r="H777" s="15"/>
      <c r="I777" s="15"/>
      <c r="J777" s="15"/>
      <c r="K777" s="105"/>
      <c r="L777" s="15"/>
      <c r="M777" s="15"/>
      <c r="N777" s="15"/>
      <c r="O777" s="15"/>
      <c r="P777" s="15"/>
      <c r="Q777" s="15"/>
      <c r="R777" s="106"/>
      <c r="S777" s="15"/>
      <c r="T777" s="15"/>
      <c r="U777" s="15"/>
      <c r="V777" s="15"/>
      <c r="W777" s="15"/>
      <c r="X777" s="15"/>
      <c r="Y777" s="15"/>
      <c r="Z777" s="15"/>
      <c r="AA777" s="15"/>
      <c r="AB777" s="15"/>
      <c r="AC777" s="15"/>
      <c r="AD777" s="105"/>
      <c r="AE777" s="15"/>
      <c r="AF777" s="15"/>
      <c r="AG777" s="15"/>
      <c r="AH777" s="106"/>
      <c r="AI777" s="15"/>
      <c r="AJ777" s="15"/>
      <c r="AK777" s="15"/>
      <c r="AL777" s="15"/>
      <c r="AM777" s="15"/>
      <c r="AN777" s="15"/>
      <c r="AO777" s="15"/>
      <c r="AP777" s="15"/>
      <c r="AQ777" s="15"/>
      <c r="AR777" s="15"/>
      <c r="AS777" s="15"/>
      <c r="AT777" s="15"/>
      <c r="AU777" s="15"/>
      <c r="AV777" s="15"/>
      <c r="AW777" s="15"/>
      <c r="AX777" s="106"/>
      <c r="AY777" s="15"/>
      <c r="AZ777" s="15"/>
      <c r="BA777" s="15"/>
      <c r="BB777" s="15"/>
      <c r="BC777" s="15"/>
      <c r="BD777" s="15"/>
      <c r="BE777" s="15"/>
      <c r="BF777" s="15"/>
      <c r="BG777" s="15"/>
      <c r="BH777" s="105"/>
      <c r="BI777" s="15"/>
      <c r="BJ777" s="15"/>
      <c r="BK777" s="15"/>
      <c r="BL777" s="15"/>
      <c r="BM777" s="15"/>
      <c r="BN777" s="118"/>
    </row>
    <row r="778">
      <c r="A778" s="117"/>
      <c r="B778" s="106"/>
      <c r="C778" s="15"/>
      <c r="D778" s="15"/>
      <c r="E778" s="15"/>
      <c r="F778" s="15"/>
      <c r="G778" s="15"/>
      <c r="H778" s="15"/>
      <c r="I778" s="15"/>
      <c r="J778" s="15"/>
      <c r="K778" s="105"/>
      <c r="L778" s="15"/>
      <c r="M778" s="15"/>
      <c r="N778" s="15"/>
      <c r="O778" s="15"/>
      <c r="P778" s="15"/>
      <c r="Q778" s="15"/>
      <c r="R778" s="106"/>
      <c r="S778" s="15"/>
      <c r="T778" s="15"/>
      <c r="U778" s="15"/>
      <c r="V778" s="15"/>
      <c r="W778" s="15"/>
      <c r="X778" s="15"/>
      <c r="Y778" s="15"/>
      <c r="Z778" s="15"/>
      <c r="AA778" s="15"/>
      <c r="AB778" s="15"/>
      <c r="AC778" s="15"/>
      <c r="AD778" s="105"/>
      <c r="AE778" s="15"/>
      <c r="AF778" s="15"/>
      <c r="AG778" s="15"/>
      <c r="AH778" s="106"/>
      <c r="AI778" s="15"/>
      <c r="AJ778" s="15"/>
      <c r="AK778" s="15"/>
      <c r="AL778" s="15"/>
      <c r="AM778" s="15"/>
      <c r="AN778" s="15"/>
      <c r="AO778" s="15"/>
      <c r="AP778" s="15"/>
      <c r="AQ778" s="15"/>
      <c r="AR778" s="15"/>
      <c r="AS778" s="15"/>
      <c r="AT778" s="15"/>
      <c r="AU778" s="15"/>
      <c r="AV778" s="15"/>
      <c r="AW778" s="15"/>
      <c r="AX778" s="106"/>
      <c r="AY778" s="15"/>
      <c r="AZ778" s="15"/>
      <c r="BA778" s="15"/>
      <c r="BB778" s="15"/>
      <c r="BC778" s="15"/>
      <c r="BD778" s="15"/>
      <c r="BE778" s="15"/>
      <c r="BF778" s="15"/>
      <c r="BG778" s="15"/>
      <c r="BH778" s="105"/>
      <c r="BI778" s="15"/>
      <c r="BJ778" s="15"/>
      <c r="BK778" s="15"/>
      <c r="BL778" s="15"/>
      <c r="BM778" s="15"/>
      <c r="BN778" s="118"/>
    </row>
    <row r="779">
      <c r="A779" s="117"/>
      <c r="B779" s="106"/>
      <c r="C779" s="15"/>
      <c r="D779" s="15"/>
      <c r="E779" s="15"/>
      <c r="F779" s="15"/>
      <c r="G779" s="15"/>
      <c r="H779" s="15"/>
      <c r="I779" s="15"/>
      <c r="J779" s="15"/>
      <c r="K779" s="105"/>
      <c r="L779" s="15"/>
      <c r="M779" s="15"/>
      <c r="N779" s="15"/>
      <c r="O779" s="15"/>
      <c r="P779" s="15"/>
      <c r="Q779" s="15"/>
      <c r="R779" s="106"/>
      <c r="S779" s="15"/>
      <c r="T779" s="15"/>
      <c r="U779" s="15"/>
      <c r="V779" s="15"/>
      <c r="W779" s="15"/>
      <c r="X779" s="15"/>
      <c r="Y779" s="15"/>
      <c r="Z779" s="15"/>
      <c r="AA779" s="15"/>
      <c r="AB779" s="15"/>
      <c r="AC779" s="15"/>
      <c r="AD779" s="105"/>
      <c r="AE779" s="15"/>
      <c r="AF779" s="15"/>
      <c r="AG779" s="15"/>
      <c r="AH779" s="106"/>
      <c r="AI779" s="15"/>
      <c r="AJ779" s="15"/>
      <c r="AK779" s="15"/>
      <c r="AL779" s="15"/>
      <c r="AM779" s="15"/>
      <c r="AN779" s="15"/>
      <c r="AO779" s="15"/>
      <c r="AP779" s="15"/>
      <c r="AQ779" s="15"/>
      <c r="AR779" s="15"/>
      <c r="AS779" s="15"/>
      <c r="AT779" s="15"/>
      <c r="AU779" s="15"/>
      <c r="AV779" s="15"/>
      <c r="AW779" s="15"/>
      <c r="AX779" s="106"/>
      <c r="AY779" s="15"/>
      <c r="AZ779" s="15"/>
      <c r="BA779" s="15"/>
      <c r="BB779" s="15"/>
      <c r="BC779" s="15"/>
      <c r="BD779" s="15"/>
      <c r="BE779" s="15"/>
      <c r="BF779" s="15"/>
      <c r="BG779" s="15"/>
      <c r="BH779" s="105"/>
      <c r="BI779" s="15"/>
      <c r="BJ779" s="15"/>
      <c r="BK779" s="15"/>
      <c r="BL779" s="15"/>
      <c r="BM779" s="15"/>
      <c r="BN779" s="118"/>
    </row>
    <row r="780">
      <c r="A780" s="117"/>
      <c r="B780" s="106"/>
      <c r="C780" s="15"/>
      <c r="D780" s="15"/>
      <c r="E780" s="15"/>
      <c r="F780" s="15"/>
      <c r="G780" s="15"/>
      <c r="H780" s="15"/>
      <c r="I780" s="15"/>
      <c r="J780" s="15"/>
      <c r="K780" s="105"/>
      <c r="L780" s="15"/>
      <c r="M780" s="15"/>
      <c r="N780" s="15"/>
      <c r="O780" s="15"/>
      <c r="P780" s="15"/>
      <c r="Q780" s="15"/>
      <c r="R780" s="106"/>
      <c r="S780" s="15"/>
      <c r="T780" s="15"/>
      <c r="U780" s="15"/>
      <c r="V780" s="15"/>
      <c r="W780" s="15"/>
      <c r="X780" s="15"/>
      <c r="Y780" s="15"/>
      <c r="Z780" s="15"/>
      <c r="AA780" s="15"/>
      <c r="AB780" s="15"/>
      <c r="AC780" s="15"/>
      <c r="AD780" s="105"/>
      <c r="AE780" s="15"/>
      <c r="AF780" s="15"/>
      <c r="AG780" s="15"/>
      <c r="AH780" s="106"/>
      <c r="AI780" s="15"/>
      <c r="AJ780" s="15"/>
      <c r="AK780" s="15"/>
      <c r="AL780" s="15"/>
      <c r="AM780" s="15"/>
      <c r="AN780" s="15"/>
      <c r="AO780" s="15"/>
      <c r="AP780" s="15"/>
      <c r="AQ780" s="15"/>
      <c r="AR780" s="15"/>
      <c r="AS780" s="15"/>
      <c r="AT780" s="15"/>
      <c r="AU780" s="15"/>
      <c r="AV780" s="15"/>
      <c r="AW780" s="15"/>
      <c r="AX780" s="106"/>
      <c r="AY780" s="15"/>
      <c r="AZ780" s="15"/>
      <c r="BA780" s="15"/>
      <c r="BB780" s="15"/>
      <c r="BC780" s="15"/>
      <c r="BD780" s="15"/>
      <c r="BE780" s="15"/>
      <c r="BF780" s="15"/>
      <c r="BG780" s="15"/>
      <c r="BH780" s="105"/>
      <c r="BI780" s="15"/>
      <c r="BJ780" s="15"/>
      <c r="BK780" s="15"/>
      <c r="BL780" s="15"/>
      <c r="BM780" s="15"/>
      <c r="BN780" s="118"/>
    </row>
    <row r="781">
      <c r="A781" s="117"/>
      <c r="B781" s="106"/>
      <c r="C781" s="15"/>
      <c r="D781" s="15"/>
      <c r="E781" s="15"/>
      <c r="F781" s="15"/>
      <c r="G781" s="15"/>
      <c r="H781" s="15"/>
      <c r="I781" s="15"/>
      <c r="J781" s="15"/>
      <c r="K781" s="105"/>
      <c r="L781" s="15"/>
      <c r="M781" s="15"/>
      <c r="N781" s="15"/>
      <c r="O781" s="15"/>
      <c r="P781" s="15"/>
      <c r="Q781" s="15"/>
      <c r="R781" s="106"/>
      <c r="S781" s="15"/>
      <c r="T781" s="15"/>
      <c r="U781" s="15"/>
      <c r="V781" s="15"/>
      <c r="W781" s="15"/>
      <c r="X781" s="15"/>
      <c r="Y781" s="15"/>
      <c r="Z781" s="15"/>
      <c r="AA781" s="15"/>
      <c r="AB781" s="15"/>
      <c r="AC781" s="15"/>
      <c r="AD781" s="105"/>
      <c r="AE781" s="15"/>
      <c r="AF781" s="15"/>
      <c r="AG781" s="15"/>
      <c r="AH781" s="106"/>
      <c r="AI781" s="15"/>
      <c r="AJ781" s="15"/>
      <c r="AK781" s="15"/>
      <c r="AL781" s="15"/>
      <c r="AM781" s="15"/>
      <c r="AN781" s="15"/>
      <c r="AO781" s="15"/>
      <c r="AP781" s="15"/>
      <c r="AQ781" s="15"/>
      <c r="AR781" s="15"/>
      <c r="AS781" s="15"/>
      <c r="AT781" s="15"/>
      <c r="AU781" s="15"/>
      <c r="AV781" s="15"/>
      <c r="AW781" s="15"/>
      <c r="AX781" s="106"/>
      <c r="AY781" s="15"/>
      <c r="AZ781" s="15"/>
      <c r="BA781" s="15"/>
      <c r="BB781" s="15"/>
      <c r="BC781" s="15"/>
      <c r="BD781" s="15"/>
      <c r="BE781" s="15"/>
      <c r="BF781" s="15"/>
      <c r="BG781" s="15"/>
      <c r="BH781" s="105"/>
      <c r="BI781" s="15"/>
      <c r="BJ781" s="15"/>
      <c r="BK781" s="15"/>
      <c r="BL781" s="15"/>
      <c r="BM781" s="15"/>
      <c r="BN781" s="118"/>
    </row>
    <row r="782">
      <c r="A782" s="117"/>
      <c r="B782" s="106"/>
      <c r="C782" s="15"/>
      <c r="D782" s="15"/>
      <c r="E782" s="15"/>
      <c r="F782" s="15"/>
      <c r="G782" s="15"/>
      <c r="H782" s="15"/>
      <c r="I782" s="15"/>
      <c r="J782" s="15"/>
      <c r="K782" s="105"/>
      <c r="L782" s="15"/>
      <c r="M782" s="15"/>
      <c r="N782" s="15"/>
      <c r="O782" s="15"/>
      <c r="P782" s="15"/>
      <c r="Q782" s="15"/>
      <c r="R782" s="106"/>
      <c r="S782" s="15"/>
      <c r="T782" s="15"/>
      <c r="U782" s="15"/>
      <c r="V782" s="15"/>
      <c r="W782" s="15"/>
      <c r="X782" s="15"/>
      <c r="Y782" s="15"/>
      <c r="Z782" s="15"/>
      <c r="AA782" s="15"/>
      <c r="AB782" s="15"/>
      <c r="AC782" s="15"/>
      <c r="AD782" s="105"/>
      <c r="AE782" s="15"/>
      <c r="AF782" s="15"/>
      <c r="AG782" s="15"/>
      <c r="AH782" s="106"/>
      <c r="AI782" s="15"/>
      <c r="AJ782" s="15"/>
      <c r="AK782" s="15"/>
      <c r="AL782" s="15"/>
      <c r="AM782" s="15"/>
      <c r="AN782" s="15"/>
      <c r="AO782" s="15"/>
      <c r="AP782" s="15"/>
      <c r="AQ782" s="15"/>
      <c r="AR782" s="15"/>
      <c r="AS782" s="15"/>
      <c r="AT782" s="15"/>
      <c r="AU782" s="15"/>
      <c r="AV782" s="15"/>
      <c r="AW782" s="15"/>
      <c r="AX782" s="106"/>
      <c r="AY782" s="15"/>
      <c r="AZ782" s="15"/>
      <c r="BA782" s="15"/>
      <c r="BB782" s="15"/>
      <c r="BC782" s="15"/>
      <c r="BD782" s="15"/>
      <c r="BE782" s="15"/>
      <c r="BF782" s="15"/>
      <c r="BG782" s="15"/>
      <c r="BH782" s="105"/>
      <c r="BI782" s="15"/>
      <c r="BJ782" s="15"/>
      <c r="BK782" s="15"/>
      <c r="BL782" s="15"/>
      <c r="BM782" s="15"/>
      <c r="BN782" s="118"/>
    </row>
    <row r="783">
      <c r="A783" s="117"/>
      <c r="B783" s="106"/>
      <c r="C783" s="15"/>
      <c r="D783" s="15"/>
      <c r="E783" s="15"/>
      <c r="F783" s="15"/>
      <c r="G783" s="15"/>
      <c r="H783" s="15"/>
      <c r="I783" s="15"/>
      <c r="J783" s="15"/>
      <c r="K783" s="105"/>
      <c r="L783" s="15"/>
      <c r="M783" s="15"/>
      <c r="N783" s="15"/>
      <c r="O783" s="15"/>
      <c r="P783" s="15"/>
      <c r="Q783" s="15"/>
      <c r="R783" s="106"/>
      <c r="S783" s="15"/>
      <c r="T783" s="15"/>
      <c r="U783" s="15"/>
      <c r="V783" s="15"/>
      <c r="W783" s="15"/>
      <c r="X783" s="15"/>
      <c r="Y783" s="15"/>
      <c r="Z783" s="15"/>
      <c r="AA783" s="15"/>
      <c r="AB783" s="15"/>
      <c r="AC783" s="15"/>
      <c r="AD783" s="105"/>
      <c r="AE783" s="15"/>
      <c r="AF783" s="15"/>
      <c r="AG783" s="15"/>
      <c r="AH783" s="106"/>
      <c r="AI783" s="15"/>
      <c r="AJ783" s="15"/>
      <c r="AK783" s="15"/>
      <c r="AL783" s="15"/>
      <c r="AM783" s="15"/>
      <c r="AN783" s="15"/>
      <c r="AO783" s="15"/>
      <c r="AP783" s="15"/>
      <c r="AQ783" s="15"/>
      <c r="AR783" s="15"/>
      <c r="AS783" s="15"/>
      <c r="AT783" s="15"/>
      <c r="AU783" s="15"/>
      <c r="AV783" s="15"/>
      <c r="AW783" s="15"/>
      <c r="AX783" s="106"/>
      <c r="AY783" s="15"/>
      <c r="AZ783" s="15"/>
      <c r="BA783" s="15"/>
      <c r="BB783" s="15"/>
      <c r="BC783" s="15"/>
      <c r="BD783" s="15"/>
      <c r="BE783" s="15"/>
      <c r="BF783" s="15"/>
      <c r="BG783" s="15"/>
      <c r="BH783" s="105"/>
      <c r="BI783" s="15"/>
      <c r="BJ783" s="15"/>
      <c r="BK783" s="15"/>
      <c r="BL783" s="15"/>
      <c r="BM783" s="15"/>
      <c r="BN783" s="118"/>
    </row>
    <row r="784">
      <c r="A784" s="117"/>
      <c r="B784" s="106"/>
      <c r="C784" s="15"/>
      <c r="D784" s="15"/>
      <c r="E784" s="15"/>
      <c r="F784" s="15"/>
      <c r="G784" s="15"/>
      <c r="H784" s="15"/>
      <c r="I784" s="15"/>
      <c r="J784" s="15"/>
      <c r="K784" s="105"/>
      <c r="L784" s="15"/>
      <c r="M784" s="15"/>
      <c r="N784" s="15"/>
      <c r="O784" s="15"/>
      <c r="P784" s="15"/>
      <c r="Q784" s="15"/>
      <c r="R784" s="106"/>
      <c r="S784" s="15"/>
      <c r="T784" s="15"/>
      <c r="U784" s="15"/>
      <c r="V784" s="15"/>
      <c r="W784" s="15"/>
      <c r="X784" s="15"/>
      <c r="Y784" s="15"/>
      <c r="Z784" s="15"/>
      <c r="AA784" s="15"/>
      <c r="AB784" s="15"/>
      <c r="AC784" s="15"/>
      <c r="AD784" s="105"/>
      <c r="AE784" s="15"/>
      <c r="AF784" s="15"/>
      <c r="AG784" s="15"/>
      <c r="AH784" s="106"/>
      <c r="AI784" s="15"/>
      <c r="AJ784" s="15"/>
      <c r="AK784" s="15"/>
      <c r="AL784" s="15"/>
      <c r="AM784" s="15"/>
      <c r="AN784" s="15"/>
      <c r="AO784" s="15"/>
      <c r="AP784" s="15"/>
      <c r="AQ784" s="15"/>
      <c r="AR784" s="15"/>
      <c r="AS784" s="15"/>
      <c r="AT784" s="15"/>
      <c r="AU784" s="15"/>
      <c r="AV784" s="15"/>
      <c r="AW784" s="15"/>
      <c r="AX784" s="106"/>
      <c r="AY784" s="15"/>
      <c r="AZ784" s="15"/>
      <c r="BA784" s="15"/>
      <c r="BB784" s="15"/>
      <c r="BC784" s="15"/>
      <c r="BD784" s="15"/>
      <c r="BE784" s="15"/>
      <c r="BF784" s="15"/>
      <c r="BG784" s="15"/>
      <c r="BH784" s="105"/>
      <c r="BI784" s="15"/>
      <c r="BJ784" s="15"/>
      <c r="BK784" s="15"/>
      <c r="BL784" s="15"/>
      <c r="BM784" s="15"/>
      <c r="BN784" s="118"/>
    </row>
    <row r="785">
      <c r="A785" s="117"/>
      <c r="B785" s="106"/>
      <c r="C785" s="15"/>
      <c r="D785" s="15"/>
      <c r="E785" s="15"/>
      <c r="F785" s="15"/>
      <c r="G785" s="15"/>
      <c r="H785" s="15"/>
      <c r="I785" s="15"/>
      <c r="J785" s="15"/>
      <c r="K785" s="105"/>
      <c r="L785" s="15"/>
      <c r="M785" s="15"/>
      <c r="N785" s="15"/>
      <c r="O785" s="15"/>
      <c r="P785" s="15"/>
      <c r="Q785" s="15"/>
      <c r="R785" s="106"/>
      <c r="S785" s="15"/>
      <c r="T785" s="15"/>
      <c r="U785" s="15"/>
      <c r="V785" s="15"/>
      <c r="W785" s="15"/>
      <c r="X785" s="15"/>
      <c r="Y785" s="15"/>
      <c r="Z785" s="15"/>
      <c r="AA785" s="15"/>
      <c r="AB785" s="15"/>
      <c r="AC785" s="15"/>
      <c r="AD785" s="105"/>
      <c r="AE785" s="15"/>
      <c r="AF785" s="15"/>
      <c r="AG785" s="15"/>
      <c r="AH785" s="106"/>
      <c r="AI785" s="15"/>
      <c r="AJ785" s="15"/>
      <c r="AK785" s="15"/>
      <c r="AL785" s="15"/>
      <c r="AM785" s="15"/>
      <c r="AN785" s="15"/>
      <c r="AO785" s="15"/>
      <c r="AP785" s="15"/>
      <c r="AQ785" s="15"/>
      <c r="AR785" s="15"/>
      <c r="AS785" s="15"/>
      <c r="AT785" s="15"/>
      <c r="AU785" s="15"/>
      <c r="AV785" s="15"/>
      <c r="AW785" s="15"/>
      <c r="AX785" s="106"/>
      <c r="AY785" s="15"/>
      <c r="AZ785" s="15"/>
      <c r="BA785" s="15"/>
      <c r="BB785" s="15"/>
      <c r="BC785" s="15"/>
      <c r="BD785" s="15"/>
      <c r="BE785" s="15"/>
      <c r="BF785" s="15"/>
      <c r="BG785" s="15"/>
      <c r="BH785" s="105"/>
      <c r="BI785" s="15"/>
      <c r="BJ785" s="15"/>
      <c r="BK785" s="15"/>
      <c r="BL785" s="15"/>
      <c r="BM785" s="15"/>
      <c r="BN785" s="118"/>
    </row>
    <row r="786">
      <c r="A786" s="117"/>
      <c r="B786" s="106"/>
      <c r="C786" s="15"/>
      <c r="D786" s="15"/>
      <c r="E786" s="15"/>
      <c r="F786" s="15"/>
      <c r="G786" s="15"/>
      <c r="H786" s="15"/>
      <c r="I786" s="15"/>
      <c r="J786" s="15"/>
      <c r="K786" s="105"/>
      <c r="L786" s="15"/>
      <c r="M786" s="15"/>
      <c r="N786" s="15"/>
      <c r="O786" s="15"/>
      <c r="P786" s="15"/>
      <c r="Q786" s="15"/>
      <c r="R786" s="106"/>
      <c r="S786" s="15"/>
      <c r="T786" s="15"/>
      <c r="U786" s="15"/>
      <c r="V786" s="15"/>
      <c r="W786" s="15"/>
      <c r="X786" s="15"/>
      <c r="Y786" s="15"/>
      <c r="Z786" s="15"/>
      <c r="AA786" s="15"/>
      <c r="AB786" s="15"/>
      <c r="AC786" s="15"/>
      <c r="AD786" s="105"/>
      <c r="AE786" s="15"/>
      <c r="AF786" s="15"/>
      <c r="AG786" s="15"/>
      <c r="AH786" s="106"/>
      <c r="AI786" s="15"/>
      <c r="AJ786" s="15"/>
      <c r="AK786" s="15"/>
      <c r="AL786" s="15"/>
      <c r="AM786" s="15"/>
      <c r="AN786" s="15"/>
      <c r="AO786" s="15"/>
      <c r="AP786" s="15"/>
      <c r="AQ786" s="15"/>
      <c r="AR786" s="15"/>
      <c r="AS786" s="15"/>
      <c r="AT786" s="15"/>
      <c r="AU786" s="15"/>
      <c r="AV786" s="15"/>
      <c r="AW786" s="15"/>
      <c r="AX786" s="106"/>
      <c r="AY786" s="15"/>
      <c r="AZ786" s="15"/>
      <c r="BA786" s="15"/>
      <c r="BB786" s="15"/>
      <c r="BC786" s="15"/>
      <c r="BD786" s="15"/>
      <c r="BE786" s="15"/>
      <c r="BF786" s="15"/>
      <c r="BG786" s="15"/>
      <c r="BH786" s="105"/>
      <c r="BI786" s="15"/>
      <c r="BJ786" s="15"/>
      <c r="BK786" s="15"/>
      <c r="BL786" s="15"/>
      <c r="BM786" s="15"/>
      <c r="BN786" s="118"/>
    </row>
    <row r="787">
      <c r="A787" s="117"/>
      <c r="B787" s="106"/>
      <c r="C787" s="15"/>
      <c r="D787" s="15"/>
      <c r="E787" s="15"/>
      <c r="F787" s="15"/>
      <c r="G787" s="15"/>
      <c r="H787" s="15"/>
      <c r="I787" s="15"/>
      <c r="J787" s="15"/>
      <c r="K787" s="105"/>
      <c r="L787" s="15"/>
      <c r="M787" s="15"/>
      <c r="N787" s="15"/>
      <c r="O787" s="15"/>
      <c r="P787" s="15"/>
      <c r="Q787" s="15"/>
      <c r="R787" s="106"/>
      <c r="S787" s="15"/>
      <c r="T787" s="15"/>
      <c r="U787" s="15"/>
      <c r="V787" s="15"/>
      <c r="W787" s="15"/>
      <c r="X787" s="15"/>
      <c r="Y787" s="15"/>
      <c r="Z787" s="15"/>
      <c r="AA787" s="15"/>
      <c r="AB787" s="15"/>
      <c r="AC787" s="15"/>
      <c r="AD787" s="105"/>
      <c r="AE787" s="15"/>
      <c r="AF787" s="15"/>
      <c r="AG787" s="15"/>
      <c r="AH787" s="106"/>
      <c r="AI787" s="15"/>
      <c r="AJ787" s="15"/>
      <c r="AK787" s="15"/>
      <c r="AL787" s="15"/>
      <c r="AM787" s="15"/>
      <c r="AN787" s="15"/>
      <c r="AO787" s="15"/>
      <c r="AP787" s="15"/>
      <c r="AQ787" s="15"/>
      <c r="AR787" s="15"/>
      <c r="AS787" s="15"/>
      <c r="AT787" s="15"/>
      <c r="AU787" s="15"/>
      <c r="AV787" s="15"/>
      <c r="AW787" s="15"/>
      <c r="AX787" s="106"/>
      <c r="AY787" s="15"/>
      <c r="AZ787" s="15"/>
      <c r="BA787" s="15"/>
      <c r="BB787" s="15"/>
      <c r="BC787" s="15"/>
      <c r="BD787" s="15"/>
      <c r="BE787" s="15"/>
      <c r="BF787" s="15"/>
      <c r="BG787" s="15"/>
      <c r="BH787" s="105"/>
      <c r="BI787" s="15"/>
      <c r="BJ787" s="15"/>
      <c r="BK787" s="15"/>
      <c r="BL787" s="15"/>
      <c r="BM787" s="15"/>
      <c r="BN787" s="118"/>
    </row>
    <row r="788">
      <c r="A788" s="117"/>
      <c r="B788" s="106"/>
      <c r="C788" s="15"/>
      <c r="D788" s="15"/>
      <c r="E788" s="15"/>
      <c r="F788" s="15"/>
      <c r="G788" s="15"/>
      <c r="H788" s="15"/>
      <c r="I788" s="15"/>
      <c r="J788" s="15"/>
      <c r="K788" s="105"/>
      <c r="L788" s="15"/>
      <c r="M788" s="15"/>
      <c r="N788" s="15"/>
      <c r="O788" s="15"/>
      <c r="P788" s="15"/>
      <c r="Q788" s="15"/>
      <c r="R788" s="106"/>
      <c r="S788" s="15"/>
      <c r="T788" s="15"/>
      <c r="U788" s="15"/>
      <c r="V788" s="15"/>
      <c r="W788" s="15"/>
      <c r="X788" s="15"/>
      <c r="Y788" s="15"/>
      <c r="Z788" s="15"/>
      <c r="AA788" s="15"/>
      <c r="AB788" s="15"/>
      <c r="AC788" s="15"/>
      <c r="AD788" s="105"/>
      <c r="AE788" s="15"/>
      <c r="AF788" s="15"/>
      <c r="AG788" s="15"/>
      <c r="AH788" s="106"/>
      <c r="AI788" s="15"/>
      <c r="AJ788" s="15"/>
      <c r="AK788" s="15"/>
      <c r="AL788" s="15"/>
      <c r="AM788" s="15"/>
      <c r="AN788" s="15"/>
      <c r="AO788" s="15"/>
      <c r="AP788" s="15"/>
      <c r="AQ788" s="15"/>
      <c r="AR788" s="15"/>
      <c r="AS788" s="15"/>
      <c r="AT788" s="15"/>
      <c r="AU788" s="15"/>
      <c r="AV788" s="15"/>
      <c r="AW788" s="15"/>
      <c r="AX788" s="106"/>
      <c r="AY788" s="15"/>
      <c r="AZ788" s="15"/>
      <c r="BA788" s="15"/>
      <c r="BB788" s="15"/>
      <c r="BC788" s="15"/>
      <c r="BD788" s="15"/>
      <c r="BE788" s="15"/>
      <c r="BF788" s="15"/>
      <c r="BG788" s="15"/>
      <c r="BH788" s="105"/>
      <c r="BI788" s="15"/>
      <c r="BJ788" s="15"/>
      <c r="BK788" s="15"/>
      <c r="BL788" s="15"/>
      <c r="BM788" s="15"/>
      <c r="BN788" s="118"/>
    </row>
    <row r="789">
      <c r="A789" s="117"/>
      <c r="B789" s="106"/>
      <c r="C789" s="15"/>
      <c r="D789" s="15"/>
      <c r="E789" s="15"/>
      <c r="F789" s="15"/>
      <c r="G789" s="15"/>
      <c r="H789" s="15"/>
      <c r="I789" s="15"/>
      <c r="J789" s="15"/>
      <c r="K789" s="105"/>
      <c r="L789" s="15"/>
      <c r="M789" s="15"/>
      <c r="N789" s="15"/>
      <c r="O789" s="15"/>
      <c r="P789" s="15"/>
      <c r="Q789" s="15"/>
      <c r="R789" s="106"/>
      <c r="S789" s="15"/>
      <c r="T789" s="15"/>
      <c r="U789" s="15"/>
      <c r="V789" s="15"/>
      <c r="W789" s="15"/>
      <c r="X789" s="15"/>
      <c r="Y789" s="15"/>
      <c r="Z789" s="15"/>
      <c r="AA789" s="15"/>
      <c r="AB789" s="15"/>
      <c r="AC789" s="15"/>
      <c r="AD789" s="105"/>
      <c r="AE789" s="15"/>
      <c r="AF789" s="15"/>
      <c r="AG789" s="15"/>
      <c r="AH789" s="106"/>
      <c r="AI789" s="15"/>
      <c r="AJ789" s="15"/>
      <c r="AK789" s="15"/>
      <c r="AL789" s="15"/>
      <c r="AM789" s="15"/>
      <c r="AN789" s="15"/>
      <c r="AO789" s="15"/>
      <c r="AP789" s="15"/>
      <c r="AQ789" s="15"/>
      <c r="AR789" s="15"/>
      <c r="AS789" s="15"/>
      <c r="AT789" s="15"/>
      <c r="AU789" s="15"/>
      <c r="AV789" s="15"/>
      <c r="AW789" s="15"/>
      <c r="AX789" s="106"/>
      <c r="AY789" s="15"/>
      <c r="AZ789" s="15"/>
      <c r="BA789" s="15"/>
      <c r="BB789" s="15"/>
      <c r="BC789" s="15"/>
      <c r="BD789" s="15"/>
      <c r="BE789" s="15"/>
      <c r="BF789" s="15"/>
      <c r="BG789" s="15"/>
      <c r="BH789" s="105"/>
      <c r="BI789" s="15"/>
      <c r="BJ789" s="15"/>
      <c r="BK789" s="15"/>
      <c r="BL789" s="15"/>
      <c r="BM789" s="15"/>
      <c r="BN789" s="118"/>
    </row>
    <row r="790">
      <c r="A790" s="117"/>
      <c r="B790" s="106"/>
      <c r="C790" s="15"/>
      <c r="D790" s="15"/>
      <c r="E790" s="15"/>
      <c r="F790" s="15"/>
      <c r="G790" s="15"/>
      <c r="H790" s="15"/>
      <c r="I790" s="15"/>
      <c r="J790" s="15"/>
      <c r="K790" s="105"/>
      <c r="L790" s="15"/>
      <c r="M790" s="15"/>
      <c r="N790" s="15"/>
      <c r="O790" s="15"/>
      <c r="P790" s="15"/>
      <c r="Q790" s="15"/>
      <c r="R790" s="106"/>
      <c r="S790" s="15"/>
      <c r="T790" s="15"/>
      <c r="U790" s="15"/>
      <c r="V790" s="15"/>
      <c r="W790" s="15"/>
      <c r="X790" s="15"/>
      <c r="Y790" s="15"/>
      <c r="Z790" s="15"/>
      <c r="AA790" s="15"/>
      <c r="AB790" s="15"/>
      <c r="AC790" s="15"/>
      <c r="AD790" s="105"/>
      <c r="AE790" s="15"/>
      <c r="AF790" s="15"/>
      <c r="AG790" s="15"/>
      <c r="AH790" s="106"/>
      <c r="AI790" s="15"/>
      <c r="AJ790" s="15"/>
      <c r="AK790" s="15"/>
      <c r="AL790" s="15"/>
      <c r="AM790" s="15"/>
      <c r="AN790" s="15"/>
      <c r="AO790" s="15"/>
      <c r="AP790" s="15"/>
      <c r="AQ790" s="15"/>
      <c r="AR790" s="15"/>
      <c r="AS790" s="15"/>
      <c r="AT790" s="15"/>
      <c r="AU790" s="15"/>
      <c r="AV790" s="15"/>
      <c r="AW790" s="15"/>
      <c r="AX790" s="106"/>
      <c r="AY790" s="15"/>
      <c r="AZ790" s="15"/>
      <c r="BA790" s="15"/>
      <c r="BB790" s="15"/>
      <c r="BC790" s="15"/>
      <c r="BD790" s="15"/>
      <c r="BE790" s="15"/>
      <c r="BF790" s="15"/>
      <c r="BG790" s="15"/>
      <c r="BH790" s="105"/>
      <c r="BI790" s="15"/>
      <c r="BJ790" s="15"/>
      <c r="BK790" s="15"/>
      <c r="BL790" s="15"/>
      <c r="BM790" s="15"/>
      <c r="BN790" s="118"/>
    </row>
    <row r="791">
      <c r="A791" s="117"/>
      <c r="B791" s="106"/>
      <c r="C791" s="15"/>
      <c r="D791" s="15"/>
      <c r="E791" s="15"/>
      <c r="F791" s="15"/>
      <c r="G791" s="15"/>
      <c r="H791" s="15"/>
      <c r="I791" s="15"/>
      <c r="J791" s="15"/>
      <c r="K791" s="105"/>
      <c r="L791" s="15"/>
      <c r="M791" s="15"/>
      <c r="N791" s="15"/>
      <c r="O791" s="15"/>
      <c r="P791" s="15"/>
      <c r="Q791" s="15"/>
      <c r="R791" s="106"/>
      <c r="S791" s="15"/>
      <c r="T791" s="15"/>
      <c r="U791" s="15"/>
      <c r="V791" s="15"/>
      <c r="W791" s="15"/>
      <c r="X791" s="15"/>
      <c r="Y791" s="15"/>
      <c r="Z791" s="15"/>
      <c r="AA791" s="15"/>
      <c r="AB791" s="15"/>
      <c r="AC791" s="15"/>
      <c r="AD791" s="105"/>
      <c r="AE791" s="15"/>
      <c r="AF791" s="15"/>
      <c r="AG791" s="15"/>
      <c r="AH791" s="106"/>
      <c r="AI791" s="15"/>
      <c r="AJ791" s="15"/>
      <c r="AK791" s="15"/>
      <c r="AL791" s="15"/>
      <c r="AM791" s="15"/>
      <c r="AN791" s="15"/>
      <c r="AO791" s="15"/>
      <c r="AP791" s="15"/>
      <c r="AQ791" s="15"/>
      <c r="AR791" s="15"/>
      <c r="AS791" s="15"/>
      <c r="AT791" s="15"/>
      <c r="AU791" s="15"/>
      <c r="AV791" s="15"/>
      <c r="AW791" s="15"/>
      <c r="AX791" s="106"/>
      <c r="AY791" s="15"/>
      <c r="AZ791" s="15"/>
      <c r="BA791" s="15"/>
      <c r="BB791" s="15"/>
      <c r="BC791" s="15"/>
      <c r="BD791" s="15"/>
      <c r="BE791" s="15"/>
      <c r="BF791" s="15"/>
      <c r="BG791" s="15"/>
      <c r="BH791" s="105"/>
      <c r="BI791" s="15"/>
      <c r="BJ791" s="15"/>
      <c r="BK791" s="15"/>
      <c r="BL791" s="15"/>
      <c r="BM791" s="15"/>
      <c r="BN791" s="118"/>
    </row>
    <row r="792">
      <c r="A792" s="117"/>
      <c r="B792" s="106"/>
      <c r="C792" s="15"/>
      <c r="D792" s="15"/>
      <c r="E792" s="15"/>
      <c r="F792" s="15"/>
      <c r="G792" s="15"/>
      <c r="H792" s="15"/>
      <c r="I792" s="15"/>
      <c r="J792" s="15"/>
      <c r="K792" s="105"/>
      <c r="L792" s="15"/>
      <c r="M792" s="15"/>
      <c r="N792" s="15"/>
      <c r="O792" s="15"/>
      <c r="P792" s="15"/>
      <c r="Q792" s="15"/>
      <c r="R792" s="106"/>
      <c r="S792" s="15"/>
      <c r="T792" s="15"/>
      <c r="U792" s="15"/>
      <c r="V792" s="15"/>
      <c r="W792" s="15"/>
      <c r="X792" s="15"/>
      <c r="Y792" s="15"/>
      <c r="Z792" s="15"/>
      <c r="AA792" s="15"/>
      <c r="AB792" s="15"/>
      <c r="AC792" s="15"/>
      <c r="AD792" s="105"/>
      <c r="AE792" s="15"/>
      <c r="AF792" s="15"/>
      <c r="AG792" s="15"/>
      <c r="AH792" s="106"/>
      <c r="AI792" s="15"/>
      <c r="AJ792" s="15"/>
      <c r="AK792" s="15"/>
      <c r="AL792" s="15"/>
      <c r="AM792" s="15"/>
      <c r="AN792" s="15"/>
      <c r="AO792" s="15"/>
      <c r="AP792" s="15"/>
      <c r="AQ792" s="15"/>
      <c r="AR792" s="15"/>
      <c r="AS792" s="15"/>
      <c r="AT792" s="15"/>
      <c r="AU792" s="15"/>
      <c r="AV792" s="15"/>
      <c r="AW792" s="15"/>
      <c r="AX792" s="106"/>
      <c r="AY792" s="15"/>
      <c r="AZ792" s="15"/>
      <c r="BA792" s="15"/>
      <c r="BB792" s="15"/>
      <c r="BC792" s="15"/>
      <c r="BD792" s="15"/>
      <c r="BE792" s="15"/>
      <c r="BF792" s="15"/>
      <c r="BG792" s="15"/>
      <c r="BH792" s="105"/>
      <c r="BI792" s="15"/>
      <c r="BJ792" s="15"/>
      <c r="BK792" s="15"/>
      <c r="BL792" s="15"/>
      <c r="BM792" s="15"/>
      <c r="BN792" s="118"/>
    </row>
    <row r="793">
      <c r="A793" s="117"/>
      <c r="B793" s="106"/>
      <c r="C793" s="15"/>
      <c r="D793" s="15"/>
      <c r="E793" s="15"/>
      <c r="F793" s="15"/>
      <c r="G793" s="15"/>
      <c r="H793" s="15"/>
      <c r="I793" s="15"/>
      <c r="J793" s="15"/>
      <c r="K793" s="105"/>
      <c r="L793" s="15"/>
      <c r="M793" s="15"/>
      <c r="N793" s="15"/>
      <c r="O793" s="15"/>
      <c r="P793" s="15"/>
      <c r="Q793" s="15"/>
      <c r="R793" s="106"/>
      <c r="S793" s="15"/>
      <c r="T793" s="15"/>
      <c r="U793" s="15"/>
      <c r="V793" s="15"/>
      <c r="W793" s="15"/>
      <c r="X793" s="15"/>
      <c r="Y793" s="15"/>
      <c r="Z793" s="15"/>
      <c r="AA793" s="15"/>
      <c r="AB793" s="15"/>
      <c r="AC793" s="15"/>
      <c r="AD793" s="105"/>
      <c r="AE793" s="15"/>
      <c r="AF793" s="15"/>
      <c r="AG793" s="15"/>
      <c r="AH793" s="106"/>
      <c r="AI793" s="15"/>
      <c r="AJ793" s="15"/>
      <c r="AK793" s="15"/>
      <c r="AL793" s="15"/>
      <c r="AM793" s="15"/>
      <c r="AN793" s="15"/>
      <c r="AO793" s="15"/>
      <c r="AP793" s="15"/>
      <c r="AQ793" s="15"/>
      <c r="AR793" s="15"/>
      <c r="AS793" s="15"/>
      <c r="AT793" s="15"/>
      <c r="AU793" s="15"/>
      <c r="AV793" s="15"/>
      <c r="AW793" s="15"/>
      <c r="AX793" s="106"/>
      <c r="AY793" s="15"/>
      <c r="AZ793" s="15"/>
      <c r="BA793" s="15"/>
      <c r="BB793" s="15"/>
      <c r="BC793" s="15"/>
      <c r="BD793" s="15"/>
      <c r="BE793" s="15"/>
      <c r="BF793" s="15"/>
      <c r="BG793" s="15"/>
      <c r="BH793" s="105"/>
      <c r="BI793" s="15"/>
      <c r="BJ793" s="15"/>
      <c r="BK793" s="15"/>
      <c r="BL793" s="15"/>
      <c r="BM793" s="15"/>
      <c r="BN793" s="118"/>
    </row>
    <row r="794">
      <c r="A794" s="117"/>
      <c r="B794" s="106"/>
      <c r="C794" s="15"/>
      <c r="D794" s="15"/>
      <c r="E794" s="15"/>
      <c r="F794" s="15"/>
      <c r="G794" s="15"/>
      <c r="H794" s="15"/>
      <c r="I794" s="15"/>
      <c r="J794" s="15"/>
      <c r="K794" s="105"/>
      <c r="L794" s="15"/>
      <c r="M794" s="15"/>
      <c r="N794" s="15"/>
      <c r="O794" s="15"/>
      <c r="P794" s="15"/>
      <c r="Q794" s="15"/>
      <c r="R794" s="106"/>
      <c r="S794" s="15"/>
      <c r="T794" s="15"/>
      <c r="U794" s="15"/>
      <c r="V794" s="15"/>
      <c r="W794" s="15"/>
      <c r="X794" s="15"/>
      <c r="Y794" s="15"/>
      <c r="Z794" s="15"/>
      <c r="AA794" s="15"/>
      <c r="AB794" s="15"/>
      <c r="AC794" s="15"/>
      <c r="AD794" s="105"/>
      <c r="AE794" s="15"/>
      <c r="AF794" s="15"/>
      <c r="AG794" s="15"/>
      <c r="AH794" s="106"/>
      <c r="AI794" s="15"/>
      <c r="AJ794" s="15"/>
      <c r="AK794" s="15"/>
      <c r="AL794" s="15"/>
      <c r="AM794" s="15"/>
      <c r="AN794" s="15"/>
      <c r="AO794" s="15"/>
      <c r="AP794" s="15"/>
      <c r="AQ794" s="15"/>
      <c r="AR794" s="15"/>
      <c r="AS794" s="15"/>
      <c r="AT794" s="15"/>
      <c r="AU794" s="15"/>
      <c r="AV794" s="15"/>
      <c r="AW794" s="15"/>
      <c r="AX794" s="106"/>
      <c r="AY794" s="15"/>
      <c r="AZ794" s="15"/>
      <c r="BA794" s="15"/>
      <c r="BB794" s="15"/>
      <c r="BC794" s="15"/>
      <c r="BD794" s="15"/>
      <c r="BE794" s="15"/>
      <c r="BF794" s="15"/>
      <c r="BG794" s="15"/>
      <c r="BH794" s="105"/>
      <c r="BI794" s="15"/>
      <c r="BJ794" s="15"/>
      <c r="BK794" s="15"/>
      <c r="BL794" s="15"/>
      <c r="BM794" s="15"/>
      <c r="BN794" s="118"/>
    </row>
    <row r="795">
      <c r="A795" s="117"/>
      <c r="B795" s="106"/>
      <c r="C795" s="15"/>
      <c r="D795" s="15"/>
      <c r="E795" s="15"/>
      <c r="F795" s="15"/>
      <c r="G795" s="15"/>
      <c r="H795" s="15"/>
      <c r="I795" s="15"/>
      <c r="J795" s="15"/>
      <c r="K795" s="105"/>
      <c r="L795" s="15"/>
      <c r="M795" s="15"/>
      <c r="N795" s="15"/>
      <c r="O795" s="15"/>
      <c r="P795" s="15"/>
      <c r="Q795" s="15"/>
      <c r="R795" s="106"/>
      <c r="S795" s="15"/>
      <c r="T795" s="15"/>
      <c r="U795" s="15"/>
      <c r="V795" s="15"/>
      <c r="W795" s="15"/>
      <c r="X795" s="15"/>
      <c r="Y795" s="15"/>
      <c r="Z795" s="15"/>
      <c r="AA795" s="15"/>
      <c r="AB795" s="15"/>
      <c r="AC795" s="15"/>
      <c r="AD795" s="105"/>
      <c r="AE795" s="15"/>
      <c r="AF795" s="15"/>
      <c r="AG795" s="15"/>
      <c r="AH795" s="106"/>
      <c r="AI795" s="15"/>
      <c r="AJ795" s="15"/>
      <c r="AK795" s="15"/>
      <c r="AL795" s="15"/>
      <c r="AM795" s="15"/>
      <c r="AN795" s="15"/>
      <c r="AO795" s="15"/>
      <c r="AP795" s="15"/>
      <c r="AQ795" s="15"/>
      <c r="AR795" s="15"/>
      <c r="AS795" s="15"/>
      <c r="AT795" s="15"/>
      <c r="AU795" s="15"/>
      <c r="AV795" s="15"/>
      <c r="AW795" s="15"/>
      <c r="AX795" s="106"/>
      <c r="AY795" s="15"/>
      <c r="AZ795" s="15"/>
      <c r="BA795" s="15"/>
      <c r="BB795" s="15"/>
      <c r="BC795" s="15"/>
      <c r="BD795" s="15"/>
      <c r="BE795" s="15"/>
      <c r="BF795" s="15"/>
      <c r="BG795" s="15"/>
      <c r="BH795" s="105"/>
      <c r="BI795" s="15"/>
      <c r="BJ795" s="15"/>
      <c r="BK795" s="15"/>
      <c r="BL795" s="15"/>
      <c r="BM795" s="15"/>
      <c r="BN795" s="118"/>
    </row>
    <row r="796">
      <c r="A796" s="117"/>
      <c r="B796" s="106"/>
      <c r="C796" s="15"/>
      <c r="D796" s="15"/>
      <c r="E796" s="15"/>
      <c r="F796" s="15"/>
      <c r="G796" s="15"/>
      <c r="H796" s="15"/>
      <c r="I796" s="15"/>
      <c r="J796" s="15"/>
      <c r="K796" s="105"/>
      <c r="L796" s="15"/>
      <c r="M796" s="15"/>
      <c r="N796" s="15"/>
      <c r="O796" s="15"/>
      <c r="P796" s="15"/>
      <c r="Q796" s="15"/>
      <c r="R796" s="106"/>
      <c r="S796" s="15"/>
      <c r="T796" s="15"/>
      <c r="U796" s="15"/>
      <c r="V796" s="15"/>
      <c r="W796" s="15"/>
      <c r="X796" s="15"/>
      <c r="Y796" s="15"/>
      <c r="Z796" s="15"/>
      <c r="AA796" s="15"/>
      <c r="AB796" s="15"/>
      <c r="AC796" s="15"/>
      <c r="AD796" s="105"/>
      <c r="AE796" s="15"/>
      <c r="AF796" s="15"/>
      <c r="AG796" s="15"/>
      <c r="AH796" s="106"/>
      <c r="AI796" s="15"/>
      <c r="AJ796" s="15"/>
      <c r="AK796" s="15"/>
      <c r="AL796" s="15"/>
      <c r="AM796" s="15"/>
      <c r="AN796" s="15"/>
      <c r="AO796" s="15"/>
      <c r="AP796" s="15"/>
      <c r="AQ796" s="15"/>
      <c r="AR796" s="15"/>
      <c r="AS796" s="15"/>
      <c r="AT796" s="15"/>
      <c r="AU796" s="15"/>
      <c r="AV796" s="15"/>
      <c r="AW796" s="15"/>
      <c r="AX796" s="106"/>
      <c r="AY796" s="15"/>
      <c r="AZ796" s="15"/>
      <c r="BA796" s="15"/>
      <c r="BB796" s="15"/>
      <c r="BC796" s="15"/>
      <c r="BD796" s="15"/>
      <c r="BE796" s="15"/>
      <c r="BF796" s="15"/>
      <c r="BG796" s="15"/>
      <c r="BH796" s="105"/>
      <c r="BI796" s="15"/>
      <c r="BJ796" s="15"/>
      <c r="BK796" s="15"/>
      <c r="BL796" s="15"/>
      <c r="BM796" s="15"/>
      <c r="BN796" s="118"/>
    </row>
    <row r="797">
      <c r="A797" s="117"/>
      <c r="B797" s="106"/>
      <c r="C797" s="15"/>
      <c r="D797" s="15"/>
      <c r="E797" s="15"/>
      <c r="F797" s="15"/>
      <c r="G797" s="15"/>
      <c r="H797" s="15"/>
      <c r="I797" s="15"/>
      <c r="J797" s="15"/>
      <c r="K797" s="105"/>
      <c r="L797" s="15"/>
      <c r="M797" s="15"/>
      <c r="N797" s="15"/>
      <c r="O797" s="15"/>
      <c r="P797" s="15"/>
      <c r="Q797" s="15"/>
      <c r="R797" s="106"/>
      <c r="S797" s="15"/>
      <c r="T797" s="15"/>
      <c r="U797" s="15"/>
      <c r="V797" s="15"/>
      <c r="W797" s="15"/>
      <c r="X797" s="15"/>
      <c r="Y797" s="15"/>
      <c r="Z797" s="15"/>
      <c r="AA797" s="15"/>
      <c r="AB797" s="15"/>
      <c r="AC797" s="15"/>
      <c r="AD797" s="105"/>
      <c r="AE797" s="15"/>
      <c r="AF797" s="15"/>
      <c r="AG797" s="15"/>
      <c r="AH797" s="106"/>
      <c r="AI797" s="15"/>
      <c r="AJ797" s="15"/>
      <c r="AK797" s="15"/>
      <c r="AL797" s="15"/>
      <c r="AM797" s="15"/>
      <c r="AN797" s="15"/>
      <c r="AO797" s="15"/>
      <c r="AP797" s="15"/>
      <c r="AQ797" s="15"/>
      <c r="AR797" s="15"/>
      <c r="AS797" s="15"/>
      <c r="AT797" s="15"/>
      <c r="AU797" s="15"/>
      <c r="AV797" s="15"/>
      <c r="AW797" s="15"/>
      <c r="AX797" s="106"/>
      <c r="AY797" s="15"/>
      <c r="AZ797" s="15"/>
      <c r="BA797" s="15"/>
      <c r="BB797" s="15"/>
      <c r="BC797" s="15"/>
      <c r="BD797" s="15"/>
      <c r="BE797" s="15"/>
      <c r="BF797" s="15"/>
      <c r="BG797" s="15"/>
      <c r="BH797" s="105"/>
      <c r="BI797" s="15"/>
      <c r="BJ797" s="15"/>
      <c r="BK797" s="15"/>
      <c r="BL797" s="15"/>
      <c r="BM797" s="15"/>
      <c r="BN797" s="118"/>
    </row>
    <row r="798">
      <c r="A798" s="117"/>
      <c r="B798" s="106"/>
      <c r="C798" s="15"/>
      <c r="D798" s="15"/>
      <c r="E798" s="15"/>
      <c r="F798" s="15"/>
      <c r="G798" s="15"/>
      <c r="H798" s="15"/>
      <c r="I798" s="15"/>
      <c r="J798" s="15"/>
      <c r="K798" s="105"/>
      <c r="L798" s="15"/>
      <c r="M798" s="15"/>
      <c r="N798" s="15"/>
      <c r="O798" s="15"/>
      <c r="P798" s="15"/>
      <c r="Q798" s="15"/>
      <c r="R798" s="106"/>
      <c r="S798" s="15"/>
      <c r="T798" s="15"/>
      <c r="U798" s="15"/>
      <c r="V798" s="15"/>
      <c r="W798" s="15"/>
      <c r="X798" s="15"/>
      <c r="Y798" s="15"/>
      <c r="Z798" s="15"/>
      <c r="AA798" s="15"/>
      <c r="AB798" s="15"/>
      <c r="AC798" s="15"/>
      <c r="AD798" s="105"/>
      <c r="AE798" s="15"/>
      <c r="AF798" s="15"/>
      <c r="AG798" s="15"/>
      <c r="AH798" s="106"/>
      <c r="AI798" s="15"/>
      <c r="AJ798" s="15"/>
      <c r="AK798" s="15"/>
      <c r="AL798" s="15"/>
      <c r="AM798" s="15"/>
      <c r="AN798" s="15"/>
      <c r="AO798" s="15"/>
      <c r="AP798" s="15"/>
      <c r="AQ798" s="15"/>
      <c r="AR798" s="15"/>
      <c r="AS798" s="15"/>
      <c r="AT798" s="15"/>
      <c r="AU798" s="15"/>
      <c r="AV798" s="15"/>
      <c r="AW798" s="15"/>
      <c r="AX798" s="106"/>
      <c r="AY798" s="15"/>
      <c r="AZ798" s="15"/>
      <c r="BA798" s="15"/>
      <c r="BB798" s="15"/>
      <c r="BC798" s="15"/>
      <c r="BD798" s="15"/>
      <c r="BE798" s="15"/>
      <c r="BF798" s="15"/>
      <c r="BG798" s="15"/>
      <c r="BH798" s="105"/>
      <c r="BI798" s="15"/>
      <c r="BJ798" s="15"/>
      <c r="BK798" s="15"/>
      <c r="BL798" s="15"/>
      <c r="BM798" s="15"/>
      <c r="BN798" s="118"/>
    </row>
    <row r="799">
      <c r="A799" s="117"/>
      <c r="B799" s="106"/>
      <c r="C799" s="15"/>
      <c r="D799" s="15"/>
      <c r="E799" s="15"/>
      <c r="F799" s="15"/>
      <c r="G799" s="15"/>
      <c r="H799" s="15"/>
      <c r="I799" s="15"/>
      <c r="J799" s="15"/>
      <c r="K799" s="105"/>
      <c r="L799" s="15"/>
      <c r="M799" s="15"/>
      <c r="N799" s="15"/>
      <c r="O799" s="15"/>
      <c r="P799" s="15"/>
      <c r="Q799" s="15"/>
      <c r="R799" s="106"/>
      <c r="S799" s="15"/>
      <c r="T799" s="15"/>
      <c r="U799" s="15"/>
      <c r="V799" s="15"/>
      <c r="W799" s="15"/>
      <c r="X799" s="15"/>
      <c r="Y799" s="15"/>
      <c r="Z799" s="15"/>
      <c r="AA799" s="15"/>
      <c r="AB799" s="15"/>
      <c r="AC799" s="15"/>
      <c r="AD799" s="105"/>
      <c r="AE799" s="15"/>
      <c r="AF799" s="15"/>
      <c r="AG799" s="15"/>
      <c r="AH799" s="106"/>
      <c r="AI799" s="15"/>
      <c r="AJ799" s="15"/>
      <c r="AK799" s="15"/>
      <c r="AL799" s="15"/>
      <c r="AM799" s="15"/>
      <c r="AN799" s="15"/>
      <c r="AO799" s="15"/>
      <c r="AP799" s="15"/>
      <c r="AQ799" s="15"/>
      <c r="AR799" s="15"/>
      <c r="AS799" s="15"/>
      <c r="AT799" s="15"/>
      <c r="AU799" s="15"/>
      <c r="AV799" s="15"/>
      <c r="AW799" s="15"/>
      <c r="AX799" s="106"/>
      <c r="AY799" s="15"/>
      <c r="AZ799" s="15"/>
      <c r="BA799" s="15"/>
      <c r="BB799" s="15"/>
      <c r="BC799" s="15"/>
      <c r="BD799" s="15"/>
      <c r="BE799" s="15"/>
      <c r="BF799" s="15"/>
      <c r="BG799" s="15"/>
      <c r="BH799" s="105"/>
      <c r="BI799" s="15"/>
      <c r="BJ799" s="15"/>
      <c r="BK799" s="15"/>
      <c r="BL799" s="15"/>
      <c r="BM799" s="15"/>
      <c r="BN799" s="118"/>
    </row>
    <row r="800">
      <c r="A800" s="117"/>
      <c r="B800" s="106"/>
      <c r="C800" s="15"/>
      <c r="D800" s="15"/>
      <c r="E800" s="15"/>
      <c r="F800" s="15"/>
      <c r="G800" s="15"/>
      <c r="H800" s="15"/>
      <c r="I800" s="15"/>
      <c r="J800" s="15"/>
      <c r="K800" s="105"/>
      <c r="L800" s="15"/>
      <c r="M800" s="15"/>
      <c r="N800" s="15"/>
      <c r="O800" s="15"/>
      <c r="P800" s="15"/>
      <c r="Q800" s="15"/>
      <c r="R800" s="106"/>
      <c r="S800" s="15"/>
      <c r="T800" s="15"/>
      <c r="U800" s="15"/>
      <c r="V800" s="15"/>
      <c r="W800" s="15"/>
      <c r="X800" s="15"/>
      <c r="Y800" s="15"/>
      <c r="Z800" s="15"/>
      <c r="AA800" s="15"/>
      <c r="AB800" s="15"/>
      <c r="AC800" s="15"/>
      <c r="AD800" s="105"/>
      <c r="AE800" s="15"/>
      <c r="AF800" s="15"/>
      <c r="AG800" s="15"/>
      <c r="AH800" s="106"/>
      <c r="AI800" s="15"/>
      <c r="AJ800" s="15"/>
      <c r="AK800" s="15"/>
      <c r="AL800" s="15"/>
      <c r="AM800" s="15"/>
      <c r="AN800" s="15"/>
      <c r="AO800" s="15"/>
      <c r="AP800" s="15"/>
      <c r="AQ800" s="15"/>
      <c r="AR800" s="15"/>
      <c r="AS800" s="15"/>
      <c r="AT800" s="15"/>
      <c r="AU800" s="15"/>
      <c r="AV800" s="15"/>
      <c r="AW800" s="15"/>
      <c r="AX800" s="106"/>
      <c r="AY800" s="15"/>
      <c r="AZ800" s="15"/>
      <c r="BA800" s="15"/>
      <c r="BB800" s="15"/>
      <c r="BC800" s="15"/>
      <c r="BD800" s="15"/>
      <c r="BE800" s="15"/>
      <c r="BF800" s="15"/>
      <c r="BG800" s="15"/>
      <c r="BH800" s="105"/>
      <c r="BI800" s="15"/>
      <c r="BJ800" s="15"/>
      <c r="BK800" s="15"/>
      <c r="BL800" s="15"/>
      <c r="BM800" s="15"/>
      <c r="BN800" s="118"/>
    </row>
    <row r="801">
      <c r="A801" s="117"/>
      <c r="B801" s="106"/>
      <c r="C801" s="15"/>
      <c r="D801" s="15"/>
      <c r="E801" s="15"/>
      <c r="F801" s="15"/>
      <c r="G801" s="15"/>
      <c r="H801" s="15"/>
      <c r="I801" s="15"/>
      <c r="J801" s="15"/>
      <c r="K801" s="105"/>
      <c r="L801" s="15"/>
      <c r="M801" s="15"/>
      <c r="N801" s="15"/>
      <c r="O801" s="15"/>
      <c r="P801" s="15"/>
      <c r="Q801" s="15"/>
      <c r="R801" s="106"/>
      <c r="S801" s="15"/>
      <c r="T801" s="15"/>
      <c r="U801" s="15"/>
      <c r="V801" s="15"/>
      <c r="W801" s="15"/>
      <c r="X801" s="15"/>
      <c r="Y801" s="15"/>
      <c r="Z801" s="15"/>
      <c r="AA801" s="15"/>
      <c r="AB801" s="15"/>
      <c r="AC801" s="15"/>
      <c r="AD801" s="105"/>
      <c r="AE801" s="15"/>
      <c r="AF801" s="15"/>
      <c r="AG801" s="15"/>
      <c r="AH801" s="106"/>
      <c r="AI801" s="15"/>
      <c r="AJ801" s="15"/>
      <c r="AK801" s="15"/>
      <c r="AL801" s="15"/>
      <c r="AM801" s="15"/>
      <c r="AN801" s="15"/>
      <c r="AO801" s="15"/>
      <c r="AP801" s="15"/>
      <c r="AQ801" s="15"/>
      <c r="AR801" s="15"/>
      <c r="AS801" s="15"/>
      <c r="AT801" s="15"/>
      <c r="AU801" s="15"/>
      <c r="AV801" s="15"/>
      <c r="AW801" s="15"/>
      <c r="AX801" s="106"/>
      <c r="AY801" s="15"/>
      <c r="AZ801" s="15"/>
      <c r="BA801" s="15"/>
      <c r="BB801" s="15"/>
      <c r="BC801" s="15"/>
      <c r="BD801" s="15"/>
      <c r="BE801" s="15"/>
      <c r="BF801" s="15"/>
      <c r="BG801" s="15"/>
      <c r="BH801" s="105"/>
      <c r="BI801" s="15"/>
      <c r="BJ801" s="15"/>
      <c r="BK801" s="15"/>
      <c r="BL801" s="15"/>
      <c r="BM801" s="15"/>
      <c r="BN801" s="118"/>
    </row>
    <row r="802">
      <c r="A802" s="117"/>
      <c r="B802" s="106"/>
      <c r="C802" s="15"/>
      <c r="D802" s="15"/>
      <c r="E802" s="15"/>
      <c r="F802" s="15"/>
      <c r="G802" s="15"/>
      <c r="H802" s="15"/>
      <c r="I802" s="15"/>
      <c r="J802" s="15"/>
      <c r="K802" s="105"/>
      <c r="L802" s="15"/>
      <c r="M802" s="15"/>
      <c r="N802" s="15"/>
      <c r="O802" s="15"/>
      <c r="P802" s="15"/>
      <c r="Q802" s="15"/>
      <c r="R802" s="106"/>
      <c r="S802" s="15"/>
      <c r="T802" s="15"/>
      <c r="U802" s="15"/>
      <c r="V802" s="15"/>
      <c r="W802" s="15"/>
      <c r="X802" s="15"/>
      <c r="Y802" s="15"/>
      <c r="Z802" s="15"/>
      <c r="AA802" s="15"/>
      <c r="AB802" s="15"/>
      <c r="AC802" s="15"/>
      <c r="AD802" s="105"/>
      <c r="AE802" s="15"/>
      <c r="AF802" s="15"/>
      <c r="AG802" s="15"/>
      <c r="AH802" s="106"/>
      <c r="AI802" s="15"/>
      <c r="AJ802" s="15"/>
      <c r="AK802" s="15"/>
      <c r="AL802" s="15"/>
      <c r="AM802" s="15"/>
      <c r="AN802" s="15"/>
      <c r="AO802" s="15"/>
      <c r="AP802" s="15"/>
      <c r="AQ802" s="15"/>
      <c r="AR802" s="15"/>
      <c r="AS802" s="15"/>
      <c r="AT802" s="15"/>
      <c r="AU802" s="15"/>
      <c r="AV802" s="15"/>
      <c r="AW802" s="15"/>
      <c r="AX802" s="106"/>
      <c r="AY802" s="15"/>
      <c r="AZ802" s="15"/>
      <c r="BA802" s="15"/>
      <c r="BB802" s="15"/>
      <c r="BC802" s="15"/>
      <c r="BD802" s="15"/>
      <c r="BE802" s="15"/>
      <c r="BF802" s="15"/>
      <c r="BG802" s="15"/>
      <c r="BH802" s="105"/>
      <c r="BI802" s="15"/>
      <c r="BJ802" s="15"/>
      <c r="BK802" s="15"/>
      <c r="BL802" s="15"/>
      <c r="BM802" s="15"/>
      <c r="BN802" s="118"/>
    </row>
    <row r="803">
      <c r="A803" s="117"/>
      <c r="B803" s="106"/>
      <c r="C803" s="15"/>
      <c r="D803" s="15"/>
      <c r="E803" s="15"/>
      <c r="F803" s="15"/>
      <c r="G803" s="15"/>
      <c r="H803" s="15"/>
      <c r="I803" s="15"/>
      <c r="J803" s="15"/>
      <c r="K803" s="105"/>
      <c r="L803" s="15"/>
      <c r="M803" s="15"/>
      <c r="N803" s="15"/>
      <c r="O803" s="15"/>
      <c r="P803" s="15"/>
      <c r="Q803" s="15"/>
      <c r="R803" s="106"/>
      <c r="S803" s="15"/>
      <c r="T803" s="15"/>
      <c r="U803" s="15"/>
      <c r="V803" s="15"/>
      <c r="W803" s="15"/>
      <c r="X803" s="15"/>
      <c r="Y803" s="15"/>
      <c r="Z803" s="15"/>
      <c r="AA803" s="15"/>
      <c r="AB803" s="15"/>
      <c r="AC803" s="15"/>
      <c r="AD803" s="105"/>
      <c r="AE803" s="15"/>
      <c r="AF803" s="15"/>
      <c r="AG803" s="15"/>
      <c r="AH803" s="106"/>
      <c r="AI803" s="15"/>
      <c r="AJ803" s="15"/>
      <c r="AK803" s="15"/>
      <c r="AL803" s="15"/>
      <c r="AM803" s="15"/>
      <c r="AN803" s="15"/>
      <c r="AO803" s="15"/>
      <c r="AP803" s="15"/>
      <c r="AQ803" s="15"/>
      <c r="AR803" s="15"/>
      <c r="AS803" s="15"/>
      <c r="AT803" s="15"/>
      <c r="AU803" s="15"/>
      <c r="AV803" s="15"/>
      <c r="AW803" s="15"/>
      <c r="AX803" s="106"/>
      <c r="AY803" s="15"/>
      <c r="AZ803" s="15"/>
      <c r="BA803" s="15"/>
      <c r="BB803" s="15"/>
      <c r="BC803" s="15"/>
      <c r="BD803" s="15"/>
      <c r="BE803" s="15"/>
      <c r="BF803" s="15"/>
      <c r="BG803" s="15"/>
      <c r="BH803" s="105"/>
      <c r="BI803" s="15"/>
      <c r="BJ803" s="15"/>
      <c r="BK803" s="15"/>
      <c r="BL803" s="15"/>
      <c r="BM803" s="15"/>
      <c r="BN803" s="118"/>
    </row>
    <row r="804">
      <c r="A804" s="117"/>
      <c r="B804" s="106"/>
      <c r="C804" s="15"/>
      <c r="D804" s="15"/>
      <c r="E804" s="15"/>
      <c r="F804" s="15"/>
      <c r="G804" s="15"/>
      <c r="H804" s="15"/>
      <c r="I804" s="15"/>
      <c r="J804" s="15"/>
      <c r="K804" s="105"/>
      <c r="L804" s="15"/>
      <c r="M804" s="15"/>
      <c r="N804" s="15"/>
      <c r="O804" s="15"/>
      <c r="P804" s="15"/>
      <c r="Q804" s="15"/>
      <c r="R804" s="106"/>
      <c r="S804" s="15"/>
      <c r="T804" s="15"/>
      <c r="U804" s="15"/>
      <c r="V804" s="15"/>
      <c r="W804" s="15"/>
      <c r="X804" s="15"/>
      <c r="Y804" s="15"/>
      <c r="Z804" s="15"/>
      <c r="AA804" s="15"/>
      <c r="AB804" s="15"/>
      <c r="AC804" s="15"/>
      <c r="AD804" s="105"/>
      <c r="AE804" s="15"/>
      <c r="AF804" s="15"/>
      <c r="AG804" s="15"/>
      <c r="AH804" s="106"/>
      <c r="AI804" s="15"/>
      <c r="AJ804" s="15"/>
      <c r="AK804" s="15"/>
      <c r="AL804" s="15"/>
      <c r="AM804" s="15"/>
      <c r="AN804" s="15"/>
      <c r="AO804" s="15"/>
      <c r="AP804" s="15"/>
      <c r="AQ804" s="15"/>
      <c r="AR804" s="15"/>
      <c r="AS804" s="15"/>
      <c r="AT804" s="15"/>
      <c r="AU804" s="15"/>
      <c r="AV804" s="15"/>
      <c r="AW804" s="15"/>
      <c r="AX804" s="106"/>
      <c r="AY804" s="15"/>
      <c r="AZ804" s="15"/>
      <c r="BA804" s="15"/>
      <c r="BB804" s="15"/>
      <c r="BC804" s="15"/>
      <c r="BD804" s="15"/>
      <c r="BE804" s="15"/>
      <c r="BF804" s="15"/>
      <c r="BG804" s="15"/>
      <c r="BH804" s="105"/>
      <c r="BI804" s="15"/>
      <c r="BJ804" s="15"/>
      <c r="BK804" s="15"/>
      <c r="BL804" s="15"/>
      <c r="BM804" s="15"/>
      <c r="BN804" s="118"/>
    </row>
    <row r="805">
      <c r="A805" s="117"/>
      <c r="B805" s="106"/>
      <c r="C805" s="15"/>
      <c r="D805" s="15"/>
      <c r="E805" s="15"/>
      <c r="F805" s="15"/>
      <c r="G805" s="15"/>
      <c r="H805" s="15"/>
      <c r="I805" s="15"/>
      <c r="J805" s="15"/>
      <c r="K805" s="105"/>
      <c r="L805" s="15"/>
      <c r="M805" s="15"/>
      <c r="N805" s="15"/>
      <c r="O805" s="15"/>
      <c r="P805" s="15"/>
      <c r="Q805" s="15"/>
      <c r="R805" s="106"/>
      <c r="S805" s="15"/>
      <c r="T805" s="15"/>
      <c r="U805" s="15"/>
      <c r="V805" s="15"/>
      <c r="W805" s="15"/>
      <c r="X805" s="15"/>
      <c r="Y805" s="15"/>
      <c r="Z805" s="15"/>
      <c r="AA805" s="15"/>
      <c r="AB805" s="15"/>
      <c r="AC805" s="15"/>
      <c r="AD805" s="105"/>
      <c r="AE805" s="15"/>
      <c r="AF805" s="15"/>
      <c r="AG805" s="15"/>
      <c r="AH805" s="106"/>
      <c r="AI805" s="15"/>
      <c r="AJ805" s="15"/>
      <c r="AK805" s="15"/>
      <c r="AL805" s="15"/>
      <c r="AM805" s="15"/>
      <c r="AN805" s="15"/>
      <c r="AO805" s="15"/>
      <c r="AP805" s="15"/>
      <c r="AQ805" s="15"/>
      <c r="AR805" s="15"/>
      <c r="AS805" s="15"/>
      <c r="AT805" s="15"/>
      <c r="AU805" s="15"/>
      <c r="AV805" s="15"/>
      <c r="AW805" s="15"/>
      <c r="AX805" s="106"/>
      <c r="AY805" s="15"/>
      <c r="AZ805" s="15"/>
      <c r="BA805" s="15"/>
      <c r="BB805" s="15"/>
      <c r="BC805" s="15"/>
      <c r="BD805" s="15"/>
      <c r="BE805" s="15"/>
      <c r="BF805" s="15"/>
      <c r="BG805" s="15"/>
      <c r="BH805" s="105"/>
      <c r="BI805" s="15"/>
      <c r="BJ805" s="15"/>
      <c r="BK805" s="15"/>
      <c r="BL805" s="15"/>
      <c r="BM805" s="15"/>
      <c r="BN805" s="118"/>
    </row>
    <row r="806">
      <c r="A806" s="117"/>
      <c r="B806" s="106"/>
      <c r="C806" s="15"/>
      <c r="D806" s="15"/>
      <c r="E806" s="15"/>
      <c r="F806" s="15"/>
      <c r="G806" s="15"/>
      <c r="H806" s="15"/>
      <c r="I806" s="15"/>
      <c r="J806" s="15"/>
      <c r="K806" s="105"/>
      <c r="L806" s="15"/>
      <c r="M806" s="15"/>
      <c r="N806" s="15"/>
      <c r="O806" s="15"/>
      <c r="P806" s="15"/>
      <c r="Q806" s="15"/>
      <c r="R806" s="106"/>
      <c r="S806" s="15"/>
      <c r="T806" s="15"/>
      <c r="U806" s="15"/>
      <c r="V806" s="15"/>
      <c r="W806" s="15"/>
      <c r="X806" s="15"/>
      <c r="Y806" s="15"/>
      <c r="Z806" s="15"/>
      <c r="AA806" s="15"/>
      <c r="AB806" s="15"/>
      <c r="AC806" s="15"/>
      <c r="AD806" s="105"/>
      <c r="AE806" s="15"/>
      <c r="AF806" s="15"/>
      <c r="AG806" s="15"/>
      <c r="AH806" s="106"/>
      <c r="AI806" s="15"/>
      <c r="AJ806" s="15"/>
      <c r="AK806" s="15"/>
      <c r="AL806" s="15"/>
      <c r="AM806" s="15"/>
      <c r="AN806" s="15"/>
      <c r="AO806" s="15"/>
      <c r="AP806" s="15"/>
      <c r="AQ806" s="15"/>
      <c r="AR806" s="15"/>
      <c r="AS806" s="15"/>
      <c r="AT806" s="15"/>
      <c r="AU806" s="15"/>
      <c r="AV806" s="15"/>
      <c r="AW806" s="15"/>
      <c r="AX806" s="106"/>
      <c r="AY806" s="15"/>
      <c r="AZ806" s="15"/>
      <c r="BA806" s="15"/>
      <c r="BB806" s="15"/>
      <c r="BC806" s="15"/>
      <c r="BD806" s="15"/>
      <c r="BE806" s="15"/>
      <c r="BF806" s="15"/>
      <c r="BG806" s="15"/>
      <c r="BH806" s="105"/>
      <c r="BI806" s="15"/>
      <c r="BJ806" s="15"/>
      <c r="BK806" s="15"/>
      <c r="BL806" s="15"/>
      <c r="BM806" s="15"/>
      <c r="BN806" s="118"/>
    </row>
    <row r="807">
      <c r="A807" s="117"/>
      <c r="B807" s="106"/>
      <c r="C807" s="15"/>
      <c r="D807" s="15"/>
      <c r="E807" s="15"/>
      <c r="F807" s="15"/>
      <c r="G807" s="15"/>
      <c r="H807" s="15"/>
      <c r="I807" s="15"/>
      <c r="J807" s="15"/>
      <c r="K807" s="105"/>
      <c r="L807" s="15"/>
      <c r="M807" s="15"/>
      <c r="N807" s="15"/>
      <c r="O807" s="15"/>
      <c r="P807" s="15"/>
      <c r="Q807" s="15"/>
      <c r="R807" s="106"/>
      <c r="S807" s="15"/>
      <c r="T807" s="15"/>
      <c r="U807" s="15"/>
      <c r="V807" s="15"/>
      <c r="W807" s="15"/>
      <c r="X807" s="15"/>
      <c r="Y807" s="15"/>
      <c r="Z807" s="15"/>
      <c r="AA807" s="15"/>
      <c r="AB807" s="15"/>
      <c r="AC807" s="15"/>
      <c r="AD807" s="105"/>
      <c r="AE807" s="15"/>
      <c r="AF807" s="15"/>
      <c r="AG807" s="15"/>
      <c r="AH807" s="106"/>
      <c r="AI807" s="15"/>
      <c r="AJ807" s="15"/>
      <c r="AK807" s="15"/>
      <c r="AL807" s="15"/>
      <c r="AM807" s="15"/>
      <c r="AN807" s="15"/>
      <c r="AO807" s="15"/>
      <c r="AP807" s="15"/>
      <c r="AQ807" s="15"/>
      <c r="AR807" s="15"/>
      <c r="AS807" s="15"/>
      <c r="AT807" s="15"/>
      <c r="AU807" s="15"/>
      <c r="AV807" s="15"/>
      <c r="AW807" s="15"/>
      <c r="AX807" s="106"/>
      <c r="AY807" s="15"/>
      <c r="AZ807" s="15"/>
      <c r="BA807" s="15"/>
      <c r="BB807" s="15"/>
      <c r="BC807" s="15"/>
      <c r="BD807" s="15"/>
      <c r="BE807" s="15"/>
      <c r="BF807" s="15"/>
      <c r="BG807" s="15"/>
      <c r="BH807" s="105"/>
      <c r="BI807" s="15"/>
      <c r="BJ807" s="15"/>
      <c r="BK807" s="15"/>
      <c r="BL807" s="15"/>
      <c r="BM807" s="15"/>
      <c r="BN807" s="118"/>
    </row>
    <row r="808">
      <c r="A808" s="117"/>
      <c r="B808" s="106"/>
      <c r="C808" s="15"/>
      <c r="D808" s="15"/>
      <c r="E808" s="15"/>
      <c r="F808" s="15"/>
      <c r="G808" s="15"/>
      <c r="H808" s="15"/>
      <c r="I808" s="15"/>
      <c r="J808" s="15"/>
      <c r="K808" s="105"/>
      <c r="L808" s="15"/>
      <c r="M808" s="15"/>
      <c r="N808" s="15"/>
      <c r="O808" s="15"/>
      <c r="P808" s="15"/>
      <c r="Q808" s="15"/>
      <c r="R808" s="106"/>
      <c r="S808" s="15"/>
      <c r="T808" s="15"/>
      <c r="U808" s="15"/>
      <c r="V808" s="15"/>
      <c r="W808" s="15"/>
      <c r="X808" s="15"/>
      <c r="Y808" s="15"/>
      <c r="Z808" s="15"/>
      <c r="AA808" s="15"/>
      <c r="AB808" s="15"/>
      <c r="AC808" s="15"/>
      <c r="AD808" s="105"/>
      <c r="AE808" s="15"/>
      <c r="AF808" s="15"/>
      <c r="AG808" s="15"/>
      <c r="AH808" s="106"/>
      <c r="AI808" s="15"/>
      <c r="AJ808" s="15"/>
      <c r="AK808" s="15"/>
      <c r="AL808" s="15"/>
      <c r="AM808" s="15"/>
      <c r="AN808" s="15"/>
      <c r="AO808" s="15"/>
      <c r="AP808" s="15"/>
      <c r="AQ808" s="15"/>
      <c r="AR808" s="15"/>
      <c r="AS808" s="15"/>
      <c r="AT808" s="15"/>
      <c r="AU808" s="15"/>
      <c r="AV808" s="15"/>
      <c r="AW808" s="15"/>
      <c r="AX808" s="106"/>
      <c r="AY808" s="15"/>
      <c r="AZ808" s="15"/>
      <c r="BA808" s="15"/>
      <c r="BB808" s="15"/>
      <c r="BC808" s="15"/>
      <c r="BD808" s="15"/>
      <c r="BE808" s="15"/>
      <c r="BF808" s="15"/>
      <c r="BG808" s="15"/>
      <c r="BH808" s="105"/>
      <c r="BI808" s="15"/>
      <c r="BJ808" s="15"/>
      <c r="BK808" s="15"/>
      <c r="BL808" s="15"/>
      <c r="BM808" s="15"/>
      <c r="BN808" s="118"/>
    </row>
    <row r="809">
      <c r="A809" s="117"/>
      <c r="B809" s="106"/>
      <c r="C809" s="15"/>
      <c r="D809" s="15"/>
      <c r="E809" s="15"/>
      <c r="F809" s="15"/>
      <c r="G809" s="15"/>
      <c r="H809" s="15"/>
      <c r="I809" s="15"/>
      <c r="J809" s="15"/>
      <c r="K809" s="105"/>
      <c r="L809" s="15"/>
      <c r="M809" s="15"/>
      <c r="N809" s="15"/>
      <c r="O809" s="15"/>
      <c r="P809" s="15"/>
      <c r="Q809" s="15"/>
      <c r="R809" s="106"/>
      <c r="S809" s="15"/>
      <c r="T809" s="15"/>
      <c r="U809" s="15"/>
      <c r="V809" s="15"/>
      <c r="W809" s="15"/>
      <c r="X809" s="15"/>
      <c r="Y809" s="15"/>
      <c r="Z809" s="15"/>
      <c r="AA809" s="15"/>
      <c r="AB809" s="15"/>
      <c r="AC809" s="15"/>
      <c r="AD809" s="105"/>
      <c r="AE809" s="15"/>
      <c r="AF809" s="15"/>
      <c r="AG809" s="15"/>
      <c r="AH809" s="106"/>
      <c r="AI809" s="15"/>
      <c r="AJ809" s="15"/>
      <c r="AK809" s="15"/>
      <c r="AL809" s="15"/>
      <c r="AM809" s="15"/>
      <c r="AN809" s="15"/>
      <c r="AO809" s="15"/>
      <c r="AP809" s="15"/>
      <c r="AQ809" s="15"/>
      <c r="AR809" s="15"/>
      <c r="AS809" s="15"/>
      <c r="AT809" s="15"/>
      <c r="AU809" s="15"/>
      <c r="AV809" s="15"/>
      <c r="AW809" s="15"/>
      <c r="AX809" s="106"/>
      <c r="AY809" s="15"/>
      <c r="AZ809" s="15"/>
      <c r="BA809" s="15"/>
      <c r="BB809" s="15"/>
      <c r="BC809" s="15"/>
      <c r="BD809" s="15"/>
      <c r="BE809" s="15"/>
      <c r="BF809" s="15"/>
      <c r="BG809" s="15"/>
      <c r="BH809" s="105"/>
      <c r="BI809" s="15"/>
      <c r="BJ809" s="15"/>
      <c r="BK809" s="15"/>
      <c r="BL809" s="15"/>
      <c r="BM809" s="15"/>
      <c r="BN809" s="118"/>
    </row>
    <row r="810">
      <c r="A810" s="117"/>
      <c r="B810" s="106"/>
      <c r="C810" s="15"/>
      <c r="D810" s="15"/>
      <c r="E810" s="15"/>
      <c r="F810" s="15"/>
      <c r="G810" s="15"/>
      <c r="H810" s="15"/>
      <c r="I810" s="15"/>
      <c r="J810" s="15"/>
      <c r="K810" s="105"/>
      <c r="L810" s="15"/>
      <c r="M810" s="15"/>
      <c r="N810" s="15"/>
      <c r="O810" s="15"/>
      <c r="P810" s="15"/>
      <c r="Q810" s="15"/>
      <c r="R810" s="106"/>
      <c r="S810" s="15"/>
      <c r="T810" s="15"/>
      <c r="U810" s="15"/>
      <c r="V810" s="15"/>
      <c r="W810" s="15"/>
      <c r="X810" s="15"/>
      <c r="Y810" s="15"/>
      <c r="Z810" s="15"/>
      <c r="AA810" s="15"/>
      <c r="AB810" s="15"/>
      <c r="AC810" s="15"/>
      <c r="AD810" s="105"/>
      <c r="AE810" s="15"/>
      <c r="AF810" s="15"/>
      <c r="AG810" s="15"/>
      <c r="AH810" s="106"/>
      <c r="AI810" s="15"/>
      <c r="AJ810" s="15"/>
      <c r="AK810" s="15"/>
      <c r="AL810" s="15"/>
      <c r="AM810" s="15"/>
      <c r="AN810" s="15"/>
      <c r="AO810" s="15"/>
      <c r="AP810" s="15"/>
      <c r="AQ810" s="15"/>
      <c r="AR810" s="15"/>
      <c r="AS810" s="15"/>
      <c r="AT810" s="15"/>
      <c r="AU810" s="15"/>
      <c r="AV810" s="15"/>
      <c r="AW810" s="15"/>
      <c r="AX810" s="106"/>
      <c r="AY810" s="15"/>
      <c r="AZ810" s="15"/>
      <c r="BA810" s="15"/>
      <c r="BB810" s="15"/>
      <c r="BC810" s="15"/>
      <c r="BD810" s="15"/>
      <c r="BE810" s="15"/>
      <c r="BF810" s="15"/>
      <c r="BG810" s="15"/>
      <c r="BH810" s="105"/>
      <c r="BI810" s="15"/>
      <c r="BJ810" s="15"/>
      <c r="BK810" s="15"/>
      <c r="BL810" s="15"/>
      <c r="BM810" s="15"/>
      <c r="BN810" s="118"/>
    </row>
    <row r="811">
      <c r="A811" s="117"/>
      <c r="B811" s="106"/>
      <c r="C811" s="15"/>
      <c r="D811" s="15"/>
      <c r="E811" s="15"/>
      <c r="F811" s="15"/>
      <c r="G811" s="15"/>
      <c r="H811" s="15"/>
      <c r="I811" s="15"/>
      <c r="J811" s="15"/>
      <c r="K811" s="105"/>
      <c r="L811" s="15"/>
      <c r="M811" s="15"/>
      <c r="N811" s="15"/>
      <c r="O811" s="15"/>
      <c r="P811" s="15"/>
      <c r="Q811" s="15"/>
      <c r="R811" s="106"/>
      <c r="S811" s="15"/>
      <c r="T811" s="15"/>
      <c r="U811" s="15"/>
      <c r="V811" s="15"/>
      <c r="W811" s="15"/>
      <c r="X811" s="15"/>
      <c r="Y811" s="15"/>
      <c r="Z811" s="15"/>
      <c r="AA811" s="15"/>
      <c r="AB811" s="15"/>
      <c r="AC811" s="15"/>
      <c r="AD811" s="105"/>
      <c r="AE811" s="15"/>
      <c r="AF811" s="15"/>
      <c r="AG811" s="15"/>
      <c r="AH811" s="106"/>
      <c r="AI811" s="15"/>
      <c r="AJ811" s="15"/>
      <c r="AK811" s="15"/>
      <c r="AL811" s="15"/>
      <c r="AM811" s="15"/>
      <c r="AN811" s="15"/>
      <c r="AO811" s="15"/>
      <c r="AP811" s="15"/>
      <c r="AQ811" s="15"/>
      <c r="AR811" s="15"/>
      <c r="AS811" s="15"/>
      <c r="AT811" s="15"/>
      <c r="AU811" s="15"/>
      <c r="AV811" s="15"/>
      <c r="AW811" s="15"/>
      <c r="AX811" s="106"/>
      <c r="AY811" s="15"/>
      <c r="AZ811" s="15"/>
      <c r="BA811" s="15"/>
      <c r="BB811" s="15"/>
      <c r="BC811" s="15"/>
      <c r="BD811" s="15"/>
      <c r="BE811" s="15"/>
      <c r="BF811" s="15"/>
      <c r="BG811" s="15"/>
      <c r="BH811" s="105"/>
      <c r="BI811" s="15"/>
      <c r="BJ811" s="15"/>
      <c r="BK811" s="15"/>
      <c r="BL811" s="15"/>
      <c r="BM811" s="15"/>
      <c r="BN811" s="118"/>
    </row>
    <row r="812">
      <c r="A812" s="117"/>
      <c r="B812" s="106"/>
      <c r="C812" s="15"/>
      <c r="D812" s="15"/>
      <c r="E812" s="15"/>
      <c r="F812" s="15"/>
      <c r="G812" s="15"/>
      <c r="H812" s="15"/>
      <c r="I812" s="15"/>
      <c r="J812" s="15"/>
      <c r="K812" s="105"/>
      <c r="L812" s="15"/>
      <c r="M812" s="15"/>
      <c r="N812" s="15"/>
      <c r="O812" s="15"/>
      <c r="P812" s="15"/>
      <c r="Q812" s="15"/>
      <c r="R812" s="106"/>
      <c r="S812" s="15"/>
      <c r="T812" s="15"/>
      <c r="U812" s="15"/>
      <c r="V812" s="15"/>
      <c r="W812" s="15"/>
      <c r="X812" s="15"/>
      <c r="Y812" s="15"/>
      <c r="Z812" s="15"/>
      <c r="AA812" s="15"/>
      <c r="AB812" s="15"/>
      <c r="AC812" s="15"/>
      <c r="AD812" s="105"/>
      <c r="AE812" s="15"/>
      <c r="AF812" s="15"/>
      <c r="AG812" s="15"/>
      <c r="AH812" s="106"/>
      <c r="AI812" s="15"/>
      <c r="AJ812" s="15"/>
      <c r="AK812" s="15"/>
      <c r="AL812" s="15"/>
      <c r="AM812" s="15"/>
      <c r="AN812" s="15"/>
      <c r="AO812" s="15"/>
      <c r="AP812" s="15"/>
      <c r="AQ812" s="15"/>
      <c r="AR812" s="15"/>
      <c r="AS812" s="15"/>
      <c r="AT812" s="15"/>
      <c r="AU812" s="15"/>
      <c r="AV812" s="15"/>
      <c r="AW812" s="15"/>
      <c r="AX812" s="106"/>
      <c r="AY812" s="15"/>
      <c r="AZ812" s="15"/>
      <c r="BA812" s="15"/>
      <c r="BB812" s="15"/>
      <c r="BC812" s="15"/>
      <c r="BD812" s="15"/>
      <c r="BE812" s="15"/>
      <c r="BF812" s="15"/>
      <c r="BG812" s="15"/>
      <c r="BH812" s="105"/>
      <c r="BI812" s="15"/>
      <c r="BJ812" s="15"/>
      <c r="BK812" s="15"/>
      <c r="BL812" s="15"/>
      <c r="BM812" s="15"/>
      <c r="BN812" s="118"/>
    </row>
    <row r="813">
      <c r="A813" s="117"/>
      <c r="B813" s="106"/>
      <c r="C813" s="15"/>
      <c r="D813" s="15"/>
      <c r="E813" s="15"/>
      <c r="F813" s="15"/>
      <c r="G813" s="15"/>
      <c r="H813" s="15"/>
      <c r="I813" s="15"/>
      <c r="J813" s="15"/>
      <c r="K813" s="105"/>
      <c r="L813" s="15"/>
      <c r="M813" s="15"/>
      <c r="N813" s="15"/>
      <c r="O813" s="15"/>
      <c r="P813" s="15"/>
      <c r="Q813" s="15"/>
      <c r="R813" s="106"/>
      <c r="S813" s="15"/>
      <c r="T813" s="15"/>
      <c r="U813" s="15"/>
      <c r="V813" s="15"/>
      <c r="W813" s="15"/>
      <c r="X813" s="15"/>
      <c r="Y813" s="15"/>
      <c r="Z813" s="15"/>
      <c r="AA813" s="15"/>
      <c r="AB813" s="15"/>
      <c r="AC813" s="15"/>
      <c r="AD813" s="105"/>
      <c r="AE813" s="15"/>
      <c r="AF813" s="15"/>
      <c r="AG813" s="15"/>
      <c r="AH813" s="106"/>
      <c r="AI813" s="15"/>
      <c r="AJ813" s="15"/>
      <c r="AK813" s="15"/>
      <c r="AL813" s="15"/>
      <c r="AM813" s="15"/>
      <c r="AN813" s="15"/>
      <c r="AO813" s="15"/>
      <c r="AP813" s="15"/>
      <c r="AQ813" s="15"/>
      <c r="AR813" s="15"/>
      <c r="AS813" s="15"/>
      <c r="AT813" s="15"/>
      <c r="AU813" s="15"/>
      <c r="AV813" s="15"/>
      <c r="AW813" s="15"/>
      <c r="AX813" s="106"/>
      <c r="AY813" s="15"/>
      <c r="AZ813" s="15"/>
      <c r="BA813" s="15"/>
      <c r="BB813" s="15"/>
      <c r="BC813" s="15"/>
      <c r="BD813" s="15"/>
      <c r="BE813" s="15"/>
      <c r="BF813" s="15"/>
      <c r="BG813" s="15"/>
      <c r="BH813" s="105"/>
      <c r="BI813" s="15"/>
      <c r="BJ813" s="15"/>
      <c r="BK813" s="15"/>
      <c r="BL813" s="15"/>
      <c r="BM813" s="15"/>
      <c r="BN813" s="118"/>
    </row>
    <row r="814">
      <c r="A814" s="117"/>
      <c r="B814" s="106"/>
      <c r="C814" s="15"/>
      <c r="D814" s="15"/>
      <c r="E814" s="15"/>
      <c r="F814" s="15"/>
      <c r="G814" s="15"/>
      <c r="H814" s="15"/>
      <c r="I814" s="15"/>
      <c r="J814" s="15"/>
      <c r="K814" s="105"/>
      <c r="L814" s="15"/>
      <c r="M814" s="15"/>
      <c r="N814" s="15"/>
      <c r="O814" s="15"/>
      <c r="P814" s="15"/>
      <c r="Q814" s="15"/>
      <c r="R814" s="106"/>
      <c r="S814" s="15"/>
      <c r="T814" s="15"/>
      <c r="U814" s="15"/>
      <c r="V814" s="15"/>
      <c r="W814" s="15"/>
      <c r="X814" s="15"/>
      <c r="Y814" s="15"/>
      <c r="Z814" s="15"/>
      <c r="AA814" s="15"/>
      <c r="AB814" s="15"/>
      <c r="AC814" s="15"/>
      <c r="AD814" s="105"/>
      <c r="AE814" s="15"/>
      <c r="AF814" s="15"/>
      <c r="AG814" s="15"/>
      <c r="AH814" s="106"/>
      <c r="AI814" s="15"/>
      <c r="AJ814" s="15"/>
      <c r="AK814" s="15"/>
      <c r="AL814" s="15"/>
      <c r="AM814" s="15"/>
      <c r="AN814" s="15"/>
      <c r="AO814" s="15"/>
      <c r="AP814" s="15"/>
      <c r="AQ814" s="15"/>
      <c r="AR814" s="15"/>
      <c r="AS814" s="15"/>
      <c r="AT814" s="15"/>
      <c r="AU814" s="15"/>
      <c r="AV814" s="15"/>
      <c r="AW814" s="15"/>
      <c r="AX814" s="106"/>
      <c r="AY814" s="15"/>
      <c r="AZ814" s="15"/>
      <c r="BA814" s="15"/>
      <c r="BB814" s="15"/>
      <c r="BC814" s="15"/>
      <c r="BD814" s="15"/>
      <c r="BE814" s="15"/>
      <c r="BF814" s="15"/>
      <c r="BG814" s="15"/>
      <c r="BH814" s="105"/>
      <c r="BI814" s="15"/>
      <c r="BJ814" s="15"/>
      <c r="BK814" s="15"/>
      <c r="BL814" s="15"/>
      <c r="BM814" s="15"/>
      <c r="BN814" s="118"/>
    </row>
    <row r="815">
      <c r="A815" s="117"/>
      <c r="B815" s="106"/>
      <c r="C815" s="15"/>
      <c r="D815" s="15"/>
      <c r="E815" s="15"/>
      <c r="F815" s="15"/>
      <c r="G815" s="15"/>
      <c r="H815" s="15"/>
      <c r="I815" s="15"/>
      <c r="J815" s="15"/>
      <c r="K815" s="105"/>
      <c r="L815" s="15"/>
      <c r="M815" s="15"/>
      <c r="N815" s="15"/>
      <c r="O815" s="15"/>
      <c r="P815" s="15"/>
      <c r="Q815" s="15"/>
      <c r="R815" s="106"/>
      <c r="S815" s="15"/>
      <c r="T815" s="15"/>
      <c r="U815" s="15"/>
      <c r="V815" s="15"/>
      <c r="W815" s="15"/>
      <c r="X815" s="15"/>
      <c r="Y815" s="15"/>
      <c r="Z815" s="15"/>
      <c r="AA815" s="15"/>
      <c r="AB815" s="15"/>
      <c r="AC815" s="15"/>
      <c r="AD815" s="105"/>
      <c r="AE815" s="15"/>
      <c r="AF815" s="15"/>
      <c r="AG815" s="15"/>
      <c r="AH815" s="106"/>
      <c r="AI815" s="15"/>
      <c r="AJ815" s="15"/>
      <c r="AK815" s="15"/>
      <c r="AL815" s="15"/>
      <c r="AM815" s="15"/>
      <c r="AN815" s="15"/>
      <c r="AO815" s="15"/>
      <c r="AP815" s="15"/>
      <c r="AQ815" s="15"/>
      <c r="AR815" s="15"/>
      <c r="AS815" s="15"/>
      <c r="AT815" s="15"/>
      <c r="AU815" s="15"/>
      <c r="AV815" s="15"/>
      <c r="AW815" s="15"/>
      <c r="AX815" s="106"/>
      <c r="AY815" s="15"/>
      <c r="AZ815" s="15"/>
      <c r="BA815" s="15"/>
      <c r="BB815" s="15"/>
      <c r="BC815" s="15"/>
      <c r="BD815" s="15"/>
      <c r="BE815" s="15"/>
      <c r="BF815" s="15"/>
      <c r="BG815" s="15"/>
      <c r="BH815" s="105"/>
      <c r="BI815" s="15"/>
      <c r="BJ815" s="15"/>
      <c r="BK815" s="15"/>
      <c r="BL815" s="15"/>
      <c r="BM815" s="15"/>
      <c r="BN815" s="118"/>
    </row>
    <row r="816">
      <c r="A816" s="117"/>
      <c r="B816" s="106"/>
      <c r="C816" s="15"/>
      <c r="D816" s="15"/>
      <c r="E816" s="15"/>
      <c r="F816" s="15"/>
      <c r="G816" s="15"/>
      <c r="H816" s="15"/>
      <c r="I816" s="15"/>
      <c r="J816" s="15"/>
      <c r="K816" s="105"/>
      <c r="L816" s="15"/>
      <c r="M816" s="15"/>
      <c r="N816" s="15"/>
      <c r="O816" s="15"/>
      <c r="P816" s="15"/>
      <c r="Q816" s="15"/>
      <c r="R816" s="106"/>
      <c r="S816" s="15"/>
      <c r="T816" s="15"/>
      <c r="U816" s="15"/>
      <c r="V816" s="15"/>
      <c r="W816" s="15"/>
      <c r="X816" s="15"/>
      <c r="Y816" s="15"/>
      <c r="Z816" s="15"/>
      <c r="AA816" s="15"/>
      <c r="AB816" s="15"/>
      <c r="AC816" s="15"/>
      <c r="AD816" s="105"/>
      <c r="AE816" s="15"/>
      <c r="AF816" s="15"/>
      <c r="AG816" s="15"/>
      <c r="AH816" s="106"/>
      <c r="AI816" s="15"/>
      <c r="AJ816" s="15"/>
      <c r="AK816" s="15"/>
      <c r="AL816" s="15"/>
      <c r="AM816" s="15"/>
      <c r="AN816" s="15"/>
      <c r="AO816" s="15"/>
      <c r="AP816" s="15"/>
      <c r="AQ816" s="15"/>
      <c r="AR816" s="15"/>
      <c r="AS816" s="15"/>
      <c r="AT816" s="15"/>
      <c r="AU816" s="15"/>
      <c r="AV816" s="15"/>
      <c r="AW816" s="15"/>
      <c r="AX816" s="106"/>
      <c r="AY816" s="15"/>
      <c r="AZ816" s="15"/>
      <c r="BA816" s="15"/>
      <c r="BB816" s="15"/>
      <c r="BC816" s="15"/>
      <c r="BD816" s="15"/>
      <c r="BE816" s="15"/>
      <c r="BF816" s="15"/>
      <c r="BG816" s="15"/>
      <c r="BH816" s="105"/>
      <c r="BI816" s="15"/>
      <c r="BJ816" s="15"/>
      <c r="BK816" s="15"/>
      <c r="BL816" s="15"/>
      <c r="BM816" s="15"/>
      <c r="BN816" s="118"/>
    </row>
    <row r="817">
      <c r="A817" s="117"/>
      <c r="B817" s="106"/>
      <c r="C817" s="15"/>
      <c r="D817" s="15"/>
      <c r="E817" s="15"/>
      <c r="F817" s="15"/>
      <c r="G817" s="15"/>
      <c r="H817" s="15"/>
      <c r="I817" s="15"/>
      <c r="J817" s="15"/>
      <c r="K817" s="105"/>
      <c r="L817" s="15"/>
      <c r="M817" s="15"/>
      <c r="N817" s="15"/>
      <c r="O817" s="15"/>
      <c r="P817" s="15"/>
      <c r="Q817" s="15"/>
      <c r="R817" s="106"/>
      <c r="S817" s="15"/>
      <c r="T817" s="15"/>
      <c r="U817" s="15"/>
      <c r="V817" s="15"/>
      <c r="W817" s="15"/>
      <c r="X817" s="15"/>
      <c r="Y817" s="15"/>
      <c r="Z817" s="15"/>
      <c r="AA817" s="15"/>
      <c r="AB817" s="15"/>
      <c r="AC817" s="15"/>
      <c r="AD817" s="105"/>
      <c r="AE817" s="15"/>
      <c r="AF817" s="15"/>
      <c r="AG817" s="15"/>
      <c r="AH817" s="106"/>
      <c r="AI817" s="15"/>
      <c r="AJ817" s="15"/>
      <c r="AK817" s="15"/>
      <c r="AL817" s="15"/>
      <c r="AM817" s="15"/>
      <c r="AN817" s="15"/>
      <c r="AO817" s="15"/>
      <c r="AP817" s="15"/>
      <c r="AQ817" s="15"/>
      <c r="AR817" s="15"/>
      <c r="AS817" s="15"/>
      <c r="AT817" s="15"/>
      <c r="AU817" s="15"/>
      <c r="AV817" s="15"/>
      <c r="AW817" s="15"/>
      <c r="AX817" s="106"/>
      <c r="AY817" s="15"/>
      <c r="AZ817" s="15"/>
      <c r="BA817" s="15"/>
      <c r="BB817" s="15"/>
      <c r="BC817" s="15"/>
      <c r="BD817" s="15"/>
      <c r="BE817" s="15"/>
      <c r="BF817" s="15"/>
      <c r="BG817" s="15"/>
      <c r="BH817" s="105"/>
      <c r="BI817" s="15"/>
      <c r="BJ817" s="15"/>
      <c r="BK817" s="15"/>
      <c r="BL817" s="15"/>
      <c r="BM817" s="15"/>
      <c r="BN817" s="118"/>
    </row>
    <row r="818">
      <c r="A818" s="117"/>
      <c r="B818" s="106"/>
      <c r="C818" s="15"/>
      <c r="D818" s="15"/>
      <c r="E818" s="15"/>
      <c r="F818" s="15"/>
      <c r="G818" s="15"/>
      <c r="H818" s="15"/>
      <c r="I818" s="15"/>
      <c r="J818" s="15"/>
      <c r="K818" s="105"/>
      <c r="L818" s="15"/>
      <c r="M818" s="15"/>
      <c r="N818" s="15"/>
      <c r="O818" s="15"/>
      <c r="P818" s="15"/>
      <c r="Q818" s="15"/>
      <c r="R818" s="106"/>
      <c r="S818" s="15"/>
      <c r="T818" s="15"/>
      <c r="U818" s="15"/>
      <c r="V818" s="15"/>
      <c r="W818" s="15"/>
      <c r="X818" s="15"/>
      <c r="Y818" s="15"/>
      <c r="Z818" s="15"/>
      <c r="AA818" s="15"/>
      <c r="AB818" s="15"/>
      <c r="AC818" s="15"/>
      <c r="AD818" s="105"/>
      <c r="AE818" s="15"/>
      <c r="AF818" s="15"/>
      <c r="AG818" s="15"/>
      <c r="AH818" s="106"/>
      <c r="AI818" s="15"/>
      <c r="AJ818" s="15"/>
      <c r="AK818" s="15"/>
      <c r="AL818" s="15"/>
      <c r="AM818" s="15"/>
      <c r="AN818" s="15"/>
      <c r="AO818" s="15"/>
      <c r="AP818" s="15"/>
      <c r="AQ818" s="15"/>
      <c r="AR818" s="15"/>
      <c r="AS818" s="15"/>
      <c r="AT818" s="15"/>
      <c r="AU818" s="15"/>
      <c r="AV818" s="15"/>
      <c r="AW818" s="15"/>
      <c r="AX818" s="106"/>
      <c r="AY818" s="15"/>
      <c r="AZ818" s="15"/>
      <c r="BA818" s="15"/>
      <c r="BB818" s="15"/>
      <c r="BC818" s="15"/>
      <c r="BD818" s="15"/>
      <c r="BE818" s="15"/>
      <c r="BF818" s="15"/>
      <c r="BG818" s="15"/>
      <c r="BH818" s="105"/>
      <c r="BI818" s="15"/>
      <c r="BJ818" s="15"/>
      <c r="BK818" s="15"/>
      <c r="BL818" s="15"/>
      <c r="BM818" s="15"/>
      <c r="BN818" s="118"/>
    </row>
    <row r="819">
      <c r="A819" s="117"/>
      <c r="B819" s="106"/>
      <c r="C819" s="15"/>
      <c r="D819" s="15"/>
      <c r="E819" s="15"/>
      <c r="F819" s="15"/>
      <c r="G819" s="15"/>
      <c r="H819" s="15"/>
      <c r="I819" s="15"/>
      <c r="J819" s="15"/>
      <c r="K819" s="105"/>
      <c r="L819" s="15"/>
      <c r="M819" s="15"/>
      <c r="N819" s="15"/>
      <c r="O819" s="15"/>
      <c r="P819" s="15"/>
      <c r="Q819" s="15"/>
      <c r="R819" s="106"/>
      <c r="S819" s="15"/>
      <c r="T819" s="15"/>
      <c r="U819" s="15"/>
      <c r="V819" s="15"/>
      <c r="W819" s="15"/>
      <c r="X819" s="15"/>
      <c r="Y819" s="15"/>
      <c r="Z819" s="15"/>
      <c r="AA819" s="15"/>
      <c r="AB819" s="15"/>
      <c r="AC819" s="15"/>
      <c r="AD819" s="105"/>
      <c r="AE819" s="15"/>
      <c r="AF819" s="15"/>
      <c r="AG819" s="15"/>
      <c r="AH819" s="106"/>
      <c r="AI819" s="15"/>
      <c r="AJ819" s="15"/>
      <c r="AK819" s="15"/>
      <c r="AL819" s="15"/>
      <c r="AM819" s="15"/>
      <c r="AN819" s="15"/>
      <c r="AO819" s="15"/>
      <c r="AP819" s="15"/>
      <c r="AQ819" s="15"/>
      <c r="AR819" s="15"/>
      <c r="AS819" s="15"/>
      <c r="AT819" s="15"/>
      <c r="AU819" s="15"/>
      <c r="AV819" s="15"/>
      <c r="AW819" s="15"/>
      <c r="AX819" s="106"/>
      <c r="AY819" s="15"/>
      <c r="AZ819" s="15"/>
      <c r="BA819" s="15"/>
      <c r="BB819" s="15"/>
      <c r="BC819" s="15"/>
      <c r="BD819" s="15"/>
      <c r="BE819" s="15"/>
      <c r="BF819" s="15"/>
      <c r="BG819" s="15"/>
      <c r="BH819" s="105"/>
      <c r="BI819" s="15"/>
      <c r="BJ819" s="15"/>
      <c r="BK819" s="15"/>
      <c r="BL819" s="15"/>
      <c r="BM819" s="15"/>
      <c r="BN819" s="118"/>
    </row>
    <row r="820">
      <c r="A820" s="117"/>
      <c r="B820" s="106"/>
      <c r="C820" s="15"/>
      <c r="D820" s="15"/>
      <c r="E820" s="15"/>
      <c r="F820" s="15"/>
      <c r="G820" s="15"/>
      <c r="H820" s="15"/>
      <c r="I820" s="15"/>
      <c r="J820" s="15"/>
      <c r="K820" s="105"/>
      <c r="L820" s="15"/>
      <c r="M820" s="15"/>
      <c r="N820" s="15"/>
      <c r="O820" s="15"/>
      <c r="P820" s="15"/>
      <c r="Q820" s="15"/>
      <c r="R820" s="106"/>
      <c r="S820" s="15"/>
      <c r="T820" s="15"/>
      <c r="U820" s="15"/>
      <c r="V820" s="15"/>
      <c r="W820" s="15"/>
      <c r="X820" s="15"/>
      <c r="Y820" s="15"/>
      <c r="Z820" s="15"/>
      <c r="AA820" s="15"/>
      <c r="AB820" s="15"/>
      <c r="AC820" s="15"/>
      <c r="AD820" s="105"/>
      <c r="AE820" s="15"/>
      <c r="AF820" s="15"/>
      <c r="AG820" s="15"/>
      <c r="AH820" s="106"/>
      <c r="AI820" s="15"/>
      <c r="AJ820" s="15"/>
      <c r="AK820" s="15"/>
      <c r="AL820" s="15"/>
      <c r="AM820" s="15"/>
      <c r="AN820" s="15"/>
      <c r="AO820" s="15"/>
      <c r="AP820" s="15"/>
      <c r="AQ820" s="15"/>
      <c r="AR820" s="15"/>
      <c r="AS820" s="15"/>
      <c r="AT820" s="15"/>
      <c r="AU820" s="15"/>
      <c r="AV820" s="15"/>
      <c r="AW820" s="15"/>
      <c r="AX820" s="106"/>
      <c r="AY820" s="15"/>
      <c r="AZ820" s="15"/>
      <c r="BA820" s="15"/>
      <c r="BB820" s="15"/>
      <c r="BC820" s="15"/>
      <c r="BD820" s="15"/>
      <c r="BE820" s="15"/>
      <c r="BF820" s="15"/>
      <c r="BG820" s="15"/>
      <c r="BH820" s="105"/>
      <c r="BI820" s="15"/>
      <c r="BJ820" s="15"/>
      <c r="BK820" s="15"/>
      <c r="BL820" s="15"/>
      <c r="BM820" s="15"/>
      <c r="BN820" s="118"/>
    </row>
    <row r="821">
      <c r="A821" s="117"/>
      <c r="B821" s="106"/>
      <c r="C821" s="15"/>
      <c r="D821" s="15"/>
      <c r="E821" s="15"/>
      <c r="F821" s="15"/>
      <c r="G821" s="15"/>
      <c r="H821" s="15"/>
      <c r="I821" s="15"/>
      <c r="J821" s="15"/>
      <c r="K821" s="105"/>
      <c r="L821" s="15"/>
      <c r="M821" s="15"/>
      <c r="N821" s="15"/>
      <c r="O821" s="15"/>
      <c r="P821" s="15"/>
      <c r="Q821" s="15"/>
      <c r="R821" s="106"/>
      <c r="S821" s="15"/>
      <c r="T821" s="15"/>
      <c r="U821" s="15"/>
      <c r="V821" s="15"/>
      <c r="W821" s="15"/>
      <c r="X821" s="15"/>
      <c r="Y821" s="15"/>
      <c r="Z821" s="15"/>
      <c r="AA821" s="15"/>
      <c r="AB821" s="15"/>
      <c r="AC821" s="15"/>
      <c r="AD821" s="105"/>
      <c r="AE821" s="15"/>
      <c r="AF821" s="15"/>
      <c r="AG821" s="15"/>
      <c r="AH821" s="106"/>
      <c r="AI821" s="15"/>
      <c r="AJ821" s="15"/>
      <c r="AK821" s="15"/>
      <c r="AL821" s="15"/>
      <c r="AM821" s="15"/>
      <c r="AN821" s="15"/>
      <c r="AO821" s="15"/>
      <c r="AP821" s="15"/>
      <c r="AQ821" s="15"/>
      <c r="AR821" s="15"/>
      <c r="AS821" s="15"/>
      <c r="AT821" s="15"/>
      <c r="AU821" s="15"/>
      <c r="AV821" s="15"/>
      <c r="AW821" s="15"/>
      <c r="AX821" s="106"/>
      <c r="AY821" s="15"/>
      <c r="AZ821" s="15"/>
      <c r="BA821" s="15"/>
      <c r="BB821" s="15"/>
      <c r="BC821" s="15"/>
      <c r="BD821" s="15"/>
      <c r="BE821" s="15"/>
      <c r="BF821" s="15"/>
      <c r="BG821" s="15"/>
      <c r="BH821" s="105"/>
      <c r="BI821" s="15"/>
      <c r="BJ821" s="15"/>
      <c r="BK821" s="15"/>
      <c r="BL821" s="15"/>
      <c r="BM821" s="15"/>
      <c r="BN821" s="118"/>
    </row>
    <row r="822">
      <c r="A822" s="117"/>
      <c r="B822" s="106"/>
      <c r="C822" s="15"/>
      <c r="D822" s="15"/>
      <c r="E822" s="15"/>
      <c r="F822" s="15"/>
      <c r="G822" s="15"/>
      <c r="H822" s="15"/>
      <c r="I822" s="15"/>
      <c r="J822" s="15"/>
      <c r="K822" s="105"/>
      <c r="L822" s="15"/>
      <c r="M822" s="15"/>
      <c r="N822" s="15"/>
      <c r="O822" s="15"/>
      <c r="P822" s="15"/>
      <c r="Q822" s="15"/>
      <c r="R822" s="106"/>
      <c r="S822" s="15"/>
      <c r="T822" s="15"/>
      <c r="U822" s="15"/>
      <c r="V822" s="15"/>
      <c r="W822" s="15"/>
      <c r="X822" s="15"/>
      <c r="Y822" s="15"/>
      <c r="Z822" s="15"/>
      <c r="AA822" s="15"/>
      <c r="AB822" s="15"/>
      <c r="AC822" s="15"/>
      <c r="AD822" s="105"/>
      <c r="AE822" s="15"/>
      <c r="AF822" s="15"/>
      <c r="AG822" s="15"/>
      <c r="AH822" s="106"/>
      <c r="AI822" s="15"/>
      <c r="AJ822" s="15"/>
      <c r="AK822" s="15"/>
      <c r="AL822" s="15"/>
      <c r="AM822" s="15"/>
      <c r="AN822" s="15"/>
      <c r="AO822" s="15"/>
      <c r="AP822" s="15"/>
      <c r="AQ822" s="15"/>
      <c r="AR822" s="15"/>
      <c r="AS822" s="15"/>
      <c r="AT822" s="15"/>
      <c r="AU822" s="15"/>
      <c r="AV822" s="15"/>
      <c r="AW822" s="15"/>
      <c r="AX822" s="106"/>
      <c r="AY822" s="15"/>
      <c r="AZ822" s="15"/>
      <c r="BA822" s="15"/>
      <c r="BB822" s="15"/>
      <c r="BC822" s="15"/>
      <c r="BD822" s="15"/>
      <c r="BE822" s="15"/>
      <c r="BF822" s="15"/>
      <c r="BG822" s="15"/>
      <c r="BH822" s="105"/>
      <c r="BI822" s="15"/>
      <c r="BJ822" s="15"/>
      <c r="BK822" s="15"/>
      <c r="BL822" s="15"/>
      <c r="BM822" s="15"/>
      <c r="BN822" s="118"/>
    </row>
    <row r="823">
      <c r="A823" s="117"/>
      <c r="B823" s="106"/>
      <c r="C823" s="15"/>
      <c r="D823" s="15"/>
      <c r="E823" s="15"/>
      <c r="F823" s="15"/>
      <c r="G823" s="15"/>
      <c r="H823" s="15"/>
      <c r="I823" s="15"/>
      <c r="J823" s="15"/>
      <c r="K823" s="105"/>
      <c r="L823" s="15"/>
      <c r="M823" s="15"/>
      <c r="N823" s="15"/>
      <c r="O823" s="15"/>
      <c r="P823" s="15"/>
      <c r="Q823" s="15"/>
      <c r="R823" s="106"/>
      <c r="S823" s="15"/>
      <c r="T823" s="15"/>
      <c r="U823" s="15"/>
      <c r="V823" s="15"/>
      <c r="W823" s="15"/>
      <c r="X823" s="15"/>
      <c r="Y823" s="15"/>
      <c r="Z823" s="15"/>
      <c r="AA823" s="15"/>
      <c r="AB823" s="15"/>
      <c r="AC823" s="15"/>
      <c r="AD823" s="105"/>
      <c r="AE823" s="15"/>
      <c r="AF823" s="15"/>
      <c r="AG823" s="15"/>
      <c r="AH823" s="106"/>
      <c r="AI823" s="15"/>
      <c r="AJ823" s="15"/>
      <c r="AK823" s="15"/>
      <c r="AL823" s="15"/>
      <c r="AM823" s="15"/>
      <c r="AN823" s="15"/>
      <c r="AO823" s="15"/>
      <c r="AP823" s="15"/>
      <c r="AQ823" s="15"/>
      <c r="AR823" s="15"/>
      <c r="AS823" s="15"/>
      <c r="AT823" s="15"/>
      <c r="AU823" s="15"/>
      <c r="AV823" s="15"/>
      <c r="AW823" s="15"/>
      <c r="AX823" s="106"/>
      <c r="AY823" s="15"/>
      <c r="AZ823" s="15"/>
      <c r="BA823" s="15"/>
      <c r="BB823" s="15"/>
      <c r="BC823" s="15"/>
      <c r="BD823" s="15"/>
      <c r="BE823" s="15"/>
      <c r="BF823" s="15"/>
      <c r="BG823" s="15"/>
      <c r="BH823" s="105"/>
      <c r="BI823" s="15"/>
      <c r="BJ823" s="15"/>
      <c r="BK823" s="15"/>
      <c r="BL823" s="15"/>
      <c r="BM823" s="15"/>
      <c r="BN823" s="118"/>
    </row>
    <row r="824">
      <c r="A824" s="117"/>
      <c r="B824" s="106"/>
      <c r="C824" s="15"/>
      <c r="D824" s="15"/>
      <c r="E824" s="15"/>
      <c r="F824" s="15"/>
      <c r="G824" s="15"/>
      <c r="H824" s="15"/>
      <c r="I824" s="15"/>
      <c r="J824" s="15"/>
      <c r="K824" s="105"/>
      <c r="L824" s="15"/>
      <c r="M824" s="15"/>
      <c r="N824" s="15"/>
      <c r="O824" s="15"/>
      <c r="P824" s="15"/>
      <c r="Q824" s="15"/>
      <c r="R824" s="106"/>
      <c r="S824" s="15"/>
      <c r="T824" s="15"/>
      <c r="U824" s="15"/>
      <c r="V824" s="15"/>
      <c r="W824" s="15"/>
      <c r="X824" s="15"/>
      <c r="Y824" s="15"/>
      <c r="Z824" s="15"/>
      <c r="AA824" s="15"/>
      <c r="AB824" s="15"/>
      <c r="AC824" s="15"/>
      <c r="AD824" s="105"/>
      <c r="AE824" s="15"/>
      <c r="AF824" s="15"/>
      <c r="AG824" s="15"/>
      <c r="AH824" s="106"/>
      <c r="AI824" s="15"/>
      <c r="AJ824" s="15"/>
      <c r="AK824" s="15"/>
      <c r="AL824" s="15"/>
      <c r="AM824" s="15"/>
      <c r="AN824" s="15"/>
      <c r="AO824" s="15"/>
      <c r="AP824" s="15"/>
      <c r="AQ824" s="15"/>
      <c r="AR824" s="15"/>
      <c r="AS824" s="15"/>
      <c r="AT824" s="15"/>
      <c r="AU824" s="15"/>
      <c r="AV824" s="15"/>
      <c r="AW824" s="15"/>
      <c r="AX824" s="106"/>
      <c r="AY824" s="15"/>
      <c r="AZ824" s="15"/>
      <c r="BA824" s="15"/>
      <c r="BB824" s="15"/>
      <c r="BC824" s="15"/>
      <c r="BD824" s="15"/>
      <c r="BE824" s="15"/>
      <c r="BF824" s="15"/>
      <c r="BG824" s="15"/>
      <c r="BH824" s="105"/>
      <c r="BI824" s="15"/>
      <c r="BJ824" s="15"/>
      <c r="BK824" s="15"/>
      <c r="BL824" s="15"/>
      <c r="BM824" s="15"/>
      <c r="BN824" s="118"/>
    </row>
    <row r="825">
      <c r="A825" s="117"/>
      <c r="B825" s="106"/>
      <c r="C825" s="15"/>
      <c r="D825" s="15"/>
      <c r="E825" s="15"/>
      <c r="F825" s="15"/>
      <c r="G825" s="15"/>
      <c r="H825" s="15"/>
      <c r="I825" s="15"/>
      <c r="J825" s="15"/>
      <c r="K825" s="105"/>
      <c r="L825" s="15"/>
      <c r="M825" s="15"/>
      <c r="N825" s="15"/>
      <c r="O825" s="15"/>
      <c r="P825" s="15"/>
      <c r="Q825" s="15"/>
      <c r="R825" s="106"/>
      <c r="S825" s="15"/>
      <c r="T825" s="15"/>
      <c r="U825" s="15"/>
      <c r="V825" s="15"/>
      <c r="W825" s="15"/>
      <c r="X825" s="15"/>
      <c r="Y825" s="15"/>
      <c r="Z825" s="15"/>
      <c r="AA825" s="15"/>
      <c r="AB825" s="15"/>
      <c r="AC825" s="15"/>
      <c r="AD825" s="105"/>
      <c r="AE825" s="15"/>
      <c r="AF825" s="15"/>
      <c r="AG825" s="15"/>
      <c r="AH825" s="106"/>
      <c r="AI825" s="15"/>
      <c r="AJ825" s="15"/>
      <c r="AK825" s="15"/>
      <c r="AL825" s="15"/>
      <c r="AM825" s="15"/>
      <c r="AN825" s="15"/>
      <c r="AO825" s="15"/>
      <c r="AP825" s="15"/>
      <c r="AQ825" s="15"/>
      <c r="AR825" s="15"/>
      <c r="AS825" s="15"/>
      <c r="AT825" s="15"/>
      <c r="AU825" s="15"/>
      <c r="AV825" s="15"/>
      <c r="AW825" s="15"/>
      <c r="AX825" s="106"/>
      <c r="AY825" s="15"/>
      <c r="AZ825" s="15"/>
      <c r="BA825" s="15"/>
      <c r="BB825" s="15"/>
      <c r="BC825" s="15"/>
      <c r="BD825" s="15"/>
      <c r="BE825" s="15"/>
      <c r="BF825" s="15"/>
      <c r="BG825" s="15"/>
      <c r="BH825" s="105"/>
      <c r="BI825" s="15"/>
      <c r="BJ825" s="15"/>
      <c r="BK825" s="15"/>
      <c r="BL825" s="15"/>
      <c r="BM825" s="15"/>
      <c r="BN825" s="118"/>
    </row>
    <row r="826">
      <c r="A826" s="117"/>
      <c r="B826" s="106"/>
      <c r="C826" s="15"/>
      <c r="D826" s="15"/>
      <c r="E826" s="15"/>
      <c r="F826" s="15"/>
      <c r="G826" s="15"/>
      <c r="H826" s="15"/>
      <c r="I826" s="15"/>
      <c r="J826" s="15"/>
      <c r="K826" s="105"/>
      <c r="L826" s="15"/>
      <c r="M826" s="15"/>
      <c r="N826" s="15"/>
      <c r="O826" s="15"/>
      <c r="P826" s="15"/>
      <c r="Q826" s="15"/>
      <c r="R826" s="106"/>
      <c r="S826" s="15"/>
      <c r="T826" s="15"/>
      <c r="U826" s="15"/>
      <c r="V826" s="15"/>
      <c r="W826" s="15"/>
      <c r="X826" s="15"/>
      <c r="Y826" s="15"/>
      <c r="Z826" s="15"/>
      <c r="AA826" s="15"/>
      <c r="AB826" s="15"/>
      <c r="AC826" s="15"/>
      <c r="AD826" s="105"/>
      <c r="AE826" s="15"/>
      <c r="AF826" s="15"/>
      <c r="AG826" s="15"/>
      <c r="AH826" s="106"/>
      <c r="AI826" s="15"/>
      <c r="AJ826" s="15"/>
      <c r="AK826" s="15"/>
      <c r="AL826" s="15"/>
      <c r="AM826" s="15"/>
      <c r="AN826" s="15"/>
      <c r="AO826" s="15"/>
      <c r="AP826" s="15"/>
      <c r="AQ826" s="15"/>
      <c r="AR826" s="15"/>
      <c r="AS826" s="15"/>
      <c r="AT826" s="15"/>
      <c r="AU826" s="15"/>
      <c r="AV826" s="15"/>
      <c r="AW826" s="15"/>
      <c r="AX826" s="106"/>
      <c r="AY826" s="15"/>
      <c r="AZ826" s="15"/>
      <c r="BA826" s="15"/>
      <c r="BB826" s="15"/>
      <c r="BC826" s="15"/>
      <c r="BD826" s="15"/>
      <c r="BE826" s="15"/>
      <c r="BF826" s="15"/>
      <c r="BG826" s="15"/>
      <c r="BH826" s="105"/>
      <c r="BI826" s="15"/>
      <c r="BJ826" s="15"/>
      <c r="BK826" s="15"/>
      <c r="BL826" s="15"/>
      <c r="BM826" s="15"/>
      <c r="BN826" s="118"/>
    </row>
    <row r="827">
      <c r="A827" s="117"/>
      <c r="B827" s="106"/>
      <c r="C827" s="15"/>
      <c r="D827" s="15"/>
      <c r="E827" s="15"/>
      <c r="F827" s="15"/>
      <c r="G827" s="15"/>
      <c r="H827" s="15"/>
      <c r="I827" s="15"/>
      <c r="J827" s="15"/>
      <c r="K827" s="105"/>
      <c r="L827" s="15"/>
      <c r="M827" s="15"/>
      <c r="N827" s="15"/>
      <c r="O827" s="15"/>
      <c r="P827" s="15"/>
      <c r="Q827" s="15"/>
      <c r="R827" s="106"/>
      <c r="S827" s="15"/>
      <c r="T827" s="15"/>
      <c r="U827" s="15"/>
      <c r="V827" s="15"/>
      <c r="W827" s="15"/>
      <c r="X827" s="15"/>
      <c r="Y827" s="15"/>
      <c r="Z827" s="15"/>
      <c r="AA827" s="15"/>
      <c r="AB827" s="15"/>
      <c r="AC827" s="15"/>
      <c r="AD827" s="105"/>
      <c r="AE827" s="15"/>
      <c r="AF827" s="15"/>
      <c r="AG827" s="15"/>
      <c r="AH827" s="106"/>
      <c r="AI827" s="15"/>
      <c r="AJ827" s="15"/>
      <c r="AK827" s="15"/>
      <c r="AL827" s="15"/>
      <c r="AM827" s="15"/>
      <c r="AN827" s="15"/>
      <c r="AO827" s="15"/>
      <c r="AP827" s="15"/>
      <c r="AQ827" s="15"/>
      <c r="AR827" s="15"/>
      <c r="AS827" s="15"/>
      <c r="AT827" s="15"/>
      <c r="AU827" s="15"/>
      <c r="AV827" s="15"/>
      <c r="AW827" s="15"/>
      <c r="AX827" s="106"/>
      <c r="AY827" s="15"/>
      <c r="AZ827" s="15"/>
      <c r="BA827" s="15"/>
      <c r="BB827" s="15"/>
      <c r="BC827" s="15"/>
      <c r="BD827" s="15"/>
      <c r="BE827" s="15"/>
      <c r="BF827" s="15"/>
      <c r="BG827" s="15"/>
      <c r="BH827" s="105"/>
      <c r="BI827" s="15"/>
      <c r="BJ827" s="15"/>
      <c r="BK827" s="15"/>
      <c r="BL827" s="15"/>
      <c r="BM827" s="15"/>
      <c r="BN827" s="118"/>
    </row>
    <row r="828">
      <c r="A828" s="117"/>
      <c r="B828" s="106"/>
      <c r="C828" s="15"/>
      <c r="D828" s="15"/>
      <c r="E828" s="15"/>
      <c r="F828" s="15"/>
      <c r="G828" s="15"/>
      <c r="H828" s="15"/>
      <c r="I828" s="15"/>
      <c r="J828" s="15"/>
      <c r="K828" s="105"/>
      <c r="L828" s="15"/>
      <c r="M828" s="15"/>
      <c r="N828" s="15"/>
      <c r="O828" s="15"/>
      <c r="P828" s="15"/>
      <c r="Q828" s="15"/>
      <c r="R828" s="106"/>
      <c r="S828" s="15"/>
      <c r="T828" s="15"/>
      <c r="U828" s="15"/>
      <c r="V828" s="15"/>
      <c r="W828" s="15"/>
      <c r="X828" s="15"/>
      <c r="Y828" s="15"/>
      <c r="Z828" s="15"/>
      <c r="AA828" s="15"/>
      <c r="AB828" s="15"/>
      <c r="AC828" s="15"/>
      <c r="AD828" s="105"/>
      <c r="AE828" s="15"/>
      <c r="AF828" s="15"/>
      <c r="AG828" s="15"/>
      <c r="AH828" s="106"/>
      <c r="AI828" s="15"/>
      <c r="AJ828" s="15"/>
      <c r="AK828" s="15"/>
      <c r="AL828" s="15"/>
      <c r="AM828" s="15"/>
      <c r="AN828" s="15"/>
      <c r="AO828" s="15"/>
      <c r="AP828" s="15"/>
      <c r="AQ828" s="15"/>
      <c r="AR828" s="15"/>
      <c r="AS828" s="15"/>
      <c r="AT828" s="15"/>
      <c r="AU828" s="15"/>
      <c r="AV828" s="15"/>
      <c r="AW828" s="15"/>
      <c r="AX828" s="106"/>
      <c r="AY828" s="15"/>
      <c r="AZ828" s="15"/>
      <c r="BA828" s="15"/>
      <c r="BB828" s="15"/>
      <c r="BC828" s="15"/>
      <c r="BD828" s="15"/>
      <c r="BE828" s="15"/>
      <c r="BF828" s="15"/>
      <c r="BG828" s="15"/>
      <c r="BH828" s="105"/>
      <c r="BI828" s="15"/>
      <c r="BJ828" s="15"/>
      <c r="BK828" s="15"/>
      <c r="BL828" s="15"/>
      <c r="BM828" s="15"/>
      <c r="BN828" s="118"/>
    </row>
    <row r="829">
      <c r="A829" s="117"/>
      <c r="B829" s="106"/>
      <c r="C829" s="15"/>
      <c r="D829" s="15"/>
      <c r="E829" s="15"/>
      <c r="F829" s="15"/>
      <c r="G829" s="15"/>
      <c r="H829" s="15"/>
      <c r="I829" s="15"/>
      <c r="J829" s="15"/>
      <c r="K829" s="105"/>
      <c r="L829" s="15"/>
      <c r="M829" s="15"/>
      <c r="N829" s="15"/>
      <c r="O829" s="15"/>
      <c r="P829" s="15"/>
      <c r="Q829" s="15"/>
      <c r="R829" s="106"/>
      <c r="S829" s="15"/>
      <c r="T829" s="15"/>
      <c r="U829" s="15"/>
      <c r="V829" s="15"/>
      <c r="W829" s="15"/>
      <c r="X829" s="15"/>
      <c r="Y829" s="15"/>
      <c r="Z829" s="15"/>
      <c r="AA829" s="15"/>
      <c r="AB829" s="15"/>
      <c r="AC829" s="15"/>
      <c r="AD829" s="105"/>
      <c r="AE829" s="15"/>
      <c r="AF829" s="15"/>
      <c r="AG829" s="15"/>
      <c r="AH829" s="106"/>
      <c r="AI829" s="15"/>
      <c r="AJ829" s="15"/>
      <c r="AK829" s="15"/>
      <c r="AL829" s="15"/>
      <c r="AM829" s="15"/>
      <c r="AN829" s="15"/>
      <c r="AO829" s="15"/>
      <c r="AP829" s="15"/>
      <c r="AQ829" s="15"/>
      <c r="AR829" s="15"/>
      <c r="AS829" s="15"/>
      <c r="AT829" s="15"/>
      <c r="AU829" s="15"/>
      <c r="AV829" s="15"/>
      <c r="AW829" s="15"/>
      <c r="AX829" s="106"/>
      <c r="AY829" s="15"/>
      <c r="AZ829" s="15"/>
      <c r="BA829" s="15"/>
      <c r="BB829" s="15"/>
      <c r="BC829" s="15"/>
      <c r="BD829" s="15"/>
      <c r="BE829" s="15"/>
      <c r="BF829" s="15"/>
      <c r="BG829" s="15"/>
      <c r="BH829" s="105"/>
      <c r="BI829" s="15"/>
      <c r="BJ829" s="15"/>
      <c r="BK829" s="15"/>
      <c r="BL829" s="15"/>
      <c r="BM829" s="15"/>
      <c r="BN829" s="118"/>
    </row>
    <row r="830">
      <c r="A830" s="117"/>
      <c r="B830" s="106"/>
      <c r="C830" s="15"/>
      <c r="D830" s="15"/>
      <c r="E830" s="15"/>
      <c r="F830" s="15"/>
      <c r="G830" s="15"/>
      <c r="H830" s="15"/>
      <c r="I830" s="15"/>
      <c r="J830" s="15"/>
      <c r="K830" s="105"/>
      <c r="L830" s="15"/>
      <c r="M830" s="15"/>
      <c r="N830" s="15"/>
      <c r="O830" s="15"/>
      <c r="P830" s="15"/>
      <c r="Q830" s="15"/>
      <c r="R830" s="106"/>
      <c r="S830" s="15"/>
      <c r="T830" s="15"/>
      <c r="U830" s="15"/>
      <c r="V830" s="15"/>
      <c r="W830" s="15"/>
      <c r="X830" s="15"/>
      <c r="Y830" s="15"/>
      <c r="Z830" s="15"/>
      <c r="AA830" s="15"/>
      <c r="AB830" s="15"/>
      <c r="AC830" s="15"/>
      <c r="AD830" s="105"/>
      <c r="AE830" s="15"/>
      <c r="AF830" s="15"/>
      <c r="AG830" s="15"/>
      <c r="AH830" s="106"/>
      <c r="AI830" s="15"/>
      <c r="AJ830" s="15"/>
      <c r="AK830" s="15"/>
      <c r="AL830" s="15"/>
      <c r="AM830" s="15"/>
      <c r="AN830" s="15"/>
      <c r="AO830" s="15"/>
      <c r="AP830" s="15"/>
      <c r="AQ830" s="15"/>
      <c r="AR830" s="15"/>
      <c r="AS830" s="15"/>
      <c r="AT830" s="15"/>
      <c r="AU830" s="15"/>
      <c r="AV830" s="15"/>
      <c r="AW830" s="15"/>
      <c r="AX830" s="106"/>
      <c r="AY830" s="15"/>
      <c r="AZ830" s="15"/>
      <c r="BA830" s="15"/>
      <c r="BB830" s="15"/>
      <c r="BC830" s="15"/>
      <c r="BD830" s="15"/>
      <c r="BE830" s="15"/>
      <c r="BF830" s="15"/>
      <c r="BG830" s="15"/>
      <c r="BH830" s="105"/>
      <c r="BI830" s="15"/>
      <c r="BJ830" s="15"/>
      <c r="BK830" s="15"/>
      <c r="BL830" s="15"/>
      <c r="BM830" s="15"/>
      <c r="BN830" s="118"/>
    </row>
    <row r="831">
      <c r="A831" s="117"/>
      <c r="B831" s="106"/>
      <c r="C831" s="15"/>
      <c r="D831" s="15"/>
      <c r="E831" s="15"/>
      <c r="F831" s="15"/>
      <c r="G831" s="15"/>
      <c r="H831" s="15"/>
      <c r="I831" s="15"/>
      <c r="J831" s="15"/>
      <c r="K831" s="105"/>
      <c r="L831" s="15"/>
      <c r="M831" s="15"/>
      <c r="N831" s="15"/>
      <c r="O831" s="15"/>
      <c r="P831" s="15"/>
      <c r="Q831" s="15"/>
      <c r="R831" s="106"/>
      <c r="S831" s="15"/>
      <c r="T831" s="15"/>
      <c r="U831" s="15"/>
      <c r="V831" s="15"/>
      <c r="W831" s="15"/>
      <c r="X831" s="15"/>
      <c r="Y831" s="15"/>
      <c r="Z831" s="15"/>
      <c r="AA831" s="15"/>
      <c r="AB831" s="15"/>
      <c r="AC831" s="15"/>
      <c r="AD831" s="105"/>
      <c r="AE831" s="15"/>
      <c r="AF831" s="15"/>
      <c r="AG831" s="15"/>
      <c r="AH831" s="106"/>
      <c r="AI831" s="15"/>
      <c r="AJ831" s="15"/>
      <c r="AK831" s="15"/>
      <c r="AL831" s="15"/>
      <c r="AM831" s="15"/>
      <c r="AN831" s="15"/>
      <c r="AO831" s="15"/>
      <c r="AP831" s="15"/>
      <c r="AQ831" s="15"/>
      <c r="AR831" s="15"/>
      <c r="AS831" s="15"/>
      <c r="AT831" s="15"/>
      <c r="AU831" s="15"/>
      <c r="AV831" s="15"/>
      <c r="AW831" s="15"/>
      <c r="AX831" s="106"/>
      <c r="AY831" s="15"/>
      <c r="AZ831" s="15"/>
      <c r="BA831" s="15"/>
      <c r="BB831" s="15"/>
      <c r="BC831" s="15"/>
      <c r="BD831" s="15"/>
      <c r="BE831" s="15"/>
      <c r="BF831" s="15"/>
      <c r="BG831" s="15"/>
      <c r="BH831" s="105"/>
      <c r="BI831" s="15"/>
      <c r="BJ831" s="15"/>
      <c r="BK831" s="15"/>
      <c r="BL831" s="15"/>
      <c r="BM831" s="15"/>
      <c r="BN831" s="118"/>
    </row>
    <row r="832">
      <c r="A832" s="117"/>
      <c r="B832" s="106"/>
      <c r="C832" s="15"/>
      <c r="D832" s="15"/>
      <c r="E832" s="15"/>
      <c r="F832" s="15"/>
      <c r="G832" s="15"/>
      <c r="H832" s="15"/>
      <c r="I832" s="15"/>
      <c r="J832" s="15"/>
      <c r="K832" s="105"/>
      <c r="L832" s="15"/>
      <c r="M832" s="15"/>
      <c r="N832" s="15"/>
      <c r="O832" s="15"/>
      <c r="P832" s="15"/>
      <c r="Q832" s="15"/>
      <c r="R832" s="106"/>
      <c r="S832" s="15"/>
      <c r="T832" s="15"/>
      <c r="U832" s="15"/>
      <c r="V832" s="15"/>
      <c r="W832" s="15"/>
      <c r="X832" s="15"/>
      <c r="Y832" s="15"/>
      <c r="Z832" s="15"/>
      <c r="AA832" s="15"/>
      <c r="AB832" s="15"/>
      <c r="AC832" s="15"/>
      <c r="AD832" s="105"/>
      <c r="AE832" s="15"/>
      <c r="AF832" s="15"/>
      <c r="AG832" s="15"/>
      <c r="AH832" s="106"/>
      <c r="AI832" s="15"/>
      <c r="AJ832" s="15"/>
      <c r="AK832" s="15"/>
      <c r="AL832" s="15"/>
      <c r="AM832" s="15"/>
      <c r="AN832" s="15"/>
      <c r="AO832" s="15"/>
      <c r="AP832" s="15"/>
      <c r="AQ832" s="15"/>
      <c r="AR832" s="15"/>
      <c r="AS832" s="15"/>
      <c r="AT832" s="15"/>
      <c r="AU832" s="15"/>
      <c r="AV832" s="15"/>
      <c r="AW832" s="15"/>
      <c r="AX832" s="106"/>
      <c r="AY832" s="15"/>
      <c r="AZ832" s="15"/>
      <c r="BA832" s="15"/>
      <c r="BB832" s="15"/>
      <c r="BC832" s="15"/>
      <c r="BD832" s="15"/>
      <c r="BE832" s="15"/>
      <c r="BF832" s="15"/>
      <c r="BG832" s="15"/>
      <c r="BH832" s="105"/>
      <c r="BI832" s="15"/>
      <c r="BJ832" s="15"/>
      <c r="BK832" s="15"/>
      <c r="BL832" s="15"/>
      <c r="BM832" s="15"/>
      <c r="BN832" s="118"/>
    </row>
    <row r="833">
      <c r="A833" s="117"/>
      <c r="B833" s="106"/>
      <c r="C833" s="15"/>
      <c r="D833" s="15"/>
      <c r="E833" s="15"/>
      <c r="F833" s="15"/>
      <c r="G833" s="15"/>
      <c r="H833" s="15"/>
      <c r="I833" s="15"/>
      <c r="J833" s="15"/>
      <c r="K833" s="105"/>
      <c r="L833" s="15"/>
      <c r="M833" s="15"/>
      <c r="N833" s="15"/>
      <c r="O833" s="15"/>
      <c r="P833" s="15"/>
      <c r="Q833" s="15"/>
      <c r="R833" s="106"/>
      <c r="S833" s="15"/>
      <c r="T833" s="15"/>
      <c r="U833" s="15"/>
      <c r="V833" s="15"/>
      <c r="W833" s="15"/>
      <c r="X833" s="15"/>
      <c r="Y833" s="15"/>
      <c r="Z833" s="15"/>
      <c r="AA833" s="15"/>
      <c r="AB833" s="15"/>
      <c r="AC833" s="15"/>
      <c r="AD833" s="105"/>
      <c r="AE833" s="15"/>
      <c r="AF833" s="15"/>
      <c r="AG833" s="15"/>
      <c r="AH833" s="106"/>
      <c r="AI833" s="15"/>
      <c r="AJ833" s="15"/>
      <c r="AK833" s="15"/>
      <c r="AL833" s="15"/>
      <c r="AM833" s="15"/>
      <c r="AN833" s="15"/>
      <c r="AO833" s="15"/>
      <c r="AP833" s="15"/>
      <c r="AQ833" s="15"/>
      <c r="AR833" s="15"/>
      <c r="AS833" s="15"/>
      <c r="AT833" s="15"/>
      <c r="AU833" s="15"/>
      <c r="AV833" s="15"/>
      <c r="AW833" s="15"/>
      <c r="AX833" s="106"/>
      <c r="AY833" s="15"/>
      <c r="AZ833" s="15"/>
      <c r="BA833" s="15"/>
      <c r="BB833" s="15"/>
      <c r="BC833" s="15"/>
      <c r="BD833" s="15"/>
      <c r="BE833" s="15"/>
      <c r="BF833" s="15"/>
      <c r="BG833" s="15"/>
      <c r="BH833" s="105"/>
      <c r="BI833" s="15"/>
      <c r="BJ833" s="15"/>
      <c r="BK833" s="15"/>
      <c r="BL833" s="15"/>
      <c r="BM833" s="15"/>
      <c r="BN833" s="118"/>
    </row>
    <row r="834">
      <c r="A834" s="117"/>
      <c r="B834" s="106"/>
      <c r="C834" s="15"/>
      <c r="D834" s="15"/>
      <c r="E834" s="15"/>
      <c r="F834" s="15"/>
      <c r="G834" s="15"/>
      <c r="H834" s="15"/>
      <c r="I834" s="15"/>
      <c r="J834" s="15"/>
      <c r="K834" s="105"/>
      <c r="L834" s="15"/>
      <c r="M834" s="15"/>
      <c r="N834" s="15"/>
      <c r="O834" s="15"/>
      <c r="P834" s="15"/>
      <c r="Q834" s="15"/>
      <c r="R834" s="106"/>
      <c r="S834" s="15"/>
      <c r="T834" s="15"/>
      <c r="U834" s="15"/>
      <c r="V834" s="15"/>
      <c r="W834" s="15"/>
      <c r="X834" s="15"/>
      <c r="Y834" s="15"/>
      <c r="Z834" s="15"/>
      <c r="AA834" s="15"/>
      <c r="AB834" s="15"/>
      <c r="AC834" s="15"/>
      <c r="AD834" s="105"/>
      <c r="AE834" s="15"/>
      <c r="AF834" s="15"/>
      <c r="AG834" s="15"/>
      <c r="AH834" s="106"/>
      <c r="AI834" s="15"/>
      <c r="AJ834" s="15"/>
      <c r="AK834" s="15"/>
      <c r="AL834" s="15"/>
      <c r="AM834" s="15"/>
      <c r="AN834" s="15"/>
      <c r="AO834" s="15"/>
      <c r="AP834" s="15"/>
      <c r="AQ834" s="15"/>
      <c r="AR834" s="15"/>
      <c r="AS834" s="15"/>
      <c r="AT834" s="15"/>
      <c r="AU834" s="15"/>
      <c r="AV834" s="15"/>
      <c r="AW834" s="15"/>
      <c r="AX834" s="106"/>
      <c r="AY834" s="15"/>
      <c r="AZ834" s="15"/>
      <c r="BA834" s="15"/>
      <c r="BB834" s="15"/>
      <c r="BC834" s="15"/>
      <c r="BD834" s="15"/>
      <c r="BE834" s="15"/>
      <c r="BF834" s="15"/>
      <c r="BG834" s="15"/>
      <c r="BH834" s="105"/>
      <c r="BI834" s="15"/>
      <c r="BJ834" s="15"/>
      <c r="BK834" s="15"/>
      <c r="BL834" s="15"/>
      <c r="BM834" s="15"/>
      <c r="BN834" s="118"/>
    </row>
    <row r="835">
      <c r="A835" s="117"/>
      <c r="B835" s="106"/>
      <c r="C835" s="15"/>
      <c r="D835" s="15"/>
      <c r="E835" s="15"/>
      <c r="F835" s="15"/>
      <c r="G835" s="15"/>
      <c r="H835" s="15"/>
      <c r="I835" s="15"/>
      <c r="J835" s="15"/>
      <c r="K835" s="105"/>
      <c r="L835" s="15"/>
      <c r="M835" s="15"/>
      <c r="N835" s="15"/>
      <c r="O835" s="15"/>
      <c r="P835" s="15"/>
      <c r="Q835" s="15"/>
      <c r="R835" s="106"/>
      <c r="S835" s="15"/>
      <c r="T835" s="15"/>
      <c r="U835" s="15"/>
      <c r="V835" s="15"/>
      <c r="W835" s="15"/>
      <c r="X835" s="15"/>
      <c r="Y835" s="15"/>
      <c r="Z835" s="15"/>
      <c r="AA835" s="15"/>
      <c r="AB835" s="15"/>
      <c r="AC835" s="15"/>
      <c r="AD835" s="105"/>
      <c r="AE835" s="15"/>
      <c r="AF835" s="15"/>
      <c r="AG835" s="15"/>
      <c r="AH835" s="106"/>
      <c r="AI835" s="15"/>
      <c r="AJ835" s="15"/>
      <c r="AK835" s="15"/>
      <c r="AL835" s="15"/>
      <c r="AM835" s="15"/>
      <c r="AN835" s="15"/>
      <c r="AO835" s="15"/>
      <c r="AP835" s="15"/>
      <c r="AQ835" s="15"/>
      <c r="AR835" s="15"/>
      <c r="AS835" s="15"/>
      <c r="AT835" s="15"/>
      <c r="AU835" s="15"/>
      <c r="AV835" s="15"/>
      <c r="AW835" s="15"/>
      <c r="AX835" s="106"/>
      <c r="AY835" s="15"/>
      <c r="AZ835" s="15"/>
      <c r="BA835" s="15"/>
      <c r="BB835" s="15"/>
      <c r="BC835" s="15"/>
      <c r="BD835" s="15"/>
      <c r="BE835" s="15"/>
      <c r="BF835" s="15"/>
      <c r="BG835" s="15"/>
      <c r="BH835" s="105"/>
      <c r="BI835" s="15"/>
      <c r="BJ835" s="15"/>
      <c r="BK835" s="15"/>
      <c r="BL835" s="15"/>
      <c r="BM835" s="15"/>
      <c r="BN835" s="118"/>
    </row>
    <row r="836">
      <c r="A836" s="117"/>
      <c r="B836" s="106"/>
      <c r="C836" s="15"/>
      <c r="D836" s="15"/>
      <c r="E836" s="15"/>
      <c r="F836" s="15"/>
      <c r="G836" s="15"/>
      <c r="H836" s="15"/>
      <c r="I836" s="15"/>
      <c r="J836" s="15"/>
      <c r="K836" s="105"/>
      <c r="L836" s="15"/>
      <c r="M836" s="15"/>
      <c r="N836" s="15"/>
      <c r="O836" s="15"/>
      <c r="P836" s="15"/>
      <c r="Q836" s="15"/>
      <c r="R836" s="106"/>
      <c r="S836" s="15"/>
      <c r="T836" s="15"/>
      <c r="U836" s="15"/>
      <c r="V836" s="15"/>
      <c r="W836" s="15"/>
      <c r="X836" s="15"/>
      <c r="Y836" s="15"/>
      <c r="Z836" s="15"/>
      <c r="AA836" s="15"/>
      <c r="AB836" s="15"/>
      <c r="AC836" s="15"/>
      <c r="AD836" s="105"/>
      <c r="AE836" s="15"/>
      <c r="AF836" s="15"/>
      <c r="AG836" s="15"/>
      <c r="AH836" s="106"/>
      <c r="AI836" s="15"/>
      <c r="AJ836" s="15"/>
      <c r="AK836" s="15"/>
      <c r="AL836" s="15"/>
      <c r="AM836" s="15"/>
      <c r="AN836" s="15"/>
      <c r="AO836" s="15"/>
      <c r="AP836" s="15"/>
      <c r="AQ836" s="15"/>
      <c r="AR836" s="15"/>
      <c r="AS836" s="15"/>
      <c r="AT836" s="15"/>
      <c r="AU836" s="15"/>
      <c r="AV836" s="15"/>
      <c r="AW836" s="15"/>
      <c r="AX836" s="106"/>
      <c r="AY836" s="15"/>
      <c r="AZ836" s="15"/>
      <c r="BA836" s="15"/>
      <c r="BB836" s="15"/>
      <c r="BC836" s="15"/>
      <c r="BD836" s="15"/>
      <c r="BE836" s="15"/>
      <c r="BF836" s="15"/>
      <c r="BG836" s="15"/>
      <c r="BH836" s="105"/>
      <c r="BI836" s="15"/>
      <c r="BJ836" s="15"/>
      <c r="BK836" s="15"/>
      <c r="BL836" s="15"/>
      <c r="BM836" s="15"/>
      <c r="BN836" s="118"/>
    </row>
    <row r="837">
      <c r="A837" s="117"/>
      <c r="B837" s="106"/>
      <c r="C837" s="15"/>
      <c r="D837" s="15"/>
      <c r="E837" s="15"/>
      <c r="F837" s="15"/>
      <c r="G837" s="15"/>
      <c r="H837" s="15"/>
      <c r="I837" s="15"/>
      <c r="J837" s="15"/>
      <c r="K837" s="105"/>
      <c r="L837" s="15"/>
      <c r="M837" s="15"/>
      <c r="N837" s="15"/>
      <c r="O837" s="15"/>
      <c r="P837" s="15"/>
      <c r="Q837" s="15"/>
      <c r="R837" s="106"/>
      <c r="S837" s="15"/>
      <c r="T837" s="15"/>
      <c r="U837" s="15"/>
      <c r="V837" s="15"/>
      <c r="W837" s="15"/>
      <c r="X837" s="15"/>
      <c r="Y837" s="15"/>
      <c r="Z837" s="15"/>
      <c r="AA837" s="15"/>
      <c r="AB837" s="15"/>
      <c r="AC837" s="15"/>
      <c r="AD837" s="105"/>
      <c r="AE837" s="15"/>
      <c r="AF837" s="15"/>
      <c r="AG837" s="15"/>
      <c r="AH837" s="106"/>
      <c r="AI837" s="15"/>
      <c r="AJ837" s="15"/>
      <c r="AK837" s="15"/>
      <c r="AL837" s="15"/>
      <c r="AM837" s="15"/>
      <c r="AN837" s="15"/>
      <c r="AO837" s="15"/>
      <c r="AP837" s="15"/>
      <c r="AQ837" s="15"/>
      <c r="AR837" s="15"/>
      <c r="AS837" s="15"/>
      <c r="AT837" s="15"/>
      <c r="AU837" s="15"/>
      <c r="AV837" s="15"/>
      <c r="AW837" s="15"/>
      <c r="AX837" s="106"/>
      <c r="AY837" s="15"/>
      <c r="AZ837" s="15"/>
      <c r="BA837" s="15"/>
      <c r="BB837" s="15"/>
      <c r="BC837" s="15"/>
      <c r="BD837" s="15"/>
      <c r="BE837" s="15"/>
      <c r="BF837" s="15"/>
      <c r="BG837" s="15"/>
      <c r="BH837" s="105"/>
      <c r="BI837" s="15"/>
      <c r="BJ837" s="15"/>
      <c r="BK837" s="15"/>
      <c r="BL837" s="15"/>
      <c r="BM837" s="15"/>
      <c r="BN837" s="118"/>
    </row>
    <row r="838">
      <c r="A838" s="117"/>
      <c r="B838" s="106"/>
      <c r="C838" s="15"/>
      <c r="D838" s="15"/>
      <c r="E838" s="15"/>
      <c r="F838" s="15"/>
      <c r="G838" s="15"/>
      <c r="H838" s="15"/>
      <c r="I838" s="15"/>
      <c r="J838" s="15"/>
      <c r="K838" s="105"/>
      <c r="L838" s="15"/>
      <c r="M838" s="15"/>
      <c r="N838" s="15"/>
      <c r="O838" s="15"/>
      <c r="P838" s="15"/>
      <c r="Q838" s="15"/>
      <c r="R838" s="106"/>
      <c r="S838" s="15"/>
      <c r="T838" s="15"/>
      <c r="U838" s="15"/>
      <c r="V838" s="15"/>
      <c r="W838" s="15"/>
      <c r="X838" s="15"/>
      <c r="Y838" s="15"/>
      <c r="Z838" s="15"/>
      <c r="AA838" s="15"/>
      <c r="AB838" s="15"/>
      <c r="AC838" s="15"/>
      <c r="AD838" s="105"/>
      <c r="AE838" s="15"/>
      <c r="AF838" s="15"/>
      <c r="AG838" s="15"/>
      <c r="AH838" s="106"/>
      <c r="AI838" s="15"/>
      <c r="AJ838" s="15"/>
      <c r="AK838" s="15"/>
      <c r="AL838" s="15"/>
      <c r="AM838" s="15"/>
      <c r="AN838" s="15"/>
      <c r="AO838" s="15"/>
      <c r="AP838" s="15"/>
      <c r="AQ838" s="15"/>
      <c r="AR838" s="15"/>
      <c r="AS838" s="15"/>
      <c r="AT838" s="15"/>
      <c r="AU838" s="15"/>
      <c r="AV838" s="15"/>
      <c r="AW838" s="15"/>
      <c r="AX838" s="106"/>
      <c r="AY838" s="15"/>
      <c r="AZ838" s="15"/>
      <c r="BA838" s="15"/>
      <c r="BB838" s="15"/>
      <c r="BC838" s="15"/>
      <c r="BD838" s="15"/>
      <c r="BE838" s="15"/>
      <c r="BF838" s="15"/>
      <c r="BG838" s="15"/>
      <c r="BH838" s="105"/>
      <c r="BI838" s="15"/>
      <c r="BJ838" s="15"/>
      <c r="BK838" s="15"/>
      <c r="BL838" s="15"/>
      <c r="BM838" s="15"/>
      <c r="BN838" s="118"/>
    </row>
    <row r="839">
      <c r="A839" s="117"/>
      <c r="B839" s="106"/>
      <c r="C839" s="15"/>
      <c r="D839" s="15"/>
      <c r="E839" s="15"/>
      <c r="F839" s="15"/>
      <c r="G839" s="15"/>
      <c r="H839" s="15"/>
      <c r="I839" s="15"/>
      <c r="J839" s="15"/>
      <c r="K839" s="105"/>
      <c r="L839" s="15"/>
      <c r="M839" s="15"/>
      <c r="N839" s="15"/>
      <c r="O839" s="15"/>
      <c r="P839" s="15"/>
      <c r="Q839" s="15"/>
      <c r="R839" s="106"/>
      <c r="S839" s="15"/>
      <c r="T839" s="15"/>
      <c r="U839" s="15"/>
      <c r="V839" s="15"/>
      <c r="W839" s="15"/>
      <c r="X839" s="15"/>
      <c r="Y839" s="15"/>
      <c r="Z839" s="15"/>
      <c r="AA839" s="15"/>
      <c r="AB839" s="15"/>
      <c r="AC839" s="15"/>
      <c r="AD839" s="105"/>
      <c r="AE839" s="15"/>
      <c r="AF839" s="15"/>
      <c r="AG839" s="15"/>
      <c r="AH839" s="106"/>
      <c r="AI839" s="15"/>
      <c r="AJ839" s="15"/>
      <c r="AK839" s="15"/>
      <c r="AL839" s="15"/>
      <c r="AM839" s="15"/>
      <c r="AN839" s="15"/>
      <c r="AO839" s="15"/>
      <c r="AP839" s="15"/>
      <c r="AQ839" s="15"/>
      <c r="AR839" s="15"/>
      <c r="AS839" s="15"/>
      <c r="AT839" s="15"/>
      <c r="AU839" s="15"/>
      <c r="AV839" s="15"/>
      <c r="AW839" s="15"/>
      <c r="AX839" s="106"/>
      <c r="AY839" s="15"/>
      <c r="AZ839" s="15"/>
      <c r="BA839" s="15"/>
      <c r="BB839" s="15"/>
      <c r="BC839" s="15"/>
      <c r="BD839" s="15"/>
      <c r="BE839" s="15"/>
      <c r="BF839" s="15"/>
      <c r="BG839" s="15"/>
      <c r="BH839" s="105"/>
      <c r="BI839" s="15"/>
      <c r="BJ839" s="15"/>
      <c r="BK839" s="15"/>
      <c r="BL839" s="15"/>
      <c r="BM839" s="15"/>
      <c r="BN839" s="118"/>
    </row>
    <row r="840">
      <c r="A840" s="117"/>
      <c r="B840" s="106"/>
      <c r="C840" s="15"/>
      <c r="D840" s="15"/>
      <c r="E840" s="15"/>
      <c r="F840" s="15"/>
      <c r="G840" s="15"/>
      <c r="H840" s="15"/>
      <c r="I840" s="15"/>
      <c r="J840" s="15"/>
      <c r="K840" s="105"/>
      <c r="L840" s="15"/>
      <c r="M840" s="15"/>
      <c r="N840" s="15"/>
      <c r="O840" s="15"/>
      <c r="P840" s="15"/>
      <c r="Q840" s="15"/>
      <c r="R840" s="106"/>
      <c r="S840" s="15"/>
      <c r="T840" s="15"/>
      <c r="U840" s="15"/>
      <c r="V840" s="15"/>
      <c r="W840" s="15"/>
      <c r="X840" s="15"/>
      <c r="Y840" s="15"/>
      <c r="Z840" s="15"/>
      <c r="AA840" s="15"/>
      <c r="AB840" s="15"/>
      <c r="AC840" s="15"/>
      <c r="AD840" s="105"/>
      <c r="AE840" s="15"/>
      <c r="AF840" s="15"/>
      <c r="AG840" s="15"/>
      <c r="AH840" s="106"/>
      <c r="AI840" s="15"/>
      <c r="AJ840" s="15"/>
      <c r="AK840" s="15"/>
      <c r="AL840" s="15"/>
      <c r="AM840" s="15"/>
      <c r="AN840" s="15"/>
      <c r="AO840" s="15"/>
      <c r="AP840" s="15"/>
      <c r="AQ840" s="15"/>
      <c r="AR840" s="15"/>
      <c r="AS840" s="15"/>
      <c r="AT840" s="15"/>
      <c r="AU840" s="15"/>
      <c r="AV840" s="15"/>
      <c r="AW840" s="15"/>
      <c r="AX840" s="106"/>
      <c r="AY840" s="15"/>
      <c r="AZ840" s="15"/>
      <c r="BA840" s="15"/>
      <c r="BB840" s="15"/>
      <c r="BC840" s="15"/>
      <c r="BD840" s="15"/>
      <c r="BE840" s="15"/>
      <c r="BF840" s="15"/>
      <c r="BG840" s="15"/>
      <c r="BH840" s="105"/>
      <c r="BI840" s="15"/>
      <c r="BJ840" s="15"/>
      <c r="BK840" s="15"/>
      <c r="BL840" s="15"/>
      <c r="BM840" s="15"/>
      <c r="BN840" s="118"/>
    </row>
    <row r="841">
      <c r="A841" s="117"/>
      <c r="B841" s="106"/>
      <c r="C841" s="15"/>
      <c r="D841" s="15"/>
      <c r="E841" s="15"/>
      <c r="F841" s="15"/>
      <c r="G841" s="15"/>
      <c r="H841" s="15"/>
      <c r="I841" s="15"/>
      <c r="J841" s="15"/>
      <c r="K841" s="105"/>
      <c r="L841" s="15"/>
      <c r="M841" s="15"/>
      <c r="N841" s="15"/>
      <c r="O841" s="15"/>
      <c r="P841" s="15"/>
      <c r="Q841" s="15"/>
      <c r="R841" s="106"/>
      <c r="S841" s="15"/>
      <c r="T841" s="15"/>
      <c r="U841" s="15"/>
      <c r="V841" s="15"/>
      <c r="W841" s="15"/>
      <c r="X841" s="15"/>
      <c r="Y841" s="15"/>
      <c r="Z841" s="15"/>
      <c r="AA841" s="15"/>
      <c r="AB841" s="15"/>
      <c r="AC841" s="15"/>
      <c r="AD841" s="105"/>
      <c r="AE841" s="15"/>
      <c r="AF841" s="15"/>
      <c r="AG841" s="15"/>
      <c r="AH841" s="106"/>
      <c r="AI841" s="15"/>
      <c r="AJ841" s="15"/>
      <c r="AK841" s="15"/>
      <c r="AL841" s="15"/>
      <c r="AM841" s="15"/>
      <c r="AN841" s="15"/>
      <c r="AO841" s="15"/>
      <c r="AP841" s="15"/>
      <c r="AQ841" s="15"/>
      <c r="AR841" s="15"/>
      <c r="AS841" s="15"/>
      <c r="AT841" s="15"/>
      <c r="AU841" s="15"/>
      <c r="AV841" s="15"/>
      <c r="AW841" s="15"/>
      <c r="AX841" s="106"/>
      <c r="AY841" s="15"/>
      <c r="AZ841" s="15"/>
      <c r="BA841" s="15"/>
      <c r="BB841" s="15"/>
      <c r="BC841" s="15"/>
      <c r="BD841" s="15"/>
      <c r="BE841" s="15"/>
      <c r="BF841" s="15"/>
      <c r="BG841" s="15"/>
      <c r="BH841" s="105"/>
      <c r="BI841" s="15"/>
      <c r="BJ841" s="15"/>
      <c r="BK841" s="15"/>
      <c r="BL841" s="15"/>
      <c r="BM841" s="15"/>
      <c r="BN841" s="118"/>
    </row>
    <row r="842">
      <c r="A842" s="117"/>
      <c r="B842" s="106"/>
      <c r="C842" s="15"/>
      <c r="D842" s="15"/>
      <c r="E842" s="15"/>
      <c r="F842" s="15"/>
      <c r="G842" s="15"/>
      <c r="H842" s="15"/>
      <c r="I842" s="15"/>
      <c r="J842" s="15"/>
      <c r="K842" s="105"/>
      <c r="L842" s="15"/>
      <c r="M842" s="15"/>
      <c r="N842" s="15"/>
      <c r="O842" s="15"/>
      <c r="P842" s="15"/>
      <c r="Q842" s="15"/>
      <c r="R842" s="106"/>
      <c r="S842" s="15"/>
      <c r="T842" s="15"/>
      <c r="U842" s="15"/>
      <c r="V842" s="15"/>
      <c r="W842" s="15"/>
      <c r="X842" s="15"/>
      <c r="Y842" s="15"/>
      <c r="Z842" s="15"/>
      <c r="AA842" s="15"/>
      <c r="AB842" s="15"/>
      <c r="AC842" s="15"/>
      <c r="AD842" s="105"/>
      <c r="AE842" s="15"/>
      <c r="AF842" s="15"/>
      <c r="AG842" s="15"/>
      <c r="AH842" s="106"/>
      <c r="AI842" s="15"/>
      <c r="AJ842" s="15"/>
      <c r="AK842" s="15"/>
      <c r="AL842" s="15"/>
      <c r="AM842" s="15"/>
      <c r="AN842" s="15"/>
      <c r="AO842" s="15"/>
      <c r="AP842" s="15"/>
      <c r="AQ842" s="15"/>
      <c r="AR842" s="15"/>
      <c r="AS842" s="15"/>
      <c r="AT842" s="15"/>
      <c r="AU842" s="15"/>
      <c r="AV842" s="15"/>
      <c r="AW842" s="15"/>
      <c r="AX842" s="106"/>
      <c r="AY842" s="15"/>
      <c r="AZ842" s="15"/>
      <c r="BA842" s="15"/>
      <c r="BB842" s="15"/>
      <c r="BC842" s="15"/>
      <c r="BD842" s="15"/>
      <c r="BE842" s="15"/>
      <c r="BF842" s="15"/>
      <c r="BG842" s="15"/>
      <c r="BH842" s="105"/>
      <c r="BI842" s="15"/>
      <c r="BJ842" s="15"/>
      <c r="BK842" s="15"/>
      <c r="BL842" s="15"/>
      <c r="BM842" s="15"/>
      <c r="BN842" s="118"/>
    </row>
    <row r="843">
      <c r="A843" s="117"/>
      <c r="B843" s="106"/>
      <c r="C843" s="15"/>
      <c r="D843" s="15"/>
      <c r="E843" s="15"/>
      <c r="F843" s="15"/>
      <c r="G843" s="15"/>
      <c r="H843" s="15"/>
      <c r="I843" s="15"/>
      <c r="J843" s="15"/>
      <c r="K843" s="105"/>
      <c r="L843" s="15"/>
      <c r="M843" s="15"/>
      <c r="N843" s="15"/>
      <c r="O843" s="15"/>
      <c r="P843" s="15"/>
      <c r="Q843" s="15"/>
      <c r="R843" s="106"/>
      <c r="S843" s="15"/>
      <c r="T843" s="15"/>
      <c r="U843" s="15"/>
      <c r="V843" s="15"/>
      <c r="W843" s="15"/>
      <c r="X843" s="15"/>
      <c r="Y843" s="15"/>
      <c r="Z843" s="15"/>
      <c r="AA843" s="15"/>
      <c r="AB843" s="15"/>
      <c r="AC843" s="15"/>
      <c r="AD843" s="105"/>
      <c r="AE843" s="15"/>
      <c r="AF843" s="15"/>
      <c r="AG843" s="15"/>
      <c r="AH843" s="106"/>
      <c r="AI843" s="15"/>
      <c r="AJ843" s="15"/>
      <c r="AK843" s="15"/>
      <c r="AL843" s="15"/>
      <c r="AM843" s="15"/>
      <c r="AN843" s="15"/>
      <c r="AO843" s="15"/>
      <c r="AP843" s="15"/>
      <c r="AQ843" s="15"/>
      <c r="AR843" s="15"/>
      <c r="AS843" s="15"/>
      <c r="AT843" s="15"/>
      <c r="AU843" s="15"/>
      <c r="AV843" s="15"/>
      <c r="AW843" s="15"/>
      <c r="AX843" s="106"/>
      <c r="AY843" s="15"/>
      <c r="AZ843" s="15"/>
      <c r="BA843" s="15"/>
      <c r="BB843" s="15"/>
      <c r="BC843" s="15"/>
      <c r="BD843" s="15"/>
      <c r="BE843" s="15"/>
      <c r="BF843" s="15"/>
      <c r="BG843" s="15"/>
      <c r="BH843" s="105"/>
      <c r="BI843" s="15"/>
      <c r="BJ843" s="15"/>
      <c r="BK843" s="15"/>
      <c r="BL843" s="15"/>
      <c r="BM843" s="15"/>
      <c r="BN843" s="118"/>
    </row>
    <row r="844">
      <c r="A844" s="117"/>
      <c r="B844" s="106"/>
      <c r="C844" s="15"/>
      <c r="D844" s="15"/>
      <c r="E844" s="15"/>
      <c r="F844" s="15"/>
      <c r="G844" s="15"/>
      <c r="H844" s="15"/>
      <c r="I844" s="15"/>
      <c r="J844" s="15"/>
      <c r="K844" s="105"/>
      <c r="L844" s="15"/>
      <c r="M844" s="15"/>
      <c r="N844" s="15"/>
      <c r="O844" s="15"/>
      <c r="P844" s="15"/>
      <c r="Q844" s="15"/>
      <c r="R844" s="106"/>
      <c r="S844" s="15"/>
      <c r="T844" s="15"/>
      <c r="U844" s="15"/>
      <c r="V844" s="15"/>
      <c r="W844" s="15"/>
      <c r="X844" s="15"/>
      <c r="Y844" s="15"/>
      <c r="Z844" s="15"/>
      <c r="AA844" s="15"/>
      <c r="AB844" s="15"/>
      <c r="AC844" s="15"/>
      <c r="AD844" s="105"/>
      <c r="AE844" s="15"/>
      <c r="AF844" s="15"/>
      <c r="AG844" s="15"/>
      <c r="AH844" s="106"/>
      <c r="AI844" s="15"/>
      <c r="AJ844" s="15"/>
      <c r="AK844" s="15"/>
      <c r="AL844" s="15"/>
      <c r="AM844" s="15"/>
      <c r="AN844" s="15"/>
      <c r="AO844" s="15"/>
      <c r="AP844" s="15"/>
      <c r="AQ844" s="15"/>
      <c r="AR844" s="15"/>
      <c r="AS844" s="15"/>
      <c r="AT844" s="15"/>
      <c r="AU844" s="15"/>
      <c r="AV844" s="15"/>
      <c r="AW844" s="15"/>
      <c r="AX844" s="106"/>
      <c r="AY844" s="15"/>
      <c r="AZ844" s="15"/>
      <c r="BA844" s="15"/>
      <c r="BB844" s="15"/>
      <c r="BC844" s="15"/>
      <c r="BD844" s="15"/>
      <c r="BE844" s="15"/>
      <c r="BF844" s="15"/>
      <c r="BG844" s="15"/>
      <c r="BH844" s="105"/>
      <c r="BI844" s="15"/>
      <c r="BJ844" s="15"/>
      <c r="BK844" s="15"/>
      <c r="BL844" s="15"/>
      <c r="BM844" s="15"/>
      <c r="BN844" s="118"/>
    </row>
    <row r="845">
      <c r="A845" s="117"/>
      <c r="B845" s="106"/>
      <c r="C845" s="15"/>
      <c r="D845" s="15"/>
      <c r="E845" s="15"/>
      <c r="F845" s="15"/>
      <c r="G845" s="15"/>
      <c r="H845" s="15"/>
      <c r="I845" s="15"/>
      <c r="J845" s="15"/>
      <c r="K845" s="105"/>
      <c r="L845" s="15"/>
      <c r="M845" s="15"/>
      <c r="N845" s="15"/>
      <c r="O845" s="15"/>
      <c r="P845" s="15"/>
      <c r="Q845" s="15"/>
      <c r="R845" s="106"/>
      <c r="S845" s="15"/>
      <c r="T845" s="15"/>
      <c r="U845" s="15"/>
      <c r="V845" s="15"/>
      <c r="W845" s="15"/>
      <c r="X845" s="15"/>
      <c r="Y845" s="15"/>
      <c r="Z845" s="15"/>
      <c r="AA845" s="15"/>
      <c r="AB845" s="15"/>
      <c r="AC845" s="15"/>
      <c r="AD845" s="105"/>
      <c r="AE845" s="15"/>
      <c r="AF845" s="15"/>
      <c r="AG845" s="15"/>
      <c r="AH845" s="106"/>
      <c r="AI845" s="15"/>
      <c r="AJ845" s="15"/>
      <c r="AK845" s="15"/>
      <c r="AL845" s="15"/>
      <c r="AM845" s="15"/>
      <c r="AN845" s="15"/>
      <c r="AO845" s="15"/>
      <c r="AP845" s="15"/>
      <c r="AQ845" s="15"/>
      <c r="AR845" s="15"/>
      <c r="AS845" s="15"/>
      <c r="AT845" s="15"/>
      <c r="AU845" s="15"/>
      <c r="AV845" s="15"/>
      <c r="AW845" s="15"/>
      <c r="AX845" s="106"/>
      <c r="AY845" s="15"/>
      <c r="AZ845" s="15"/>
      <c r="BA845" s="15"/>
      <c r="BB845" s="15"/>
      <c r="BC845" s="15"/>
      <c r="BD845" s="15"/>
      <c r="BE845" s="15"/>
      <c r="BF845" s="15"/>
      <c r="BG845" s="15"/>
      <c r="BH845" s="105"/>
      <c r="BI845" s="15"/>
      <c r="BJ845" s="15"/>
      <c r="BK845" s="15"/>
      <c r="BL845" s="15"/>
      <c r="BM845" s="15"/>
      <c r="BN845" s="118"/>
    </row>
    <row r="846">
      <c r="A846" s="117"/>
      <c r="B846" s="106"/>
      <c r="C846" s="15"/>
      <c r="D846" s="15"/>
      <c r="E846" s="15"/>
      <c r="F846" s="15"/>
      <c r="G846" s="15"/>
      <c r="H846" s="15"/>
      <c r="I846" s="15"/>
      <c r="J846" s="15"/>
      <c r="K846" s="105"/>
      <c r="L846" s="15"/>
      <c r="M846" s="15"/>
      <c r="N846" s="15"/>
      <c r="O846" s="15"/>
      <c r="P846" s="15"/>
      <c r="Q846" s="15"/>
      <c r="R846" s="106"/>
      <c r="S846" s="15"/>
      <c r="T846" s="15"/>
      <c r="U846" s="15"/>
      <c r="V846" s="15"/>
      <c r="W846" s="15"/>
      <c r="X846" s="15"/>
      <c r="Y846" s="15"/>
      <c r="Z846" s="15"/>
      <c r="AA846" s="15"/>
      <c r="AB846" s="15"/>
      <c r="AC846" s="15"/>
      <c r="AD846" s="105"/>
      <c r="AE846" s="15"/>
      <c r="AF846" s="15"/>
      <c r="AG846" s="15"/>
      <c r="AH846" s="106"/>
      <c r="AI846" s="15"/>
      <c r="AJ846" s="15"/>
      <c r="AK846" s="15"/>
      <c r="AL846" s="15"/>
      <c r="AM846" s="15"/>
      <c r="AN846" s="15"/>
      <c r="AO846" s="15"/>
      <c r="AP846" s="15"/>
      <c r="AQ846" s="15"/>
      <c r="AR846" s="15"/>
      <c r="AS846" s="15"/>
      <c r="AT846" s="15"/>
      <c r="AU846" s="15"/>
      <c r="AV846" s="15"/>
      <c r="AW846" s="15"/>
      <c r="AX846" s="106"/>
      <c r="AY846" s="15"/>
      <c r="AZ846" s="15"/>
      <c r="BA846" s="15"/>
      <c r="BB846" s="15"/>
      <c r="BC846" s="15"/>
      <c r="BD846" s="15"/>
      <c r="BE846" s="15"/>
      <c r="BF846" s="15"/>
      <c r="BG846" s="15"/>
      <c r="BH846" s="105"/>
      <c r="BI846" s="15"/>
      <c r="BJ846" s="15"/>
      <c r="BK846" s="15"/>
      <c r="BL846" s="15"/>
      <c r="BM846" s="15"/>
      <c r="BN846" s="118"/>
    </row>
    <row r="847">
      <c r="A847" s="117"/>
      <c r="B847" s="106"/>
      <c r="C847" s="15"/>
      <c r="D847" s="15"/>
      <c r="E847" s="15"/>
      <c r="F847" s="15"/>
      <c r="G847" s="15"/>
      <c r="H847" s="15"/>
      <c r="I847" s="15"/>
      <c r="J847" s="15"/>
      <c r="K847" s="105"/>
      <c r="L847" s="15"/>
      <c r="M847" s="15"/>
      <c r="N847" s="15"/>
      <c r="O847" s="15"/>
      <c r="P847" s="15"/>
      <c r="Q847" s="15"/>
      <c r="R847" s="106"/>
      <c r="S847" s="15"/>
      <c r="T847" s="15"/>
      <c r="U847" s="15"/>
      <c r="V847" s="15"/>
      <c r="W847" s="15"/>
      <c r="X847" s="15"/>
      <c r="Y847" s="15"/>
      <c r="Z847" s="15"/>
      <c r="AA847" s="15"/>
      <c r="AB847" s="15"/>
      <c r="AC847" s="15"/>
      <c r="AD847" s="105"/>
      <c r="AE847" s="15"/>
      <c r="AF847" s="15"/>
      <c r="AG847" s="15"/>
      <c r="AH847" s="106"/>
      <c r="AI847" s="15"/>
      <c r="AJ847" s="15"/>
      <c r="AK847" s="15"/>
      <c r="AL847" s="15"/>
      <c r="AM847" s="15"/>
      <c r="AN847" s="15"/>
      <c r="AO847" s="15"/>
      <c r="AP847" s="15"/>
      <c r="AQ847" s="15"/>
      <c r="AR847" s="15"/>
      <c r="AS847" s="15"/>
      <c r="AT847" s="15"/>
      <c r="AU847" s="15"/>
      <c r="AV847" s="15"/>
      <c r="AW847" s="15"/>
      <c r="AX847" s="106"/>
      <c r="AY847" s="15"/>
      <c r="AZ847" s="15"/>
      <c r="BA847" s="15"/>
      <c r="BB847" s="15"/>
      <c r="BC847" s="15"/>
      <c r="BD847" s="15"/>
      <c r="BE847" s="15"/>
      <c r="BF847" s="15"/>
      <c r="BG847" s="15"/>
      <c r="BH847" s="105"/>
      <c r="BI847" s="15"/>
      <c r="BJ847" s="15"/>
      <c r="BK847" s="15"/>
      <c r="BL847" s="15"/>
      <c r="BM847" s="15"/>
      <c r="BN847" s="118"/>
    </row>
    <row r="848">
      <c r="A848" s="117"/>
      <c r="B848" s="106"/>
      <c r="C848" s="15"/>
      <c r="D848" s="15"/>
      <c r="E848" s="15"/>
      <c r="F848" s="15"/>
      <c r="G848" s="15"/>
      <c r="H848" s="15"/>
      <c r="I848" s="15"/>
      <c r="J848" s="15"/>
      <c r="K848" s="105"/>
      <c r="L848" s="15"/>
      <c r="M848" s="15"/>
      <c r="N848" s="15"/>
      <c r="O848" s="15"/>
      <c r="P848" s="15"/>
      <c r="Q848" s="15"/>
      <c r="R848" s="106"/>
      <c r="S848" s="15"/>
      <c r="T848" s="15"/>
      <c r="U848" s="15"/>
      <c r="V848" s="15"/>
      <c r="W848" s="15"/>
      <c r="X848" s="15"/>
      <c r="Y848" s="15"/>
      <c r="Z848" s="15"/>
      <c r="AA848" s="15"/>
      <c r="AB848" s="15"/>
      <c r="AC848" s="15"/>
      <c r="AD848" s="105"/>
      <c r="AE848" s="15"/>
      <c r="AF848" s="15"/>
      <c r="AG848" s="15"/>
      <c r="AH848" s="106"/>
      <c r="AI848" s="15"/>
      <c r="AJ848" s="15"/>
      <c r="AK848" s="15"/>
      <c r="AL848" s="15"/>
      <c r="AM848" s="15"/>
      <c r="AN848" s="15"/>
      <c r="AO848" s="15"/>
      <c r="AP848" s="15"/>
      <c r="AQ848" s="15"/>
      <c r="AR848" s="15"/>
      <c r="AS848" s="15"/>
      <c r="AT848" s="15"/>
      <c r="AU848" s="15"/>
      <c r="AV848" s="15"/>
      <c r="AW848" s="15"/>
      <c r="AX848" s="106"/>
      <c r="AY848" s="15"/>
      <c r="AZ848" s="15"/>
      <c r="BA848" s="15"/>
      <c r="BB848" s="15"/>
      <c r="BC848" s="15"/>
      <c r="BD848" s="15"/>
      <c r="BE848" s="15"/>
      <c r="BF848" s="15"/>
      <c r="BG848" s="15"/>
      <c r="BH848" s="105"/>
      <c r="BI848" s="15"/>
      <c r="BJ848" s="15"/>
      <c r="BK848" s="15"/>
      <c r="BL848" s="15"/>
      <c r="BM848" s="15"/>
      <c r="BN848" s="118"/>
    </row>
    <row r="849">
      <c r="A849" s="117"/>
      <c r="B849" s="106"/>
      <c r="C849" s="15"/>
      <c r="D849" s="15"/>
      <c r="E849" s="15"/>
      <c r="F849" s="15"/>
      <c r="G849" s="15"/>
      <c r="H849" s="15"/>
      <c r="I849" s="15"/>
      <c r="J849" s="15"/>
      <c r="K849" s="105"/>
      <c r="L849" s="15"/>
      <c r="M849" s="15"/>
      <c r="N849" s="15"/>
      <c r="O849" s="15"/>
      <c r="P849" s="15"/>
      <c r="Q849" s="15"/>
      <c r="R849" s="106"/>
      <c r="S849" s="15"/>
      <c r="T849" s="15"/>
      <c r="U849" s="15"/>
      <c r="V849" s="15"/>
      <c r="W849" s="15"/>
      <c r="X849" s="15"/>
      <c r="Y849" s="15"/>
      <c r="Z849" s="15"/>
      <c r="AA849" s="15"/>
      <c r="AB849" s="15"/>
      <c r="AC849" s="15"/>
      <c r="AD849" s="105"/>
      <c r="AE849" s="15"/>
      <c r="AF849" s="15"/>
      <c r="AG849" s="15"/>
      <c r="AH849" s="106"/>
      <c r="AI849" s="15"/>
      <c r="AJ849" s="15"/>
      <c r="AK849" s="15"/>
      <c r="AL849" s="15"/>
      <c r="AM849" s="15"/>
      <c r="AN849" s="15"/>
      <c r="AO849" s="15"/>
      <c r="AP849" s="15"/>
      <c r="AQ849" s="15"/>
      <c r="AR849" s="15"/>
      <c r="AS849" s="15"/>
      <c r="AT849" s="15"/>
      <c r="AU849" s="15"/>
      <c r="AV849" s="15"/>
      <c r="AW849" s="15"/>
      <c r="AX849" s="106"/>
      <c r="AY849" s="15"/>
      <c r="AZ849" s="15"/>
      <c r="BA849" s="15"/>
      <c r="BB849" s="15"/>
      <c r="BC849" s="15"/>
      <c r="BD849" s="15"/>
      <c r="BE849" s="15"/>
      <c r="BF849" s="15"/>
      <c r="BG849" s="15"/>
      <c r="BH849" s="105"/>
      <c r="BI849" s="15"/>
      <c r="BJ849" s="15"/>
      <c r="BK849" s="15"/>
      <c r="BL849" s="15"/>
      <c r="BM849" s="15"/>
      <c r="BN849" s="118"/>
    </row>
    <row r="850">
      <c r="A850" s="117"/>
      <c r="B850" s="106"/>
      <c r="C850" s="15"/>
      <c r="D850" s="15"/>
      <c r="E850" s="15"/>
      <c r="F850" s="15"/>
      <c r="G850" s="15"/>
      <c r="H850" s="15"/>
      <c r="I850" s="15"/>
      <c r="J850" s="15"/>
      <c r="K850" s="105"/>
      <c r="L850" s="15"/>
      <c r="M850" s="15"/>
      <c r="N850" s="15"/>
      <c r="O850" s="15"/>
      <c r="P850" s="15"/>
      <c r="Q850" s="15"/>
      <c r="R850" s="106"/>
      <c r="S850" s="15"/>
      <c r="T850" s="15"/>
      <c r="U850" s="15"/>
      <c r="V850" s="15"/>
      <c r="W850" s="15"/>
      <c r="X850" s="15"/>
      <c r="Y850" s="15"/>
      <c r="Z850" s="15"/>
      <c r="AA850" s="15"/>
      <c r="AB850" s="15"/>
      <c r="AC850" s="15"/>
      <c r="AD850" s="105"/>
      <c r="AE850" s="15"/>
      <c r="AF850" s="15"/>
      <c r="AG850" s="15"/>
      <c r="AH850" s="106"/>
      <c r="AI850" s="15"/>
      <c r="AJ850" s="15"/>
      <c r="AK850" s="15"/>
      <c r="AL850" s="15"/>
      <c r="AM850" s="15"/>
      <c r="AN850" s="15"/>
      <c r="AO850" s="15"/>
      <c r="AP850" s="15"/>
      <c r="AQ850" s="15"/>
      <c r="AR850" s="15"/>
      <c r="AS850" s="15"/>
      <c r="AT850" s="15"/>
      <c r="AU850" s="15"/>
      <c r="AV850" s="15"/>
      <c r="AW850" s="15"/>
      <c r="AX850" s="106"/>
      <c r="AY850" s="15"/>
      <c r="AZ850" s="15"/>
      <c r="BA850" s="15"/>
      <c r="BB850" s="15"/>
      <c r="BC850" s="15"/>
      <c r="BD850" s="15"/>
      <c r="BE850" s="15"/>
      <c r="BF850" s="15"/>
      <c r="BG850" s="15"/>
      <c r="BH850" s="105"/>
      <c r="BI850" s="15"/>
      <c r="BJ850" s="15"/>
      <c r="BK850" s="15"/>
      <c r="BL850" s="15"/>
      <c r="BM850" s="15"/>
      <c r="BN850" s="118"/>
    </row>
    <row r="851">
      <c r="A851" s="117"/>
      <c r="B851" s="106"/>
      <c r="C851" s="15"/>
      <c r="D851" s="15"/>
      <c r="E851" s="15"/>
      <c r="F851" s="15"/>
      <c r="G851" s="15"/>
      <c r="H851" s="15"/>
      <c r="I851" s="15"/>
      <c r="J851" s="15"/>
      <c r="K851" s="105"/>
      <c r="L851" s="15"/>
      <c r="M851" s="15"/>
      <c r="N851" s="15"/>
      <c r="O851" s="15"/>
      <c r="P851" s="15"/>
      <c r="Q851" s="15"/>
      <c r="R851" s="106"/>
      <c r="S851" s="15"/>
      <c r="T851" s="15"/>
      <c r="U851" s="15"/>
      <c r="V851" s="15"/>
      <c r="W851" s="15"/>
      <c r="X851" s="15"/>
      <c r="Y851" s="15"/>
      <c r="Z851" s="15"/>
      <c r="AA851" s="15"/>
      <c r="AB851" s="15"/>
      <c r="AC851" s="15"/>
      <c r="AD851" s="105"/>
      <c r="AE851" s="15"/>
      <c r="AF851" s="15"/>
      <c r="AG851" s="15"/>
      <c r="AH851" s="106"/>
      <c r="AI851" s="15"/>
      <c r="AJ851" s="15"/>
      <c r="AK851" s="15"/>
      <c r="AL851" s="15"/>
      <c r="AM851" s="15"/>
      <c r="AN851" s="15"/>
      <c r="AO851" s="15"/>
      <c r="AP851" s="15"/>
      <c r="AQ851" s="15"/>
      <c r="AR851" s="15"/>
      <c r="AS851" s="15"/>
      <c r="AT851" s="15"/>
      <c r="AU851" s="15"/>
      <c r="AV851" s="15"/>
      <c r="AW851" s="15"/>
      <c r="AX851" s="106"/>
      <c r="AY851" s="15"/>
      <c r="AZ851" s="15"/>
      <c r="BA851" s="15"/>
      <c r="BB851" s="15"/>
      <c r="BC851" s="15"/>
      <c r="BD851" s="15"/>
      <c r="BE851" s="15"/>
      <c r="BF851" s="15"/>
      <c r="BG851" s="15"/>
      <c r="BH851" s="105"/>
      <c r="BI851" s="15"/>
      <c r="BJ851" s="15"/>
      <c r="BK851" s="15"/>
      <c r="BL851" s="15"/>
      <c r="BM851" s="15"/>
      <c r="BN851" s="118"/>
    </row>
    <row r="852">
      <c r="A852" s="117"/>
      <c r="B852" s="106"/>
      <c r="C852" s="15"/>
      <c r="D852" s="15"/>
      <c r="E852" s="15"/>
      <c r="F852" s="15"/>
      <c r="G852" s="15"/>
      <c r="H852" s="15"/>
      <c r="I852" s="15"/>
      <c r="J852" s="15"/>
      <c r="K852" s="105"/>
      <c r="L852" s="15"/>
      <c r="M852" s="15"/>
      <c r="N852" s="15"/>
      <c r="O852" s="15"/>
      <c r="P852" s="15"/>
      <c r="Q852" s="15"/>
      <c r="R852" s="106"/>
      <c r="S852" s="15"/>
      <c r="T852" s="15"/>
      <c r="U852" s="15"/>
      <c r="V852" s="15"/>
      <c r="W852" s="15"/>
      <c r="X852" s="15"/>
      <c r="Y852" s="15"/>
      <c r="Z852" s="15"/>
      <c r="AA852" s="15"/>
      <c r="AB852" s="15"/>
      <c r="AC852" s="15"/>
      <c r="AD852" s="105"/>
      <c r="AE852" s="15"/>
      <c r="AF852" s="15"/>
      <c r="AG852" s="15"/>
      <c r="AH852" s="106"/>
      <c r="AI852" s="15"/>
      <c r="AJ852" s="15"/>
      <c r="AK852" s="15"/>
      <c r="AL852" s="15"/>
      <c r="AM852" s="15"/>
      <c r="AN852" s="15"/>
      <c r="AO852" s="15"/>
      <c r="AP852" s="15"/>
      <c r="AQ852" s="15"/>
      <c r="AR852" s="15"/>
      <c r="AS852" s="15"/>
      <c r="AT852" s="15"/>
      <c r="AU852" s="15"/>
      <c r="AV852" s="15"/>
      <c r="AW852" s="15"/>
      <c r="AX852" s="106"/>
      <c r="AY852" s="15"/>
      <c r="AZ852" s="15"/>
      <c r="BA852" s="15"/>
      <c r="BB852" s="15"/>
      <c r="BC852" s="15"/>
      <c r="BD852" s="15"/>
      <c r="BE852" s="15"/>
      <c r="BF852" s="15"/>
      <c r="BG852" s="15"/>
      <c r="BH852" s="105"/>
      <c r="BI852" s="15"/>
      <c r="BJ852" s="15"/>
      <c r="BK852" s="15"/>
      <c r="BL852" s="15"/>
      <c r="BM852" s="15"/>
      <c r="BN852" s="118"/>
    </row>
    <row r="853">
      <c r="A853" s="117"/>
      <c r="B853" s="106"/>
      <c r="C853" s="15"/>
      <c r="D853" s="15"/>
      <c r="E853" s="15"/>
      <c r="F853" s="15"/>
      <c r="G853" s="15"/>
      <c r="H853" s="15"/>
      <c r="I853" s="15"/>
      <c r="J853" s="15"/>
      <c r="K853" s="105"/>
      <c r="L853" s="15"/>
      <c r="M853" s="15"/>
      <c r="N853" s="15"/>
      <c r="O853" s="15"/>
      <c r="P853" s="15"/>
      <c r="Q853" s="15"/>
      <c r="R853" s="106"/>
      <c r="S853" s="15"/>
      <c r="T853" s="15"/>
      <c r="U853" s="15"/>
      <c r="V853" s="15"/>
      <c r="W853" s="15"/>
      <c r="X853" s="15"/>
      <c r="Y853" s="15"/>
      <c r="Z853" s="15"/>
      <c r="AA853" s="15"/>
      <c r="AB853" s="15"/>
      <c r="AC853" s="15"/>
      <c r="AD853" s="105"/>
      <c r="AE853" s="15"/>
      <c r="AF853" s="15"/>
      <c r="AG853" s="15"/>
      <c r="AH853" s="106"/>
      <c r="AI853" s="15"/>
      <c r="AJ853" s="15"/>
      <c r="AK853" s="15"/>
      <c r="AL853" s="15"/>
      <c r="AM853" s="15"/>
      <c r="AN853" s="15"/>
      <c r="AO853" s="15"/>
      <c r="AP853" s="15"/>
      <c r="AQ853" s="15"/>
      <c r="AR853" s="15"/>
      <c r="AS853" s="15"/>
      <c r="AT853" s="15"/>
      <c r="AU853" s="15"/>
      <c r="AV853" s="15"/>
      <c r="AW853" s="15"/>
      <c r="AX853" s="106"/>
      <c r="AY853" s="15"/>
      <c r="AZ853" s="15"/>
      <c r="BA853" s="15"/>
      <c r="BB853" s="15"/>
      <c r="BC853" s="15"/>
      <c r="BD853" s="15"/>
      <c r="BE853" s="15"/>
      <c r="BF853" s="15"/>
      <c r="BG853" s="15"/>
      <c r="BH853" s="105"/>
      <c r="BI853" s="15"/>
      <c r="BJ853" s="15"/>
      <c r="BK853" s="15"/>
      <c r="BL853" s="15"/>
      <c r="BM853" s="15"/>
      <c r="BN853" s="118"/>
    </row>
    <row r="854">
      <c r="A854" s="117"/>
      <c r="B854" s="106"/>
      <c r="C854" s="15"/>
      <c r="D854" s="15"/>
      <c r="E854" s="15"/>
      <c r="F854" s="15"/>
      <c r="G854" s="15"/>
      <c r="H854" s="15"/>
      <c r="I854" s="15"/>
      <c r="J854" s="15"/>
      <c r="K854" s="105"/>
      <c r="L854" s="15"/>
      <c r="M854" s="15"/>
      <c r="N854" s="15"/>
      <c r="O854" s="15"/>
      <c r="P854" s="15"/>
      <c r="Q854" s="15"/>
      <c r="R854" s="106"/>
      <c r="S854" s="15"/>
      <c r="T854" s="15"/>
      <c r="U854" s="15"/>
      <c r="V854" s="15"/>
      <c r="W854" s="15"/>
      <c r="X854" s="15"/>
      <c r="Y854" s="15"/>
      <c r="Z854" s="15"/>
      <c r="AA854" s="15"/>
      <c r="AB854" s="15"/>
      <c r="AC854" s="15"/>
      <c r="AD854" s="105"/>
      <c r="AE854" s="15"/>
      <c r="AF854" s="15"/>
      <c r="AG854" s="15"/>
      <c r="AH854" s="106"/>
      <c r="AI854" s="15"/>
      <c r="AJ854" s="15"/>
      <c r="AK854" s="15"/>
      <c r="AL854" s="15"/>
      <c r="AM854" s="15"/>
      <c r="AN854" s="15"/>
      <c r="AO854" s="15"/>
      <c r="AP854" s="15"/>
      <c r="AQ854" s="15"/>
      <c r="AR854" s="15"/>
      <c r="AS854" s="15"/>
      <c r="AT854" s="15"/>
      <c r="AU854" s="15"/>
      <c r="AV854" s="15"/>
      <c r="AW854" s="15"/>
      <c r="AX854" s="106"/>
      <c r="AY854" s="15"/>
      <c r="AZ854" s="15"/>
      <c r="BA854" s="15"/>
      <c r="BB854" s="15"/>
      <c r="BC854" s="15"/>
      <c r="BD854" s="15"/>
      <c r="BE854" s="15"/>
      <c r="BF854" s="15"/>
      <c r="BG854" s="15"/>
      <c r="BH854" s="105"/>
      <c r="BI854" s="15"/>
      <c r="BJ854" s="15"/>
      <c r="BK854" s="15"/>
      <c r="BL854" s="15"/>
      <c r="BM854" s="15"/>
      <c r="BN854" s="118"/>
    </row>
    <row r="855">
      <c r="A855" s="117"/>
      <c r="B855" s="106"/>
      <c r="C855" s="15"/>
      <c r="D855" s="15"/>
      <c r="E855" s="15"/>
      <c r="F855" s="15"/>
      <c r="G855" s="15"/>
      <c r="H855" s="15"/>
      <c r="I855" s="15"/>
      <c r="J855" s="15"/>
      <c r="K855" s="105"/>
      <c r="L855" s="15"/>
      <c r="M855" s="15"/>
      <c r="N855" s="15"/>
      <c r="O855" s="15"/>
      <c r="P855" s="15"/>
      <c r="Q855" s="15"/>
      <c r="R855" s="106"/>
      <c r="S855" s="15"/>
      <c r="T855" s="15"/>
      <c r="U855" s="15"/>
      <c r="V855" s="15"/>
      <c r="W855" s="15"/>
      <c r="X855" s="15"/>
      <c r="Y855" s="15"/>
      <c r="Z855" s="15"/>
      <c r="AA855" s="15"/>
      <c r="AB855" s="15"/>
      <c r="AC855" s="15"/>
      <c r="AD855" s="105"/>
      <c r="AE855" s="15"/>
      <c r="AF855" s="15"/>
      <c r="AG855" s="15"/>
      <c r="AH855" s="106"/>
      <c r="AI855" s="15"/>
      <c r="AJ855" s="15"/>
      <c r="AK855" s="15"/>
      <c r="AL855" s="15"/>
      <c r="AM855" s="15"/>
      <c r="AN855" s="15"/>
      <c r="AO855" s="15"/>
      <c r="AP855" s="15"/>
      <c r="AQ855" s="15"/>
      <c r="AR855" s="15"/>
      <c r="AS855" s="15"/>
      <c r="AT855" s="15"/>
      <c r="AU855" s="15"/>
      <c r="AV855" s="15"/>
      <c r="AW855" s="15"/>
      <c r="AX855" s="106"/>
      <c r="AY855" s="15"/>
      <c r="AZ855" s="15"/>
      <c r="BA855" s="15"/>
      <c r="BB855" s="15"/>
      <c r="BC855" s="15"/>
      <c r="BD855" s="15"/>
      <c r="BE855" s="15"/>
      <c r="BF855" s="15"/>
      <c r="BG855" s="15"/>
      <c r="BH855" s="105"/>
      <c r="BI855" s="15"/>
      <c r="BJ855" s="15"/>
      <c r="BK855" s="15"/>
      <c r="BL855" s="15"/>
      <c r="BM855" s="15"/>
      <c r="BN855" s="118"/>
    </row>
    <row r="856">
      <c r="A856" s="117"/>
      <c r="B856" s="106"/>
      <c r="C856" s="15"/>
      <c r="D856" s="15"/>
      <c r="E856" s="15"/>
      <c r="F856" s="15"/>
      <c r="G856" s="15"/>
      <c r="H856" s="15"/>
      <c r="I856" s="15"/>
      <c r="J856" s="15"/>
      <c r="K856" s="105"/>
      <c r="L856" s="15"/>
      <c r="M856" s="15"/>
      <c r="N856" s="15"/>
      <c r="O856" s="15"/>
      <c r="P856" s="15"/>
      <c r="Q856" s="15"/>
      <c r="R856" s="106"/>
      <c r="S856" s="15"/>
      <c r="T856" s="15"/>
      <c r="U856" s="15"/>
      <c r="V856" s="15"/>
      <c r="W856" s="15"/>
      <c r="X856" s="15"/>
      <c r="Y856" s="15"/>
      <c r="Z856" s="15"/>
      <c r="AA856" s="15"/>
      <c r="AB856" s="15"/>
      <c r="AC856" s="15"/>
      <c r="AD856" s="105"/>
      <c r="AE856" s="15"/>
      <c r="AF856" s="15"/>
      <c r="AG856" s="15"/>
      <c r="AH856" s="106"/>
      <c r="AI856" s="15"/>
      <c r="AJ856" s="15"/>
      <c r="AK856" s="15"/>
      <c r="AL856" s="15"/>
      <c r="AM856" s="15"/>
      <c r="AN856" s="15"/>
      <c r="AO856" s="15"/>
      <c r="AP856" s="15"/>
      <c r="AQ856" s="15"/>
      <c r="AR856" s="15"/>
      <c r="AS856" s="15"/>
      <c r="AT856" s="15"/>
      <c r="AU856" s="15"/>
      <c r="AV856" s="15"/>
      <c r="AW856" s="15"/>
      <c r="AX856" s="106"/>
      <c r="AY856" s="15"/>
      <c r="AZ856" s="15"/>
      <c r="BA856" s="15"/>
      <c r="BB856" s="15"/>
      <c r="BC856" s="15"/>
      <c r="BD856" s="15"/>
      <c r="BE856" s="15"/>
      <c r="BF856" s="15"/>
      <c r="BG856" s="15"/>
      <c r="BH856" s="105"/>
      <c r="BI856" s="15"/>
      <c r="BJ856" s="15"/>
      <c r="BK856" s="15"/>
      <c r="BL856" s="15"/>
      <c r="BM856" s="15"/>
      <c r="BN856" s="118"/>
    </row>
    <row r="857">
      <c r="A857" s="117"/>
      <c r="B857" s="106"/>
      <c r="C857" s="15"/>
      <c r="D857" s="15"/>
      <c r="E857" s="15"/>
      <c r="F857" s="15"/>
      <c r="G857" s="15"/>
      <c r="H857" s="15"/>
      <c r="I857" s="15"/>
      <c r="J857" s="15"/>
      <c r="K857" s="105"/>
      <c r="L857" s="15"/>
      <c r="M857" s="15"/>
      <c r="N857" s="15"/>
      <c r="O857" s="15"/>
      <c r="P857" s="15"/>
      <c r="Q857" s="15"/>
      <c r="R857" s="106"/>
      <c r="S857" s="15"/>
      <c r="T857" s="15"/>
      <c r="U857" s="15"/>
      <c r="V857" s="15"/>
      <c r="W857" s="15"/>
      <c r="X857" s="15"/>
      <c r="Y857" s="15"/>
      <c r="Z857" s="15"/>
      <c r="AA857" s="15"/>
      <c r="AB857" s="15"/>
      <c r="AC857" s="15"/>
      <c r="AD857" s="105"/>
      <c r="AE857" s="15"/>
      <c r="AF857" s="15"/>
      <c r="AG857" s="15"/>
      <c r="AH857" s="106"/>
      <c r="AI857" s="15"/>
      <c r="AJ857" s="15"/>
      <c r="AK857" s="15"/>
      <c r="AL857" s="15"/>
      <c r="AM857" s="15"/>
      <c r="AN857" s="15"/>
      <c r="AO857" s="15"/>
      <c r="AP857" s="15"/>
      <c r="AQ857" s="15"/>
      <c r="AR857" s="15"/>
      <c r="AS857" s="15"/>
      <c r="AT857" s="15"/>
      <c r="AU857" s="15"/>
      <c r="AV857" s="15"/>
      <c r="AW857" s="15"/>
      <c r="AX857" s="106"/>
      <c r="AY857" s="15"/>
      <c r="AZ857" s="15"/>
      <c r="BA857" s="15"/>
      <c r="BB857" s="15"/>
      <c r="BC857" s="15"/>
      <c r="BD857" s="15"/>
      <c r="BE857" s="15"/>
      <c r="BF857" s="15"/>
      <c r="BG857" s="15"/>
      <c r="BH857" s="105"/>
      <c r="BI857" s="15"/>
      <c r="BJ857" s="15"/>
      <c r="BK857" s="15"/>
      <c r="BL857" s="15"/>
      <c r="BM857" s="15"/>
      <c r="BN857" s="118"/>
    </row>
    <row r="858">
      <c r="A858" s="117"/>
      <c r="B858" s="106"/>
      <c r="C858" s="15"/>
      <c r="D858" s="15"/>
      <c r="E858" s="15"/>
      <c r="F858" s="15"/>
      <c r="G858" s="15"/>
      <c r="H858" s="15"/>
      <c r="I858" s="15"/>
      <c r="J858" s="15"/>
      <c r="K858" s="105"/>
      <c r="L858" s="15"/>
      <c r="M858" s="15"/>
      <c r="N858" s="15"/>
      <c r="O858" s="15"/>
      <c r="P858" s="15"/>
      <c r="Q858" s="15"/>
      <c r="R858" s="106"/>
      <c r="S858" s="15"/>
      <c r="T858" s="15"/>
      <c r="U858" s="15"/>
      <c r="V858" s="15"/>
      <c r="W858" s="15"/>
      <c r="X858" s="15"/>
      <c r="Y858" s="15"/>
      <c r="Z858" s="15"/>
      <c r="AA858" s="15"/>
      <c r="AB858" s="15"/>
      <c r="AC858" s="15"/>
      <c r="AD858" s="105"/>
      <c r="AE858" s="15"/>
      <c r="AF858" s="15"/>
      <c r="AG858" s="15"/>
      <c r="AH858" s="106"/>
      <c r="AI858" s="15"/>
      <c r="AJ858" s="15"/>
      <c r="AK858" s="15"/>
      <c r="AL858" s="15"/>
      <c r="AM858" s="15"/>
      <c r="AN858" s="15"/>
      <c r="AO858" s="15"/>
      <c r="AP858" s="15"/>
      <c r="AQ858" s="15"/>
      <c r="AR858" s="15"/>
      <c r="AS858" s="15"/>
      <c r="AT858" s="15"/>
      <c r="AU858" s="15"/>
      <c r="AV858" s="15"/>
      <c r="AW858" s="15"/>
      <c r="AX858" s="106"/>
      <c r="AY858" s="15"/>
      <c r="AZ858" s="15"/>
      <c r="BA858" s="15"/>
      <c r="BB858" s="15"/>
      <c r="BC858" s="15"/>
      <c r="BD858" s="15"/>
      <c r="BE858" s="15"/>
      <c r="BF858" s="15"/>
      <c r="BG858" s="15"/>
      <c r="BH858" s="105"/>
      <c r="BI858" s="15"/>
      <c r="BJ858" s="15"/>
      <c r="BK858" s="15"/>
      <c r="BL858" s="15"/>
      <c r="BM858" s="15"/>
      <c r="BN858" s="118"/>
    </row>
    <row r="859">
      <c r="A859" s="117"/>
      <c r="B859" s="106"/>
      <c r="C859" s="15"/>
      <c r="D859" s="15"/>
      <c r="E859" s="15"/>
      <c r="F859" s="15"/>
      <c r="G859" s="15"/>
      <c r="H859" s="15"/>
      <c r="I859" s="15"/>
      <c r="J859" s="15"/>
      <c r="K859" s="105"/>
      <c r="L859" s="15"/>
      <c r="M859" s="15"/>
      <c r="N859" s="15"/>
      <c r="O859" s="15"/>
      <c r="P859" s="15"/>
      <c r="Q859" s="15"/>
      <c r="R859" s="106"/>
      <c r="S859" s="15"/>
      <c r="T859" s="15"/>
      <c r="U859" s="15"/>
      <c r="V859" s="15"/>
      <c r="W859" s="15"/>
      <c r="X859" s="15"/>
      <c r="Y859" s="15"/>
      <c r="Z859" s="15"/>
      <c r="AA859" s="15"/>
      <c r="AB859" s="15"/>
      <c r="AC859" s="15"/>
      <c r="AD859" s="105"/>
      <c r="AE859" s="15"/>
      <c r="AF859" s="15"/>
      <c r="AG859" s="15"/>
      <c r="AH859" s="106"/>
      <c r="AI859" s="15"/>
      <c r="AJ859" s="15"/>
      <c r="AK859" s="15"/>
      <c r="AL859" s="15"/>
      <c r="AM859" s="15"/>
      <c r="AN859" s="15"/>
      <c r="AO859" s="15"/>
      <c r="AP859" s="15"/>
      <c r="AQ859" s="15"/>
      <c r="AR859" s="15"/>
      <c r="AS859" s="15"/>
      <c r="AT859" s="15"/>
      <c r="AU859" s="15"/>
      <c r="AV859" s="15"/>
      <c r="AW859" s="15"/>
      <c r="AX859" s="106"/>
      <c r="AY859" s="15"/>
      <c r="AZ859" s="15"/>
      <c r="BA859" s="15"/>
      <c r="BB859" s="15"/>
      <c r="BC859" s="15"/>
      <c r="BD859" s="15"/>
      <c r="BE859" s="15"/>
      <c r="BF859" s="15"/>
      <c r="BG859" s="15"/>
      <c r="BH859" s="105"/>
      <c r="BI859" s="15"/>
      <c r="BJ859" s="15"/>
      <c r="BK859" s="15"/>
      <c r="BL859" s="15"/>
      <c r="BM859" s="15"/>
      <c r="BN859" s="118"/>
    </row>
    <row r="860">
      <c r="A860" s="117"/>
      <c r="B860" s="106"/>
      <c r="C860" s="15"/>
      <c r="D860" s="15"/>
      <c r="E860" s="15"/>
      <c r="F860" s="15"/>
      <c r="G860" s="15"/>
      <c r="H860" s="15"/>
      <c r="I860" s="15"/>
      <c r="J860" s="15"/>
      <c r="K860" s="105"/>
      <c r="L860" s="15"/>
      <c r="M860" s="15"/>
      <c r="N860" s="15"/>
      <c r="O860" s="15"/>
      <c r="P860" s="15"/>
      <c r="Q860" s="15"/>
      <c r="R860" s="106"/>
      <c r="S860" s="15"/>
      <c r="T860" s="15"/>
      <c r="U860" s="15"/>
      <c r="V860" s="15"/>
      <c r="W860" s="15"/>
      <c r="X860" s="15"/>
      <c r="Y860" s="15"/>
      <c r="Z860" s="15"/>
      <c r="AA860" s="15"/>
      <c r="AB860" s="15"/>
      <c r="AC860" s="15"/>
      <c r="AD860" s="105"/>
      <c r="AE860" s="15"/>
      <c r="AF860" s="15"/>
      <c r="AG860" s="15"/>
      <c r="AH860" s="106"/>
      <c r="AI860" s="15"/>
      <c r="AJ860" s="15"/>
      <c r="AK860" s="15"/>
      <c r="AL860" s="15"/>
      <c r="AM860" s="15"/>
      <c r="AN860" s="15"/>
      <c r="AO860" s="15"/>
      <c r="AP860" s="15"/>
      <c r="AQ860" s="15"/>
      <c r="AR860" s="15"/>
      <c r="AS860" s="15"/>
      <c r="AT860" s="15"/>
      <c r="AU860" s="15"/>
      <c r="AV860" s="15"/>
      <c r="AW860" s="15"/>
      <c r="AX860" s="106"/>
      <c r="AY860" s="15"/>
      <c r="AZ860" s="15"/>
      <c r="BA860" s="15"/>
      <c r="BB860" s="15"/>
      <c r="BC860" s="15"/>
      <c r="BD860" s="15"/>
      <c r="BE860" s="15"/>
      <c r="BF860" s="15"/>
      <c r="BG860" s="15"/>
      <c r="BH860" s="105"/>
      <c r="BI860" s="15"/>
      <c r="BJ860" s="15"/>
      <c r="BK860" s="15"/>
      <c r="BL860" s="15"/>
      <c r="BM860" s="15"/>
      <c r="BN860" s="118"/>
    </row>
    <row r="861">
      <c r="A861" s="117"/>
      <c r="B861" s="106"/>
      <c r="C861" s="15"/>
      <c r="D861" s="15"/>
      <c r="E861" s="15"/>
      <c r="F861" s="15"/>
      <c r="G861" s="15"/>
      <c r="H861" s="15"/>
      <c r="I861" s="15"/>
      <c r="J861" s="15"/>
      <c r="K861" s="105"/>
      <c r="L861" s="15"/>
      <c r="M861" s="15"/>
      <c r="N861" s="15"/>
      <c r="O861" s="15"/>
      <c r="P861" s="15"/>
      <c r="Q861" s="15"/>
      <c r="R861" s="106"/>
      <c r="S861" s="15"/>
      <c r="T861" s="15"/>
      <c r="U861" s="15"/>
      <c r="V861" s="15"/>
      <c r="W861" s="15"/>
      <c r="X861" s="15"/>
      <c r="Y861" s="15"/>
      <c r="Z861" s="15"/>
      <c r="AA861" s="15"/>
      <c r="AB861" s="15"/>
      <c r="AC861" s="15"/>
      <c r="AD861" s="105"/>
      <c r="AE861" s="15"/>
      <c r="AF861" s="15"/>
      <c r="AG861" s="15"/>
      <c r="AH861" s="106"/>
      <c r="AI861" s="15"/>
      <c r="AJ861" s="15"/>
      <c r="AK861" s="15"/>
      <c r="AL861" s="15"/>
      <c r="AM861" s="15"/>
      <c r="AN861" s="15"/>
      <c r="AO861" s="15"/>
      <c r="AP861" s="15"/>
      <c r="AQ861" s="15"/>
      <c r="AR861" s="15"/>
      <c r="AS861" s="15"/>
      <c r="AT861" s="15"/>
      <c r="AU861" s="15"/>
      <c r="AV861" s="15"/>
      <c r="AW861" s="15"/>
      <c r="AX861" s="106"/>
      <c r="AY861" s="15"/>
      <c r="AZ861" s="15"/>
      <c r="BA861" s="15"/>
      <c r="BB861" s="15"/>
      <c r="BC861" s="15"/>
      <c r="BD861" s="15"/>
      <c r="BE861" s="15"/>
      <c r="BF861" s="15"/>
      <c r="BG861" s="15"/>
      <c r="BH861" s="105"/>
      <c r="BI861" s="15"/>
      <c r="BJ861" s="15"/>
      <c r="BK861" s="15"/>
      <c r="BL861" s="15"/>
      <c r="BM861" s="15"/>
      <c r="BN861" s="118"/>
    </row>
    <row r="862">
      <c r="A862" s="117"/>
      <c r="B862" s="106"/>
      <c r="C862" s="15"/>
      <c r="D862" s="15"/>
      <c r="E862" s="15"/>
      <c r="F862" s="15"/>
      <c r="G862" s="15"/>
      <c r="H862" s="15"/>
      <c r="I862" s="15"/>
      <c r="J862" s="15"/>
      <c r="K862" s="105"/>
      <c r="L862" s="15"/>
      <c r="M862" s="15"/>
      <c r="N862" s="15"/>
      <c r="O862" s="15"/>
      <c r="P862" s="15"/>
      <c r="Q862" s="15"/>
      <c r="R862" s="106"/>
      <c r="S862" s="15"/>
      <c r="T862" s="15"/>
      <c r="U862" s="15"/>
      <c r="V862" s="15"/>
      <c r="W862" s="15"/>
      <c r="X862" s="15"/>
      <c r="Y862" s="15"/>
      <c r="Z862" s="15"/>
      <c r="AA862" s="15"/>
      <c r="AB862" s="15"/>
      <c r="AC862" s="15"/>
      <c r="AD862" s="105"/>
      <c r="AE862" s="15"/>
      <c r="AF862" s="15"/>
      <c r="AG862" s="15"/>
      <c r="AH862" s="106"/>
      <c r="AI862" s="15"/>
      <c r="AJ862" s="15"/>
      <c r="AK862" s="15"/>
      <c r="AL862" s="15"/>
      <c r="AM862" s="15"/>
      <c r="AN862" s="15"/>
      <c r="AO862" s="15"/>
      <c r="AP862" s="15"/>
      <c r="AQ862" s="15"/>
      <c r="AR862" s="15"/>
      <c r="AS862" s="15"/>
      <c r="AT862" s="15"/>
      <c r="AU862" s="15"/>
      <c r="AV862" s="15"/>
      <c r="AW862" s="15"/>
      <c r="AX862" s="106"/>
      <c r="AY862" s="15"/>
      <c r="AZ862" s="15"/>
      <c r="BA862" s="15"/>
      <c r="BB862" s="15"/>
      <c r="BC862" s="15"/>
      <c r="BD862" s="15"/>
      <c r="BE862" s="15"/>
      <c r="BF862" s="15"/>
      <c r="BG862" s="15"/>
      <c r="BH862" s="105"/>
      <c r="BI862" s="15"/>
      <c r="BJ862" s="15"/>
      <c r="BK862" s="15"/>
      <c r="BL862" s="15"/>
      <c r="BM862" s="15"/>
      <c r="BN862" s="118"/>
    </row>
    <row r="863">
      <c r="A863" s="117"/>
      <c r="B863" s="106"/>
      <c r="C863" s="15"/>
      <c r="D863" s="15"/>
      <c r="E863" s="15"/>
      <c r="F863" s="15"/>
      <c r="G863" s="15"/>
      <c r="H863" s="15"/>
      <c r="I863" s="15"/>
      <c r="J863" s="15"/>
      <c r="K863" s="105"/>
      <c r="L863" s="15"/>
      <c r="M863" s="15"/>
      <c r="N863" s="15"/>
      <c r="O863" s="15"/>
      <c r="P863" s="15"/>
      <c r="Q863" s="15"/>
      <c r="R863" s="106"/>
      <c r="S863" s="15"/>
      <c r="T863" s="15"/>
      <c r="U863" s="15"/>
      <c r="V863" s="15"/>
      <c r="W863" s="15"/>
      <c r="X863" s="15"/>
      <c r="Y863" s="15"/>
      <c r="Z863" s="15"/>
      <c r="AA863" s="15"/>
      <c r="AB863" s="15"/>
      <c r="AC863" s="15"/>
      <c r="AD863" s="105"/>
      <c r="AE863" s="15"/>
      <c r="AF863" s="15"/>
      <c r="AG863" s="15"/>
      <c r="AH863" s="106"/>
      <c r="AI863" s="15"/>
      <c r="AJ863" s="15"/>
      <c r="AK863" s="15"/>
      <c r="AL863" s="15"/>
      <c r="AM863" s="15"/>
      <c r="AN863" s="15"/>
      <c r="AO863" s="15"/>
      <c r="AP863" s="15"/>
      <c r="AQ863" s="15"/>
      <c r="AR863" s="15"/>
      <c r="AS863" s="15"/>
      <c r="AT863" s="15"/>
      <c r="AU863" s="15"/>
      <c r="AV863" s="15"/>
      <c r="AW863" s="15"/>
      <c r="AX863" s="106"/>
      <c r="AY863" s="15"/>
      <c r="AZ863" s="15"/>
      <c r="BA863" s="15"/>
      <c r="BB863" s="15"/>
      <c r="BC863" s="15"/>
      <c r="BD863" s="15"/>
      <c r="BE863" s="15"/>
      <c r="BF863" s="15"/>
      <c r="BG863" s="15"/>
      <c r="BH863" s="105"/>
      <c r="BI863" s="15"/>
      <c r="BJ863" s="15"/>
      <c r="BK863" s="15"/>
      <c r="BL863" s="15"/>
      <c r="BM863" s="15"/>
      <c r="BN863" s="118"/>
    </row>
    <row r="864">
      <c r="A864" s="117"/>
      <c r="B864" s="106"/>
      <c r="C864" s="15"/>
      <c r="D864" s="15"/>
      <c r="E864" s="15"/>
      <c r="F864" s="15"/>
      <c r="G864" s="15"/>
      <c r="H864" s="15"/>
      <c r="I864" s="15"/>
      <c r="J864" s="15"/>
      <c r="K864" s="105"/>
      <c r="L864" s="15"/>
      <c r="M864" s="15"/>
      <c r="N864" s="15"/>
      <c r="O864" s="15"/>
      <c r="P864" s="15"/>
      <c r="Q864" s="15"/>
      <c r="R864" s="106"/>
      <c r="S864" s="15"/>
      <c r="T864" s="15"/>
      <c r="U864" s="15"/>
      <c r="V864" s="15"/>
      <c r="W864" s="15"/>
      <c r="X864" s="15"/>
      <c r="Y864" s="15"/>
      <c r="Z864" s="15"/>
      <c r="AA864" s="15"/>
      <c r="AB864" s="15"/>
      <c r="AC864" s="15"/>
      <c r="AD864" s="105"/>
      <c r="AE864" s="15"/>
      <c r="AF864" s="15"/>
      <c r="AG864" s="15"/>
      <c r="AH864" s="106"/>
      <c r="AI864" s="15"/>
      <c r="AJ864" s="15"/>
      <c r="AK864" s="15"/>
      <c r="AL864" s="15"/>
      <c r="AM864" s="15"/>
      <c r="AN864" s="15"/>
      <c r="AO864" s="15"/>
      <c r="AP864" s="15"/>
      <c r="AQ864" s="15"/>
      <c r="AR864" s="15"/>
      <c r="AS864" s="15"/>
      <c r="AT864" s="15"/>
      <c r="AU864" s="15"/>
      <c r="AV864" s="15"/>
      <c r="AW864" s="15"/>
      <c r="AX864" s="106"/>
      <c r="AY864" s="15"/>
      <c r="AZ864" s="15"/>
      <c r="BA864" s="15"/>
      <c r="BB864" s="15"/>
      <c r="BC864" s="15"/>
      <c r="BD864" s="15"/>
      <c r="BE864" s="15"/>
      <c r="BF864" s="15"/>
      <c r="BG864" s="15"/>
      <c r="BH864" s="105"/>
      <c r="BI864" s="15"/>
      <c r="BJ864" s="15"/>
      <c r="BK864" s="15"/>
      <c r="BL864" s="15"/>
      <c r="BM864" s="15"/>
      <c r="BN864" s="118"/>
    </row>
    <row r="865">
      <c r="A865" s="117"/>
      <c r="B865" s="106"/>
      <c r="C865" s="15"/>
      <c r="D865" s="15"/>
      <c r="E865" s="15"/>
      <c r="F865" s="15"/>
      <c r="G865" s="15"/>
      <c r="H865" s="15"/>
      <c r="I865" s="15"/>
      <c r="J865" s="15"/>
      <c r="K865" s="105"/>
      <c r="L865" s="15"/>
      <c r="M865" s="15"/>
      <c r="N865" s="15"/>
      <c r="O865" s="15"/>
      <c r="P865" s="15"/>
      <c r="Q865" s="15"/>
      <c r="R865" s="106"/>
      <c r="S865" s="15"/>
      <c r="T865" s="15"/>
      <c r="U865" s="15"/>
      <c r="V865" s="15"/>
      <c r="W865" s="15"/>
      <c r="X865" s="15"/>
      <c r="Y865" s="15"/>
      <c r="Z865" s="15"/>
      <c r="AA865" s="15"/>
      <c r="AB865" s="15"/>
      <c r="AC865" s="15"/>
      <c r="AD865" s="105"/>
      <c r="AE865" s="15"/>
      <c r="AF865" s="15"/>
      <c r="AG865" s="15"/>
      <c r="AH865" s="106"/>
      <c r="AI865" s="15"/>
      <c r="AJ865" s="15"/>
      <c r="AK865" s="15"/>
      <c r="AL865" s="15"/>
      <c r="AM865" s="15"/>
      <c r="AN865" s="15"/>
      <c r="AO865" s="15"/>
      <c r="AP865" s="15"/>
      <c r="AQ865" s="15"/>
      <c r="AR865" s="15"/>
      <c r="AS865" s="15"/>
      <c r="AT865" s="15"/>
      <c r="AU865" s="15"/>
      <c r="AV865" s="15"/>
      <c r="AW865" s="15"/>
      <c r="AX865" s="106"/>
      <c r="AY865" s="15"/>
      <c r="AZ865" s="15"/>
      <c r="BA865" s="15"/>
      <c r="BB865" s="15"/>
      <c r="BC865" s="15"/>
      <c r="BD865" s="15"/>
      <c r="BE865" s="15"/>
      <c r="BF865" s="15"/>
      <c r="BG865" s="15"/>
      <c r="BH865" s="105"/>
      <c r="BI865" s="15"/>
      <c r="BJ865" s="15"/>
      <c r="BK865" s="15"/>
      <c r="BL865" s="15"/>
      <c r="BM865" s="15"/>
      <c r="BN865" s="118"/>
    </row>
    <row r="866">
      <c r="A866" s="117"/>
      <c r="B866" s="106"/>
      <c r="C866" s="15"/>
      <c r="D866" s="15"/>
      <c r="E866" s="15"/>
      <c r="F866" s="15"/>
      <c r="G866" s="15"/>
      <c r="H866" s="15"/>
      <c r="I866" s="15"/>
      <c r="J866" s="15"/>
      <c r="K866" s="105"/>
      <c r="L866" s="15"/>
      <c r="M866" s="15"/>
      <c r="N866" s="15"/>
      <c r="O866" s="15"/>
      <c r="P866" s="15"/>
      <c r="Q866" s="15"/>
      <c r="R866" s="106"/>
      <c r="S866" s="15"/>
      <c r="T866" s="15"/>
      <c r="U866" s="15"/>
      <c r="V866" s="15"/>
      <c r="W866" s="15"/>
      <c r="X866" s="15"/>
      <c r="Y866" s="15"/>
      <c r="Z866" s="15"/>
      <c r="AA866" s="15"/>
      <c r="AB866" s="15"/>
      <c r="AC866" s="15"/>
      <c r="AD866" s="105"/>
      <c r="AE866" s="15"/>
      <c r="AF866" s="15"/>
      <c r="AG866" s="15"/>
      <c r="AH866" s="106"/>
      <c r="AI866" s="15"/>
      <c r="AJ866" s="15"/>
      <c r="AK866" s="15"/>
      <c r="AL866" s="15"/>
      <c r="AM866" s="15"/>
      <c r="AN866" s="15"/>
      <c r="AO866" s="15"/>
      <c r="AP866" s="15"/>
      <c r="AQ866" s="15"/>
      <c r="AR866" s="15"/>
      <c r="AS866" s="15"/>
      <c r="AT866" s="15"/>
      <c r="AU866" s="15"/>
      <c r="AV866" s="15"/>
      <c r="AW866" s="15"/>
      <c r="AX866" s="106"/>
      <c r="AY866" s="15"/>
      <c r="AZ866" s="15"/>
      <c r="BA866" s="15"/>
      <c r="BB866" s="15"/>
      <c r="BC866" s="15"/>
      <c r="BD866" s="15"/>
      <c r="BE866" s="15"/>
      <c r="BF866" s="15"/>
      <c r="BG866" s="15"/>
      <c r="BH866" s="105"/>
      <c r="BI866" s="15"/>
      <c r="BJ866" s="15"/>
      <c r="BK866" s="15"/>
      <c r="BL866" s="15"/>
      <c r="BM866" s="15"/>
      <c r="BN866" s="118"/>
    </row>
    <row r="867">
      <c r="A867" s="117"/>
      <c r="B867" s="106"/>
      <c r="C867" s="15"/>
      <c r="D867" s="15"/>
      <c r="E867" s="15"/>
      <c r="F867" s="15"/>
      <c r="G867" s="15"/>
      <c r="H867" s="15"/>
      <c r="I867" s="15"/>
      <c r="J867" s="15"/>
      <c r="K867" s="105"/>
      <c r="L867" s="15"/>
      <c r="M867" s="15"/>
      <c r="N867" s="15"/>
      <c r="O867" s="15"/>
      <c r="P867" s="15"/>
      <c r="Q867" s="15"/>
      <c r="R867" s="106"/>
      <c r="S867" s="15"/>
      <c r="T867" s="15"/>
      <c r="U867" s="15"/>
      <c r="V867" s="15"/>
      <c r="W867" s="15"/>
      <c r="X867" s="15"/>
      <c r="Y867" s="15"/>
      <c r="Z867" s="15"/>
      <c r="AA867" s="15"/>
      <c r="AB867" s="15"/>
      <c r="AC867" s="15"/>
      <c r="AD867" s="105"/>
      <c r="AE867" s="15"/>
      <c r="AF867" s="15"/>
      <c r="AG867" s="15"/>
      <c r="AH867" s="106"/>
      <c r="AI867" s="15"/>
      <c r="AJ867" s="15"/>
      <c r="AK867" s="15"/>
      <c r="AL867" s="15"/>
      <c r="AM867" s="15"/>
      <c r="AN867" s="15"/>
      <c r="AO867" s="15"/>
      <c r="AP867" s="15"/>
      <c r="AQ867" s="15"/>
      <c r="AR867" s="15"/>
      <c r="AS867" s="15"/>
      <c r="AT867" s="15"/>
      <c r="AU867" s="15"/>
      <c r="AV867" s="15"/>
      <c r="AW867" s="15"/>
      <c r="AX867" s="106"/>
      <c r="AY867" s="15"/>
      <c r="AZ867" s="15"/>
      <c r="BA867" s="15"/>
      <c r="BB867" s="15"/>
      <c r="BC867" s="15"/>
      <c r="BD867" s="15"/>
      <c r="BE867" s="15"/>
      <c r="BF867" s="15"/>
      <c r="BG867" s="15"/>
      <c r="BH867" s="105"/>
      <c r="BI867" s="15"/>
      <c r="BJ867" s="15"/>
      <c r="BK867" s="15"/>
      <c r="BL867" s="15"/>
      <c r="BM867" s="15"/>
      <c r="BN867" s="118"/>
    </row>
    <row r="868">
      <c r="A868" s="117"/>
      <c r="B868" s="106"/>
      <c r="C868" s="15"/>
      <c r="D868" s="15"/>
      <c r="E868" s="15"/>
      <c r="F868" s="15"/>
      <c r="G868" s="15"/>
      <c r="H868" s="15"/>
      <c r="I868" s="15"/>
      <c r="J868" s="15"/>
      <c r="K868" s="105"/>
      <c r="L868" s="15"/>
      <c r="M868" s="15"/>
      <c r="N868" s="15"/>
      <c r="O868" s="15"/>
      <c r="P868" s="15"/>
      <c r="Q868" s="15"/>
      <c r="R868" s="106"/>
      <c r="S868" s="15"/>
      <c r="T868" s="15"/>
      <c r="U868" s="15"/>
      <c r="V868" s="15"/>
      <c r="W868" s="15"/>
      <c r="X868" s="15"/>
      <c r="Y868" s="15"/>
      <c r="Z868" s="15"/>
      <c r="AA868" s="15"/>
      <c r="AB868" s="15"/>
      <c r="AC868" s="15"/>
      <c r="AD868" s="105"/>
      <c r="AE868" s="15"/>
      <c r="AF868" s="15"/>
      <c r="AG868" s="15"/>
      <c r="AH868" s="106"/>
      <c r="AI868" s="15"/>
      <c r="AJ868" s="15"/>
      <c r="AK868" s="15"/>
      <c r="AL868" s="15"/>
      <c r="AM868" s="15"/>
      <c r="AN868" s="15"/>
      <c r="AO868" s="15"/>
      <c r="AP868" s="15"/>
      <c r="AQ868" s="15"/>
      <c r="AR868" s="15"/>
      <c r="AS868" s="15"/>
      <c r="AT868" s="15"/>
      <c r="AU868" s="15"/>
      <c r="AV868" s="15"/>
      <c r="AW868" s="15"/>
      <c r="AX868" s="106"/>
      <c r="AY868" s="15"/>
      <c r="AZ868" s="15"/>
      <c r="BA868" s="15"/>
      <c r="BB868" s="15"/>
      <c r="BC868" s="15"/>
      <c r="BD868" s="15"/>
      <c r="BE868" s="15"/>
      <c r="BF868" s="15"/>
      <c r="BG868" s="15"/>
      <c r="BH868" s="105"/>
      <c r="BI868" s="15"/>
      <c r="BJ868" s="15"/>
      <c r="BK868" s="15"/>
      <c r="BL868" s="15"/>
      <c r="BM868" s="15"/>
      <c r="BN868" s="118"/>
    </row>
    <row r="869">
      <c r="A869" s="117"/>
      <c r="B869" s="106"/>
      <c r="C869" s="15"/>
      <c r="D869" s="15"/>
      <c r="E869" s="15"/>
      <c r="F869" s="15"/>
      <c r="G869" s="15"/>
      <c r="H869" s="15"/>
      <c r="I869" s="15"/>
      <c r="J869" s="15"/>
      <c r="K869" s="105"/>
      <c r="L869" s="15"/>
      <c r="M869" s="15"/>
      <c r="N869" s="15"/>
      <c r="O869" s="15"/>
      <c r="P869" s="15"/>
      <c r="Q869" s="15"/>
      <c r="R869" s="106"/>
      <c r="S869" s="15"/>
      <c r="T869" s="15"/>
      <c r="U869" s="15"/>
      <c r="V869" s="15"/>
      <c r="W869" s="15"/>
      <c r="X869" s="15"/>
      <c r="Y869" s="15"/>
      <c r="Z869" s="15"/>
      <c r="AA869" s="15"/>
      <c r="AB869" s="15"/>
      <c r="AC869" s="15"/>
      <c r="AD869" s="105"/>
      <c r="AE869" s="15"/>
      <c r="AF869" s="15"/>
      <c r="AG869" s="15"/>
      <c r="AH869" s="106"/>
      <c r="AI869" s="15"/>
      <c r="AJ869" s="15"/>
      <c r="AK869" s="15"/>
      <c r="AL869" s="15"/>
      <c r="AM869" s="15"/>
      <c r="AN869" s="15"/>
      <c r="AO869" s="15"/>
      <c r="AP869" s="15"/>
      <c r="AQ869" s="15"/>
      <c r="AR869" s="15"/>
      <c r="AS869" s="15"/>
      <c r="AT869" s="15"/>
      <c r="AU869" s="15"/>
      <c r="AV869" s="15"/>
      <c r="AW869" s="15"/>
      <c r="AX869" s="106"/>
      <c r="AY869" s="15"/>
      <c r="AZ869" s="15"/>
      <c r="BA869" s="15"/>
      <c r="BB869" s="15"/>
      <c r="BC869" s="15"/>
      <c r="BD869" s="15"/>
      <c r="BE869" s="15"/>
      <c r="BF869" s="15"/>
      <c r="BG869" s="15"/>
      <c r="BH869" s="105"/>
      <c r="BI869" s="15"/>
      <c r="BJ869" s="15"/>
      <c r="BK869" s="15"/>
      <c r="BL869" s="15"/>
      <c r="BM869" s="15"/>
      <c r="BN869" s="118"/>
    </row>
    <row r="870">
      <c r="A870" s="117"/>
      <c r="B870" s="106"/>
      <c r="C870" s="15"/>
      <c r="D870" s="15"/>
      <c r="E870" s="15"/>
      <c r="F870" s="15"/>
      <c r="G870" s="15"/>
      <c r="H870" s="15"/>
      <c r="I870" s="15"/>
      <c r="J870" s="15"/>
      <c r="K870" s="105"/>
      <c r="L870" s="15"/>
      <c r="M870" s="15"/>
      <c r="N870" s="15"/>
      <c r="O870" s="15"/>
      <c r="P870" s="15"/>
      <c r="Q870" s="15"/>
      <c r="R870" s="106"/>
      <c r="S870" s="15"/>
      <c r="T870" s="15"/>
      <c r="U870" s="15"/>
      <c r="V870" s="15"/>
      <c r="W870" s="15"/>
      <c r="X870" s="15"/>
      <c r="Y870" s="15"/>
      <c r="Z870" s="15"/>
      <c r="AA870" s="15"/>
      <c r="AB870" s="15"/>
      <c r="AC870" s="15"/>
      <c r="AD870" s="105"/>
      <c r="AE870" s="15"/>
      <c r="AF870" s="15"/>
      <c r="AG870" s="15"/>
      <c r="AH870" s="106"/>
      <c r="AI870" s="15"/>
      <c r="AJ870" s="15"/>
      <c r="AK870" s="15"/>
      <c r="AL870" s="15"/>
      <c r="AM870" s="15"/>
      <c r="AN870" s="15"/>
      <c r="AO870" s="15"/>
      <c r="AP870" s="15"/>
      <c r="AQ870" s="15"/>
      <c r="AR870" s="15"/>
      <c r="AS870" s="15"/>
      <c r="AT870" s="15"/>
      <c r="AU870" s="15"/>
      <c r="AV870" s="15"/>
      <c r="AW870" s="15"/>
      <c r="AX870" s="106"/>
      <c r="AY870" s="15"/>
      <c r="AZ870" s="15"/>
      <c r="BA870" s="15"/>
      <c r="BB870" s="15"/>
      <c r="BC870" s="15"/>
      <c r="BD870" s="15"/>
      <c r="BE870" s="15"/>
      <c r="BF870" s="15"/>
      <c r="BG870" s="15"/>
      <c r="BH870" s="105"/>
      <c r="BI870" s="15"/>
      <c r="BJ870" s="15"/>
      <c r="BK870" s="15"/>
      <c r="BL870" s="15"/>
      <c r="BM870" s="15"/>
      <c r="BN870" s="118"/>
    </row>
    <row r="871">
      <c r="A871" s="117"/>
      <c r="B871" s="106"/>
      <c r="C871" s="15"/>
      <c r="D871" s="15"/>
      <c r="E871" s="15"/>
      <c r="F871" s="15"/>
      <c r="G871" s="15"/>
      <c r="H871" s="15"/>
      <c r="I871" s="15"/>
      <c r="J871" s="15"/>
      <c r="K871" s="105"/>
      <c r="L871" s="15"/>
      <c r="M871" s="15"/>
      <c r="N871" s="15"/>
      <c r="O871" s="15"/>
      <c r="P871" s="15"/>
      <c r="Q871" s="15"/>
      <c r="R871" s="106"/>
      <c r="S871" s="15"/>
      <c r="T871" s="15"/>
      <c r="U871" s="15"/>
      <c r="V871" s="15"/>
      <c r="W871" s="15"/>
      <c r="X871" s="15"/>
      <c r="Y871" s="15"/>
      <c r="Z871" s="15"/>
      <c r="AA871" s="15"/>
      <c r="AB871" s="15"/>
      <c r="AC871" s="15"/>
      <c r="AD871" s="105"/>
      <c r="AE871" s="15"/>
      <c r="AF871" s="15"/>
      <c r="AG871" s="15"/>
      <c r="AH871" s="106"/>
      <c r="AI871" s="15"/>
      <c r="AJ871" s="15"/>
      <c r="AK871" s="15"/>
      <c r="AL871" s="15"/>
      <c r="AM871" s="15"/>
      <c r="AN871" s="15"/>
      <c r="AO871" s="15"/>
      <c r="AP871" s="15"/>
      <c r="AQ871" s="15"/>
      <c r="AR871" s="15"/>
      <c r="AS871" s="15"/>
      <c r="AT871" s="15"/>
      <c r="AU871" s="15"/>
      <c r="AV871" s="15"/>
      <c r="AW871" s="15"/>
      <c r="AX871" s="106"/>
      <c r="AY871" s="15"/>
      <c r="AZ871" s="15"/>
      <c r="BA871" s="15"/>
      <c r="BB871" s="15"/>
      <c r="BC871" s="15"/>
      <c r="BD871" s="15"/>
      <c r="BE871" s="15"/>
      <c r="BF871" s="15"/>
      <c r="BG871" s="15"/>
      <c r="BH871" s="105"/>
      <c r="BI871" s="15"/>
      <c r="BJ871" s="15"/>
      <c r="BK871" s="15"/>
      <c r="BL871" s="15"/>
      <c r="BM871" s="15"/>
      <c r="BN871" s="118"/>
    </row>
    <row r="872">
      <c r="A872" s="117"/>
      <c r="B872" s="106"/>
      <c r="C872" s="15"/>
      <c r="D872" s="15"/>
      <c r="E872" s="15"/>
      <c r="F872" s="15"/>
      <c r="G872" s="15"/>
      <c r="H872" s="15"/>
      <c r="I872" s="15"/>
      <c r="J872" s="15"/>
      <c r="K872" s="105"/>
      <c r="L872" s="15"/>
      <c r="M872" s="15"/>
      <c r="N872" s="15"/>
      <c r="O872" s="15"/>
      <c r="P872" s="15"/>
      <c r="Q872" s="15"/>
      <c r="R872" s="106"/>
      <c r="S872" s="15"/>
      <c r="T872" s="15"/>
      <c r="U872" s="15"/>
      <c r="V872" s="15"/>
      <c r="W872" s="15"/>
      <c r="X872" s="15"/>
      <c r="Y872" s="15"/>
      <c r="Z872" s="15"/>
      <c r="AA872" s="15"/>
      <c r="AB872" s="15"/>
      <c r="AC872" s="15"/>
      <c r="AD872" s="105"/>
      <c r="AE872" s="15"/>
      <c r="AF872" s="15"/>
      <c r="AG872" s="15"/>
      <c r="AH872" s="106"/>
      <c r="AI872" s="15"/>
      <c r="AJ872" s="15"/>
      <c r="AK872" s="15"/>
      <c r="AL872" s="15"/>
      <c r="AM872" s="15"/>
      <c r="AN872" s="15"/>
      <c r="AO872" s="15"/>
      <c r="AP872" s="15"/>
      <c r="AQ872" s="15"/>
      <c r="AR872" s="15"/>
      <c r="AS872" s="15"/>
      <c r="AT872" s="15"/>
      <c r="AU872" s="15"/>
      <c r="AV872" s="15"/>
      <c r="AW872" s="15"/>
      <c r="AX872" s="106"/>
      <c r="AY872" s="15"/>
      <c r="AZ872" s="15"/>
      <c r="BA872" s="15"/>
      <c r="BB872" s="15"/>
      <c r="BC872" s="15"/>
      <c r="BD872" s="15"/>
      <c r="BE872" s="15"/>
      <c r="BF872" s="15"/>
      <c r="BG872" s="15"/>
      <c r="BH872" s="105"/>
      <c r="BI872" s="15"/>
      <c r="BJ872" s="15"/>
      <c r="BK872" s="15"/>
      <c r="BL872" s="15"/>
      <c r="BM872" s="15"/>
      <c r="BN872" s="118"/>
    </row>
    <row r="873">
      <c r="A873" s="117"/>
      <c r="B873" s="106"/>
      <c r="C873" s="15"/>
      <c r="D873" s="15"/>
      <c r="E873" s="15"/>
      <c r="F873" s="15"/>
      <c r="G873" s="15"/>
      <c r="H873" s="15"/>
      <c r="I873" s="15"/>
      <c r="J873" s="15"/>
      <c r="K873" s="105"/>
      <c r="L873" s="15"/>
      <c r="M873" s="15"/>
      <c r="N873" s="15"/>
      <c r="O873" s="15"/>
      <c r="P873" s="15"/>
      <c r="Q873" s="15"/>
      <c r="R873" s="106"/>
      <c r="S873" s="15"/>
      <c r="T873" s="15"/>
      <c r="U873" s="15"/>
      <c r="V873" s="15"/>
      <c r="W873" s="15"/>
      <c r="X873" s="15"/>
      <c r="Y873" s="15"/>
      <c r="Z873" s="15"/>
      <c r="AA873" s="15"/>
      <c r="AB873" s="15"/>
      <c r="AC873" s="15"/>
      <c r="AD873" s="105"/>
      <c r="AE873" s="15"/>
      <c r="AF873" s="15"/>
      <c r="AG873" s="15"/>
      <c r="AH873" s="106"/>
      <c r="AI873" s="15"/>
      <c r="AJ873" s="15"/>
      <c r="AK873" s="15"/>
      <c r="AL873" s="15"/>
      <c r="AM873" s="15"/>
      <c r="AN873" s="15"/>
      <c r="AO873" s="15"/>
      <c r="AP873" s="15"/>
      <c r="AQ873" s="15"/>
      <c r="AR873" s="15"/>
      <c r="AS873" s="15"/>
      <c r="AT873" s="15"/>
      <c r="AU873" s="15"/>
      <c r="AV873" s="15"/>
      <c r="AW873" s="15"/>
      <c r="AX873" s="106"/>
      <c r="AY873" s="15"/>
      <c r="AZ873" s="15"/>
      <c r="BA873" s="15"/>
      <c r="BB873" s="15"/>
      <c r="BC873" s="15"/>
      <c r="BD873" s="15"/>
      <c r="BE873" s="15"/>
      <c r="BF873" s="15"/>
      <c r="BG873" s="15"/>
      <c r="BH873" s="105"/>
      <c r="BI873" s="15"/>
      <c r="BJ873" s="15"/>
      <c r="BK873" s="15"/>
      <c r="BL873" s="15"/>
      <c r="BM873" s="15"/>
      <c r="BN873" s="118"/>
    </row>
    <row r="874">
      <c r="A874" s="117"/>
      <c r="B874" s="106"/>
      <c r="C874" s="15"/>
      <c r="D874" s="15"/>
      <c r="E874" s="15"/>
      <c r="F874" s="15"/>
      <c r="G874" s="15"/>
      <c r="H874" s="15"/>
      <c r="I874" s="15"/>
      <c r="J874" s="15"/>
      <c r="K874" s="105"/>
      <c r="L874" s="15"/>
      <c r="M874" s="15"/>
      <c r="N874" s="15"/>
      <c r="O874" s="15"/>
      <c r="P874" s="15"/>
      <c r="Q874" s="15"/>
      <c r="R874" s="106"/>
      <c r="S874" s="15"/>
      <c r="T874" s="15"/>
      <c r="U874" s="15"/>
      <c r="V874" s="15"/>
      <c r="W874" s="15"/>
      <c r="X874" s="15"/>
      <c r="Y874" s="15"/>
      <c r="Z874" s="15"/>
      <c r="AA874" s="15"/>
      <c r="AB874" s="15"/>
      <c r="AC874" s="15"/>
      <c r="AD874" s="105"/>
      <c r="AE874" s="15"/>
      <c r="AF874" s="15"/>
      <c r="AG874" s="15"/>
      <c r="AH874" s="106"/>
      <c r="AI874" s="15"/>
      <c r="AJ874" s="15"/>
      <c r="AK874" s="15"/>
      <c r="AL874" s="15"/>
      <c r="AM874" s="15"/>
      <c r="AN874" s="15"/>
      <c r="AO874" s="15"/>
      <c r="AP874" s="15"/>
      <c r="AQ874" s="15"/>
      <c r="AR874" s="15"/>
      <c r="AS874" s="15"/>
      <c r="AT874" s="15"/>
      <c r="AU874" s="15"/>
      <c r="AV874" s="15"/>
      <c r="AW874" s="15"/>
      <c r="AX874" s="106"/>
      <c r="AY874" s="15"/>
      <c r="AZ874" s="15"/>
      <c r="BA874" s="15"/>
      <c r="BB874" s="15"/>
      <c r="BC874" s="15"/>
      <c r="BD874" s="15"/>
      <c r="BE874" s="15"/>
      <c r="BF874" s="15"/>
      <c r="BG874" s="15"/>
      <c r="BH874" s="105"/>
      <c r="BI874" s="15"/>
      <c r="BJ874" s="15"/>
      <c r="BK874" s="15"/>
      <c r="BL874" s="15"/>
      <c r="BM874" s="15"/>
      <c r="BN874" s="118"/>
    </row>
    <row r="875">
      <c r="A875" s="117"/>
      <c r="B875" s="106"/>
      <c r="C875" s="15"/>
      <c r="D875" s="15"/>
      <c r="E875" s="15"/>
      <c r="F875" s="15"/>
      <c r="G875" s="15"/>
      <c r="H875" s="15"/>
      <c r="I875" s="15"/>
      <c r="J875" s="15"/>
      <c r="K875" s="105"/>
      <c r="L875" s="15"/>
      <c r="M875" s="15"/>
      <c r="N875" s="15"/>
      <c r="O875" s="15"/>
      <c r="P875" s="15"/>
      <c r="Q875" s="15"/>
      <c r="R875" s="106"/>
      <c r="S875" s="15"/>
      <c r="T875" s="15"/>
      <c r="U875" s="15"/>
      <c r="V875" s="15"/>
      <c r="W875" s="15"/>
      <c r="X875" s="15"/>
      <c r="Y875" s="15"/>
      <c r="Z875" s="15"/>
      <c r="AA875" s="15"/>
      <c r="AB875" s="15"/>
      <c r="AC875" s="15"/>
      <c r="AD875" s="105"/>
      <c r="AE875" s="15"/>
      <c r="AF875" s="15"/>
      <c r="AG875" s="15"/>
      <c r="AH875" s="106"/>
      <c r="AI875" s="15"/>
      <c r="AJ875" s="15"/>
      <c r="AK875" s="15"/>
      <c r="AL875" s="15"/>
      <c r="AM875" s="15"/>
      <c r="AN875" s="15"/>
      <c r="AO875" s="15"/>
      <c r="AP875" s="15"/>
      <c r="AQ875" s="15"/>
      <c r="AR875" s="15"/>
      <c r="AS875" s="15"/>
      <c r="AT875" s="15"/>
      <c r="AU875" s="15"/>
      <c r="AV875" s="15"/>
      <c r="AW875" s="15"/>
      <c r="AX875" s="106"/>
      <c r="AY875" s="15"/>
      <c r="AZ875" s="15"/>
      <c r="BA875" s="15"/>
      <c r="BB875" s="15"/>
      <c r="BC875" s="15"/>
      <c r="BD875" s="15"/>
      <c r="BE875" s="15"/>
      <c r="BF875" s="15"/>
      <c r="BG875" s="15"/>
      <c r="BH875" s="105"/>
      <c r="BI875" s="15"/>
      <c r="BJ875" s="15"/>
      <c r="BK875" s="15"/>
      <c r="BL875" s="15"/>
      <c r="BM875" s="15"/>
      <c r="BN875" s="118"/>
    </row>
    <row r="876">
      <c r="A876" s="117"/>
      <c r="B876" s="106"/>
      <c r="C876" s="15"/>
      <c r="D876" s="15"/>
      <c r="E876" s="15"/>
      <c r="F876" s="15"/>
      <c r="G876" s="15"/>
      <c r="H876" s="15"/>
      <c r="I876" s="15"/>
      <c r="J876" s="15"/>
      <c r="K876" s="105"/>
      <c r="L876" s="15"/>
      <c r="M876" s="15"/>
      <c r="N876" s="15"/>
      <c r="O876" s="15"/>
      <c r="P876" s="15"/>
      <c r="Q876" s="15"/>
      <c r="R876" s="106"/>
      <c r="S876" s="15"/>
      <c r="T876" s="15"/>
      <c r="U876" s="15"/>
      <c r="V876" s="15"/>
      <c r="W876" s="15"/>
      <c r="X876" s="15"/>
      <c r="Y876" s="15"/>
      <c r="Z876" s="15"/>
      <c r="AA876" s="15"/>
      <c r="AB876" s="15"/>
      <c r="AC876" s="15"/>
      <c r="AD876" s="105"/>
      <c r="AE876" s="15"/>
      <c r="AF876" s="15"/>
      <c r="AG876" s="15"/>
      <c r="AH876" s="106"/>
      <c r="AI876" s="15"/>
      <c r="AJ876" s="15"/>
      <c r="AK876" s="15"/>
      <c r="AL876" s="15"/>
      <c r="AM876" s="15"/>
      <c r="AN876" s="15"/>
      <c r="AO876" s="15"/>
      <c r="AP876" s="15"/>
      <c r="AQ876" s="15"/>
      <c r="AR876" s="15"/>
      <c r="AS876" s="15"/>
      <c r="AT876" s="15"/>
      <c r="AU876" s="15"/>
      <c r="AV876" s="15"/>
      <c r="AW876" s="15"/>
      <c r="AX876" s="106"/>
      <c r="AY876" s="15"/>
      <c r="AZ876" s="15"/>
      <c r="BA876" s="15"/>
      <c r="BB876" s="15"/>
      <c r="BC876" s="15"/>
      <c r="BD876" s="15"/>
      <c r="BE876" s="15"/>
      <c r="BF876" s="15"/>
      <c r="BG876" s="15"/>
      <c r="BH876" s="105"/>
      <c r="BI876" s="15"/>
      <c r="BJ876" s="15"/>
      <c r="BK876" s="15"/>
      <c r="BL876" s="15"/>
      <c r="BM876" s="15"/>
      <c r="BN876" s="118"/>
    </row>
    <row r="877">
      <c r="A877" s="117"/>
      <c r="B877" s="106"/>
      <c r="C877" s="15"/>
      <c r="D877" s="15"/>
      <c r="E877" s="15"/>
      <c r="F877" s="15"/>
      <c r="G877" s="15"/>
      <c r="H877" s="15"/>
      <c r="I877" s="15"/>
      <c r="J877" s="15"/>
      <c r="K877" s="105"/>
      <c r="L877" s="15"/>
      <c r="M877" s="15"/>
      <c r="N877" s="15"/>
      <c r="O877" s="15"/>
      <c r="P877" s="15"/>
      <c r="Q877" s="15"/>
      <c r="R877" s="106"/>
      <c r="S877" s="15"/>
      <c r="T877" s="15"/>
      <c r="U877" s="15"/>
      <c r="V877" s="15"/>
      <c r="W877" s="15"/>
      <c r="X877" s="15"/>
      <c r="Y877" s="15"/>
      <c r="Z877" s="15"/>
      <c r="AA877" s="15"/>
      <c r="AB877" s="15"/>
      <c r="AC877" s="15"/>
      <c r="AD877" s="105"/>
      <c r="AE877" s="15"/>
      <c r="AF877" s="15"/>
      <c r="AG877" s="15"/>
      <c r="AH877" s="106"/>
      <c r="AI877" s="15"/>
      <c r="AJ877" s="15"/>
      <c r="AK877" s="15"/>
      <c r="AL877" s="15"/>
      <c r="AM877" s="15"/>
      <c r="AN877" s="15"/>
      <c r="AO877" s="15"/>
      <c r="AP877" s="15"/>
      <c r="AQ877" s="15"/>
      <c r="AR877" s="15"/>
      <c r="AS877" s="15"/>
      <c r="AT877" s="15"/>
      <c r="AU877" s="15"/>
      <c r="AV877" s="15"/>
      <c r="AW877" s="15"/>
      <c r="AX877" s="106"/>
      <c r="AY877" s="15"/>
      <c r="AZ877" s="15"/>
      <c r="BA877" s="15"/>
      <c r="BB877" s="15"/>
      <c r="BC877" s="15"/>
      <c r="BD877" s="15"/>
      <c r="BE877" s="15"/>
      <c r="BF877" s="15"/>
      <c r="BG877" s="15"/>
      <c r="BH877" s="105"/>
      <c r="BI877" s="15"/>
      <c r="BJ877" s="15"/>
      <c r="BK877" s="15"/>
      <c r="BL877" s="15"/>
      <c r="BM877" s="15"/>
      <c r="BN877" s="118"/>
    </row>
    <row r="878">
      <c r="A878" s="117"/>
      <c r="B878" s="106"/>
      <c r="C878" s="15"/>
      <c r="D878" s="15"/>
      <c r="E878" s="15"/>
      <c r="F878" s="15"/>
      <c r="G878" s="15"/>
      <c r="H878" s="15"/>
      <c r="I878" s="15"/>
      <c r="J878" s="15"/>
      <c r="K878" s="105"/>
      <c r="L878" s="15"/>
      <c r="M878" s="15"/>
      <c r="N878" s="15"/>
      <c r="O878" s="15"/>
      <c r="P878" s="15"/>
      <c r="Q878" s="15"/>
      <c r="R878" s="106"/>
      <c r="S878" s="15"/>
      <c r="T878" s="15"/>
      <c r="U878" s="15"/>
      <c r="V878" s="15"/>
      <c r="W878" s="15"/>
      <c r="X878" s="15"/>
      <c r="Y878" s="15"/>
      <c r="Z878" s="15"/>
      <c r="AA878" s="15"/>
      <c r="AB878" s="15"/>
      <c r="AC878" s="15"/>
      <c r="AD878" s="105"/>
      <c r="AE878" s="15"/>
      <c r="AF878" s="15"/>
      <c r="AG878" s="15"/>
      <c r="AH878" s="106"/>
      <c r="AI878" s="15"/>
      <c r="AJ878" s="15"/>
      <c r="AK878" s="15"/>
      <c r="AL878" s="15"/>
      <c r="AM878" s="15"/>
      <c r="AN878" s="15"/>
      <c r="AO878" s="15"/>
      <c r="AP878" s="15"/>
      <c r="AQ878" s="15"/>
      <c r="AR878" s="15"/>
      <c r="AS878" s="15"/>
      <c r="AT878" s="15"/>
      <c r="AU878" s="15"/>
      <c r="AV878" s="15"/>
      <c r="AW878" s="15"/>
      <c r="AX878" s="106"/>
      <c r="AY878" s="15"/>
      <c r="AZ878" s="15"/>
      <c r="BA878" s="15"/>
      <c r="BB878" s="15"/>
      <c r="BC878" s="15"/>
      <c r="BD878" s="15"/>
      <c r="BE878" s="15"/>
      <c r="BF878" s="15"/>
      <c r="BG878" s="15"/>
      <c r="BH878" s="105"/>
      <c r="BI878" s="15"/>
      <c r="BJ878" s="15"/>
      <c r="BK878" s="15"/>
      <c r="BL878" s="15"/>
      <c r="BM878" s="15"/>
      <c r="BN878" s="118"/>
    </row>
    <row r="879">
      <c r="A879" s="117"/>
      <c r="B879" s="106"/>
      <c r="C879" s="15"/>
      <c r="D879" s="15"/>
      <c r="E879" s="15"/>
      <c r="F879" s="15"/>
      <c r="G879" s="15"/>
      <c r="H879" s="15"/>
      <c r="I879" s="15"/>
      <c r="J879" s="15"/>
      <c r="K879" s="105"/>
      <c r="L879" s="15"/>
      <c r="M879" s="15"/>
      <c r="N879" s="15"/>
      <c r="O879" s="15"/>
      <c r="P879" s="15"/>
      <c r="Q879" s="15"/>
      <c r="R879" s="106"/>
      <c r="S879" s="15"/>
      <c r="T879" s="15"/>
      <c r="U879" s="15"/>
      <c r="V879" s="15"/>
      <c r="W879" s="15"/>
      <c r="X879" s="15"/>
      <c r="Y879" s="15"/>
      <c r="Z879" s="15"/>
      <c r="AA879" s="15"/>
      <c r="AB879" s="15"/>
      <c r="AC879" s="15"/>
      <c r="AD879" s="105"/>
      <c r="AE879" s="15"/>
      <c r="AF879" s="15"/>
      <c r="AG879" s="15"/>
      <c r="AH879" s="106"/>
      <c r="AI879" s="15"/>
      <c r="AJ879" s="15"/>
      <c r="AK879" s="15"/>
      <c r="AL879" s="15"/>
      <c r="AM879" s="15"/>
      <c r="AN879" s="15"/>
      <c r="AO879" s="15"/>
      <c r="AP879" s="15"/>
      <c r="AQ879" s="15"/>
      <c r="AR879" s="15"/>
      <c r="AS879" s="15"/>
      <c r="AT879" s="15"/>
      <c r="AU879" s="15"/>
      <c r="AV879" s="15"/>
      <c r="AW879" s="15"/>
      <c r="AX879" s="106"/>
      <c r="AY879" s="15"/>
      <c r="AZ879" s="15"/>
      <c r="BA879" s="15"/>
      <c r="BB879" s="15"/>
      <c r="BC879" s="15"/>
      <c r="BD879" s="15"/>
      <c r="BE879" s="15"/>
      <c r="BF879" s="15"/>
      <c r="BG879" s="15"/>
      <c r="BH879" s="105"/>
      <c r="BI879" s="15"/>
      <c r="BJ879" s="15"/>
      <c r="BK879" s="15"/>
      <c r="BL879" s="15"/>
      <c r="BM879" s="15"/>
      <c r="BN879" s="118"/>
    </row>
    <row r="880">
      <c r="A880" s="117"/>
      <c r="B880" s="106"/>
      <c r="C880" s="15"/>
      <c r="D880" s="15"/>
      <c r="E880" s="15"/>
      <c r="F880" s="15"/>
      <c r="G880" s="15"/>
      <c r="H880" s="15"/>
      <c r="I880" s="15"/>
      <c r="J880" s="15"/>
      <c r="K880" s="105"/>
      <c r="L880" s="15"/>
      <c r="M880" s="15"/>
      <c r="N880" s="15"/>
      <c r="O880" s="15"/>
      <c r="P880" s="15"/>
      <c r="Q880" s="15"/>
      <c r="R880" s="106"/>
      <c r="S880" s="15"/>
      <c r="T880" s="15"/>
      <c r="U880" s="15"/>
      <c r="V880" s="15"/>
      <c r="W880" s="15"/>
      <c r="X880" s="15"/>
      <c r="Y880" s="15"/>
      <c r="Z880" s="15"/>
      <c r="AA880" s="15"/>
      <c r="AB880" s="15"/>
      <c r="AC880" s="15"/>
      <c r="AD880" s="105"/>
      <c r="AE880" s="15"/>
      <c r="AF880" s="15"/>
      <c r="AG880" s="15"/>
      <c r="AH880" s="106"/>
      <c r="AI880" s="15"/>
      <c r="AJ880" s="15"/>
      <c r="AK880" s="15"/>
      <c r="AL880" s="15"/>
      <c r="AM880" s="15"/>
      <c r="AN880" s="15"/>
      <c r="AO880" s="15"/>
      <c r="AP880" s="15"/>
      <c r="AQ880" s="15"/>
      <c r="AR880" s="15"/>
      <c r="AS880" s="15"/>
      <c r="AT880" s="15"/>
      <c r="AU880" s="15"/>
      <c r="AV880" s="15"/>
      <c r="AW880" s="15"/>
      <c r="AX880" s="106"/>
      <c r="AY880" s="15"/>
      <c r="AZ880" s="15"/>
      <c r="BA880" s="15"/>
      <c r="BB880" s="15"/>
      <c r="BC880" s="15"/>
      <c r="BD880" s="15"/>
      <c r="BE880" s="15"/>
      <c r="BF880" s="15"/>
      <c r="BG880" s="15"/>
      <c r="BH880" s="105"/>
      <c r="BI880" s="15"/>
      <c r="BJ880" s="15"/>
      <c r="BK880" s="15"/>
      <c r="BL880" s="15"/>
      <c r="BM880" s="15"/>
      <c r="BN880" s="118"/>
    </row>
    <row r="881">
      <c r="A881" s="117"/>
      <c r="B881" s="106"/>
      <c r="C881" s="15"/>
      <c r="D881" s="15"/>
      <c r="E881" s="15"/>
      <c r="F881" s="15"/>
      <c r="G881" s="15"/>
      <c r="H881" s="15"/>
      <c r="I881" s="15"/>
      <c r="J881" s="15"/>
      <c r="K881" s="105"/>
      <c r="L881" s="15"/>
      <c r="M881" s="15"/>
      <c r="N881" s="15"/>
      <c r="O881" s="15"/>
      <c r="P881" s="15"/>
      <c r="Q881" s="15"/>
      <c r="R881" s="106"/>
      <c r="S881" s="15"/>
      <c r="T881" s="15"/>
      <c r="U881" s="15"/>
      <c r="V881" s="15"/>
      <c r="W881" s="15"/>
      <c r="X881" s="15"/>
      <c r="Y881" s="15"/>
      <c r="Z881" s="15"/>
      <c r="AA881" s="15"/>
      <c r="AB881" s="15"/>
      <c r="AC881" s="15"/>
      <c r="AD881" s="105"/>
      <c r="AE881" s="15"/>
      <c r="AF881" s="15"/>
      <c r="AG881" s="15"/>
      <c r="AH881" s="106"/>
      <c r="AI881" s="15"/>
      <c r="AJ881" s="15"/>
      <c r="AK881" s="15"/>
      <c r="AL881" s="15"/>
      <c r="AM881" s="15"/>
      <c r="AN881" s="15"/>
      <c r="AO881" s="15"/>
      <c r="AP881" s="15"/>
      <c r="AQ881" s="15"/>
      <c r="AR881" s="15"/>
      <c r="AS881" s="15"/>
      <c r="AT881" s="15"/>
      <c r="AU881" s="15"/>
      <c r="AV881" s="15"/>
      <c r="AW881" s="15"/>
      <c r="AX881" s="106"/>
      <c r="AY881" s="15"/>
      <c r="AZ881" s="15"/>
      <c r="BA881" s="15"/>
      <c r="BB881" s="15"/>
      <c r="BC881" s="15"/>
      <c r="BD881" s="15"/>
      <c r="BE881" s="15"/>
      <c r="BF881" s="15"/>
      <c r="BG881" s="15"/>
      <c r="BH881" s="105"/>
      <c r="BI881" s="15"/>
      <c r="BJ881" s="15"/>
      <c r="BK881" s="15"/>
      <c r="BL881" s="15"/>
      <c r="BM881" s="15"/>
      <c r="BN881" s="118"/>
    </row>
    <row r="882">
      <c r="A882" s="117"/>
      <c r="B882" s="106"/>
      <c r="C882" s="15"/>
      <c r="D882" s="15"/>
      <c r="E882" s="15"/>
      <c r="F882" s="15"/>
      <c r="G882" s="15"/>
      <c r="H882" s="15"/>
      <c r="I882" s="15"/>
      <c r="J882" s="15"/>
      <c r="K882" s="105"/>
      <c r="L882" s="15"/>
      <c r="M882" s="15"/>
      <c r="N882" s="15"/>
      <c r="O882" s="15"/>
      <c r="P882" s="15"/>
      <c r="Q882" s="15"/>
      <c r="R882" s="106"/>
      <c r="S882" s="15"/>
      <c r="T882" s="15"/>
      <c r="U882" s="15"/>
      <c r="V882" s="15"/>
      <c r="W882" s="15"/>
      <c r="X882" s="15"/>
      <c r="Y882" s="15"/>
      <c r="Z882" s="15"/>
      <c r="AA882" s="15"/>
      <c r="AB882" s="15"/>
      <c r="AC882" s="15"/>
      <c r="AD882" s="105"/>
      <c r="AE882" s="15"/>
      <c r="AF882" s="15"/>
      <c r="AG882" s="15"/>
      <c r="AH882" s="106"/>
      <c r="AI882" s="15"/>
      <c r="AJ882" s="15"/>
      <c r="AK882" s="15"/>
      <c r="AL882" s="15"/>
      <c r="AM882" s="15"/>
      <c r="AN882" s="15"/>
      <c r="AO882" s="15"/>
      <c r="AP882" s="15"/>
      <c r="AQ882" s="15"/>
      <c r="AR882" s="15"/>
      <c r="AS882" s="15"/>
      <c r="AT882" s="15"/>
      <c r="AU882" s="15"/>
      <c r="AV882" s="15"/>
      <c r="AW882" s="15"/>
      <c r="AX882" s="106"/>
      <c r="AY882" s="15"/>
      <c r="AZ882" s="15"/>
      <c r="BA882" s="15"/>
      <c r="BB882" s="15"/>
      <c r="BC882" s="15"/>
      <c r="BD882" s="15"/>
      <c r="BE882" s="15"/>
      <c r="BF882" s="15"/>
      <c r="BG882" s="15"/>
      <c r="BH882" s="105"/>
      <c r="BI882" s="15"/>
      <c r="BJ882" s="15"/>
      <c r="BK882" s="15"/>
      <c r="BL882" s="15"/>
      <c r="BM882" s="15"/>
      <c r="BN882" s="118"/>
    </row>
    <row r="883">
      <c r="A883" s="117"/>
      <c r="B883" s="106"/>
      <c r="C883" s="15"/>
      <c r="D883" s="15"/>
      <c r="E883" s="15"/>
      <c r="F883" s="15"/>
      <c r="G883" s="15"/>
      <c r="H883" s="15"/>
      <c r="I883" s="15"/>
      <c r="J883" s="15"/>
      <c r="K883" s="105"/>
      <c r="L883" s="15"/>
      <c r="M883" s="15"/>
      <c r="N883" s="15"/>
      <c r="O883" s="15"/>
      <c r="P883" s="15"/>
      <c r="Q883" s="15"/>
      <c r="R883" s="106"/>
      <c r="S883" s="15"/>
      <c r="T883" s="15"/>
      <c r="U883" s="15"/>
      <c r="V883" s="15"/>
      <c r="W883" s="15"/>
      <c r="X883" s="15"/>
      <c r="Y883" s="15"/>
      <c r="Z883" s="15"/>
      <c r="AA883" s="15"/>
      <c r="AB883" s="15"/>
      <c r="AC883" s="15"/>
      <c r="AD883" s="105"/>
      <c r="AE883" s="15"/>
      <c r="AF883" s="15"/>
      <c r="AG883" s="15"/>
      <c r="AH883" s="106"/>
      <c r="AI883" s="15"/>
      <c r="AJ883" s="15"/>
      <c r="AK883" s="15"/>
      <c r="AL883" s="15"/>
      <c r="AM883" s="15"/>
      <c r="AN883" s="15"/>
      <c r="AO883" s="15"/>
      <c r="AP883" s="15"/>
      <c r="AQ883" s="15"/>
      <c r="AR883" s="15"/>
      <c r="AS883" s="15"/>
      <c r="AT883" s="15"/>
      <c r="AU883" s="15"/>
      <c r="AV883" s="15"/>
      <c r="AW883" s="15"/>
      <c r="AX883" s="106"/>
      <c r="AY883" s="15"/>
      <c r="AZ883" s="15"/>
      <c r="BA883" s="15"/>
      <c r="BB883" s="15"/>
      <c r="BC883" s="15"/>
      <c r="BD883" s="15"/>
      <c r="BE883" s="15"/>
      <c r="BF883" s="15"/>
      <c r="BG883" s="15"/>
      <c r="BH883" s="105"/>
      <c r="BI883" s="15"/>
      <c r="BJ883" s="15"/>
      <c r="BK883" s="15"/>
      <c r="BL883" s="15"/>
      <c r="BM883" s="15"/>
      <c r="BN883" s="118"/>
    </row>
    <row r="884">
      <c r="A884" s="117"/>
      <c r="B884" s="106"/>
      <c r="C884" s="15"/>
      <c r="D884" s="15"/>
      <c r="E884" s="15"/>
      <c r="F884" s="15"/>
      <c r="G884" s="15"/>
      <c r="H884" s="15"/>
      <c r="I884" s="15"/>
      <c r="J884" s="15"/>
      <c r="K884" s="105"/>
      <c r="L884" s="15"/>
      <c r="M884" s="15"/>
      <c r="N884" s="15"/>
      <c r="O884" s="15"/>
      <c r="P884" s="15"/>
      <c r="Q884" s="15"/>
      <c r="R884" s="106"/>
      <c r="S884" s="15"/>
      <c r="T884" s="15"/>
      <c r="U884" s="15"/>
      <c r="V884" s="15"/>
      <c r="W884" s="15"/>
      <c r="X884" s="15"/>
      <c r="Y884" s="15"/>
      <c r="Z884" s="15"/>
      <c r="AA884" s="15"/>
      <c r="AB884" s="15"/>
      <c r="AC884" s="15"/>
      <c r="AD884" s="105"/>
      <c r="AE884" s="15"/>
      <c r="AF884" s="15"/>
      <c r="AG884" s="15"/>
      <c r="AH884" s="106"/>
      <c r="AI884" s="15"/>
      <c r="AJ884" s="15"/>
      <c r="AK884" s="15"/>
      <c r="AL884" s="15"/>
      <c r="AM884" s="15"/>
      <c r="AN884" s="15"/>
      <c r="AO884" s="15"/>
      <c r="AP884" s="15"/>
      <c r="AQ884" s="15"/>
      <c r="AR884" s="15"/>
      <c r="AS884" s="15"/>
      <c r="AT884" s="15"/>
      <c r="AU884" s="15"/>
      <c r="AV884" s="15"/>
      <c r="AW884" s="15"/>
      <c r="AX884" s="106"/>
      <c r="AY884" s="15"/>
      <c r="AZ884" s="15"/>
      <c r="BA884" s="15"/>
      <c r="BB884" s="15"/>
      <c r="BC884" s="15"/>
      <c r="BD884" s="15"/>
      <c r="BE884" s="15"/>
      <c r="BF884" s="15"/>
      <c r="BG884" s="15"/>
      <c r="BH884" s="105"/>
      <c r="BI884" s="15"/>
      <c r="BJ884" s="15"/>
      <c r="BK884" s="15"/>
      <c r="BL884" s="15"/>
      <c r="BM884" s="15"/>
      <c r="BN884" s="118"/>
    </row>
    <row r="885">
      <c r="A885" s="117"/>
      <c r="B885" s="106"/>
      <c r="C885" s="15"/>
      <c r="D885" s="15"/>
      <c r="E885" s="15"/>
      <c r="F885" s="15"/>
      <c r="G885" s="15"/>
      <c r="H885" s="15"/>
      <c r="I885" s="15"/>
      <c r="J885" s="15"/>
      <c r="K885" s="105"/>
      <c r="L885" s="15"/>
      <c r="M885" s="15"/>
      <c r="N885" s="15"/>
      <c r="O885" s="15"/>
      <c r="P885" s="15"/>
      <c r="Q885" s="15"/>
      <c r="R885" s="106"/>
      <c r="S885" s="15"/>
      <c r="T885" s="15"/>
      <c r="U885" s="15"/>
      <c r="V885" s="15"/>
      <c r="W885" s="15"/>
      <c r="X885" s="15"/>
      <c r="Y885" s="15"/>
      <c r="Z885" s="15"/>
      <c r="AA885" s="15"/>
      <c r="AB885" s="15"/>
      <c r="AC885" s="15"/>
      <c r="AD885" s="105"/>
      <c r="AE885" s="15"/>
      <c r="AF885" s="15"/>
      <c r="AG885" s="15"/>
      <c r="AH885" s="106"/>
      <c r="AI885" s="15"/>
      <c r="AJ885" s="15"/>
      <c r="AK885" s="15"/>
      <c r="AL885" s="15"/>
      <c r="AM885" s="15"/>
      <c r="AN885" s="15"/>
      <c r="AO885" s="15"/>
      <c r="AP885" s="15"/>
      <c r="AQ885" s="15"/>
      <c r="AR885" s="15"/>
      <c r="AS885" s="15"/>
      <c r="AT885" s="15"/>
      <c r="AU885" s="15"/>
      <c r="AV885" s="15"/>
      <c r="AW885" s="15"/>
      <c r="AX885" s="106"/>
      <c r="AY885" s="15"/>
      <c r="AZ885" s="15"/>
      <c r="BA885" s="15"/>
      <c r="BB885" s="15"/>
      <c r="BC885" s="15"/>
      <c r="BD885" s="15"/>
      <c r="BE885" s="15"/>
      <c r="BF885" s="15"/>
      <c r="BG885" s="15"/>
      <c r="BH885" s="105"/>
      <c r="BI885" s="15"/>
      <c r="BJ885" s="15"/>
      <c r="BK885" s="15"/>
      <c r="BL885" s="15"/>
      <c r="BM885" s="15"/>
      <c r="BN885" s="118"/>
    </row>
    <row r="886">
      <c r="A886" s="117"/>
      <c r="B886" s="106"/>
      <c r="C886" s="15"/>
      <c r="D886" s="15"/>
      <c r="E886" s="15"/>
      <c r="F886" s="15"/>
      <c r="G886" s="15"/>
      <c r="H886" s="15"/>
      <c r="I886" s="15"/>
      <c r="J886" s="15"/>
      <c r="K886" s="105"/>
      <c r="L886" s="15"/>
      <c r="M886" s="15"/>
      <c r="N886" s="15"/>
      <c r="O886" s="15"/>
      <c r="P886" s="15"/>
      <c r="Q886" s="15"/>
      <c r="R886" s="106"/>
      <c r="S886" s="15"/>
      <c r="T886" s="15"/>
      <c r="U886" s="15"/>
      <c r="V886" s="15"/>
      <c r="W886" s="15"/>
      <c r="X886" s="15"/>
      <c r="Y886" s="15"/>
      <c r="Z886" s="15"/>
      <c r="AA886" s="15"/>
      <c r="AB886" s="15"/>
      <c r="AC886" s="15"/>
      <c r="AD886" s="105"/>
      <c r="AE886" s="15"/>
      <c r="AF886" s="15"/>
      <c r="AG886" s="15"/>
      <c r="AH886" s="106"/>
      <c r="AI886" s="15"/>
      <c r="AJ886" s="15"/>
      <c r="AK886" s="15"/>
      <c r="AL886" s="15"/>
      <c r="AM886" s="15"/>
      <c r="AN886" s="15"/>
      <c r="AO886" s="15"/>
      <c r="AP886" s="15"/>
      <c r="AQ886" s="15"/>
      <c r="AR886" s="15"/>
      <c r="AS886" s="15"/>
      <c r="AT886" s="15"/>
      <c r="AU886" s="15"/>
      <c r="AV886" s="15"/>
      <c r="AW886" s="15"/>
      <c r="AX886" s="106"/>
      <c r="AY886" s="15"/>
      <c r="AZ886" s="15"/>
      <c r="BA886" s="15"/>
      <c r="BB886" s="15"/>
      <c r="BC886" s="15"/>
      <c r="BD886" s="15"/>
      <c r="BE886" s="15"/>
      <c r="BF886" s="15"/>
      <c r="BG886" s="15"/>
      <c r="BH886" s="105"/>
      <c r="BI886" s="15"/>
      <c r="BJ886" s="15"/>
      <c r="BK886" s="15"/>
      <c r="BL886" s="15"/>
      <c r="BM886" s="15"/>
      <c r="BN886" s="118"/>
    </row>
    <row r="887">
      <c r="A887" s="117"/>
      <c r="B887" s="106"/>
      <c r="C887" s="15"/>
      <c r="D887" s="15"/>
      <c r="E887" s="15"/>
      <c r="F887" s="15"/>
      <c r="G887" s="15"/>
      <c r="H887" s="15"/>
      <c r="I887" s="15"/>
      <c r="J887" s="15"/>
      <c r="K887" s="105"/>
      <c r="L887" s="15"/>
      <c r="M887" s="15"/>
      <c r="N887" s="15"/>
      <c r="O887" s="15"/>
      <c r="P887" s="15"/>
      <c r="Q887" s="15"/>
      <c r="R887" s="106"/>
      <c r="S887" s="15"/>
      <c r="T887" s="15"/>
      <c r="U887" s="15"/>
      <c r="V887" s="15"/>
      <c r="W887" s="15"/>
      <c r="X887" s="15"/>
      <c r="Y887" s="15"/>
      <c r="Z887" s="15"/>
      <c r="AA887" s="15"/>
      <c r="AB887" s="15"/>
      <c r="AC887" s="15"/>
      <c r="AD887" s="105"/>
      <c r="AE887" s="15"/>
      <c r="AF887" s="15"/>
      <c r="AG887" s="15"/>
      <c r="AH887" s="106"/>
      <c r="AI887" s="15"/>
      <c r="AJ887" s="15"/>
      <c r="AK887" s="15"/>
      <c r="AL887" s="15"/>
      <c r="AM887" s="15"/>
      <c r="AN887" s="15"/>
      <c r="AO887" s="15"/>
      <c r="AP887" s="15"/>
      <c r="AQ887" s="15"/>
      <c r="AR887" s="15"/>
      <c r="AS887" s="15"/>
      <c r="AT887" s="15"/>
      <c r="AU887" s="15"/>
      <c r="AV887" s="15"/>
      <c r="AW887" s="15"/>
      <c r="AX887" s="106"/>
      <c r="AY887" s="15"/>
      <c r="AZ887" s="15"/>
      <c r="BA887" s="15"/>
      <c r="BB887" s="15"/>
      <c r="BC887" s="15"/>
      <c r="BD887" s="15"/>
      <c r="BE887" s="15"/>
      <c r="BF887" s="15"/>
      <c r="BG887" s="15"/>
      <c r="BH887" s="105"/>
      <c r="BI887" s="15"/>
      <c r="BJ887" s="15"/>
      <c r="BK887" s="15"/>
      <c r="BL887" s="15"/>
      <c r="BM887" s="15"/>
      <c r="BN887" s="118"/>
    </row>
    <row r="888">
      <c r="A888" s="117"/>
      <c r="B888" s="106"/>
      <c r="C888" s="15"/>
      <c r="D888" s="15"/>
      <c r="E888" s="15"/>
      <c r="F888" s="15"/>
      <c r="G888" s="15"/>
      <c r="H888" s="15"/>
      <c r="I888" s="15"/>
      <c r="J888" s="15"/>
      <c r="K888" s="105"/>
      <c r="L888" s="15"/>
      <c r="M888" s="15"/>
      <c r="N888" s="15"/>
      <c r="O888" s="15"/>
      <c r="P888" s="15"/>
      <c r="Q888" s="15"/>
      <c r="R888" s="106"/>
      <c r="S888" s="15"/>
      <c r="T888" s="15"/>
      <c r="U888" s="15"/>
      <c r="V888" s="15"/>
      <c r="W888" s="15"/>
      <c r="X888" s="15"/>
      <c r="Y888" s="15"/>
      <c r="Z888" s="15"/>
      <c r="AA888" s="15"/>
      <c r="AB888" s="15"/>
      <c r="AC888" s="15"/>
      <c r="AD888" s="105"/>
      <c r="AE888" s="15"/>
      <c r="AF888" s="15"/>
      <c r="AG888" s="15"/>
      <c r="AH888" s="106"/>
      <c r="AI888" s="15"/>
      <c r="AJ888" s="15"/>
      <c r="AK888" s="15"/>
      <c r="AL888" s="15"/>
      <c r="AM888" s="15"/>
      <c r="AN888" s="15"/>
      <c r="AO888" s="15"/>
      <c r="AP888" s="15"/>
      <c r="AQ888" s="15"/>
      <c r="AR888" s="15"/>
      <c r="AS888" s="15"/>
      <c r="AT888" s="15"/>
      <c r="AU888" s="15"/>
      <c r="AV888" s="15"/>
      <c r="AW888" s="15"/>
      <c r="AX888" s="106"/>
      <c r="AY888" s="15"/>
      <c r="AZ888" s="15"/>
      <c r="BA888" s="15"/>
      <c r="BB888" s="15"/>
      <c r="BC888" s="15"/>
      <c r="BD888" s="15"/>
      <c r="BE888" s="15"/>
      <c r="BF888" s="15"/>
      <c r="BG888" s="15"/>
      <c r="BH888" s="105"/>
      <c r="BI888" s="15"/>
      <c r="BJ888" s="15"/>
      <c r="BK888" s="15"/>
      <c r="BL888" s="15"/>
      <c r="BM888" s="15"/>
      <c r="BN888" s="118"/>
    </row>
    <row r="889">
      <c r="A889" s="117"/>
      <c r="B889" s="106"/>
      <c r="C889" s="15"/>
      <c r="D889" s="15"/>
      <c r="E889" s="15"/>
      <c r="F889" s="15"/>
      <c r="G889" s="15"/>
      <c r="H889" s="15"/>
      <c r="I889" s="15"/>
      <c r="J889" s="15"/>
      <c r="K889" s="105"/>
      <c r="L889" s="15"/>
      <c r="M889" s="15"/>
      <c r="N889" s="15"/>
      <c r="O889" s="15"/>
      <c r="P889" s="15"/>
      <c r="Q889" s="15"/>
      <c r="R889" s="106"/>
      <c r="S889" s="15"/>
      <c r="T889" s="15"/>
      <c r="U889" s="15"/>
      <c r="V889" s="15"/>
      <c r="W889" s="15"/>
      <c r="X889" s="15"/>
      <c r="Y889" s="15"/>
      <c r="Z889" s="15"/>
      <c r="AA889" s="15"/>
      <c r="AB889" s="15"/>
      <c r="AC889" s="15"/>
      <c r="AD889" s="105"/>
      <c r="AE889" s="15"/>
      <c r="AF889" s="15"/>
      <c r="AG889" s="15"/>
      <c r="AH889" s="106"/>
      <c r="AI889" s="15"/>
      <c r="AJ889" s="15"/>
      <c r="AK889" s="15"/>
      <c r="AL889" s="15"/>
      <c r="AM889" s="15"/>
      <c r="AN889" s="15"/>
      <c r="AO889" s="15"/>
      <c r="AP889" s="15"/>
      <c r="AQ889" s="15"/>
      <c r="AR889" s="15"/>
      <c r="AS889" s="15"/>
      <c r="AT889" s="15"/>
      <c r="AU889" s="15"/>
      <c r="AV889" s="15"/>
      <c r="AW889" s="15"/>
      <c r="AX889" s="106"/>
      <c r="AY889" s="15"/>
      <c r="AZ889" s="15"/>
      <c r="BA889" s="15"/>
      <c r="BB889" s="15"/>
      <c r="BC889" s="15"/>
      <c r="BD889" s="15"/>
      <c r="BE889" s="15"/>
      <c r="BF889" s="15"/>
      <c r="BG889" s="15"/>
      <c r="BH889" s="105"/>
      <c r="BI889" s="15"/>
      <c r="BJ889" s="15"/>
      <c r="BK889" s="15"/>
      <c r="BL889" s="15"/>
      <c r="BM889" s="15"/>
      <c r="BN889" s="118"/>
    </row>
    <row r="890">
      <c r="A890" s="117"/>
      <c r="B890" s="106"/>
      <c r="C890" s="15"/>
      <c r="D890" s="15"/>
      <c r="E890" s="15"/>
      <c r="F890" s="15"/>
      <c r="G890" s="15"/>
      <c r="H890" s="15"/>
      <c r="I890" s="15"/>
      <c r="J890" s="15"/>
      <c r="K890" s="105"/>
      <c r="L890" s="15"/>
      <c r="M890" s="15"/>
      <c r="N890" s="15"/>
      <c r="O890" s="15"/>
      <c r="P890" s="15"/>
      <c r="Q890" s="15"/>
      <c r="R890" s="106"/>
      <c r="S890" s="15"/>
      <c r="T890" s="15"/>
      <c r="U890" s="15"/>
      <c r="V890" s="15"/>
      <c r="W890" s="15"/>
      <c r="X890" s="15"/>
      <c r="Y890" s="15"/>
      <c r="Z890" s="15"/>
      <c r="AA890" s="15"/>
      <c r="AB890" s="15"/>
      <c r="AC890" s="15"/>
      <c r="AD890" s="105"/>
      <c r="AE890" s="15"/>
      <c r="AF890" s="15"/>
      <c r="AG890" s="15"/>
      <c r="AH890" s="106"/>
      <c r="AI890" s="15"/>
      <c r="AJ890" s="15"/>
      <c r="AK890" s="15"/>
      <c r="AL890" s="15"/>
      <c r="AM890" s="15"/>
      <c r="AN890" s="15"/>
      <c r="AO890" s="15"/>
      <c r="AP890" s="15"/>
      <c r="AQ890" s="15"/>
      <c r="AR890" s="15"/>
      <c r="AS890" s="15"/>
      <c r="AT890" s="15"/>
      <c r="AU890" s="15"/>
      <c r="AV890" s="15"/>
      <c r="AW890" s="15"/>
      <c r="AX890" s="106"/>
      <c r="AY890" s="15"/>
      <c r="AZ890" s="15"/>
      <c r="BA890" s="15"/>
      <c r="BB890" s="15"/>
      <c r="BC890" s="15"/>
      <c r="BD890" s="15"/>
      <c r="BE890" s="15"/>
      <c r="BF890" s="15"/>
      <c r="BG890" s="15"/>
      <c r="BH890" s="105"/>
      <c r="BI890" s="15"/>
      <c r="BJ890" s="15"/>
      <c r="BK890" s="15"/>
      <c r="BL890" s="15"/>
      <c r="BM890" s="15"/>
      <c r="BN890" s="118"/>
    </row>
    <row r="891">
      <c r="A891" s="117"/>
      <c r="B891" s="106"/>
      <c r="C891" s="15"/>
      <c r="D891" s="15"/>
      <c r="E891" s="15"/>
      <c r="F891" s="15"/>
      <c r="G891" s="15"/>
      <c r="H891" s="15"/>
      <c r="I891" s="15"/>
      <c r="J891" s="15"/>
      <c r="K891" s="105"/>
      <c r="L891" s="15"/>
      <c r="M891" s="15"/>
      <c r="N891" s="15"/>
      <c r="O891" s="15"/>
      <c r="P891" s="15"/>
      <c r="Q891" s="15"/>
      <c r="R891" s="106"/>
      <c r="S891" s="15"/>
      <c r="T891" s="15"/>
      <c r="U891" s="15"/>
      <c r="V891" s="15"/>
      <c r="W891" s="15"/>
      <c r="X891" s="15"/>
      <c r="Y891" s="15"/>
      <c r="Z891" s="15"/>
      <c r="AA891" s="15"/>
      <c r="AB891" s="15"/>
      <c r="AC891" s="15"/>
      <c r="AD891" s="105"/>
      <c r="AE891" s="15"/>
      <c r="AF891" s="15"/>
      <c r="AG891" s="15"/>
      <c r="AH891" s="106"/>
      <c r="AI891" s="15"/>
      <c r="AJ891" s="15"/>
      <c r="AK891" s="15"/>
      <c r="AL891" s="15"/>
      <c r="AM891" s="15"/>
      <c r="AN891" s="15"/>
      <c r="AO891" s="15"/>
      <c r="AP891" s="15"/>
      <c r="AQ891" s="15"/>
      <c r="AR891" s="15"/>
      <c r="AS891" s="15"/>
      <c r="AT891" s="15"/>
      <c r="AU891" s="15"/>
      <c r="AV891" s="15"/>
      <c r="AW891" s="15"/>
      <c r="AX891" s="106"/>
      <c r="AY891" s="15"/>
      <c r="AZ891" s="15"/>
      <c r="BA891" s="15"/>
      <c r="BB891" s="15"/>
      <c r="BC891" s="15"/>
      <c r="BD891" s="15"/>
      <c r="BE891" s="15"/>
      <c r="BF891" s="15"/>
      <c r="BG891" s="15"/>
      <c r="BH891" s="105"/>
      <c r="BI891" s="15"/>
      <c r="BJ891" s="15"/>
      <c r="BK891" s="15"/>
      <c r="BL891" s="15"/>
      <c r="BM891" s="15"/>
      <c r="BN891" s="118"/>
    </row>
    <row r="892">
      <c r="A892" s="117"/>
      <c r="B892" s="106"/>
      <c r="C892" s="15"/>
      <c r="D892" s="15"/>
      <c r="E892" s="15"/>
      <c r="F892" s="15"/>
      <c r="G892" s="15"/>
      <c r="H892" s="15"/>
      <c r="I892" s="15"/>
      <c r="J892" s="15"/>
      <c r="K892" s="105"/>
      <c r="L892" s="15"/>
      <c r="M892" s="15"/>
      <c r="N892" s="15"/>
      <c r="O892" s="15"/>
      <c r="P892" s="15"/>
      <c r="Q892" s="15"/>
      <c r="R892" s="106"/>
      <c r="S892" s="15"/>
      <c r="T892" s="15"/>
      <c r="U892" s="15"/>
      <c r="V892" s="15"/>
      <c r="W892" s="15"/>
      <c r="X892" s="15"/>
      <c r="Y892" s="15"/>
      <c r="Z892" s="15"/>
      <c r="AA892" s="15"/>
      <c r="AB892" s="15"/>
      <c r="AC892" s="15"/>
      <c r="AD892" s="105"/>
      <c r="AE892" s="15"/>
      <c r="AF892" s="15"/>
      <c r="AG892" s="15"/>
      <c r="AH892" s="106"/>
      <c r="AI892" s="15"/>
      <c r="AJ892" s="15"/>
      <c r="AK892" s="15"/>
      <c r="AL892" s="15"/>
      <c r="AM892" s="15"/>
      <c r="AN892" s="15"/>
      <c r="AO892" s="15"/>
      <c r="AP892" s="15"/>
      <c r="AQ892" s="15"/>
      <c r="AR892" s="15"/>
      <c r="AS892" s="15"/>
      <c r="AT892" s="15"/>
      <c r="AU892" s="15"/>
      <c r="AV892" s="15"/>
      <c r="AW892" s="15"/>
      <c r="AX892" s="106"/>
      <c r="AY892" s="15"/>
      <c r="AZ892" s="15"/>
      <c r="BA892" s="15"/>
      <c r="BB892" s="15"/>
      <c r="BC892" s="15"/>
      <c r="BD892" s="15"/>
      <c r="BE892" s="15"/>
      <c r="BF892" s="15"/>
      <c r="BG892" s="15"/>
      <c r="BH892" s="105"/>
      <c r="BI892" s="15"/>
      <c r="BJ892" s="15"/>
      <c r="BK892" s="15"/>
      <c r="BL892" s="15"/>
      <c r="BM892" s="15"/>
      <c r="BN892" s="118"/>
    </row>
    <row r="893">
      <c r="A893" s="117"/>
      <c r="B893" s="106"/>
      <c r="C893" s="15"/>
      <c r="D893" s="15"/>
      <c r="E893" s="15"/>
      <c r="F893" s="15"/>
      <c r="G893" s="15"/>
      <c r="H893" s="15"/>
      <c r="I893" s="15"/>
      <c r="J893" s="15"/>
      <c r="K893" s="105"/>
      <c r="L893" s="15"/>
      <c r="M893" s="15"/>
      <c r="N893" s="15"/>
      <c r="O893" s="15"/>
      <c r="P893" s="15"/>
      <c r="Q893" s="15"/>
      <c r="R893" s="106"/>
      <c r="S893" s="15"/>
      <c r="T893" s="15"/>
      <c r="U893" s="15"/>
      <c r="V893" s="15"/>
      <c r="W893" s="15"/>
      <c r="X893" s="15"/>
      <c r="Y893" s="15"/>
      <c r="Z893" s="15"/>
      <c r="AA893" s="15"/>
      <c r="AB893" s="15"/>
      <c r="AC893" s="15"/>
      <c r="AD893" s="105"/>
      <c r="AE893" s="15"/>
      <c r="AF893" s="15"/>
      <c r="AG893" s="15"/>
      <c r="AH893" s="106"/>
      <c r="AI893" s="15"/>
      <c r="AJ893" s="15"/>
      <c r="AK893" s="15"/>
      <c r="AL893" s="15"/>
      <c r="AM893" s="15"/>
      <c r="AN893" s="15"/>
      <c r="AO893" s="15"/>
      <c r="AP893" s="15"/>
      <c r="AQ893" s="15"/>
      <c r="AR893" s="15"/>
      <c r="AS893" s="15"/>
      <c r="AT893" s="15"/>
      <c r="AU893" s="15"/>
      <c r="AV893" s="15"/>
      <c r="AW893" s="15"/>
      <c r="AX893" s="106"/>
      <c r="AY893" s="15"/>
      <c r="AZ893" s="15"/>
      <c r="BA893" s="15"/>
      <c r="BB893" s="15"/>
      <c r="BC893" s="15"/>
      <c r="BD893" s="15"/>
      <c r="BE893" s="15"/>
      <c r="BF893" s="15"/>
      <c r="BG893" s="15"/>
      <c r="BH893" s="105"/>
      <c r="BI893" s="15"/>
      <c r="BJ893" s="15"/>
      <c r="BK893" s="15"/>
      <c r="BL893" s="15"/>
      <c r="BM893" s="15"/>
      <c r="BN893" s="118"/>
    </row>
    <row r="894">
      <c r="A894" s="117"/>
      <c r="B894" s="106"/>
      <c r="C894" s="15"/>
      <c r="D894" s="15"/>
      <c r="E894" s="15"/>
      <c r="F894" s="15"/>
      <c r="G894" s="15"/>
      <c r="H894" s="15"/>
      <c r="I894" s="15"/>
      <c r="J894" s="15"/>
      <c r="K894" s="105"/>
      <c r="L894" s="15"/>
      <c r="M894" s="15"/>
      <c r="N894" s="15"/>
      <c r="O894" s="15"/>
      <c r="P894" s="15"/>
      <c r="Q894" s="15"/>
      <c r="R894" s="106"/>
      <c r="S894" s="15"/>
      <c r="T894" s="15"/>
      <c r="U894" s="15"/>
      <c r="V894" s="15"/>
      <c r="W894" s="15"/>
      <c r="X894" s="15"/>
      <c r="Y894" s="15"/>
      <c r="Z894" s="15"/>
      <c r="AA894" s="15"/>
      <c r="AB894" s="15"/>
      <c r="AC894" s="15"/>
      <c r="AD894" s="105"/>
      <c r="AE894" s="15"/>
      <c r="AF894" s="15"/>
      <c r="AG894" s="15"/>
      <c r="AH894" s="106"/>
      <c r="AI894" s="15"/>
      <c r="AJ894" s="15"/>
      <c r="AK894" s="15"/>
      <c r="AL894" s="15"/>
      <c r="AM894" s="15"/>
      <c r="AN894" s="15"/>
      <c r="AO894" s="15"/>
      <c r="AP894" s="15"/>
      <c r="AQ894" s="15"/>
      <c r="AR894" s="15"/>
      <c r="AS894" s="15"/>
      <c r="AT894" s="15"/>
      <c r="AU894" s="15"/>
      <c r="AV894" s="15"/>
      <c r="AW894" s="15"/>
      <c r="AX894" s="106"/>
      <c r="AY894" s="15"/>
      <c r="AZ894" s="15"/>
      <c r="BA894" s="15"/>
      <c r="BB894" s="15"/>
      <c r="BC894" s="15"/>
      <c r="BD894" s="15"/>
      <c r="BE894" s="15"/>
      <c r="BF894" s="15"/>
      <c r="BG894" s="15"/>
      <c r="BH894" s="105"/>
      <c r="BI894" s="15"/>
      <c r="BJ894" s="15"/>
      <c r="BK894" s="15"/>
      <c r="BL894" s="15"/>
      <c r="BM894" s="15"/>
      <c r="BN894" s="118"/>
    </row>
    <row r="895">
      <c r="A895" s="117"/>
      <c r="B895" s="106"/>
      <c r="C895" s="15"/>
      <c r="D895" s="15"/>
      <c r="E895" s="15"/>
      <c r="F895" s="15"/>
      <c r="G895" s="15"/>
      <c r="H895" s="15"/>
      <c r="I895" s="15"/>
      <c r="J895" s="15"/>
      <c r="K895" s="105"/>
      <c r="L895" s="15"/>
      <c r="M895" s="15"/>
      <c r="N895" s="15"/>
      <c r="O895" s="15"/>
      <c r="P895" s="15"/>
      <c r="Q895" s="15"/>
      <c r="R895" s="106"/>
      <c r="S895" s="15"/>
      <c r="T895" s="15"/>
      <c r="U895" s="15"/>
      <c r="V895" s="15"/>
      <c r="W895" s="15"/>
      <c r="X895" s="15"/>
      <c r="Y895" s="15"/>
      <c r="Z895" s="15"/>
      <c r="AA895" s="15"/>
      <c r="AB895" s="15"/>
      <c r="AC895" s="15"/>
      <c r="AD895" s="105"/>
      <c r="AE895" s="15"/>
      <c r="AF895" s="15"/>
      <c r="AG895" s="15"/>
      <c r="AH895" s="106"/>
      <c r="AI895" s="15"/>
      <c r="AJ895" s="15"/>
      <c r="AK895" s="15"/>
      <c r="AL895" s="15"/>
      <c r="AM895" s="15"/>
      <c r="AN895" s="15"/>
      <c r="AO895" s="15"/>
      <c r="AP895" s="15"/>
      <c r="AQ895" s="15"/>
      <c r="AR895" s="15"/>
      <c r="AS895" s="15"/>
      <c r="AT895" s="15"/>
      <c r="AU895" s="15"/>
      <c r="AV895" s="15"/>
      <c r="AW895" s="15"/>
      <c r="AX895" s="106"/>
      <c r="AY895" s="15"/>
      <c r="AZ895" s="15"/>
      <c r="BA895" s="15"/>
      <c r="BB895" s="15"/>
      <c r="BC895" s="15"/>
      <c r="BD895" s="15"/>
      <c r="BE895" s="15"/>
      <c r="BF895" s="15"/>
      <c r="BG895" s="15"/>
      <c r="BH895" s="105"/>
      <c r="BI895" s="15"/>
      <c r="BJ895" s="15"/>
      <c r="BK895" s="15"/>
      <c r="BL895" s="15"/>
      <c r="BM895" s="15"/>
      <c r="BN895" s="118"/>
    </row>
    <row r="896">
      <c r="A896" s="117"/>
      <c r="B896" s="106"/>
      <c r="C896" s="15"/>
      <c r="D896" s="15"/>
      <c r="E896" s="15"/>
      <c r="F896" s="15"/>
      <c r="G896" s="15"/>
      <c r="H896" s="15"/>
      <c r="I896" s="15"/>
      <c r="J896" s="15"/>
      <c r="K896" s="105"/>
      <c r="L896" s="15"/>
      <c r="M896" s="15"/>
      <c r="N896" s="15"/>
      <c r="O896" s="15"/>
      <c r="P896" s="15"/>
      <c r="Q896" s="15"/>
      <c r="R896" s="106"/>
      <c r="S896" s="15"/>
      <c r="T896" s="15"/>
      <c r="U896" s="15"/>
      <c r="V896" s="15"/>
      <c r="W896" s="15"/>
      <c r="X896" s="15"/>
      <c r="Y896" s="15"/>
      <c r="Z896" s="15"/>
      <c r="AA896" s="15"/>
      <c r="AB896" s="15"/>
      <c r="AC896" s="15"/>
      <c r="AD896" s="105"/>
      <c r="AE896" s="15"/>
      <c r="AF896" s="15"/>
      <c r="AG896" s="15"/>
      <c r="AH896" s="106"/>
      <c r="AI896" s="15"/>
      <c r="AJ896" s="15"/>
      <c r="AK896" s="15"/>
      <c r="AL896" s="15"/>
      <c r="AM896" s="15"/>
      <c r="AN896" s="15"/>
      <c r="AO896" s="15"/>
      <c r="AP896" s="15"/>
      <c r="AQ896" s="15"/>
      <c r="AR896" s="15"/>
      <c r="AS896" s="15"/>
      <c r="AT896" s="15"/>
      <c r="AU896" s="15"/>
      <c r="AV896" s="15"/>
      <c r="AW896" s="15"/>
      <c r="AX896" s="106"/>
      <c r="AY896" s="15"/>
      <c r="AZ896" s="15"/>
      <c r="BA896" s="15"/>
      <c r="BB896" s="15"/>
      <c r="BC896" s="15"/>
      <c r="BD896" s="15"/>
      <c r="BE896" s="15"/>
      <c r="BF896" s="15"/>
      <c r="BG896" s="15"/>
      <c r="BH896" s="105"/>
      <c r="BI896" s="15"/>
      <c r="BJ896" s="15"/>
      <c r="BK896" s="15"/>
      <c r="BL896" s="15"/>
      <c r="BM896" s="15"/>
      <c r="BN896" s="118"/>
    </row>
    <row r="897">
      <c r="A897" s="117"/>
      <c r="B897" s="106"/>
      <c r="C897" s="15"/>
      <c r="D897" s="15"/>
      <c r="E897" s="15"/>
      <c r="F897" s="15"/>
      <c r="G897" s="15"/>
      <c r="H897" s="15"/>
      <c r="I897" s="15"/>
      <c r="J897" s="15"/>
      <c r="K897" s="105"/>
      <c r="L897" s="15"/>
      <c r="M897" s="15"/>
      <c r="N897" s="15"/>
      <c r="O897" s="15"/>
      <c r="P897" s="15"/>
      <c r="Q897" s="15"/>
      <c r="R897" s="106"/>
      <c r="S897" s="15"/>
      <c r="T897" s="15"/>
      <c r="U897" s="15"/>
      <c r="V897" s="15"/>
      <c r="W897" s="15"/>
      <c r="X897" s="15"/>
      <c r="Y897" s="15"/>
      <c r="Z897" s="15"/>
      <c r="AA897" s="15"/>
      <c r="AB897" s="15"/>
      <c r="AC897" s="15"/>
      <c r="AD897" s="105"/>
      <c r="AE897" s="15"/>
      <c r="AF897" s="15"/>
      <c r="AG897" s="15"/>
      <c r="AH897" s="106"/>
      <c r="AI897" s="15"/>
      <c r="AJ897" s="15"/>
      <c r="AK897" s="15"/>
      <c r="AL897" s="15"/>
      <c r="AM897" s="15"/>
      <c r="AN897" s="15"/>
      <c r="AO897" s="15"/>
      <c r="AP897" s="15"/>
      <c r="AQ897" s="15"/>
      <c r="AR897" s="15"/>
      <c r="AS897" s="15"/>
      <c r="AT897" s="15"/>
      <c r="AU897" s="15"/>
      <c r="AV897" s="15"/>
      <c r="AW897" s="15"/>
      <c r="AX897" s="106"/>
      <c r="AY897" s="15"/>
      <c r="AZ897" s="15"/>
      <c r="BA897" s="15"/>
      <c r="BB897" s="15"/>
      <c r="BC897" s="15"/>
      <c r="BD897" s="15"/>
      <c r="BE897" s="15"/>
      <c r="BF897" s="15"/>
      <c r="BG897" s="15"/>
      <c r="BH897" s="105"/>
      <c r="BI897" s="15"/>
      <c r="BJ897" s="15"/>
      <c r="BK897" s="15"/>
      <c r="BL897" s="15"/>
      <c r="BM897" s="15"/>
      <c r="BN897" s="118"/>
    </row>
    <row r="898">
      <c r="A898" s="117"/>
      <c r="B898" s="106"/>
      <c r="C898" s="15"/>
      <c r="D898" s="15"/>
      <c r="E898" s="15"/>
      <c r="F898" s="15"/>
      <c r="G898" s="15"/>
      <c r="H898" s="15"/>
      <c r="I898" s="15"/>
      <c r="J898" s="15"/>
      <c r="K898" s="105"/>
      <c r="L898" s="15"/>
      <c r="M898" s="15"/>
      <c r="N898" s="15"/>
      <c r="O898" s="15"/>
      <c r="P898" s="15"/>
      <c r="Q898" s="15"/>
      <c r="R898" s="106"/>
      <c r="S898" s="15"/>
      <c r="T898" s="15"/>
      <c r="U898" s="15"/>
      <c r="V898" s="15"/>
      <c r="W898" s="15"/>
      <c r="X898" s="15"/>
      <c r="Y898" s="15"/>
      <c r="Z898" s="15"/>
      <c r="AA898" s="15"/>
      <c r="AB898" s="15"/>
      <c r="AC898" s="15"/>
      <c r="AD898" s="105"/>
      <c r="AE898" s="15"/>
      <c r="AF898" s="15"/>
      <c r="AG898" s="15"/>
      <c r="AH898" s="106"/>
      <c r="AI898" s="15"/>
      <c r="AJ898" s="15"/>
      <c r="AK898" s="15"/>
      <c r="AL898" s="15"/>
      <c r="AM898" s="15"/>
      <c r="AN898" s="15"/>
      <c r="AO898" s="15"/>
      <c r="AP898" s="15"/>
      <c r="AQ898" s="15"/>
      <c r="AR898" s="15"/>
      <c r="AS898" s="15"/>
      <c r="AT898" s="15"/>
      <c r="AU898" s="15"/>
      <c r="AV898" s="15"/>
      <c r="AW898" s="15"/>
      <c r="AX898" s="106"/>
      <c r="AY898" s="15"/>
      <c r="AZ898" s="15"/>
      <c r="BA898" s="15"/>
      <c r="BB898" s="15"/>
      <c r="BC898" s="15"/>
      <c r="BD898" s="15"/>
      <c r="BE898" s="15"/>
      <c r="BF898" s="15"/>
      <c r="BG898" s="15"/>
      <c r="BH898" s="105"/>
      <c r="BI898" s="15"/>
      <c r="BJ898" s="15"/>
      <c r="BK898" s="15"/>
      <c r="BL898" s="15"/>
      <c r="BM898" s="15"/>
      <c r="BN898" s="118"/>
    </row>
    <row r="899">
      <c r="A899" s="117"/>
      <c r="B899" s="106"/>
      <c r="C899" s="15"/>
      <c r="D899" s="15"/>
      <c r="E899" s="15"/>
      <c r="F899" s="15"/>
      <c r="G899" s="15"/>
      <c r="H899" s="15"/>
      <c r="I899" s="15"/>
      <c r="J899" s="15"/>
      <c r="K899" s="105"/>
      <c r="L899" s="15"/>
      <c r="M899" s="15"/>
      <c r="N899" s="15"/>
      <c r="O899" s="15"/>
      <c r="P899" s="15"/>
      <c r="Q899" s="15"/>
      <c r="R899" s="106"/>
      <c r="S899" s="15"/>
      <c r="T899" s="15"/>
      <c r="U899" s="15"/>
      <c r="V899" s="15"/>
      <c r="W899" s="15"/>
      <c r="X899" s="15"/>
      <c r="Y899" s="15"/>
      <c r="Z899" s="15"/>
      <c r="AA899" s="15"/>
      <c r="AB899" s="15"/>
      <c r="AC899" s="15"/>
      <c r="AD899" s="105"/>
      <c r="AE899" s="15"/>
      <c r="AF899" s="15"/>
      <c r="AG899" s="15"/>
      <c r="AH899" s="106"/>
      <c r="AI899" s="15"/>
      <c r="AJ899" s="15"/>
      <c r="AK899" s="15"/>
      <c r="AL899" s="15"/>
      <c r="AM899" s="15"/>
      <c r="AN899" s="15"/>
      <c r="AO899" s="15"/>
      <c r="AP899" s="15"/>
      <c r="AQ899" s="15"/>
      <c r="AR899" s="15"/>
      <c r="AS899" s="15"/>
      <c r="AT899" s="15"/>
      <c r="AU899" s="15"/>
      <c r="AV899" s="15"/>
      <c r="AW899" s="15"/>
      <c r="AX899" s="106"/>
      <c r="AY899" s="15"/>
      <c r="AZ899" s="15"/>
      <c r="BA899" s="15"/>
      <c r="BB899" s="15"/>
      <c r="BC899" s="15"/>
      <c r="BD899" s="15"/>
      <c r="BE899" s="15"/>
      <c r="BF899" s="15"/>
      <c r="BG899" s="15"/>
      <c r="BH899" s="105"/>
      <c r="BI899" s="15"/>
      <c r="BJ899" s="15"/>
      <c r="BK899" s="15"/>
      <c r="BL899" s="15"/>
      <c r="BM899" s="15"/>
      <c r="BN899" s="118"/>
    </row>
    <row r="900">
      <c r="A900" s="117"/>
      <c r="B900" s="106"/>
      <c r="C900" s="15"/>
      <c r="D900" s="15"/>
      <c r="E900" s="15"/>
      <c r="F900" s="15"/>
      <c r="G900" s="15"/>
      <c r="H900" s="15"/>
      <c r="I900" s="15"/>
      <c r="J900" s="15"/>
      <c r="K900" s="105"/>
      <c r="L900" s="15"/>
      <c r="M900" s="15"/>
      <c r="N900" s="15"/>
      <c r="O900" s="15"/>
      <c r="P900" s="15"/>
      <c r="Q900" s="15"/>
      <c r="R900" s="106"/>
      <c r="S900" s="15"/>
      <c r="T900" s="15"/>
      <c r="U900" s="15"/>
      <c r="V900" s="15"/>
      <c r="W900" s="15"/>
      <c r="X900" s="15"/>
      <c r="Y900" s="15"/>
      <c r="Z900" s="15"/>
      <c r="AA900" s="15"/>
      <c r="AB900" s="15"/>
      <c r="AC900" s="15"/>
      <c r="AD900" s="105"/>
      <c r="AE900" s="15"/>
      <c r="AF900" s="15"/>
      <c r="AG900" s="15"/>
      <c r="AH900" s="106"/>
      <c r="AI900" s="15"/>
      <c r="AJ900" s="15"/>
      <c r="AK900" s="15"/>
      <c r="AL900" s="15"/>
      <c r="AM900" s="15"/>
      <c r="AN900" s="15"/>
      <c r="AO900" s="15"/>
      <c r="AP900" s="15"/>
      <c r="AQ900" s="15"/>
      <c r="AR900" s="15"/>
      <c r="AS900" s="15"/>
      <c r="AT900" s="15"/>
      <c r="AU900" s="15"/>
      <c r="AV900" s="15"/>
      <c r="AW900" s="15"/>
      <c r="AX900" s="106"/>
      <c r="AY900" s="15"/>
      <c r="AZ900" s="15"/>
      <c r="BA900" s="15"/>
      <c r="BB900" s="15"/>
      <c r="BC900" s="15"/>
      <c r="BD900" s="15"/>
      <c r="BE900" s="15"/>
      <c r="BF900" s="15"/>
      <c r="BG900" s="15"/>
      <c r="BH900" s="105"/>
      <c r="BI900" s="15"/>
      <c r="BJ900" s="15"/>
      <c r="BK900" s="15"/>
      <c r="BL900" s="15"/>
      <c r="BM900" s="15"/>
      <c r="BN900" s="118"/>
    </row>
    <row r="901">
      <c r="A901" s="117"/>
      <c r="B901" s="106"/>
      <c r="C901" s="15"/>
      <c r="D901" s="15"/>
      <c r="E901" s="15"/>
      <c r="F901" s="15"/>
      <c r="G901" s="15"/>
      <c r="H901" s="15"/>
      <c r="I901" s="15"/>
      <c r="J901" s="15"/>
      <c r="K901" s="105"/>
      <c r="L901" s="15"/>
      <c r="M901" s="15"/>
      <c r="N901" s="15"/>
      <c r="O901" s="15"/>
      <c r="P901" s="15"/>
      <c r="Q901" s="15"/>
      <c r="R901" s="106"/>
      <c r="S901" s="15"/>
      <c r="T901" s="15"/>
      <c r="U901" s="15"/>
      <c r="V901" s="15"/>
      <c r="W901" s="15"/>
      <c r="X901" s="15"/>
      <c r="Y901" s="15"/>
      <c r="Z901" s="15"/>
      <c r="AA901" s="15"/>
      <c r="AB901" s="15"/>
      <c r="AC901" s="15"/>
      <c r="AD901" s="105"/>
      <c r="AE901" s="15"/>
      <c r="AF901" s="15"/>
      <c r="AG901" s="15"/>
      <c r="AH901" s="106"/>
      <c r="AI901" s="15"/>
      <c r="AJ901" s="15"/>
      <c r="AK901" s="15"/>
      <c r="AL901" s="15"/>
      <c r="AM901" s="15"/>
      <c r="AN901" s="15"/>
      <c r="AO901" s="15"/>
      <c r="AP901" s="15"/>
      <c r="AQ901" s="15"/>
      <c r="AR901" s="15"/>
      <c r="AS901" s="15"/>
      <c r="AT901" s="15"/>
      <c r="AU901" s="15"/>
      <c r="AV901" s="15"/>
      <c r="AW901" s="15"/>
      <c r="AX901" s="106"/>
      <c r="AY901" s="15"/>
      <c r="AZ901" s="15"/>
      <c r="BA901" s="15"/>
      <c r="BB901" s="15"/>
      <c r="BC901" s="15"/>
      <c r="BD901" s="15"/>
      <c r="BE901" s="15"/>
      <c r="BF901" s="15"/>
      <c r="BG901" s="15"/>
      <c r="BH901" s="105"/>
      <c r="BI901" s="15"/>
      <c r="BJ901" s="15"/>
      <c r="BK901" s="15"/>
      <c r="BL901" s="15"/>
      <c r="BM901" s="15"/>
      <c r="BN901" s="118"/>
    </row>
    <row r="902">
      <c r="A902" s="117"/>
      <c r="B902" s="106"/>
      <c r="C902" s="15"/>
      <c r="D902" s="15"/>
      <c r="E902" s="15"/>
      <c r="F902" s="15"/>
      <c r="G902" s="15"/>
      <c r="H902" s="15"/>
      <c r="I902" s="15"/>
      <c r="J902" s="15"/>
      <c r="K902" s="105"/>
      <c r="L902" s="15"/>
      <c r="M902" s="15"/>
      <c r="N902" s="15"/>
      <c r="O902" s="15"/>
      <c r="P902" s="15"/>
      <c r="Q902" s="15"/>
      <c r="R902" s="106"/>
      <c r="S902" s="15"/>
      <c r="T902" s="15"/>
      <c r="U902" s="15"/>
      <c r="V902" s="15"/>
      <c r="W902" s="15"/>
      <c r="X902" s="15"/>
      <c r="Y902" s="15"/>
      <c r="Z902" s="15"/>
      <c r="AA902" s="15"/>
      <c r="AB902" s="15"/>
      <c r="AC902" s="15"/>
      <c r="AD902" s="105"/>
      <c r="AE902" s="15"/>
      <c r="AF902" s="15"/>
      <c r="AG902" s="15"/>
      <c r="AH902" s="106"/>
      <c r="AI902" s="15"/>
      <c r="AJ902" s="15"/>
      <c r="AK902" s="15"/>
      <c r="AL902" s="15"/>
      <c r="AM902" s="15"/>
      <c r="AN902" s="15"/>
      <c r="AO902" s="15"/>
      <c r="AP902" s="15"/>
      <c r="AQ902" s="15"/>
      <c r="AR902" s="15"/>
      <c r="AS902" s="15"/>
      <c r="AT902" s="15"/>
      <c r="AU902" s="15"/>
      <c r="AV902" s="15"/>
      <c r="AW902" s="15"/>
      <c r="AX902" s="106"/>
      <c r="AY902" s="15"/>
      <c r="AZ902" s="15"/>
      <c r="BA902" s="15"/>
      <c r="BB902" s="15"/>
      <c r="BC902" s="15"/>
      <c r="BD902" s="15"/>
      <c r="BE902" s="15"/>
      <c r="BF902" s="15"/>
      <c r="BG902" s="15"/>
      <c r="BH902" s="105"/>
      <c r="BI902" s="15"/>
      <c r="BJ902" s="15"/>
      <c r="BK902" s="15"/>
      <c r="BL902" s="15"/>
      <c r="BM902" s="15"/>
      <c r="BN902" s="118"/>
    </row>
    <row r="903">
      <c r="A903" s="117"/>
      <c r="B903" s="106"/>
      <c r="C903" s="15"/>
      <c r="D903" s="15"/>
      <c r="E903" s="15"/>
      <c r="F903" s="15"/>
      <c r="G903" s="15"/>
      <c r="H903" s="15"/>
      <c r="I903" s="15"/>
      <c r="J903" s="15"/>
      <c r="K903" s="105"/>
      <c r="L903" s="15"/>
      <c r="M903" s="15"/>
      <c r="N903" s="15"/>
      <c r="O903" s="15"/>
      <c r="P903" s="15"/>
      <c r="Q903" s="15"/>
      <c r="R903" s="106"/>
      <c r="S903" s="15"/>
      <c r="T903" s="15"/>
      <c r="U903" s="15"/>
      <c r="V903" s="15"/>
      <c r="W903" s="15"/>
      <c r="X903" s="15"/>
      <c r="Y903" s="15"/>
      <c r="Z903" s="15"/>
      <c r="AA903" s="15"/>
      <c r="AB903" s="15"/>
      <c r="AC903" s="15"/>
      <c r="AD903" s="105"/>
      <c r="AE903" s="15"/>
      <c r="AF903" s="15"/>
      <c r="AG903" s="15"/>
      <c r="AH903" s="106"/>
      <c r="AI903" s="15"/>
      <c r="AJ903" s="15"/>
      <c r="AK903" s="15"/>
      <c r="AL903" s="15"/>
      <c r="AM903" s="15"/>
      <c r="AN903" s="15"/>
      <c r="AO903" s="15"/>
      <c r="AP903" s="15"/>
      <c r="AQ903" s="15"/>
      <c r="AR903" s="15"/>
      <c r="AS903" s="15"/>
      <c r="AT903" s="15"/>
      <c r="AU903" s="15"/>
      <c r="AV903" s="15"/>
      <c r="AW903" s="15"/>
      <c r="AX903" s="106"/>
      <c r="AY903" s="15"/>
      <c r="AZ903" s="15"/>
      <c r="BA903" s="15"/>
      <c r="BB903" s="15"/>
      <c r="BC903" s="15"/>
      <c r="BD903" s="15"/>
      <c r="BE903" s="15"/>
      <c r="BF903" s="15"/>
      <c r="BG903" s="15"/>
      <c r="BH903" s="105"/>
      <c r="BI903" s="15"/>
      <c r="BJ903" s="15"/>
      <c r="BK903" s="15"/>
      <c r="BL903" s="15"/>
      <c r="BM903" s="15"/>
      <c r="BN903" s="118"/>
    </row>
    <row r="904">
      <c r="A904" s="117"/>
      <c r="B904" s="106"/>
      <c r="C904" s="15"/>
      <c r="D904" s="15"/>
      <c r="E904" s="15"/>
      <c r="F904" s="15"/>
      <c r="G904" s="15"/>
      <c r="H904" s="15"/>
      <c r="I904" s="15"/>
      <c r="J904" s="15"/>
      <c r="K904" s="105"/>
      <c r="L904" s="15"/>
      <c r="M904" s="15"/>
      <c r="N904" s="15"/>
      <c r="O904" s="15"/>
      <c r="P904" s="15"/>
      <c r="Q904" s="15"/>
      <c r="R904" s="106"/>
      <c r="S904" s="15"/>
      <c r="T904" s="15"/>
      <c r="U904" s="15"/>
      <c r="V904" s="15"/>
      <c r="W904" s="15"/>
      <c r="X904" s="15"/>
      <c r="Y904" s="15"/>
      <c r="Z904" s="15"/>
      <c r="AA904" s="15"/>
      <c r="AB904" s="15"/>
      <c r="AC904" s="15"/>
      <c r="AD904" s="105"/>
      <c r="AE904" s="15"/>
      <c r="AF904" s="15"/>
      <c r="AG904" s="15"/>
      <c r="AH904" s="106"/>
      <c r="AI904" s="15"/>
      <c r="AJ904" s="15"/>
      <c r="AK904" s="15"/>
      <c r="AL904" s="15"/>
      <c r="AM904" s="15"/>
      <c r="AN904" s="15"/>
      <c r="AO904" s="15"/>
      <c r="AP904" s="15"/>
      <c r="AQ904" s="15"/>
      <c r="AR904" s="15"/>
      <c r="AS904" s="15"/>
      <c r="AT904" s="15"/>
      <c r="AU904" s="15"/>
      <c r="AV904" s="15"/>
      <c r="AW904" s="15"/>
      <c r="AX904" s="106"/>
      <c r="AY904" s="15"/>
      <c r="AZ904" s="15"/>
      <c r="BA904" s="15"/>
      <c r="BB904" s="15"/>
      <c r="BC904" s="15"/>
      <c r="BD904" s="15"/>
      <c r="BE904" s="15"/>
      <c r="BF904" s="15"/>
      <c r="BG904" s="15"/>
      <c r="BH904" s="105"/>
      <c r="BI904" s="15"/>
      <c r="BJ904" s="15"/>
      <c r="BK904" s="15"/>
      <c r="BL904" s="15"/>
      <c r="BM904" s="15"/>
      <c r="BN904" s="118"/>
    </row>
    <row r="905">
      <c r="A905" s="117"/>
      <c r="B905" s="106"/>
      <c r="C905" s="15"/>
      <c r="D905" s="15"/>
      <c r="E905" s="15"/>
      <c r="F905" s="15"/>
      <c r="G905" s="15"/>
      <c r="H905" s="15"/>
      <c r="I905" s="15"/>
      <c r="J905" s="15"/>
      <c r="K905" s="105"/>
      <c r="L905" s="15"/>
      <c r="M905" s="15"/>
      <c r="N905" s="15"/>
      <c r="O905" s="15"/>
      <c r="P905" s="15"/>
      <c r="Q905" s="15"/>
      <c r="R905" s="106"/>
      <c r="S905" s="15"/>
      <c r="T905" s="15"/>
      <c r="U905" s="15"/>
      <c r="V905" s="15"/>
      <c r="W905" s="15"/>
      <c r="X905" s="15"/>
      <c r="Y905" s="15"/>
      <c r="Z905" s="15"/>
      <c r="AA905" s="15"/>
      <c r="AB905" s="15"/>
      <c r="AC905" s="15"/>
      <c r="AD905" s="105"/>
      <c r="AE905" s="15"/>
      <c r="AF905" s="15"/>
      <c r="AG905" s="15"/>
      <c r="AH905" s="106"/>
      <c r="AI905" s="15"/>
      <c r="AJ905" s="15"/>
      <c r="AK905" s="15"/>
      <c r="AL905" s="15"/>
      <c r="AM905" s="15"/>
      <c r="AN905" s="15"/>
      <c r="AO905" s="15"/>
      <c r="AP905" s="15"/>
      <c r="AQ905" s="15"/>
      <c r="AR905" s="15"/>
      <c r="AS905" s="15"/>
      <c r="AT905" s="15"/>
      <c r="AU905" s="15"/>
      <c r="AV905" s="15"/>
      <c r="AW905" s="15"/>
      <c r="AX905" s="106"/>
      <c r="AY905" s="15"/>
      <c r="AZ905" s="15"/>
      <c r="BA905" s="15"/>
      <c r="BB905" s="15"/>
      <c r="BC905" s="15"/>
      <c r="BD905" s="15"/>
      <c r="BE905" s="15"/>
      <c r="BF905" s="15"/>
      <c r="BG905" s="15"/>
      <c r="BH905" s="105"/>
      <c r="BI905" s="15"/>
      <c r="BJ905" s="15"/>
      <c r="BK905" s="15"/>
      <c r="BL905" s="15"/>
      <c r="BM905" s="15"/>
      <c r="BN905" s="118"/>
    </row>
    <row r="906">
      <c r="A906" s="117"/>
      <c r="B906" s="106"/>
      <c r="C906" s="15"/>
      <c r="D906" s="15"/>
      <c r="E906" s="15"/>
      <c r="F906" s="15"/>
      <c r="G906" s="15"/>
      <c r="H906" s="15"/>
      <c r="I906" s="15"/>
      <c r="J906" s="15"/>
      <c r="K906" s="105"/>
      <c r="L906" s="15"/>
      <c r="M906" s="15"/>
      <c r="N906" s="15"/>
      <c r="O906" s="15"/>
      <c r="P906" s="15"/>
      <c r="Q906" s="15"/>
      <c r="R906" s="106"/>
      <c r="S906" s="15"/>
      <c r="T906" s="15"/>
      <c r="U906" s="15"/>
      <c r="V906" s="15"/>
      <c r="W906" s="15"/>
      <c r="X906" s="15"/>
      <c r="Y906" s="15"/>
      <c r="Z906" s="15"/>
      <c r="AA906" s="15"/>
      <c r="AB906" s="15"/>
      <c r="AC906" s="15"/>
      <c r="AD906" s="105"/>
      <c r="AE906" s="15"/>
      <c r="AF906" s="15"/>
      <c r="AG906" s="15"/>
      <c r="AH906" s="106"/>
      <c r="AI906" s="15"/>
      <c r="AJ906" s="15"/>
      <c r="AK906" s="15"/>
      <c r="AL906" s="15"/>
      <c r="AM906" s="15"/>
      <c r="AN906" s="15"/>
      <c r="AO906" s="15"/>
      <c r="AP906" s="15"/>
      <c r="AQ906" s="15"/>
      <c r="AR906" s="15"/>
      <c r="AS906" s="15"/>
      <c r="AT906" s="15"/>
      <c r="AU906" s="15"/>
      <c r="AV906" s="15"/>
      <c r="AW906" s="15"/>
      <c r="AX906" s="106"/>
      <c r="AY906" s="15"/>
      <c r="AZ906" s="15"/>
      <c r="BA906" s="15"/>
      <c r="BB906" s="15"/>
      <c r="BC906" s="15"/>
      <c r="BD906" s="15"/>
      <c r="BE906" s="15"/>
      <c r="BF906" s="15"/>
      <c r="BG906" s="15"/>
      <c r="BH906" s="105"/>
      <c r="BI906" s="15"/>
      <c r="BJ906" s="15"/>
      <c r="BK906" s="15"/>
      <c r="BL906" s="15"/>
      <c r="BM906" s="15"/>
      <c r="BN906" s="118"/>
    </row>
    <row r="907">
      <c r="A907" s="117"/>
      <c r="B907" s="106"/>
      <c r="C907" s="15"/>
      <c r="D907" s="15"/>
      <c r="E907" s="15"/>
      <c r="F907" s="15"/>
      <c r="G907" s="15"/>
      <c r="H907" s="15"/>
      <c r="I907" s="15"/>
      <c r="J907" s="15"/>
      <c r="K907" s="105"/>
      <c r="L907" s="15"/>
      <c r="M907" s="15"/>
      <c r="N907" s="15"/>
      <c r="O907" s="15"/>
      <c r="P907" s="15"/>
      <c r="Q907" s="15"/>
      <c r="R907" s="106"/>
      <c r="S907" s="15"/>
      <c r="T907" s="15"/>
      <c r="U907" s="15"/>
      <c r="V907" s="15"/>
      <c r="W907" s="15"/>
      <c r="X907" s="15"/>
      <c r="Y907" s="15"/>
      <c r="Z907" s="15"/>
      <c r="AA907" s="15"/>
      <c r="AB907" s="15"/>
      <c r="AC907" s="15"/>
      <c r="AD907" s="105"/>
      <c r="AE907" s="15"/>
      <c r="AF907" s="15"/>
      <c r="AG907" s="15"/>
      <c r="AH907" s="106"/>
      <c r="AI907" s="15"/>
      <c r="AJ907" s="15"/>
      <c r="AK907" s="15"/>
      <c r="AL907" s="15"/>
      <c r="AM907" s="15"/>
      <c r="AN907" s="15"/>
      <c r="AO907" s="15"/>
      <c r="AP907" s="15"/>
      <c r="AQ907" s="15"/>
      <c r="AR907" s="15"/>
      <c r="AS907" s="15"/>
      <c r="AT907" s="15"/>
      <c r="AU907" s="15"/>
      <c r="AV907" s="15"/>
      <c r="AW907" s="15"/>
      <c r="AX907" s="106"/>
      <c r="AY907" s="15"/>
      <c r="AZ907" s="15"/>
      <c r="BA907" s="15"/>
      <c r="BB907" s="15"/>
      <c r="BC907" s="15"/>
      <c r="BD907" s="15"/>
      <c r="BE907" s="15"/>
      <c r="BF907" s="15"/>
      <c r="BG907" s="15"/>
      <c r="BH907" s="105"/>
      <c r="BI907" s="15"/>
      <c r="BJ907" s="15"/>
      <c r="BK907" s="15"/>
      <c r="BL907" s="15"/>
      <c r="BM907" s="15"/>
      <c r="BN907" s="118"/>
    </row>
    <row r="908">
      <c r="A908" s="117"/>
      <c r="B908" s="106"/>
      <c r="C908" s="15"/>
      <c r="D908" s="15"/>
      <c r="E908" s="15"/>
      <c r="F908" s="15"/>
      <c r="G908" s="15"/>
      <c r="H908" s="15"/>
      <c r="I908" s="15"/>
      <c r="J908" s="15"/>
      <c r="K908" s="105"/>
      <c r="L908" s="15"/>
      <c r="M908" s="15"/>
      <c r="N908" s="15"/>
      <c r="O908" s="15"/>
      <c r="P908" s="15"/>
      <c r="Q908" s="15"/>
      <c r="R908" s="106"/>
      <c r="S908" s="15"/>
      <c r="T908" s="15"/>
      <c r="U908" s="15"/>
      <c r="V908" s="15"/>
      <c r="W908" s="15"/>
      <c r="X908" s="15"/>
      <c r="Y908" s="15"/>
      <c r="Z908" s="15"/>
      <c r="AA908" s="15"/>
      <c r="AB908" s="15"/>
      <c r="AC908" s="15"/>
      <c r="AD908" s="105"/>
      <c r="AE908" s="15"/>
      <c r="AF908" s="15"/>
      <c r="AG908" s="15"/>
      <c r="AH908" s="106"/>
      <c r="AI908" s="15"/>
      <c r="AJ908" s="15"/>
      <c r="AK908" s="15"/>
      <c r="AL908" s="15"/>
      <c r="AM908" s="15"/>
      <c r="AN908" s="15"/>
      <c r="AO908" s="15"/>
      <c r="AP908" s="15"/>
      <c r="AQ908" s="15"/>
      <c r="AR908" s="15"/>
      <c r="AS908" s="15"/>
      <c r="AT908" s="15"/>
      <c r="AU908" s="15"/>
      <c r="AV908" s="15"/>
      <c r="AW908" s="15"/>
      <c r="AX908" s="106"/>
      <c r="AY908" s="15"/>
      <c r="AZ908" s="15"/>
      <c r="BA908" s="15"/>
      <c r="BB908" s="15"/>
      <c r="BC908" s="15"/>
      <c r="BD908" s="15"/>
      <c r="BE908" s="15"/>
      <c r="BF908" s="15"/>
      <c r="BG908" s="15"/>
      <c r="BH908" s="105"/>
      <c r="BI908" s="15"/>
      <c r="BJ908" s="15"/>
      <c r="BK908" s="15"/>
      <c r="BL908" s="15"/>
      <c r="BM908" s="15"/>
      <c r="BN908" s="118"/>
    </row>
    <row r="909">
      <c r="A909" s="117"/>
      <c r="B909" s="106"/>
      <c r="C909" s="15"/>
      <c r="D909" s="15"/>
      <c r="E909" s="15"/>
      <c r="F909" s="15"/>
      <c r="G909" s="15"/>
      <c r="H909" s="15"/>
      <c r="I909" s="15"/>
      <c r="J909" s="15"/>
      <c r="K909" s="105"/>
      <c r="L909" s="15"/>
      <c r="M909" s="15"/>
      <c r="N909" s="15"/>
      <c r="O909" s="15"/>
      <c r="P909" s="15"/>
      <c r="Q909" s="15"/>
      <c r="R909" s="106"/>
      <c r="S909" s="15"/>
      <c r="T909" s="15"/>
      <c r="U909" s="15"/>
      <c r="V909" s="15"/>
      <c r="W909" s="15"/>
      <c r="X909" s="15"/>
      <c r="Y909" s="15"/>
      <c r="Z909" s="15"/>
      <c r="AA909" s="15"/>
      <c r="AB909" s="15"/>
      <c r="AC909" s="15"/>
      <c r="AD909" s="105"/>
      <c r="AE909" s="15"/>
      <c r="AF909" s="15"/>
      <c r="AG909" s="15"/>
      <c r="AH909" s="106"/>
      <c r="AI909" s="15"/>
      <c r="AJ909" s="15"/>
      <c r="AK909" s="15"/>
      <c r="AL909" s="15"/>
      <c r="AM909" s="15"/>
      <c r="AN909" s="15"/>
      <c r="AO909" s="15"/>
      <c r="AP909" s="15"/>
      <c r="AQ909" s="15"/>
      <c r="AR909" s="15"/>
      <c r="AS909" s="15"/>
      <c r="AT909" s="15"/>
      <c r="AU909" s="15"/>
      <c r="AV909" s="15"/>
      <c r="AW909" s="15"/>
      <c r="AX909" s="106"/>
      <c r="AY909" s="15"/>
      <c r="AZ909" s="15"/>
      <c r="BA909" s="15"/>
      <c r="BB909" s="15"/>
      <c r="BC909" s="15"/>
      <c r="BD909" s="15"/>
      <c r="BE909" s="15"/>
      <c r="BF909" s="15"/>
      <c r="BG909" s="15"/>
      <c r="BH909" s="105"/>
      <c r="BI909" s="15"/>
      <c r="BJ909" s="15"/>
      <c r="BK909" s="15"/>
      <c r="BL909" s="15"/>
      <c r="BM909" s="15"/>
      <c r="BN909" s="118"/>
    </row>
    <row r="910">
      <c r="A910" s="117"/>
      <c r="B910" s="106"/>
      <c r="C910" s="15"/>
      <c r="D910" s="15"/>
      <c r="E910" s="15"/>
      <c r="F910" s="15"/>
      <c r="G910" s="15"/>
      <c r="H910" s="15"/>
      <c r="I910" s="15"/>
      <c r="J910" s="15"/>
      <c r="K910" s="105"/>
      <c r="L910" s="15"/>
      <c r="M910" s="15"/>
      <c r="N910" s="15"/>
      <c r="O910" s="15"/>
      <c r="P910" s="15"/>
      <c r="Q910" s="15"/>
      <c r="R910" s="106"/>
      <c r="S910" s="15"/>
      <c r="T910" s="15"/>
      <c r="U910" s="15"/>
      <c r="V910" s="15"/>
      <c r="W910" s="15"/>
      <c r="X910" s="15"/>
      <c r="Y910" s="15"/>
      <c r="Z910" s="15"/>
      <c r="AA910" s="15"/>
      <c r="AB910" s="15"/>
      <c r="AC910" s="15"/>
      <c r="AD910" s="105"/>
      <c r="AE910" s="15"/>
      <c r="AF910" s="15"/>
      <c r="AG910" s="15"/>
      <c r="AH910" s="106"/>
      <c r="AI910" s="15"/>
      <c r="AJ910" s="15"/>
      <c r="AK910" s="15"/>
      <c r="AL910" s="15"/>
      <c r="AM910" s="15"/>
      <c r="AN910" s="15"/>
      <c r="AO910" s="15"/>
      <c r="AP910" s="15"/>
      <c r="AQ910" s="15"/>
      <c r="AR910" s="15"/>
      <c r="AS910" s="15"/>
      <c r="AT910" s="15"/>
      <c r="AU910" s="15"/>
      <c r="AV910" s="15"/>
      <c r="AW910" s="15"/>
      <c r="AX910" s="106"/>
      <c r="AY910" s="15"/>
      <c r="AZ910" s="15"/>
      <c r="BA910" s="15"/>
      <c r="BB910" s="15"/>
      <c r="BC910" s="15"/>
      <c r="BD910" s="15"/>
      <c r="BE910" s="15"/>
      <c r="BF910" s="15"/>
      <c r="BG910" s="15"/>
      <c r="BH910" s="105"/>
      <c r="BI910" s="15"/>
      <c r="BJ910" s="15"/>
      <c r="BK910" s="15"/>
      <c r="BL910" s="15"/>
      <c r="BM910" s="15"/>
      <c r="BN910" s="118"/>
    </row>
    <row r="911">
      <c r="A911" s="117"/>
      <c r="B911" s="106"/>
      <c r="C911" s="15"/>
      <c r="D911" s="15"/>
      <c r="E911" s="15"/>
      <c r="F911" s="15"/>
      <c r="G911" s="15"/>
      <c r="H911" s="15"/>
      <c r="I911" s="15"/>
      <c r="J911" s="15"/>
      <c r="K911" s="105"/>
      <c r="L911" s="15"/>
      <c r="M911" s="15"/>
      <c r="N911" s="15"/>
      <c r="O911" s="15"/>
      <c r="P911" s="15"/>
      <c r="Q911" s="15"/>
      <c r="R911" s="106"/>
      <c r="S911" s="15"/>
      <c r="T911" s="15"/>
      <c r="U911" s="15"/>
      <c r="V911" s="15"/>
      <c r="W911" s="15"/>
      <c r="X911" s="15"/>
      <c r="Y911" s="15"/>
      <c r="Z911" s="15"/>
      <c r="AA911" s="15"/>
      <c r="AB911" s="15"/>
      <c r="AC911" s="15"/>
      <c r="AD911" s="105"/>
      <c r="AE911" s="15"/>
      <c r="AF911" s="15"/>
      <c r="AG911" s="15"/>
      <c r="AH911" s="106"/>
      <c r="AI911" s="15"/>
      <c r="AJ911" s="15"/>
      <c r="AK911" s="15"/>
      <c r="AL911" s="15"/>
      <c r="AM911" s="15"/>
      <c r="AN911" s="15"/>
      <c r="AO911" s="15"/>
      <c r="AP911" s="15"/>
      <c r="AQ911" s="15"/>
      <c r="AR911" s="15"/>
      <c r="AS911" s="15"/>
      <c r="AT911" s="15"/>
      <c r="AU911" s="15"/>
      <c r="AV911" s="15"/>
      <c r="AW911" s="15"/>
      <c r="AX911" s="106"/>
      <c r="AY911" s="15"/>
      <c r="AZ911" s="15"/>
      <c r="BA911" s="15"/>
      <c r="BB911" s="15"/>
      <c r="BC911" s="15"/>
      <c r="BD911" s="15"/>
      <c r="BE911" s="15"/>
      <c r="BF911" s="15"/>
      <c r="BG911" s="15"/>
      <c r="BH911" s="105"/>
      <c r="BI911" s="15"/>
      <c r="BJ911" s="15"/>
      <c r="BK911" s="15"/>
      <c r="BL911" s="15"/>
      <c r="BM911" s="15"/>
      <c r="BN911" s="118"/>
    </row>
    <row r="912">
      <c r="A912" s="117"/>
      <c r="B912" s="106"/>
      <c r="C912" s="15"/>
      <c r="D912" s="15"/>
      <c r="E912" s="15"/>
      <c r="F912" s="15"/>
      <c r="G912" s="15"/>
      <c r="H912" s="15"/>
      <c r="I912" s="15"/>
      <c r="J912" s="15"/>
      <c r="K912" s="105"/>
      <c r="L912" s="15"/>
      <c r="M912" s="15"/>
      <c r="N912" s="15"/>
      <c r="O912" s="15"/>
      <c r="P912" s="15"/>
      <c r="Q912" s="15"/>
      <c r="R912" s="106"/>
      <c r="S912" s="15"/>
      <c r="T912" s="15"/>
      <c r="U912" s="15"/>
      <c r="V912" s="15"/>
      <c r="W912" s="15"/>
      <c r="X912" s="15"/>
      <c r="Y912" s="15"/>
      <c r="Z912" s="15"/>
      <c r="AA912" s="15"/>
      <c r="AB912" s="15"/>
      <c r="AC912" s="15"/>
      <c r="AD912" s="105"/>
      <c r="AE912" s="15"/>
      <c r="AF912" s="15"/>
      <c r="AG912" s="15"/>
      <c r="AH912" s="106"/>
      <c r="AI912" s="15"/>
      <c r="AJ912" s="15"/>
      <c r="AK912" s="15"/>
      <c r="AL912" s="15"/>
      <c r="AM912" s="15"/>
      <c r="AN912" s="15"/>
      <c r="AO912" s="15"/>
      <c r="AP912" s="15"/>
      <c r="AQ912" s="15"/>
      <c r="AR912" s="15"/>
      <c r="AS912" s="15"/>
      <c r="AT912" s="15"/>
      <c r="AU912" s="15"/>
      <c r="AV912" s="15"/>
      <c r="AW912" s="15"/>
      <c r="AX912" s="106"/>
      <c r="AY912" s="15"/>
      <c r="AZ912" s="15"/>
      <c r="BA912" s="15"/>
      <c r="BB912" s="15"/>
      <c r="BC912" s="15"/>
      <c r="BD912" s="15"/>
      <c r="BE912" s="15"/>
      <c r="BF912" s="15"/>
      <c r="BG912" s="15"/>
      <c r="BH912" s="105"/>
      <c r="BI912" s="15"/>
      <c r="BJ912" s="15"/>
      <c r="BK912" s="15"/>
      <c r="BL912" s="15"/>
      <c r="BM912" s="15"/>
      <c r="BN912" s="118"/>
    </row>
    <row r="913">
      <c r="A913" s="117"/>
      <c r="B913" s="106"/>
      <c r="C913" s="15"/>
      <c r="D913" s="15"/>
      <c r="E913" s="15"/>
      <c r="F913" s="15"/>
      <c r="G913" s="15"/>
      <c r="H913" s="15"/>
      <c r="I913" s="15"/>
      <c r="J913" s="15"/>
      <c r="K913" s="105"/>
      <c r="L913" s="15"/>
      <c r="M913" s="15"/>
      <c r="N913" s="15"/>
      <c r="O913" s="15"/>
      <c r="P913" s="15"/>
      <c r="Q913" s="15"/>
      <c r="R913" s="106"/>
      <c r="S913" s="15"/>
      <c r="T913" s="15"/>
      <c r="U913" s="15"/>
      <c r="V913" s="15"/>
      <c r="W913" s="15"/>
      <c r="X913" s="15"/>
      <c r="Y913" s="15"/>
      <c r="Z913" s="15"/>
      <c r="AA913" s="15"/>
      <c r="AB913" s="15"/>
      <c r="AC913" s="15"/>
      <c r="AD913" s="105"/>
      <c r="AE913" s="15"/>
      <c r="AF913" s="15"/>
      <c r="AG913" s="15"/>
      <c r="AH913" s="106"/>
      <c r="AI913" s="15"/>
      <c r="AJ913" s="15"/>
      <c r="AK913" s="15"/>
      <c r="AL913" s="15"/>
      <c r="AM913" s="15"/>
      <c r="AN913" s="15"/>
      <c r="AO913" s="15"/>
      <c r="AP913" s="15"/>
      <c r="AQ913" s="15"/>
      <c r="AR913" s="15"/>
      <c r="AS913" s="15"/>
      <c r="AT913" s="15"/>
      <c r="AU913" s="15"/>
      <c r="AV913" s="15"/>
      <c r="AW913" s="15"/>
      <c r="AX913" s="106"/>
      <c r="AY913" s="15"/>
      <c r="AZ913" s="15"/>
      <c r="BA913" s="15"/>
      <c r="BB913" s="15"/>
      <c r="BC913" s="15"/>
      <c r="BD913" s="15"/>
      <c r="BE913" s="15"/>
      <c r="BF913" s="15"/>
      <c r="BG913" s="15"/>
      <c r="BH913" s="105"/>
      <c r="BI913" s="15"/>
      <c r="BJ913" s="15"/>
      <c r="BK913" s="15"/>
      <c r="BL913" s="15"/>
      <c r="BM913" s="15"/>
      <c r="BN913" s="118"/>
    </row>
    <row r="914">
      <c r="A914" s="117"/>
      <c r="B914" s="106"/>
      <c r="C914" s="15"/>
      <c r="D914" s="15"/>
      <c r="E914" s="15"/>
      <c r="F914" s="15"/>
      <c r="G914" s="15"/>
      <c r="H914" s="15"/>
      <c r="I914" s="15"/>
      <c r="J914" s="15"/>
      <c r="K914" s="105"/>
      <c r="L914" s="15"/>
      <c r="M914" s="15"/>
      <c r="N914" s="15"/>
      <c r="O914" s="15"/>
      <c r="P914" s="15"/>
      <c r="Q914" s="15"/>
      <c r="R914" s="106"/>
      <c r="S914" s="15"/>
      <c r="T914" s="15"/>
      <c r="U914" s="15"/>
      <c r="V914" s="15"/>
      <c r="W914" s="15"/>
      <c r="X914" s="15"/>
      <c r="Y914" s="15"/>
      <c r="Z914" s="15"/>
      <c r="AA914" s="15"/>
      <c r="AB914" s="15"/>
      <c r="AC914" s="15"/>
      <c r="AD914" s="105"/>
      <c r="AE914" s="15"/>
      <c r="AF914" s="15"/>
      <c r="AG914" s="15"/>
      <c r="AH914" s="106"/>
      <c r="AI914" s="15"/>
      <c r="AJ914" s="15"/>
      <c r="AK914" s="15"/>
      <c r="AL914" s="15"/>
      <c r="AM914" s="15"/>
      <c r="AN914" s="15"/>
      <c r="AO914" s="15"/>
      <c r="AP914" s="15"/>
      <c r="AQ914" s="15"/>
      <c r="AR914" s="15"/>
      <c r="AS914" s="15"/>
      <c r="AT914" s="15"/>
      <c r="AU914" s="15"/>
      <c r="AV914" s="15"/>
      <c r="AW914" s="15"/>
      <c r="AX914" s="106"/>
      <c r="AY914" s="15"/>
      <c r="AZ914" s="15"/>
      <c r="BA914" s="15"/>
      <c r="BB914" s="15"/>
      <c r="BC914" s="15"/>
      <c r="BD914" s="15"/>
      <c r="BE914" s="15"/>
      <c r="BF914" s="15"/>
      <c r="BG914" s="15"/>
      <c r="BH914" s="105"/>
      <c r="BI914" s="15"/>
      <c r="BJ914" s="15"/>
      <c r="BK914" s="15"/>
      <c r="BL914" s="15"/>
      <c r="BM914" s="15"/>
      <c r="BN914" s="118"/>
    </row>
    <row r="915">
      <c r="A915" s="117"/>
      <c r="B915" s="106"/>
      <c r="C915" s="15"/>
      <c r="D915" s="15"/>
      <c r="E915" s="15"/>
      <c r="F915" s="15"/>
      <c r="G915" s="15"/>
      <c r="H915" s="15"/>
      <c r="I915" s="15"/>
      <c r="J915" s="15"/>
      <c r="K915" s="105"/>
      <c r="L915" s="15"/>
      <c r="M915" s="15"/>
      <c r="N915" s="15"/>
      <c r="O915" s="15"/>
      <c r="P915" s="15"/>
      <c r="Q915" s="15"/>
      <c r="R915" s="106"/>
      <c r="S915" s="15"/>
      <c r="T915" s="15"/>
      <c r="U915" s="15"/>
      <c r="V915" s="15"/>
      <c r="W915" s="15"/>
      <c r="X915" s="15"/>
      <c r="Y915" s="15"/>
      <c r="Z915" s="15"/>
      <c r="AA915" s="15"/>
      <c r="AB915" s="15"/>
      <c r="AC915" s="15"/>
      <c r="AD915" s="105"/>
      <c r="AE915" s="15"/>
      <c r="AF915" s="15"/>
      <c r="AG915" s="15"/>
      <c r="AH915" s="106"/>
      <c r="AI915" s="15"/>
      <c r="AJ915" s="15"/>
      <c r="AK915" s="15"/>
      <c r="AL915" s="15"/>
      <c r="AM915" s="15"/>
      <c r="AN915" s="15"/>
      <c r="AO915" s="15"/>
      <c r="AP915" s="15"/>
      <c r="AQ915" s="15"/>
      <c r="AR915" s="15"/>
      <c r="AS915" s="15"/>
      <c r="AT915" s="15"/>
      <c r="AU915" s="15"/>
      <c r="AV915" s="15"/>
      <c r="AW915" s="15"/>
      <c r="AX915" s="106"/>
      <c r="AY915" s="15"/>
      <c r="AZ915" s="15"/>
      <c r="BA915" s="15"/>
      <c r="BB915" s="15"/>
      <c r="BC915" s="15"/>
      <c r="BD915" s="15"/>
      <c r="BE915" s="15"/>
      <c r="BF915" s="15"/>
      <c r="BG915" s="15"/>
      <c r="BH915" s="105"/>
      <c r="BI915" s="15"/>
      <c r="BJ915" s="15"/>
      <c r="BK915" s="15"/>
      <c r="BL915" s="15"/>
      <c r="BM915" s="15"/>
      <c r="BN915" s="118"/>
    </row>
    <row r="916">
      <c r="A916" s="117"/>
      <c r="B916" s="106"/>
      <c r="C916" s="15"/>
      <c r="D916" s="15"/>
      <c r="E916" s="15"/>
      <c r="F916" s="15"/>
      <c r="G916" s="15"/>
      <c r="H916" s="15"/>
      <c r="I916" s="15"/>
      <c r="J916" s="15"/>
      <c r="K916" s="105"/>
      <c r="L916" s="15"/>
      <c r="M916" s="15"/>
      <c r="N916" s="15"/>
      <c r="O916" s="15"/>
      <c r="P916" s="15"/>
      <c r="Q916" s="15"/>
      <c r="R916" s="106"/>
      <c r="S916" s="15"/>
      <c r="T916" s="15"/>
      <c r="U916" s="15"/>
      <c r="V916" s="15"/>
      <c r="W916" s="15"/>
      <c r="X916" s="15"/>
      <c r="Y916" s="15"/>
      <c r="Z916" s="15"/>
      <c r="AA916" s="15"/>
      <c r="AB916" s="15"/>
      <c r="AC916" s="15"/>
      <c r="AD916" s="105"/>
      <c r="AE916" s="15"/>
      <c r="AF916" s="15"/>
      <c r="AG916" s="15"/>
      <c r="AH916" s="106"/>
      <c r="AI916" s="15"/>
      <c r="AJ916" s="15"/>
      <c r="AK916" s="15"/>
      <c r="AL916" s="15"/>
      <c r="AM916" s="15"/>
      <c r="AN916" s="15"/>
      <c r="AO916" s="15"/>
      <c r="AP916" s="15"/>
      <c r="AQ916" s="15"/>
      <c r="AR916" s="15"/>
      <c r="AS916" s="15"/>
      <c r="AT916" s="15"/>
      <c r="AU916" s="15"/>
      <c r="AV916" s="15"/>
      <c r="AW916" s="15"/>
      <c r="AX916" s="106"/>
      <c r="AY916" s="15"/>
      <c r="AZ916" s="15"/>
      <c r="BA916" s="15"/>
      <c r="BB916" s="15"/>
      <c r="BC916" s="15"/>
      <c r="BD916" s="15"/>
      <c r="BE916" s="15"/>
      <c r="BF916" s="15"/>
      <c r="BG916" s="15"/>
      <c r="BH916" s="105"/>
      <c r="BI916" s="15"/>
      <c r="BJ916" s="15"/>
      <c r="BK916" s="15"/>
      <c r="BL916" s="15"/>
      <c r="BM916" s="15"/>
      <c r="BN916" s="118"/>
    </row>
    <row r="917">
      <c r="A917" s="117"/>
      <c r="B917" s="106"/>
      <c r="C917" s="15"/>
      <c r="D917" s="15"/>
      <c r="E917" s="15"/>
      <c r="F917" s="15"/>
      <c r="G917" s="15"/>
      <c r="H917" s="15"/>
      <c r="I917" s="15"/>
      <c r="J917" s="15"/>
      <c r="K917" s="105"/>
      <c r="L917" s="15"/>
      <c r="M917" s="15"/>
      <c r="N917" s="15"/>
      <c r="O917" s="15"/>
      <c r="P917" s="15"/>
      <c r="Q917" s="15"/>
      <c r="R917" s="106"/>
      <c r="S917" s="15"/>
      <c r="T917" s="15"/>
      <c r="U917" s="15"/>
      <c r="V917" s="15"/>
      <c r="W917" s="15"/>
      <c r="X917" s="15"/>
      <c r="Y917" s="15"/>
      <c r="Z917" s="15"/>
      <c r="AA917" s="15"/>
      <c r="AB917" s="15"/>
      <c r="AC917" s="15"/>
      <c r="AD917" s="105"/>
      <c r="AE917" s="15"/>
      <c r="AF917" s="15"/>
      <c r="AG917" s="15"/>
      <c r="AH917" s="106"/>
      <c r="AI917" s="15"/>
      <c r="AJ917" s="15"/>
      <c r="AK917" s="15"/>
      <c r="AL917" s="15"/>
      <c r="AM917" s="15"/>
      <c r="AN917" s="15"/>
      <c r="AO917" s="15"/>
      <c r="AP917" s="15"/>
      <c r="AQ917" s="15"/>
      <c r="AR917" s="15"/>
      <c r="AS917" s="15"/>
      <c r="AT917" s="15"/>
      <c r="AU917" s="15"/>
      <c r="AV917" s="15"/>
      <c r="AW917" s="15"/>
      <c r="AX917" s="106"/>
      <c r="AY917" s="15"/>
      <c r="AZ917" s="15"/>
      <c r="BA917" s="15"/>
      <c r="BB917" s="15"/>
      <c r="BC917" s="15"/>
      <c r="BD917" s="15"/>
      <c r="BE917" s="15"/>
      <c r="BF917" s="15"/>
      <c r="BG917" s="15"/>
      <c r="BH917" s="105"/>
      <c r="BI917" s="15"/>
      <c r="BJ917" s="15"/>
      <c r="BK917" s="15"/>
      <c r="BL917" s="15"/>
      <c r="BM917" s="15"/>
      <c r="BN917" s="118"/>
    </row>
    <row r="918">
      <c r="A918" s="117"/>
      <c r="B918" s="106"/>
      <c r="C918" s="15"/>
      <c r="D918" s="15"/>
      <c r="E918" s="15"/>
      <c r="F918" s="15"/>
      <c r="G918" s="15"/>
      <c r="H918" s="15"/>
      <c r="I918" s="15"/>
      <c r="J918" s="15"/>
      <c r="K918" s="105"/>
      <c r="L918" s="15"/>
      <c r="M918" s="15"/>
      <c r="N918" s="15"/>
      <c r="O918" s="15"/>
      <c r="P918" s="15"/>
      <c r="Q918" s="15"/>
      <c r="R918" s="106"/>
      <c r="S918" s="15"/>
      <c r="T918" s="15"/>
      <c r="U918" s="15"/>
      <c r="V918" s="15"/>
      <c r="W918" s="15"/>
      <c r="X918" s="15"/>
      <c r="Y918" s="15"/>
      <c r="Z918" s="15"/>
      <c r="AA918" s="15"/>
      <c r="AB918" s="15"/>
      <c r="AC918" s="15"/>
      <c r="AD918" s="105"/>
      <c r="AE918" s="15"/>
      <c r="AF918" s="15"/>
      <c r="AG918" s="15"/>
      <c r="AH918" s="106"/>
      <c r="AI918" s="15"/>
      <c r="AJ918" s="15"/>
      <c r="AK918" s="15"/>
      <c r="AL918" s="15"/>
      <c r="AM918" s="15"/>
      <c r="AN918" s="15"/>
      <c r="AO918" s="15"/>
      <c r="AP918" s="15"/>
      <c r="AQ918" s="15"/>
      <c r="AR918" s="15"/>
      <c r="AS918" s="15"/>
      <c r="AT918" s="15"/>
      <c r="AU918" s="15"/>
      <c r="AV918" s="15"/>
      <c r="AW918" s="15"/>
      <c r="AX918" s="106"/>
      <c r="AY918" s="15"/>
      <c r="AZ918" s="15"/>
      <c r="BA918" s="15"/>
      <c r="BB918" s="15"/>
      <c r="BC918" s="15"/>
      <c r="BD918" s="15"/>
      <c r="BE918" s="15"/>
      <c r="BF918" s="15"/>
      <c r="BG918" s="15"/>
      <c r="BH918" s="105"/>
      <c r="BI918" s="15"/>
      <c r="BJ918" s="15"/>
      <c r="BK918" s="15"/>
      <c r="BL918" s="15"/>
      <c r="BM918" s="15"/>
      <c r="BN918" s="118"/>
    </row>
    <row r="919">
      <c r="A919" s="117"/>
      <c r="B919" s="106"/>
      <c r="C919" s="15"/>
      <c r="D919" s="15"/>
      <c r="E919" s="15"/>
      <c r="F919" s="15"/>
      <c r="G919" s="15"/>
      <c r="H919" s="15"/>
      <c r="I919" s="15"/>
      <c r="J919" s="15"/>
      <c r="K919" s="105"/>
      <c r="L919" s="15"/>
      <c r="M919" s="15"/>
      <c r="N919" s="15"/>
      <c r="O919" s="15"/>
      <c r="P919" s="15"/>
      <c r="Q919" s="15"/>
      <c r="R919" s="106"/>
      <c r="S919" s="15"/>
      <c r="T919" s="15"/>
      <c r="U919" s="15"/>
      <c r="V919" s="15"/>
      <c r="W919" s="15"/>
      <c r="X919" s="15"/>
      <c r="Y919" s="15"/>
      <c r="Z919" s="15"/>
      <c r="AA919" s="15"/>
      <c r="AB919" s="15"/>
      <c r="AC919" s="15"/>
      <c r="AD919" s="105"/>
      <c r="AE919" s="15"/>
      <c r="AF919" s="15"/>
      <c r="AG919" s="15"/>
      <c r="AH919" s="106"/>
      <c r="AI919" s="15"/>
      <c r="AJ919" s="15"/>
      <c r="AK919" s="15"/>
      <c r="AL919" s="15"/>
      <c r="AM919" s="15"/>
      <c r="AN919" s="15"/>
      <c r="AO919" s="15"/>
      <c r="AP919" s="15"/>
      <c r="AQ919" s="15"/>
      <c r="AR919" s="15"/>
      <c r="AS919" s="15"/>
      <c r="AT919" s="15"/>
      <c r="AU919" s="15"/>
      <c r="AV919" s="15"/>
      <c r="AW919" s="15"/>
      <c r="AX919" s="106"/>
      <c r="AY919" s="15"/>
      <c r="AZ919" s="15"/>
      <c r="BA919" s="15"/>
      <c r="BB919" s="15"/>
      <c r="BC919" s="15"/>
      <c r="BD919" s="15"/>
      <c r="BE919" s="15"/>
      <c r="BF919" s="15"/>
      <c r="BG919" s="15"/>
      <c r="BH919" s="105"/>
      <c r="BI919" s="15"/>
      <c r="BJ919" s="15"/>
      <c r="BK919" s="15"/>
      <c r="BL919" s="15"/>
      <c r="BM919" s="15"/>
      <c r="BN919" s="118"/>
    </row>
    <row r="920">
      <c r="A920" s="117"/>
      <c r="B920" s="106"/>
      <c r="C920" s="15"/>
      <c r="D920" s="15"/>
      <c r="E920" s="15"/>
      <c r="F920" s="15"/>
      <c r="G920" s="15"/>
      <c r="H920" s="15"/>
      <c r="I920" s="15"/>
      <c r="J920" s="15"/>
      <c r="K920" s="105"/>
      <c r="L920" s="15"/>
      <c r="M920" s="15"/>
      <c r="N920" s="15"/>
      <c r="O920" s="15"/>
      <c r="P920" s="15"/>
      <c r="Q920" s="15"/>
      <c r="R920" s="106"/>
      <c r="S920" s="15"/>
      <c r="T920" s="15"/>
      <c r="U920" s="15"/>
      <c r="V920" s="15"/>
      <c r="W920" s="15"/>
      <c r="X920" s="15"/>
      <c r="Y920" s="15"/>
      <c r="Z920" s="15"/>
      <c r="AA920" s="15"/>
      <c r="AB920" s="15"/>
      <c r="AC920" s="15"/>
      <c r="AD920" s="105"/>
      <c r="AE920" s="15"/>
      <c r="AF920" s="15"/>
      <c r="AG920" s="15"/>
      <c r="AH920" s="106"/>
      <c r="AI920" s="15"/>
      <c r="AJ920" s="15"/>
      <c r="AK920" s="15"/>
      <c r="AL920" s="15"/>
      <c r="AM920" s="15"/>
      <c r="AN920" s="15"/>
      <c r="AO920" s="15"/>
      <c r="AP920" s="15"/>
      <c r="AQ920" s="15"/>
      <c r="AR920" s="15"/>
      <c r="AS920" s="15"/>
      <c r="AT920" s="15"/>
      <c r="AU920" s="15"/>
      <c r="AV920" s="15"/>
      <c r="AW920" s="15"/>
      <c r="AX920" s="106"/>
      <c r="AY920" s="15"/>
      <c r="AZ920" s="15"/>
      <c r="BA920" s="15"/>
      <c r="BB920" s="15"/>
      <c r="BC920" s="15"/>
      <c r="BD920" s="15"/>
      <c r="BE920" s="15"/>
      <c r="BF920" s="15"/>
      <c r="BG920" s="15"/>
      <c r="BH920" s="105"/>
      <c r="BI920" s="15"/>
      <c r="BJ920" s="15"/>
      <c r="BK920" s="15"/>
      <c r="BL920" s="15"/>
      <c r="BM920" s="15"/>
      <c r="BN920" s="118"/>
    </row>
    <row r="921">
      <c r="A921" s="117"/>
      <c r="B921" s="106"/>
      <c r="C921" s="15"/>
      <c r="D921" s="15"/>
      <c r="E921" s="15"/>
      <c r="F921" s="15"/>
      <c r="G921" s="15"/>
      <c r="H921" s="15"/>
      <c r="I921" s="15"/>
      <c r="J921" s="15"/>
      <c r="K921" s="105"/>
      <c r="L921" s="15"/>
      <c r="M921" s="15"/>
      <c r="N921" s="15"/>
      <c r="O921" s="15"/>
      <c r="P921" s="15"/>
      <c r="Q921" s="15"/>
      <c r="R921" s="106"/>
      <c r="S921" s="15"/>
      <c r="T921" s="15"/>
      <c r="U921" s="15"/>
      <c r="V921" s="15"/>
      <c r="W921" s="15"/>
      <c r="X921" s="15"/>
      <c r="Y921" s="15"/>
      <c r="Z921" s="15"/>
      <c r="AA921" s="15"/>
      <c r="AB921" s="15"/>
      <c r="AC921" s="15"/>
      <c r="AD921" s="105"/>
      <c r="AE921" s="15"/>
      <c r="AF921" s="15"/>
      <c r="AG921" s="15"/>
      <c r="AH921" s="106"/>
      <c r="AI921" s="15"/>
      <c r="AJ921" s="15"/>
      <c r="AK921" s="15"/>
      <c r="AL921" s="15"/>
      <c r="AM921" s="15"/>
      <c r="AN921" s="15"/>
      <c r="AO921" s="15"/>
      <c r="AP921" s="15"/>
      <c r="AQ921" s="15"/>
      <c r="AR921" s="15"/>
      <c r="AS921" s="15"/>
      <c r="AT921" s="15"/>
      <c r="AU921" s="15"/>
      <c r="AV921" s="15"/>
      <c r="AW921" s="15"/>
      <c r="AX921" s="106"/>
      <c r="AY921" s="15"/>
      <c r="AZ921" s="15"/>
      <c r="BA921" s="15"/>
      <c r="BB921" s="15"/>
      <c r="BC921" s="15"/>
      <c r="BD921" s="15"/>
      <c r="BE921" s="15"/>
      <c r="BF921" s="15"/>
      <c r="BG921" s="15"/>
      <c r="BH921" s="105"/>
      <c r="BI921" s="15"/>
      <c r="BJ921" s="15"/>
      <c r="BK921" s="15"/>
      <c r="BL921" s="15"/>
      <c r="BM921" s="15"/>
      <c r="BN921" s="118"/>
    </row>
    <row r="922">
      <c r="A922" s="117"/>
      <c r="B922" s="106"/>
      <c r="C922" s="15"/>
      <c r="D922" s="15"/>
      <c r="E922" s="15"/>
      <c r="F922" s="15"/>
      <c r="G922" s="15"/>
      <c r="H922" s="15"/>
      <c r="I922" s="15"/>
      <c r="J922" s="15"/>
      <c r="K922" s="105"/>
      <c r="L922" s="15"/>
      <c r="M922" s="15"/>
      <c r="N922" s="15"/>
      <c r="O922" s="15"/>
      <c r="P922" s="15"/>
      <c r="Q922" s="15"/>
      <c r="R922" s="106"/>
      <c r="S922" s="15"/>
      <c r="T922" s="15"/>
      <c r="U922" s="15"/>
      <c r="V922" s="15"/>
      <c r="W922" s="15"/>
      <c r="X922" s="15"/>
      <c r="Y922" s="15"/>
      <c r="Z922" s="15"/>
      <c r="AA922" s="15"/>
      <c r="AB922" s="15"/>
      <c r="AC922" s="15"/>
      <c r="AD922" s="105"/>
      <c r="AE922" s="15"/>
      <c r="AF922" s="15"/>
      <c r="AG922" s="15"/>
      <c r="AH922" s="106"/>
      <c r="AI922" s="15"/>
      <c r="AJ922" s="15"/>
      <c r="AK922" s="15"/>
      <c r="AL922" s="15"/>
      <c r="AM922" s="15"/>
      <c r="AN922" s="15"/>
      <c r="AO922" s="15"/>
      <c r="AP922" s="15"/>
      <c r="AQ922" s="15"/>
      <c r="AR922" s="15"/>
      <c r="AS922" s="15"/>
      <c r="AT922" s="15"/>
      <c r="AU922" s="15"/>
      <c r="AV922" s="15"/>
      <c r="AW922" s="15"/>
      <c r="AX922" s="106"/>
      <c r="AY922" s="15"/>
      <c r="AZ922" s="15"/>
      <c r="BA922" s="15"/>
      <c r="BB922" s="15"/>
      <c r="BC922" s="15"/>
      <c r="BD922" s="15"/>
      <c r="BE922" s="15"/>
      <c r="BF922" s="15"/>
      <c r="BG922" s="15"/>
      <c r="BH922" s="105"/>
      <c r="BI922" s="15"/>
      <c r="BJ922" s="15"/>
      <c r="BK922" s="15"/>
      <c r="BL922" s="15"/>
      <c r="BM922" s="15"/>
      <c r="BN922" s="118"/>
    </row>
    <row r="923">
      <c r="A923" s="117"/>
      <c r="B923" s="106"/>
      <c r="C923" s="15"/>
      <c r="D923" s="15"/>
      <c r="E923" s="15"/>
      <c r="F923" s="15"/>
      <c r="G923" s="15"/>
      <c r="H923" s="15"/>
      <c r="I923" s="15"/>
      <c r="J923" s="15"/>
      <c r="K923" s="105"/>
      <c r="L923" s="15"/>
      <c r="M923" s="15"/>
      <c r="N923" s="15"/>
      <c r="O923" s="15"/>
      <c r="P923" s="15"/>
      <c r="Q923" s="15"/>
      <c r="R923" s="106"/>
      <c r="S923" s="15"/>
      <c r="T923" s="15"/>
      <c r="U923" s="15"/>
      <c r="V923" s="15"/>
      <c r="W923" s="15"/>
      <c r="X923" s="15"/>
      <c r="Y923" s="15"/>
      <c r="Z923" s="15"/>
      <c r="AA923" s="15"/>
      <c r="AB923" s="15"/>
      <c r="AC923" s="15"/>
      <c r="AD923" s="105"/>
      <c r="AE923" s="15"/>
      <c r="AF923" s="15"/>
      <c r="AG923" s="15"/>
      <c r="AH923" s="106"/>
      <c r="AI923" s="15"/>
      <c r="AJ923" s="15"/>
      <c r="AK923" s="15"/>
      <c r="AL923" s="15"/>
      <c r="AM923" s="15"/>
      <c r="AN923" s="15"/>
      <c r="AO923" s="15"/>
      <c r="AP923" s="15"/>
      <c r="AQ923" s="15"/>
      <c r="AR923" s="15"/>
      <c r="AS923" s="15"/>
      <c r="AT923" s="15"/>
      <c r="AU923" s="15"/>
      <c r="AV923" s="15"/>
      <c r="AW923" s="15"/>
      <c r="AX923" s="106"/>
      <c r="AY923" s="15"/>
      <c r="AZ923" s="15"/>
      <c r="BA923" s="15"/>
      <c r="BB923" s="15"/>
      <c r="BC923" s="15"/>
      <c r="BD923" s="15"/>
      <c r="BE923" s="15"/>
      <c r="BF923" s="15"/>
      <c r="BG923" s="15"/>
      <c r="BH923" s="105"/>
      <c r="BI923" s="15"/>
      <c r="BJ923" s="15"/>
      <c r="BK923" s="15"/>
      <c r="BL923" s="15"/>
      <c r="BM923" s="15"/>
      <c r="BN923" s="118"/>
    </row>
    <row r="924">
      <c r="A924" s="117"/>
      <c r="B924" s="106"/>
      <c r="C924" s="15"/>
      <c r="D924" s="15"/>
      <c r="E924" s="15"/>
      <c r="F924" s="15"/>
      <c r="G924" s="15"/>
      <c r="H924" s="15"/>
      <c r="I924" s="15"/>
      <c r="J924" s="15"/>
      <c r="K924" s="105"/>
      <c r="L924" s="15"/>
      <c r="M924" s="15"/>
      <c r="N924" s="15"/>
      <c r="O924" s="15"/>
      <c r="P924" s="15"/>
      <c r="Q924" s="15"/>
      <c r="R924" s="106"/>
      <c r="S924" s="15"/>
      <c r="T924" s="15"/>
      <c r="U924" s="15"/>
      <c r="V924" s="15"/>
      <c r="W924" s="15"/>
      <c r="X924" s="15"/>
      <c r="Y924" s="15"/>
      <c r="Z924" s="15"/>
      <c r="AA924" s="15"/>
      <c r="AB924" s="15"/>
      <c r="AC924" s="15"/>
      <c r="AD924" s="105"/>
      <c r="AE924" s="15"/>
      <c r="AF924" s="15"/>
      <c r="AG924" s="15"/>
      <c r="AH924" s="106"/>
      <c r="AI924" s="15"/>
      <c r="AJ924" s="15"/>
      <c r="AK924" s="15"/>
      <c r="AL924" s="15"/>
      <c r="AM924" s="15"/>
      <c r="AN924" s="15"/>
      <c r="AO924" s="15"/>
      <c r="AP924" s="15"/>
      <c r="AQ924" s="15"/>
      <c r="AR924" s="15"/>
      <c r="AS924" s="15"/>
      <c r="AT924" s="15"/>
      <c r="AU924" s="15"/>
      <c r="AV924" s="15"/>
      <c r="AW924" s="15"/>
      <c r="AX924" s="106"/>
      <c r="AY924" s="15"/>
      <c r="AZ924" s="15"/>
      <c r="BA924" s="15"/>
      <c r="BB924" s="15"/>
      <c r="BC924" s="15"/>
      <c r="BD924" s="15"/>
      <c r="BE924" s="15"/>
      <c r="BF924" s="15"/>
      <c r="BG924" s="15"/>
      <c r="BH924" s="105"/>
      <c r="BI924" s="15"/>
      <c r="BJ924" s="15"/>
      <c r="BK924" s="15"/>
      <c r="BL924" s="15"/>
      <c r="BM924" s="15"/>
      <c r="BN924" s="118"/>
    </row>
    <row r="925">
      <c r="A925" s="117"/>
      <c r="B925" s="106"/>
      <c r="C925" s="15"/>
      <c r="D925" s="15"/>
      <c r="E925" s="15"/>
      <c r="F925" s="15"/>
      <c r="G925" s="15"/>
      <c r="H925" s="15"/>
      <c r="I925" s="15"/>
      <c r="J925" s="15"/>
      <c r="K925" s="105"/>
      <c r="L925" s="15"/>
      <c r="M925" s="15"/>
      <c r="N925" s="15"/>
      <c r="O925" s="15"/>
      <c r="P925" s="15"/>
      <c r="Q925" s="15"/>
      <c r="R925" s="106"/>
      <c r="S925" s="15"/>
      <c r="T925" s="15"/>
      <c r="U925" s="15"/>
      <c r="V925" s="15"/>
      <c r="W925" s="15"/>
      <c r="X925" s="15"/>
      <c r="Y925" s="15"/>
      <c r="Z925" s="15"/>
      <c r="AA925" s="15"/>
      <c r="AB925" s="15"/>
      <c r="AC925" s="15"/>
      <c r="AD925" s="105"/>
      <c r="AE925" s="15"/>
      <c r="AF925" s="15"/>
      <c r="AG925" s="15"/>
      <c r="AH925" s="106"/>
      <c r="AI925" s="15"/>
      <c r="AJ925" s="15"/>
      <c r="AK925" s="15"/>
      <c r="AL925" s="15"/>
      <c r="AM925" s="15"/>
      <c r="AN925" s="15"/>
      <c r="AO925" s="15"/>
      <c r="AP925" s="15"/>
      <c r="AQ925" s="15"/>
      <c r="AR925" s="15"/>
      <c r="AS925" s="15"/>
      <c r="AT925" s="15"/>
      <c r="AU925" s="15"/>
      <c r="AV925" s="15"/>
      <c r="AW925" s="15"/>
      <c r="AX925" s="106"/>
      <c r="AY925" s="15"/>
      <c r="AZ925" s="15"/>
      <c r="BA925" s="15"/>
      <c r="BB925" s="15"/>
      <c r="BC925" s="15"/>
      <c r="BD925" s="15"/>
      <c r="BE925" s="15"/>
      <c r="BF925" s="15"/>
      <c r="BG925" s="15"/>
      <c r="BH925" s="105"/>
      <c r="BI925" s="15"/>
      <c r="BJ925" s="15"/>
      <c r="BK925" s="15"/>
      <c r="BL925" s="15"/>
      <c r="BM925" s="15"/>
      <c r="BN925" s="118"/>
    </row>
    <row r="926">
      <c r="A926" s="117"/>
      <c r="B926" s="106"/>
      <c r="C926" s="15"/>
      <c r="D926" s="15"/>
      <c r="E926" s="15"/>
      <c r="F926" s="15"/>
      <c r="G926" s="15"/>
      <c r="H926" s="15"/>
      <c r="I926" s="15"/>
      <c r="J926" s="15"/>
      <c r="K926" s="105"/>
      <c r="L926" s="15"/>
      <c r="M926" s="15"/>
      <c r="N926" s="15"/>
      <c r="O926" s="15"/>
      <c r="P926" s="15"/>
      <c r="Q926" s="15"/>
      <c r="R926" s="106"/>
      <c r="S926" s="15"/>
      <c r="T926" s="15"/>
      <c r="U926" s="15"/>
      <c r="V926" s="15"/>
      <c r="W926" s="15"/>
      <c r="X926" s="15"/>
      <c r="Y926" s="15"/>
      <c r="Z926" s="15"/>
      <c r="AA926" s="15"/>
      <c r="AB926" s="15"/>
      <c r="AC926" s="15"/>
      <c r="AD926" s="105"/>
      <c r="AE926" s="15"/>
      <c r="AF926" s="15"/>
      <c r="AG926" s="15"/>
      <c r="AH926" s="106"/>
      <c r="AI926" s="15"/>
      <c r="AJ926" s="15"/>
      <c r="AK926" s="15"/>
      <c r="AL926" s="15"/>
      <c r="AM926" s="15"/>
      <c r="AN926" s="15"/>
      <c r="AO926" s="15"/>
      <c r="AP926" s="15"/>
      <c r="AQ926" s="15"/>
      <c r="AR926" s="15"/>
      <c r="AS926" s="15"/>
      <c r="AT926" s="15"/>
      <c r="AU926" s="15"/>
      <c r="AV926" s="15"/>
      <c r="AW926" s="15"/>
      <c r="AX926" s="106"/>
      <c r="AY926" s="15"/>
      <c r="AZ926" s="15"/>
      <c r="BA926" s="15"/>
      <c r="BB926" s="15"/>
      <c r="BC926" s="15"/>
      <c r="BD926" s="15"/>
      <c r="BE926" s="15"/>
      <c r="BF926" s="15"/>
      <c r="BG926" s="15"/>
      <c r="BH926" s="105"/>
      <c r="BI926" s="15"/>
      <c r="BJ926" s="15"/>
      <c r="BK926" s="15"/>
      <c r="BL926" s="15"/>
      <c r="BM926" s="15"/>
      <c r="BN926" s="118"/>
    </row>
    <row r="927">
      <c r="A927" s="117"/>
      <c r="B927" s="106"/>
      <c r="C927" s="15"/>
      <c r="D927" s="15"/>
      <c r="E927" s="15"/>
      <c r="F927" s="15"/>
      <c r="G927" s="15"/>
      <c r="H927" s="15"/>
      <c r="I927" s="15"/>
      <c r="J927" s="15"/>
      <c r="K927" s="105"/>
      <c r="L927" s="15"/>
      <c r="M927" s="15"/>
      <c r="N927" s="15"/>
      <c r="O927" s="15"/>
      <c r="P927" s="15"/>
      <c r="Q927" s="15"/>
      <c r="R927" s="106"/>
      <c r="S927" s="15"/>
      <c r="T927" s="15"/>
      <c r="U927" s="15"/>
      <c r="V927" s="15"/>
      <c r="W927" s="15"/>
      <c r="X927" s="15"/>
      <c r="Y927" s="15"/>
      <c r="Z927" s="15"/>
      <c r="AA927" s="15"/>
      <c r="AB927" s="15"/>
      <c r="AC927" s="15"/>
      <c r="AD927" s="105"/>
      <c r="AE927" s="15"/>
      <c r="AF927" s="15"/>
      <c r="AG927" s="15"/>
      <c r="AH927" s="106"/>
      <c r="AI927" s="15"/>
      <c r="AJ927" s="15"/>
      <c r="AK927" s="15"/>
      <c r="AL927" s="15"/>
      <c r="AM927" s="15"/>
      <c r="AN927" s="15"/>
      <c r="AO927" s="15"/>
      <c r="AP927" s="15"/>
      <c r="AQ927" s="15"/>
      <c r="AR927" s="15"/>
      <c r="AS927" s="15"/>
      <c r="AT927" s="15"/>
      <c r="AU927" s="15"/>
      <c r="AV927" s="15"/>
      <c r="AW927" s="15"/>
      <c r="AX927" s="106"/>
      <c r="AY927" s="15"/>
      <c r="AZ927" s="15"/>
      <c r="BA927" s="15"/>
      <c r="BB927" s="15"/>
      <c r="BC927" s="15"/>
      <c r="BD927" s="15"/>
      <c r="BE927" s="15"/>
      <c r="BF927" s="15"/>
      <c r="BG927" s="15"/>
      <c r="BH927" s="105"/>
      <c r="BI927" s="15"/>
      <c r="BJ927" s="15"/>
      <c r="BK927" s="15"/>
      <c r="BL927" s="15"/>
      <c r="BM927" s="15"/>
      <c r="BN927" s="118"/>
    </row>
    <row r="928">
      <c r="A928" s="117"/>
      <c r="B928" s="106"/>
      <c r="C928" s="15"/>
      <c r="D928" s="15"/>
      <c r="E928" s="15"/>
      <c r="F928" s="15"/>
      <c r="G928" s="15"/>
      <c r="H928" s="15"/>
      <c r="I928" s="15"/>
      <c r="J928" s="15"/>
      <c r="K928" s="105"/>
      <c r="L928" s="15"/>
      <c r="M928" s="15"/>
      <c r="N928" s="15"/>
      <c r="O928" s="15"/>
      <c r="P928" s="15"/>
      <c r="Q928" s="15"/>
      <c r="R928" s="106"/>
      <c r="S928" s="15"/>
      <c r="T928" s="15"/>
      <c r="U928" s="15"/>
      <c r="V928" s="15"/>
      <c r="W928" s="15"/>
      <c r="X928" s="15"/>
      <c r="Y928" s="15"/>
      <c r="Z928" s="15"/>
      <c r="AA928" s="15"/>
      <c r="AB928" s="15"/>
      <c r="AC928" s="15"/>
      <c r="AD928" s="105"/>
      <c r="AE928" s="15"/>
      <c r="AF928" s="15"/>
      <c r="AG928" s="15"/>
      <c r="AH928" s="106"/>
      <c r="AI928" s="15"/>
      <c r="AJ928" s="15"/>
      <c r="AK928" s="15"/>
      <c r="AL928" s="15"/>
      <c r="AM928" s="15"/>
      <c r="AN928" s="15"/>
      <c r="AO928" s="15"/>
      <c r="AP928" s="15"/>
      <c r="AQ928" s="15"/>
      <c r="AR928" s="15"/>
      <c r="AS928" s="15"/>
      <c r="AT928" s="15"/>
      <c r="AU928" s="15"/>
      <c r="AV928" s="15"/>
      <c r="AW928" s="15"/>
      <c r="AX928" s="106"/>
      <c r="AY928" s="15"/>
      <c r="AZ928" s="15"/>
      <c r="BA928" s="15"/>
      <c r="BB928" s="15"/>
      <c r="BC928" s="15"/>
      <c r="BD928" s="15"/>
      <c r="BE928" s="15"/>
      <c r="BF928" s="15"/>
      <c r="BG928" s="15"/>
      <c r="BH928" s="105"/>
      <c r="BI928" s="15"/>
      <c r="BJ928" s="15"/>
      <c r="BK928" s="15"/>
      <c r="BL928" s="15"/>
      <c r="BM928" s="15"/>
      <c r="BN928" s="118"/>
    </row>
    <row r="929">
      <c r="A929" s="117"/>
      <c r="B929" s="106"/>
      <c r="C929" s="15"/>
      <c r="D929" s="15"/>
      <c r="E929" s="15"/>
      <c r="F929" s="15"/>
      <c r="G929" s="15"/>
      <c r="H929" s="15"/>
      <c r="I929" s="15"/>
      <c r="J929" s="15"/>
      <c r="K929" s="105"/>
      <c r="L929" s="15"/>
      <c r="M929" s="15"/>
      <c r="N929" s="15"/>
      <c r="O929" s="15"/>
      <c r="P929" s="15"/>
      <c r="Q929" s="15"/>
      <c r="R929" s="106"/>
      <c r="S929" s="15"/>
      <c r="T929" s="15"/>
      <c r="U929" s="15"/>
      <c r="V929" s="15"/>
      <c r="W929" s="15"/>
      <c r="X929" s="15"/>
      <c r="Y929" s="15"/>
      <c r="Z929" s="15"/>
      <c r="AA929" s="15"/>
      <c r="AB929" s="15"/>
      <c r="AC929" s="15"/>
      <c r="AD929" s="105"/>
      <c r="AE929" s="15"/>
      <c r="AF929" s="15"/>
      <c r="AG929" s="15"/>
      <c r="AH929" s="106"/>
      <c r="AI929" s="15"/>
      <c r="AJ929" s="15"/>
      <c r="AK929" s="15"/>
      <c r="AL929" s="15"/>
      <c r="AM929" s="15"/>
      <c r="AN929" s="15"/>
      <c r="AO929" s="15"/>
      <c r="AP929" s="15"/>
      <c r="AQ929" s="15"/>
      <c r="AR929" s="15"/>
      <c r="AS929" s="15"/>
      <c r="AT929" s="15"/>
      <c r="AU929" s="15"/>
      <c r="AV929" s="15"/>
      <c r="AW929" s="15"/>
      <c r="AX929" s="106"/>
      <c r="AY929" s="15"/>
      <c r="AZ929" s="15"/>
      <c r="BA929" s="15"/>
      <c r="BB929" s="15"/>
      <c r="BC929" s="15"/>
      <c r="BD929" s="15"/>
      <c r="BE929" s="15"/>
      <c r="BF929" s="15"/>
      <c r="BG929" s="15"/>
      <c r="BH929" s="105"/>
      <c r="BI929" s="15"/>
      <c r="BJ929" s="15"/>
      <c r="BK929" s="15"/>
      <c r="BL929" s="15"/>
      <c r="BM929" s="15"/>
      <c r="BN929" s="118"/>
    </row>
    <row r="930">
      <c r="A930" s="117"/>
      <c r="B930" s="106"/>
      <c r="C930" s="15"/>
      <c r="D930" s="15"/>
      <c r="E930" s="15"/>
      <c r="F930" s="15"/>
      <c r="G930" s="15"/>
      <c r="H930" s="15"/>
      <c r="I930" s="15"/>
      <c r="J930" s="15"/>
      <c r="K930" s="105"/>
      <c r="L930" s="15"/>
      <c r="M930" s="15"/>
      <c r="N930" s="15"/>
      <c r="O930" s="15"/>
      <c r="P930" s="15"/>
      <c r="Q930" s="15"/>
      <c r="R930" s="106"/>
      <c r="S930" s="15"/>
      <c r="T930" s="15"/>
      <c r="U930" s="15"/>
      <c r="V930" s="15"/>
      <c r="W930" s="15"/>
      <c r="X930" s="15"/>
      <c r="Y930" s="15"/>
      <c r="Z930" s="15"/>
      <c r="AA930" s="15"/>
      <c r="AB930" s="15"/>
      <c r="AC930" s="15"/>
      <c r="AD930" s="105"/>
      <c r="AE930" s="15"/>
      <c r="AF930" s="15"/>
      <c r="AG930" s="15"/>
      <c r="AH930" s="106"/>
      <c r="AI930" s="15"/>
      <c r="AJ930" s="15"/>
      <c r="AK930" s="15"/>
      <c r="AL930" s="15"/>
      <c r="AM930" s="15"/>
      <c r="AN930" s="15"/>
      <c r="AO930" s="15"/>
      <c r="AP930" s="15"/>
      <c r="AQ930" s="15"/>
      <c r="AR930" s="15"/>
      <c r="AS930" s="15"/>
      <c r="AT930" s="15"/>
      <c r="AU930" s="15"/>
      <c r="AV930" s="15"/>
      <c r="AW930" s="15"/>
      <c r="AX930" s="106"/>
      <c r="AY930" s="15"/>
      <c r="AZ930" s="15"/>
      <c r="BA930" s="15"/>
      <c r="BB930" s="15"/>
      <c r="BC930" s="15"/>
      <c r="BD930" s="15"/>
      <c r="BE930" s="15"/>
      <c r="BF930" s="15"/>
      <c r="BG930" s="15"/>
      <c r="BH930" s="105"/>
      <c r="BI930" s="15"/>
      <c r="BJ930" s="15"/>
      <c r="BK930" s="15"/>
      <c r="BL930" s="15"/>
      <c r="BM930" s="15"/>
      <c r="BN930" s="118"/>
    </row>
    <row r="931">
      <c r="A931" s="117"/>
      <c r="B931" s="106"/>
      <c r="C931" s="15"/>
      <c r="D931" s="15"/>
      <c r="E931" s="15"/>
      <c r="F931" s="15"/>
      <c r="G931" s="15"/>
      <c r="H931" s="15"/>
      <c r="I931" s="15"/>
      <c r="J931" s="15"/>
      <c r="K931" s="105"/>
      <c r="L931" s="15"/>
      <c r="M931" s="15"/>
      <c r="N931" s="15"/>
      <c r="O931" s="15"/>
      <c r="P931" s="15"/>
      <c r="Q931" s="15"/>
      <c r="R931" s="106"/>
      <c r="S931" s="15"/>
      <c r="T931" s="15"/>
      <c r="U931" s="15"/>
      <c r="V931" s="15"/>
      <c r="W931" s="15"/>
      <c r="X931" s="15"/>
      <c r="Y931" s="15"/>
      <c r="Z931" s="15"/>
      <c r="AA931" s="15"/>
      <c r="AB931" s="15"/>
      <c r="AC931" s="15"/>
      <c r="AD931" s="105"/>
      <c r="AE931" s="15"/>
      <c r="AF931" s="15"/>
      <c r="AG931" s="15"/>
      <c r="AH931" s="106"/>
      <c r="AI931" s="15"/>
      <c r="AJ931" s="15"/>
      <c r="AK931" s="15"/>
      <c r="AL931" s="15"/>
      <c r="AM931" s="15"/>
      <c r="AN931" s="15"/>
      <c r="AO931" s="15"/>
      <c r="AP931" s="15"/>
      <c r="AQ931" s="15"/>
      <c r="AR931" s="15"/>
      <c r="AS931" s="15"/>
      <c r="AT931" s="15"/>
      <c r="AU931" s="15"/>
      <c r="AV931" s="15"/>
      <c r="AW931" s="15"/>
      <c r="AX931" s="106"/>
      <c r="AY931" s="15"/>
      <c r="AZ931" s="15"/>
      <c r="BA931" s="15"/>
      <c r="BB931" s="15"/>
      <c r="BC931" s="15"/>
      <c r="BD931" s="15"/>
      <c r="BE931" s="15"/>
      <c r="BF931" s="15"/>
      <c r="BG931" s="15"/>
      <c r="BH931" s="105"/>
      <c r="BI931" s="15"/>
      <c r="BJ931" s="15"/>
      <c r="BK931" s="15"/>
      <c r="BL931" s="15"/>
      <c r="BM931" s="15"/>
      <c r="BN931" s="118"/>
    </row>
    <row r="932">
      <c r="A932" s="117"/>
      <c r="B932" s="106"/>
      <c r="C932" s="15"/>
      <c r="D932" s="15"/>
      <c r="E932" s="15"/>
      <c r="F932" s="15"/>
      <c r="G932" s="15"/>
      <c r="H932" s="15"/>
      <c r="I932" s="15"/>
      <c r="J932" s="15"/>
      <c r="K932" s="105"/>
      <c r="L932" s="15"/>
      <c r="M932" s="15"/>
      <c r="N932" s="15"/>
      <c r="O932" s="15"/>
      <c r="P932" s="15"/>
      <c r="Q932" s="15"/>
      <c r="R932" s="106"/>
      <c r="S932" s="15"/>
      <c r="T932" s="15"/>
      <c r="U932" s="15"/>
      <c r="V932" s="15"/>
      <c r="W932" s="15"/>
      <c r="X932" s="15"/>
      <c r="Y932" s="15"/>
      <c r="Z932" s="15"/>
      <c r="AA932" s="15"/>
      <c r="AB932" s="15"/>
      <c r="AC932" s="15"/>
      <c r="AD932" s="105"/>
      <c r="AE932" s="15"/>
      <c r="AF932" s="15"/>
      <c r="AG932" s="15"/>
      <c r="AH932" s="106"/>
      <c r="AI932" s="15"/>
      <c r="AJ932" s="15"/>
      <c r="AK932" s="15"/>
      <c r="AL932" s="15"/>
      <c r="AM932" s="15"/>
      <c r="AN932" s="15"/>
      <c r="AO932" s="15"/>
      <c r="AP932" s="15"/>
      <c r="AQ932" s="15"/>
      <c r="AR932" s="15"/>
      <c r="AS932" s="15"/>
      <c r="AT932" s="15"/>
      <c r="AU932" s="15"/>
      <c r="AV932" s="15"/>
      <c r="AW932" s="15"/>
      <c r="AX932" s="106"/>
      <c r="AY932" s="15"/>
      <c r="AZ932" s="15"/>
      <c r="BA932" s="15"/>
      <c r="BB932" s="15"/>
      <c r="BC932" s="15"/>
      <c r="BD932" s="15"/>
      <c r="BE932" s="15"/>
      <c r="BF932" s="15"/>
      <c r="BG932" s="15"/>
      <c r="BH932" s="105"/>
      <c r="BI932" s="15"/>
      <c r="BJ932" s="15"/>
      <c r="BK932" s="15"/>
      <c r="BL932" s="15"/>
      <c r="BM932" s="15"/>
      <c r="BN932" s="118"/>
    </row>
    <row r="933">
      <c r="A933" s="117"/>
      <c r="B933" s="106"/>
      <c r="C933" s="15"/>
      <c r="D933" s="15"/>
      <c r="E933" s="15"/>
      <c r="F933" s="15"/>
      <c r="G933" s="15"/>
      <c r="H933" s="15"/>
      <c r="I933" s="15"/>
      <c r="J933" s="15"/>
      <c r="K933" s="105"/>
      <c r="L933" s="15"/>
      <c r="M933" s="15"/>
      <c r="N933" s="15"/>
      <c r="O933" s="15"/>
      <c r="P933" s="15"/>
      <c r="Q933" s="15"/>
      <c r="R933" s="106"/>
      <c r="S933" s="15"/>
      <c r="T933" s="15"/>
      <c r="U933" s="15"/>
      <c r="V933" s="15"/>
      <c r="W933" s="15"/>
      <c r="X933" s="15"/>
      <c r="Y933" s="15"/>
      <c r="Z933" s="15"/>
      <c r="AA933" s="15"/>
      <c r="AB933" s="15"/>
      <c r="AC933" s="15"/>
      <c r="AD933" s="105"/>
      <c r="AE933" s="15"/>
      <c r="AF933" s="15"/>
      <c r="AG933" s="15"/>
      <c r="AH933" s="106"/>
      <c r="AI933" s="15"/>
      <c r="AJ933" s="15"/>
      <c r="AK933" s="15"/>
      <c r="AL933" s="15"/>
      <c r="AM933" s="15"/>
      <c r="AN933" s="15"/>
      <c r="AO933" s="15"/>
      <c r="AP933" s="15"/>
      <c r="AQ933" s="15"/>
      <c r="AR933" s="15"/>
      <c r="AS933" s="15"/>
      <c r="AT933" s="15"/>
      <c r="AU933" s="15"/>
      <c r="AV933" s="15"/>
      <c r="AW933" s="15"/>
      <c r="AX933" s="106"/>
      <c r="AY933" s="15"/>
      <c r="AZ933" s="15"/>
      <c r="BA933" s="15"/>
      <c r="BB933" s="15"/>
      <c r="BC933" s="15"/>
      <c r="BD933" s="15"/>
      <c r="BE933" s="15"/>
      <c r="BF933" s="15"/>
      <c r="BG933" s="15"/>
      <c r="BH933" s="105"/>
      <c r="BI933" s="15"/>
      <c r="BJ933" s="15"/>
      <c r="BK933" s="15"/>
      <c r="BL933" s="15"/>
      <c r="BM933" s="15"/>
      <c r="BN933" s="118"/>
    </row>
    <row r="934">
      <c r="A934" s="117"/>
      <c r="B934" s="106"/>
      <c r="C934" s="15"/>
      <c r="D934" s="15"/>
      <c r="E934" s="15"/>
      <c r="F934" s="15"/>
      <c r="G934" s="15"/>
      <c r="H934" s="15"/>
      <c r="I934" s="15"/>
      <c r="J934" s="15"/>
      <c r="K934" s="105"/>
      <c r="L934" s="15"/>
      <c r="M934" s="15"/>
      <c r="N934" s="15"/>
      <c r="O934" s="15"/>
      <c r="P934" s="15"/>
      <c r="Q934" s="15"/>
      <c r="R934" s="106"/>
      <c r="S934" s="15"/>
      <c r="T934" s="15"/>
      <c r="U934" s="15"/>
      <c r="V934" s="15"/>
      <c r="W934" s="15"/>
      <c r="X934" s="15"/>
      <c r="Y934" s="15"/>
      <c r="Z934" s="15"/>
      <c r="AA934" s="15"/>
      <c r="AB934" s="15"/>
      <c r="AC934" s="15"/>
      <c r="AD934" s="105"/>
      <c r="AE934" s="15"/>
      <c r="AF934" s="15"/>
      <c r="AG934" s="15"/>
      <c r="AH934" s="106"/>
      <c r="AI934" s="15"/>
      <c r="AJ934" s="15"/>
      <c r="AK934" s="15"/>
      <c r="AL934" s="15"/>
      <c r="AM934" s="15"/>
      <c r="AN934" s="15"/>
      <c r="AO934" s="15"/>
      <c r="AP934" s="15"/>
      <c r="AQ934" s="15"/>
      <c r="AR934" s="15"/>
      <c r="AS934" s="15"/>
      <c r="AT934" s="15"/>
      <c r="AU934" s="15"/>
      <c r="AV934" s="15"/>
      <c r="AW934" s="15"/>
      <c r="AX934" s="106"/>
      <c r="AY934" s="15"/>
      <c r="AZ934" s="15"/>
      <c r="BA934" s="15"/>
      <c r="BB934" s="15"/>
      <c r="BC934" s="15"/>
      <c r="BD934" s="15"/>
      <c r="BE934" s="15"/>
      <c r="BF934" s="15"/>
      <c r="BG934" s="15"/>
      <c r="BH934" s="105"/>
      <c r="BI934" s="15"/>
      <c r="BJ934" s="15"/>
      <c r="BK934" s="15"/>
      <c r="BL934" s="15"/>
      <c r="BM934" s="15"/>
      <c r="BN934" s="118"/>
    </row>
    <row r="935">
      <c r="A935" s="117"/>
      <c r="B935" s="106"/>
      <c r="C935" s="15"/>
      <c r="D935" s="15"/>
      <c r="E935" s="15"/>
      <c r="F935" s="15"/>
      <c r="G935" s="15"/>
      <c r="H935" s="15"/>
      <c r="I935" s="15"/>
      <c r="J935" s="15"/>
      <c r="K935" s="105"/>
      <c r="L935" s="15"/>
      <c r="M935" s="15"/>
      <c r="N935" s="15"/>
      <c r="O935" s="15"/>
      <c r="P935" s="15"/>
      <c r="Q935" s="15"/>
      <c r="R935" s="106"/>
      <c r="S935" s="15"/>
      <c r="T935" s="15"/>
      <c r="U935" s="15"/>
      <c r="V935" s="15"/>
      <c r="W935" s="15"/>
      <c r="X935" s="15"/>
      <c r="Y935" s="15"/>
      <c r="Z935" s="15"/>
      <c r="AA935" s="15"/>
      <c r="AB935" s="15"/>
      <c r="AC935" s="15"/>
      <c r="AD935" s="105"/>
      <c r="AE935" s="15"/>
      <c r="AF935" s="15"/>
      <c r="AG935" s="15"/>
      <c r="AH935" s="106"/>
      <c r="AI935" s="15"/>
      <c r="AJ935" s="15"/>
      <c r="AK935" s="15"/>
      <c r="AL935" s="15"/>
      <c r="AM935" s="15"/>
      <c r="AN935" s="15"/>
      <c r="AO935" s="15"/>
      <c r="AP935" s="15"/>
      <c r="AQ935" s="15"/>
      <c r="AR935" s="15"/>
      <c r="AS935" s="15"/>
      <c r="AT935" s="15"/>
      <c r="AU935" s="15"/>
      <c r="AV935" s="15"/>
      <c r="AW935" s="15"/>
      <c r="AX935" s="106"/>
      <c r="AY935" s="15"/>
      <c r="AZ935" s="15"/>
      <c r="BA935" s="15"/>
      <c r="BB935" s="15"/>
      <c r="BC935" s="15"/>
      <c r="BD935" s="15"/>
      <c r="BE935" s="15"/>
      <c r="BF935" s="15"/>
      <c r="BG935" s="15"/>
      <c r="BH935" s="105"/>
      <c r="BI935" s="15"/>
      <c r="BJ935" s="15"/>
      <c r="BK935" s="15"/>
      <c r="BL935" s="15"/>
      <c r="BM935" s="15"/>
      <c r="BN935" s="118"/>
    </row>
    <row r="936">
      <c r="A936" s="117"/>
      <c r="B936" s="106"/>
      <c r="C936" s="15"/>
      <c r="D936" s="15"/>
      <c r="E936" s="15"/>
      <c r="F936" s="15"/>
      <c r="G936" s="15"/>
      <c r="H936" s="15"/>
      <c r="I936" s="15"/>
      <c r="J936" s="15"/>
      <c r="K936" s="105"/>
      <c r="L936" s="15"/>
      <c r="M936" s="15"/>
      <c r="N936" s="15"/>
      <c r="O936" s="15"/>
      <c r="P936" s="15"/>
      <c r="Q936" s="15"/>
      <c r="R936" s="106"/>
      <c r="S936" s="15"/>
      <c r="T936" s="15"/>
      <c r="U936" s="15"/>
      <c r="V936" s="15"/>
      <c r="W936" s="15"/>
      <c r="X936" s="15"/>
      <c r="Y936" s="15"/>
      <c r="Z936" s="15"/>
      <c r="AA936" s="15"/>
      <c r="AB936" s="15"/>
      <c r="AC936" s="15"/>
      <c r="AD936" s="105"/>
      <c r="AE936" s="15"/>
      <c r="AF936" s="15"/>
      <c r="AG936" s="15"/>
      <c r="AH936" s="106"/>
      <c r="AI936" s="15"/>
      <c r="AJ936" s="15"/>
      <c r="AK936" s="15"/>
      <c r="AL936" s="15"/>
      <c r="AM936" s="15"/>
      <c r="AN936" s="15"/>
      <c r="AO936" s="15"/>
      <c r="AP936" s="15"/>
      <c r="AQ936" s="15"/>
      <c r="AR936" s="15"/>
      <c r="AS936" s="15"/>
      <c r="AT936" s="15"/>
      <c r="AU936" s="15"/>
      <c r="AV936" s="15"/>
      <c r="AW936" s="15"/>
      <c r="AX936" s="106"/>
      <c r="AY936" s="15"/>
      <c r="AZ936" s="15"/>
      <c r="BA936" s="15"/>
      <c r="BB936" s="15"/>
      <c r="BC936" s="15"/>
      <c r="BD936" s="15"/>
      <c r="BE936" s="15"/>
      <c r="BF936" s="15"/>
      <c r="BG936" s="15"/>
      <c r="BH936" s="105"/>
      <c r="BI936" s="15"/>
      <c r="BJ936" s="15"/>
      <c r="BK936" s="15"/>
      <c r="BL936" s="15"/>
      <c r="BM936" s="15"/>
      <c r="BN936" s="118"/>
    </row>
    <row r="937">
      <c r="A937" s="117"/>
      <c r="B937" s="106"/>
      <c r="C937" s="15"/>
      <c r="D937" s="15"/>
      <c r="E937" s="15"/>
      <c r="F937" s="15"/>
      <c r="G937" s="15"/>
      <c r="H937" s="15"/>
      <c r="I937" s="15"/>
      <c r="J937" s="15"/>
      <c r="K937" s="105"/>
      <c r="L937" s="15"/>
      <c r="M937" s="15"/>
      <c r="N937" s="15"/>
      <c r="O937" s="15"/>
      <c r="P937" s="15"/>
      <c r="Q937" s="15"/>
      <c r="R937" s="106"/>
      <c r="S937" s="15"/>
      <c r="T937" s="15"/>
      <c r="U937" s="15"/>
      <c r="V937" s="15"/>
      <c r="W937" s="15"/>
      <c r="X937" s="15"/>
      <c r="Y937" s="15"/>
      <c r="Z937" s="15"/>
      <c r="AA937" s="15"/>
      <c r="AB937" s="15"/>
      <c r="AC937" s="15"/>
      <c r="AD937" s="105"/>
      <c r="AE937" s="15"/>
      <c r="AF937" s="15"/>
      <c r="AG937" s="15"/>
      <c r="AH937" s="106"/>
      <c r="AI937" s="15"/>
      <c r="AJ937" s="15"/>
      <c r="AK937" s="15"/>
      <c r="AL937" s="15"/>
      <c r="AM937" s="15"/>
      <c r="AN937" s="15"/>
      <c r="AO937" s="15"/>
      <c r="AP937" s="15"/>
      <c r="AQ937" s="15"/>
      <c r="AR937" s="15"/>
      <c r="AS937" s="15"/>
      <c r="AT937" s="15"/>
      <c r="AU937" s="15"/>
      <c r="AV937" s="15"/>
      <c r="AW937" s="15"/>
      <c r="AX937" s="106"/>
      <c r="AY937" s="15"/>
      <c r="AZ937" s="15"/>
      <c r="BA937" s="15"/>
      <c r="BB937" s="15"/>
      <c r="BC937" s="15"/>
      <c r="BD937" s="15"/>
      <c r="BE937" s="15"/>
      <c r="BF937" s="15"/>
      <c r="BG937" s="15"/>
      <c r="BH937" s="105"/>
      <c r="BI937" s="15"/>
      <c r="BJ937" s="15"/>
      <c r="BK937" s="15"/>
      <c r="BL937" s="15"/>
      <c r="BM937" s="15"/>
      <c r="BN937" s="118"/>
    </row>
    <row r="938">
      <c r="A938" s="117"/>
      <c r="B938" s="106"/>
      <c r="C938" s="15"/>
      <c r="D938" s="15"/>
      <c r="E938" s="15"/>
      <c r="F938" s="15"/>
      <c r="G938" s="15"/>
      <c r="H938" s="15"/>
      <c r="I938" s="15"/>
      <c r="J938" s="15"/>
      <c r="K938" s="105"/>
      <c r="L938" s="15"/>
      <c r="M938" s="15"/>
      <c r="N938" s="15"/>
      <c r="O938" s="15"/>
      <c r="P938" s="15"/>
      <c r="Q938" s="15"/>
      <c r="R938" s="106"/>
      <c r="S938" s="15"/>
      <c r="T938" s="15"/>
      <c r="U938" s="15"/>
      <c r="V938" s="15"/>
      <c r="W938" s="15"/>
      <c r="X938" s="15"/>
      <c r="Y938" s="15"/>
      <c r="Z938" s="15"/>
      <c r="AA938" s="15"/>
      <c r="AB938" s="15"/>
      <c r="AC938" s="15"/>
      <c r="AD938" s="105"/>
      <c r="AE938" s="15"/>
      <c r="AF938" s="15"/>
      <c r="AG938" s="15"/>
      <c r="AH938" s="106"/>
      <c r="AI938" s="15"/>
      <c r="AJ938" s="15"/>
      <c r="AK938" s="15"/>
      <c r="AL938" s="15"/>
      <c r="AM938" s="15"/>
      <c r="AN938" s="15"/>
      <c r="AO938" s="15"/>
      <c r="AP938" s="15"/>
      <c r="AQ938" s="15"/>
      <c r="AR938" s="15"/>
      <c r="AS938" s="15"/>
      <c r="AT938" s="15"/>
      <c r="AU938" s="15"/>
      <c r="AV938" s="15"/>
      <c r="AW938" s="15"/>
      <c r="AX938" s="106"/>
      <c r="AY938" s="15"/>
      <c r="AZ938" s="15"/>
      <c r="BA938" s="15"/>
      <c r="BB938" s="15"/>
      <c r="BC938" s="15"/>
      <c r="BD938" s="15"/>
      <c r="BE938" s="15"/>
      <c r="BF938" s="15"/>
      <c r="BG938" s="15"/>
      <c r="BH938" s="105"/>
      <c r="BI938" s="15"/>
      <c r="BJ938" s="15"/>
      <c r="BK938" s="15"/>
      <c r="BL938" s="15"/>
      <c r="BM938" s="15"/>
      <c r="BN938" s="118"/>
    </row>
    <row r="939">
      <c r="A939" s="117"/>
      <c r="B939" s="106"/>
      <c r="C939" s="15"/>
      <c r="D939" s="15"/>
      <c r="E939" s="15"/>
      <c r="F939" s="15"/>
      <c r="G939" s="15"/>
      <c r="H939" s="15"/>
      <c r="I939" s="15"/>
      <c r="J939" s="15"/>
      <c r="K939" s="105"/>
      <c r="L939" s="15"/>
      <c r="M939" s="15"/>
      <c r="N939" s="15"/>
      <c r="O939" s="15"/>
      <c r="P939" s="15"/>
      <c r="Q939" s="15"/>
      <c r="R939" s="106"/>
      <c r="S939" s="15"/>
      <c r="T939" s="15"/>
      <c r="U939" s="15"/>
      <c r="V939" s="15"/>
      <c r="W939" s="15"/>
      <c r="X939" s="15"/>
      <c r="Y939" s="15"/>
      <c r="Z939" s="15"/>
      <c r="AA939" s="15"/>
      <c r="AB939" s="15"/>
      <c r="AC939" s="15"/>
      <c r="AD939" s="105"/>
      <c r="AE939" s="15"/>
      <c r="AF939" s="15"/>
      <c r="AG939" s="15"/>
      <c r="AH939" s="106"/>
      <c r="AI939" s="15"/>
      <c r="AJ939" s="15"/>
      <c r="AK939" s="15"/>
      <c r="AL939" s="15"/>
      <c r="AM939" s="15"/>
      <c r="AN939" s="15"/>
      <c r="AO939" s="15"/>
      <c r="AP939" s="15"/>
      <c r="AQ939" s="15"/>
      <c r="AR939" s="15"/>
      <c r="AS939" s="15"/>
      <c r="AT939" s="15"/>
      <c r="AU939" s="15"/>
      <c r="AV939" s="15"/>
      <c r="AW939" s="15"/>
      <c r="AX939" s="106"/>
      <c r="AY939" s="15"/>
      <c r="AZ939" s="15"/>
      <c r="BA939" s="15"/>
      <c r="BB939" s="15"/>
      <c r="BC939" s="15"/>
      <c r="BD939" s="15"/>
      <c r="BE939" s="15"/>
      <c r="BF939" s="15"/>
      <c r="BG939" s="15"/>
      <c r="BH939" s="105"/>
      <c r="BI939" s="15"/>
      <c r="BJ939" s="15"/>
      <c r="BK939" s="15"/>
      <c r="BL939" s="15"/>
      <c r="BM939" s="15"/>
      <c r="BN939" s="118"/>
    </row>
    <row r="940">
      <c r="A940" s="117"/>
      <c r="B940" s="106"/>
      <c r="C940" s="15"/>
      <c r="D940" s="15"/>
      <c r="E940" s="15"/>
      <c r="F940" s="15"/>
      <c r="G940" s="15"/>
      <c r="H940" s="15"/>
      <c r="I940" s="15"/>
      <c r="J940" s="15"/>
      <c r="K940" s="105"/>
      <c r="L940" s="15"/>
      <c r="M940" s="15"/>
      <c r="N940" s="15"/>
      <c r="O940" s="15"/>
      <c r="P940" s="15"/>
      <c r="Q940" s="15"/>
      <c r="R940" s="106"/>
      <c r="S940" s="15"/>
      <c r="T940" s="15"/>
      <c r="U940" s="15"/>
      <c r="V940" s="15"/>
      <c r="W940" s="15"/>
      <c r="X940" s="15"/>
      <c r="Y940" s="15"/>
      <c r="Z940" s="15"/>
      <c r="AA940" s="15"/>
      <c r="AB940" s="15"/>
      <c r="AC940" s="15"/>
      <c r="AD940" s="105"/>
      <c r="AE940" s="15"/>
      <c r="AF940" s="15"/>
      <c r="AG940" s="15"/>
      <c r="AH940" s="106"/>
      <c r="AI940" s="15"/>
      <c r="AJ940" s="15"/>
      <c r="AK940" s="15"/>
      <c r="AL940" s="15"/>
      <c r="AM940" s="15"/>
      <c r="AN940" s="15"/>
      <c r="AO940" s="15"/>
      <c r="AP940" s="15"/>
      <c r="AQ940" s="15"/>
      <c r="AR940" s="15"/>
      <c r="AS940" s="15"/>
      <c r="AT940" s="15"/>
      <c r="AU940" s="15"/>
      <c r="AV940" s="15"/>
      <c r="AW940" s="15"/>
      <c r="AX940" s="106"/>
      <c r="AY940" s="15"/>
      <c r="AZ940" s="15"/>
      <c r="BA940" s="15"/>
      <c r="BB940" s="15"/>
      <c r="BC940" s="15"/>
      <c r="BD940" s="15"/>
      <c r="BE940" s="15"/>
      <c r="BF940" s="15"/>
      <c r="BG940" s="15"/>
      <c r="BH940" s="105"/>
      <c r="BI940" s="15"/>
      <c r="BJ940" s="15"/>
      <c r="BK940" s="15"/>
      <c r="BL940" s="15"/>
      <c r="BM940" s="15"/>
      <c r="BN940" s="118"/>
    </row>
    <row r="941">
      <c r="A941" s="117"/>
      <c r="B941" s="106"/>
      <c r="C941" s="15"/>
      <c r="D941" s="15"/>
      <c r="E941" s="15"/>
      <c r="F941" s="15"/>
      <c r="G941" s="15"/>
      <c r="H941" s="15"/>
      <c r="I941" s="15"/>
      <c r="J941" s="15"/>
      <c r="K941" s="105"/>
      <c r="L941" s="15"/>
      <c r="M941" s="15"/>
      <c r="N941" s="15"/>
      <c r="O941" s="15"/>
      <c r="P941" s="15"/>
      <c r="Q941" s="15"/>
      <c r="R941" s="106"/>
      <c r="S941" s="15"/>
      <c r="T941" s="15"/>
      <c r="U941" s="15"/>
      <c r="V941" s="15"/>
      <c r="W941" s="15"/>
      <c r="X941" s="15"/>
      <c r="Y941" s="15"/>
      <c r="Z941" s="15"/>
      <c r="AA941" s="15"/>
      <c r="AB941" s="15"/>
      <c r="AC941" s="15"/>
      <c r="AD941" s="105"/>
      <c r="AE941" s="15"/>
      <c r="AF941" s="15"/>
      <c r="AG941" s="15"/>
      <c r="AH941" s="106"/>
      <c r="AI941" s="15"/>
      <c r="AJ941" s="15"/>
      <c r="AK941" s="15"/>
      <c r="AL941" s="15"/>
      <c r="AM941" s="15"/>
      <c r="AN941" s="15"/>
      <c r="AO941" s="15"/>
      <c r="AP941" s="15"/>
      <c r="AQ941" s="15"/>
      <c r="AR941" s="15"/>
      <c r="AS941" s="15"/>
      <c r="AT941" s="15"/>
      <c r="AU941" s="15"/>
      <c r="AV941" s="15"/>
      <c r="AW941" s="15"/>
      <c r="AX941" s="106"/>
      <c r="AY941" s="15"/>
      <c r="AZ941" s="15"/>
      <c r="BA941" s="15"/>
      <c r="BB941" s="15"/>
      <c r="BC941" s="15"/>
      <c r="BD941" s="15"/>
      <c r="BE941" s="15"/>
      <c r="BF941" s="15"/>
      <c r="BG941" s="15"/>
      <c r="BH941" s="105"/>
      <c r="BI941" s="15"/>
      <c r="BJ941" s="15"/>
      <c r="BK941" s="15"/>
      <c r="BL941" s="15"/>
      <c r="BM941" s="15"/>
      <c r="BN941" s="118"/>
    </row>
    <row r="942">
      <c r="A942" s="117"/>
      <c r="B942" s="106"/>
      <c r="C942" s="15"/>
      <c r="D942" s="15"/>
      <c r="E942" s="15"/>
      <c r="F942" s="15"/>
      <c r="G942" s="15"/>
      <c r="H942" s="15"/>
      <c r="I942" s="15"/>
      <c r="J942" s="15"/>
      <c r="K942" s="105"/>
      <c r="L942" s="15"/>
      <c r="M942" s="15"/>
      <c r="N942" s="15"/>
      <c r="O942" s="15"/>
      <c r="P942" s="15"/>
      <c r="Q942" s="15"/>
      <c r="R942" s="106"/>
      <c r="S942" s="15"/>
      <c r="T942" s="15"/>
      <c r="U942" s="15"/>
      <c r="V942" s="15"/>
      <c r="W942" s="15"/>
      <c r="X942" s="15"/>
      <c r="Y942" s="15"/>
      <c r="Z942" s="15"/>
      <c r="AA942" s="15"/>
      <c r="AB942" s="15"/>
      <c r="AC942" s="15"/>
      <c r="AD942" s="105"/>
      <c r="AE942" s="15"/>
      <c r="AF942" s="15"/>
      <c r="AG942" s="15"/>
      <c r="AH942" s="106"/>
      <c r="AI942" s="15"/>
      <c r="AJ942" s="15"/>
      <c r="AK942" s="15"/>
      <c r="AL942" s="15"/>
      <c r="AM942" s="15"/>
      <c r="AN942" s="15"/>
      <c r="AO942" s="15"/>
      <c r="AP942" s="15"/>
      <c r="AQ942" s="15"/>
      <c r="AR942" s="15"/>
      <c r="AS942" s="15"/>
      <c r="AT942" s="15"/>
      <c r="AU942" s="15"/>
      <c r="AV942" s="15"/>
      <c r="AW942" s="15"/>
      <c r="AX942" s="106"/>
      <c r="AY942" s="15"/>
      <c r="AZ942" s="15"/>
      <c r="BA942" s="15"/>
      <c r="BB942" s="15"/>
      <c r="BC942" s="15"/>
      <c r="BD942" s="15"/>
      <c r="BE942" s="15"/>
      <c r="BF942" s="15"/>
      <c r="BG942" s="15"/>
      <c r="BH942" s="105"/>
      <c r="BI942" s="15"/>
      <c r="BJ942" s="15"/>
      <c r="BK942" s="15"/>
      <c r="BL942" s="15"/>
      <c r="BM942" s="15"/>
      <c r="BN942" s="118"/>
    </row>
    <row r="943">
      <c r="A943" s="117"/>
      <c r="B943" s="106"/>
      <c r="C943" s="15"/>
      <c r="D943" s="15"/>
      <c r="E943" s="15"/>
      <c r="F943" s="15"/>
      <c r="G943" s="15"/>
      <c r="H943" s="15"/>
      <c r="I943" s="15"/>
      <c r="J943" s="15"/>
      <c r="K943" s="105"/>
      <c r="L943" s="15"/>
      <c r="M943" s="15"/>
      <c r="N943" s="15"/>
      <c r="O943" s="15"/>
      <c r="P943" s="15"/>
      <c r="Q943" s="15"/>
      <c r="R943" s="106"/>
      <c r="S943" s="15"/>
      <c r="T943" s="15"/>
      <c r="U943" s="15"/>
      <c r="V943" s="15"/>
      <c r="W943" s="15"/>
      <c r="X943" s="15"/>
      <c r="Y943" s="15"/>
      <c r="Z943" s="15"/>
      <c r="AA943" s="15"/>
      <c r="AB943" s="15"/>
      <c r="AC943" s="15"/>
      <c r="AD943" s="105"/>
      <c r="AE943" s="15"/>
      <c r="AF943" s="15"/>
      <c r="AG943" s="15"/>
      <c r="AH943" s="106"/>
      <c r="AI943" s="15"/>
      <c r="AJ943" s="15"/>
      <c r="AK943" s="15"/>
      <c r="AL943" s="15"/>
      <c r="AM943" s="15"/>
      <c r="AN943" s="15"/>
      <c r="AO943" s="15"/>
      <c r="AP943" s="15"/>
      <c r="AQ943" s="15"/>
      <c r="AR943" s="15"/>
      <c r="AS943" s="15"/>
      <c r="AT943" s="15"/>
      <c r="AU943" s="15"/>
      <c r="AV943" s="15"/>
      <c r="AW943" s="15"/>
      <c r="AX943" s="106"/>
      <c r="AY943" s="15"/>
      <c r="AZ943" s="15"/>
      <c r="BA943" s="15"/>
      <c r="BB943" s="15"/>
      <c r="BC943" s="15"/>
      <c r="BD943" s="15"/>
      <c r="BE943" s="15"/>
      <c r="BF943" s="15"/>
      <c r="BG943" s="15"/>
      <c r="BH943" s="105"/>
      <c r="BI943" s="15"/>
      <c r="BJ943" s="15"/>
      <c r="BK943" s="15"/>
      <c r="BL943" s="15"/>
      <c r="BM943" s="15"/>
      <c r="BN943" s="118"/>
    </row>
    <row r="944">
      <c r="A944" s="117"/>
      <c r="B944" s="106"/>
      <c r="C944" s="15"/>
      <c r="D944" s="15"/>
      <c r="E944" s="15"/>
      <c r="F944" s="15"/>
      <c r="G944" s="15"/>
      <c r="H944" s="15"/>
      <c r="I944" s="15"/>
      <c r="J944" s="15"/>
      <c r="K944" s="105"/>
      <c r="L944" s="15"/>
      <c r="M944" s="15"/>
      <c r="N944" s="15"/>
      <c r="O944" s="15"/>
      <c r="P944" s="15"/>
      <c r="Q944" s="15"/>
      <c r="R944" s="106"/>
      <c r="S944" s="15"/>
      <c r="T944" s="15"/>
      <c r="U944" s="15"/>
      <c r="V944" s="15"/>
      <c r="W944" s="15"/>
      <c r="X944" s="15"/>
      <c r="Y944" s="15"/>
      <c r="Z944" s="15"/>
      <c r="AA944" s="15"/>
      <c r="AB944" s="15"/>
      <c r="AC944" s="15"/>
      <c r="AD944" s="105"/>
      <c r="AE944" s="15"/>
      <c r="AF944" s="15"/>
      <c r="AG944" s="15"/>
      <c r="AH944" s="106"/>
      <c r="AI944" s="15"/>
      <c r="AJ944" s="15"/>
      <c r="AK944" s="15"/>
      <c r="AL944" s="15"/>
      <c r="AM944" s="15"/>
      <c r="AN944" s="15"/>
      <c r="AO944" s="15"/>
      <c r="AP944" s="15"/>
      <c r="AQ944" s="15"/>
      <c r="AR944" s="15"/>
      <c r="AS944" s="15"/>
      <c r="AT944" s="15"/>
      <c r="AU944" s="15"/>
      <c r="AV944" s="15"/>
      <c r="AW944" s="15"/>
      <c r="AX944" s="106"/>
      <c r="AY944" s="15"/>
      <c r="AZ944" s="15"/>
      <c r="BA944" s="15"/>
      <c r="BB944" s="15"/>
      <c r="BC944" s="15"/>
      <c r="BD944" s="15"/>
      <c r="BE944" s="15"/>
      <c r="BF944" s="15"/>
      <c r="BG944" s="15"/>
      <c r="BH944" s="105"/>
      <c r="BI944" s="15"/>
      <c r="BJ944" s="15"/>
      <c r="BK944" s="15"/>
      <c r="BL944" s="15"/>
      <c r="BM944" s="15"/>
      <c r="BN944" s="118"/>
    </row>
    <row r="945">
      <c r="A945" s="117"/>
      <c r="B945" s="106"/>
      <c r="C945" s="15"/>
      <c r="D945" s="15"/>
      <c r="E945" s="15"/>
      <c r="F945" s="15"/>
      <c r="G945" s="15"/>
      <c r="H945" s="15"/>
      <c r="I945" s="15"/>
      <c r="J945" s="15"/>
      <c r="K945" s="105"/>
      <c r="L945" s="15"/>
      <c r="M945" s="15"/>
      <c r="N945" s="15"/>
      <c r="O945" s="15"/>
      <c r="P945" s="15"/>
      <c r="Q945" s="15"/>
      <c r="R945" s="106"/>
      <c r="S945" s="15"/>
      <c r="T945" s="15"/>
      <c r="U945" s="15"/>
      <c r="V945" s="15"/>
      <c r="W945" s="15"/>
      <c r="X945" s="15"/>
      <c r="Y945" s="15"/>
      <c r="Z945" s="15"/>
      <c r="AA945" s="15"/>
      <c r="AB945" s="15"/>
      <c r="AC945" s="15"/>
      <c r="AD945" s="105"/>
      <c r="AE945" s="15"/>
      <c r="AF945" s="15"/>
      <c r="AG945" s="15"/>
      <c r="AH945" s="106"/>
      <c r="AI945" s="15"/>
      <c r="AJ945" s="15"/>
      <c r="AK945" s="15"/>
      <c r="AL945" s="15"/>
      <c r="AM945" s="15"/>
      <c r="AN945" s="15"/>
      <c r="AO945" s="15"/>
      <c r="AP945" s="15"/>
      <c r="AQ945" s="15"/>
      <c r="AR945" s="15"/>
      <c r="AS945" s="15"/>
      <c r="AT945" s="15"/>
      <c r="AU945" s="15"/>
      <c r="AV945" s="15"/>
      <c r="AW945" s="15"/>
      <c r="AX945" s="106"/>
      <c r="AY945" s="15"/>
      <c r="AZ945" s="15"/>
      <c r="BA945" s="15"/>
      <c r="BB945" s="15"/>
      <c r="BC945" s="15"/>
      <c r="BD945" s="15"/>
      <c r="BE945" s="15"/>
      <c r="BF945" s="15"/>
      <c r="BG945" s="15"/>
      <c r="BH945" s="105"/>
      <c r="BI945" s="15"/>
      <c r="BJ945" s="15"/>
      <c r="BK945" s="15"/>
      <c r="BL945" s="15"/>
      <c r="BM945" s="15"/>
      <c r="BN945" s="118"/>
    </row>
    <row r="946">
      <c r="A946" s="117"/>
      <c r="B946" s="106"/>
      <c r="C946" s="15"/>
      <c r="D946" s="15"/>
      <c r="E946" s="15"/>
      <c r="F946" s="15"/>
      <c r="G946" s="15"/>
      <c r="H946" s="15"/>
      <c r="I946" s="15"/>
      <c r="J946" s="15"/>
      <c r="K946" s="105"/>
      <c r="L946" s="15"/>
      <c r="M946" s="15"/>
      <c r="N946" s="15"/>
      <c r="O946" s="15"/>
      <c r="P946" s="15"/>
      <c r="Q946" s="15"/>
      <c r="R946" s="106"/>
      <c r="S946" s="15"/>
      <c r="T946" s="15"/>
      <c r="U946" s="15"/>
      <c r="V946" s="15"/>
      <c r="W946" s="15"/>
      <c r="X946" s="15"/>
      <c r="Y946" s="15"/>
      <c r="Z946" s="15"/>
      <c r="AA946" s="15"/>
      <c r="AB946" s="15"/>
      <c r="AC946" s="15"/>
      <c r="AD946" s="105"/>
      <c r="AE946" s="15"/>
      <c r="AF946" s="15"/>
      <c r="AG946" s="15"/>
      <c r="AH946" s="106"/>
      <c r="AI946" s="15"/>
      <c r="AJ946" s="15"/>
      <c r="AK946" s="15"/>
      <c r="AL946" s="15"/>
      <c r="AM946" s="15"/>
      <c r="AN946" s="15"/>
      <c r="AO946" s="15"/>
      <c r="AP946" s="15"/>
      <c r="AQ946" s="15"/>
      <c r="AR946" s="15"/>
      <c r="AS946" s="15"/>
      <c r="AT946" s="15"/>
      <c r="AU946" s="15"/>
      <c r="AV946" s="15"/>
      <c r="AW946" s="15"/>
      <c r="AX946" s="106"/>
      <c r="AY946" s="15"/>
      <c r="AZ946" s="15"/>
      <c r="BA946" s="15"/>
      <c r="BB946" s="15"/>
      <c r="BC946" s="15"/>
      <c r="BD946" s="15"/>
      <c r="BE946" s="15"/>
      <c r="BF946" s="15"/>
      <c r="BG946" s="15"/>
      <c r="BH946" s="105"/>
      <c r="BI946" s="15"/>
      <c r="BJ946" s="15"/>
      <c r="BK946" s="15"/>
      <c r="BL946" s="15"/>
      <c r="BM946" s="15"/>
      <c r="BN946" s="118"/>
    </row>
    <row r="947">
      <c r="A947" s="117"/>
      <c r="B947" s="106"/>
      <c r="C947" s="15"/>
      <c r="D947" s="15"/>
      <c r="E947" s="15"/>
      <c r="F947" s="15"/>
      <c r="G947" s="15"/>
      <c r="H947" s="15"/>
      <c r="I947" s="15"/>
      <c r="J947" s="15"/>
      <c r="K947" s="105"/>
      <c r="L947" s="15"/>
      <c r="M947" s="15"/>
      <c r="N947" s="15"/>
      <c r="O947" s="15"/>
      <c r="P947" s="15"/>
      <c r="Q947" s="15"/>
      <c r="R947" s="106"/>
      <c r="S947" s="15"/>
      <c r="T947" s="15"/>
      <c r="U947" s="15"/>
      <c r="V947" s="15"/>
      <c r="W947" s="15"/>
      <c r="X947" s="15"/>
      <c r="Y947" s="15"/>
      <c r="Z947" s="15"/>
      <c r="AA947" s="15"/>
      <c r="AB947" s="15"/>
      <c r="AC947" s="15"/>
      <c r="AD947" s="105"/>
      <c r="AE947" s="15"/>
      <c r="AF947" s="15"/>
      <c r="AG947" s="15"/>
      <c r="AH947" s="106"/>
      <c r="AI947" s="15"/>
      <c r="AJ947" s="15"/>
      <c r="AK947" s="15"/>
      <c r="AL947" s="15"/>
      <c r="AM947" s="15"/>
      <c r="AN947" s="15"/>
      <c r="AO947" s="15"/>
      <c r="AP947" s="15"/>
      <c r="AQ947" s="15"/>
      <c r="AR947" s="15"/>
      <c r="AS947" s="15"/>
      <c r="AT947" s="15"/>
      <c r="AU947" s="15"/>
      <c r="AV947" s="15"/>
      <c r="AW947" s="15"/>
      <c r="AX947" s="106"/>
      <c r="AY947" s="15"/>
      <c r="AZ947" s="15"/>
      <c r="BA947" s="15"/>
      <c r="BB947" s="15"/>
      <c r="BC947" s="15"/>
      <c r="BD947" s="15"/>
      <c r="BE947" s="15"/>
      <c r="BF947" s="15"/>
      <c r="BG947" s="15"/>
      <c r="BH947" s="105"/>
      <c r="BI947" s="15"/>
      <c r="BJ947" s="15"/>
      <c r="BK947" s="15"/>
      <c r="BL947" s="15"/>
      <c r="BM947" s="15"/>
      <c r="BN947" s="118"/>
    </row>
    <row r="948">
      <c r="A948" s="117"/>
      <c r="B948" s="106"/>
      <c r="C948" s="15"/>
      <c r="D948" s="15"/>
      <c r="E948" s="15"/>
      <c r="F948" s="15"/>
      <c r="G948" s="15"/>
      <c r="H948" s="15"/>
      <c r="I948" s="15"/>
      <c r="J948" s="15"/>
      <c r="K948" s="105"/>
      <c r="L948" s="15"/>
      <c r="M948" s="15"/>
      <c r="N948" s="15"/>
      <c r="O948" s="15"/>
      <c r="P948" s="15"/>
      <c r="Q948" s="15"/>
      <c r="R948" s="106"/>
      <c r="S948" s="15"/>
      <c r="T948" s="15"/>
      <c r="U948" s="15"/>
      <c r="V948" s="15"/>
      <c r="W948" s="15"/>
      <c r="X948" s="15"/>
      <c r="Y948" s="15"/>
      <c r="Z948" s="15"/>
      <c r="AA948" s="15"/>
      <c r="AB948" s="15"/>
      <c r="AC948" s="15"/>
      <c r="AD948" s="105"/>
      <c r="AE948" s="15"/>
      <c r="AF948" s="15"/>
      <c r="AG948" s="15"/>
      <c r="AH948" s="106"/>
      <c r="AI948" s="15"/>
      <c r="AJ948" s="15"/>
      <c r="AK948" s="15"/>
      <c r="AL948" s="15"/>
      <c r="AM948" s="15"/>
      <c r="AN948" s="15"/>
      <c r="AO948" s="15"/>
      <c r="AP948" s="15"/>
      <c r="AQ948" s="15"/>
      <c r="AR948" s="15"/>
      <c r="AS948" s="15"/>
      <c r="AT948" s="15"/>
      <c r="AU948" s="15"/>
      <c r="AV948" s="15"/>
      <c r="AW948" s="15"/>
      <c r="AX948" s="106"/>
      <c r="AY948" s="15"/>
      <c r="AZ948" s="15"/>
      <c r="BA948" s="15"/>
      <c r="BB948" s="15"/>
      <c r="BC948" s="15"/>
      <c r="BD948" s="15"/>
      <c r="BE948" s="15"/>
      <c r="BF948" s="15"/>
      <c r="BG948" s="15"/>
      <c r="BH948" s="105"/>
      <c r="BI948" s="15"/>
      <c r="BJ948" s="15"/>
      <c r="BK948" s="15"/>
      <c r="BL948" s="15"/>
      <c r="BM948" s="15"/>
      <c r="BN948" s="118"/>
    </row>
    <row r="949">
      <c r="A949" s="117"/>
      <c r="B949" s="106"/>
      <c r="C949" s="15"/>
      <c r="D949" s="15"/>
      <c r="E949" s="15"/>
      <c r="F949" s="15"/>
      <c r="G949" s="15"/>
      <c r="H949" s="15"/>
      <c r="I949" s="15"/>
      <c r="J949" s="15"/>
      <c r="K949" s="105"/>
      <c r="L949" s="15"/>
      <c r="M949" s="15"/>
      <c r="N949" s="15"/>
      <c r="O949" s="15"/>
      <c r="P949" s="15"/>
      <c r="Q949" s="15"/>
      <c r="R949" s="106"/>
      <c r="S949" s="15"/>
      <c r="T949" s="15"/>
      <c r="U949" s="15"/>
      <c r="V949" s="15"/>
      <c r="W949" s="15"/>
      <c r="X949" s="15"/>
      <c r="Y949" s="15"/>
      <c r="Z949" s="15"/>
      <c r="AA949" s="15"/>
      <c r="AB949" s="15"/>
      <c r="AC949" s="15"/>
      <c r="AD949" s="105"/>
      <c r="AE949" s="15"/>
      <c r="AF949" s="15"/>
      <c r="AG949" s="15"/>
      <c r="AH949" s="106"/>
      <c r="AI949" s="15"/>
      <c r="AJ949" s="15"/>
      <c r="AK949" s="15"/>
      <c r="AL949" s="15"/>
      <c r="AM949" s="15"/>
      <c r="AN949" s="15"/>
      <c r="AO949" s="15"/>
      <c r="AP949" s="15"/>
      <c r="AQ949" s="15"/>
      <c r="AR949" s="15"/>
      <c r="AS949" s="15"/>
      <c r="AT949" s="15"/>
      <c r="AU949" s="15"/>
      <c r="AV949" s="15"/>
      <c r="AW949" s="15"/>
      <c r="AX949" s="106"/>
      <c r="AY949" s="15"/>
      <c r="AZ949" s="15"/>
      <c r="BA949" s="15"/>
      <c r="BB949" s="15"/>
      <c r="BC949" s="15"/>
      <c r="BD949" s="15"/>
      <c r="BE949" s="15"/>
      <c r="BF949" s="15"/>
      <c r="BG949" s="15"/>
      <c r="BH949" s="105"/>
      <c r="BI949" s="15"/>
      <c r="BJ949" s="15"/>
      <c r="BK949" s="15"/>
      <c r="BL949" s="15"/>
      <c r="BM949" s="15"/>
      <c r="BN949" s="118"/>
    </row>
    <row r="950">
      <c r="A950" s="117"/>
      <c r="B950" s="106"/>
      <c r="C950" s="15"/>
      <c r="D950" s="15"/>
      <c r="E950" s="15"/>
      <c r="F950" s="15"/>
      <c r="G950" s="15"/>
      <c r="H950" s="15"/>
      <c r="I950" s="15"/>
      <c r="J950" s="15"/>
      <c r="K950" s="105"/>
      <c r="L950" s="15"/>
      <c r="M950" s="15"/>
      <c r="N950" s="15"/>
      <c r="O950" s="15"/>
      <c r="P950" s="15"/>
      <c r="Q950" s="15"/>
      <c r="R950" s="106"/>
      <c r="S950" s="15"/>
      <c r="T950" s="15"/>
      <c r="U950" s="15"/>
      <c r="V950" s="15"/>
      <c r="W950" s="15"/>
      <c r="X950" s="15"/>
      <c r="Y950" s="15"/>
      <c r="Z950" s="15"/>
      <c r="AA950" s="15"/>
      <c r="AB950" s="15"/>
      <c r="AC950" s="15"/>
      <c r="AD950" s="105"/>
      <c r="AE950" s="15"/>
      <c r="AF950" s="15"/>
      <c r="AG950" s="15"/>
      <c r="AH950" s="106"/>
      <c r="AI950" s="15"/>
      <c r="AJ950" s="15"/>
      <c r="AK950" s="15"/>
      <c r="AL950" s="15"/>
      <c r="AM950" s="15"/>
      <c r="AN950" s="15"/>
      <c r="AO950" s="15"/>
      <c r="AP950" s="15"/>
      <c r="AQ950" s="15"/>
      <c r="AR950" s="15"/>
      <c r="AS950" s="15"/>
      <c r="AT950" s="15"/>
      <c r="AU950" s="15"/>
      <c r="AV950" s="15"/>
      <c r="AW950" s="15"/>
      <c r="AX950" s="106"/>
      <c r="AY950" s="15"/>
      <c r="AZ950" s="15"/>
      <c r="BA950" s="15"/>
      <c r="BB950" s="15"/>
      <c r="BC950" s="15"/>
      <c r="BD950" s="15"/>
      <c r="BE950" s="15"/>
      <c r="BF950" s="15"/>
      <c r="BG950" s="15"/>
      <c r="BH950" s="105"/>
      <c r="BI950" s="15"/>
      <c r="BJ950" s="15"/>
      <c r="BK950" s="15"/>
      <c r="BL950" s="15"/>
      <c r="BM950" s="15"/>
      <c r="BN950" s="118"/>
    </row>
    <row r="951">
      <c r="A951" s="117"/>
      <c r="B951" s="106"/>
      <c r="C951" s="15"/>
      <c r="D951" s="15"/>
      <c r="E951" s="15"/>
      <c r="F951" s="15"/>
      <c r="G951" s="15"/>
      <c r="H951" s="15"/>
      <c r="I951" s="15"/>
      <c r="J951" s="15"/>
      <c r="K951" s="105"/>
      <c r="L951" s="15"/>
      <c r="M951" s="15"/>
      <c r="N951" s="15"/>
      <c r="O951" s="15"/>
      <c r="P951" s="15"/>
      <c r="Q951" s="15"/>
      <c r="R951" s="106"/>
      <c r="S951" s="15"/>
      <c r="T951" s="15"/>
      <c r="U951" s="15"/>
      <c r="V951" s="15"/>
      <c r="W951" s="15"/>
      <c r="X951" s="15"/>
      <c r="Y951" s="15"/>
      <c r="Z951" s="15"/>
      <c r="AA951" s="15"/>
      <c r="AB951" s="15"/>
      <c r="AC951" s="15"/>
      <c r="AD951" s="105"/>
      <c r="AE951" s="15"/>
      <c r="AF951" s="15"/>
      <c r="AG951" s="15"/>
      <c r="AH951" s="106"/>
      <c r="AI951" s="15"/>
      <c r="AJ951" s="15"/>
      <c r="AK951" s="15"/>
      <c r="AL951" s="15"/>
      <c r="AM951" s="15"/>
      <c r="AN951" s="15"/>
      <c r="AO951" s="15"/>
      <c r="AP951" s="15"/>
      <c r="AQ951" s="15"/>
      <c r="AR951" s="15"/>
      <c r="AS951" s="15"/>
      <c r="AT951" s="15"/>
      <c r="AU951" s="15"/>
      <c r="AV951" s="15"/>
      <c r="AW951" s="15"/>
      <c r="AX951" s="106"/>
      <c r="AY951" s="15"/>
      <c r="AZ951" s="15"/>
      <c r="BA951" s="15"/>
      <c r="BB951" s="15"/>
      <c r="BC951" s="15"/>
      <c r="BD951" s="15"/>
      <c r="BE951" s="15"/>
      <c r="BF951" s="15"/>
      <c r="BG951" s="15"/>
      <c r="BH951" s="105"/>
      <c r="BI951" s="15"/>
      <c r="BJ951" s="15"/>
      <c r="BK951" s="15"/>
      <c r="BL951" s="15"/>
      <c r="BM951" s="15"/>
      <c r="BN951" s="118"/>
    </row>
    <row r="952">
      <c r="A952" s="117"/>
      <c r="B952" s="106"/>
      <c r="C952" s="15"/>
      <c r="D952" s="15"/>
      <c r="E952" s="15"/>
      <c r="F952" s="15"/>
      <c r="G952" s="15"/>
      <c r="H952" s="15"/>
      <c r="I952" s="15"/>
      <c r="J952" s="15"/>
      <c r="K952" s="105"/>
      <c r="L952" s="15"/>
      <c r="M952" s="15"/>
      <c r="N952" s="15"/>
      <c r="O952" s="15"/>
      <c r="P952" s="15"/>
      <c r="Q952" s="15"/>
      <c r="R952" s="106"/>
      <c r="S952" s="15"/>
      <c r="T952" s="15"/>
      <c r="U952" s="15"/>
      <c r="V952" s="15"/>
      <c r="W952" s="15"/>
      <c r="X952" s="15"/>
      <c r="Y952" s="15"/>
      <c r="Z952" s="15"/>
      <c r="AA952" s="15"/>
      <c r="AB952" s="15"/>
      <c r="AC952" s="15"/>
      <c r="AD952" s="105"/>
      <c r="AE952" s="15"/>
      <c r="AF952" s="15"/>
      <c r="AG952" s="15"/>
      <c r="AH952" s="106"/>
      <c r="AI952" s="15"/>
      <c r="AJ952" s="15"/>
      <c r="AK952" s="15"/>
      <c r="AL952" s="15"/>
      <c r="AM952" s="15"/>
      <c r="AN952" s="15"/>
      <c r="AO952" s="15"/>
      <c r="AP952" s="15"/>
      <c r="AQ952" s="15"/>
      <c r="AR952" s="15"/>
      <c r="AS952" s="15"/>
      <c r="AT952" s="15"/>
      <c r="AU952" s="15"/>
      <c r="AV952" s="15"/>
      <c r="AW952" s="15"/>
      <c r="AX952" s="106"/>
      <c r="AY952" s="15"/>
      <c r="AZ952" s="15"/>
      <c r="BA952" s="15"/>
      <c r="BB952" s="15"/>
      <c r="BC952" s="15"/>
      <c r="BD952" s="15"/>
      <c r="BE952" s="15"/>
      <c r="BF952" s="15"/>
      <c r="BG952" s="15"/>
      <c r="BH952" s="105"/>
      <c r="BI952" s="15"/>
      <c r="BJ952" s="15"/>
      <c r="BK952" s="15"/>
      <c r="BL952" s="15"/>
      <c r="BM952" s="15"/>
      <c r="BN952" s="118"/>
    </row>
    <row r="953">
      <c r="A953" s="117"/>
      <c r="B953" s="106"/>
      <c r="C953" s="15"/>
      <c r="D953" s="15"/>
      <c r="E953" s="15"/>
      <c r="F953" s="15"/>
      <c r="G953" s="15"/>
      <c r="H953" s="15"/>
      <c r="I953" s="15"/>
      <c r="J953" s="15"/>
      <c r="K953" s="105"/>
      <c r="L953" s="15"/>
      <c r="M953" s="15"/>
      <c r="N953" s="15"/>
      <c r="O953" s="15"/>
      <c r="P953" s="15"/>
      <c r="Q953" s="15"/>
      <c r="R953" s="106"/>
      <c r="S953" s="15"/>
      <c r="T953" s="15"/>
      <c r="U953" s="15"/>
      <c r="V953" s="15"/>
      <c r="W953" s="15"/>
      <c r="X953" s="15"/>
      <c r="Y953" s="15"/>
      <c r="Z953" s="15"/>
      <c r="AA953" s="15"/>
      <c r="AB953" s="15"/>
      <c r="AC953" s="15"/>
      <c r="AD953" s="105"/>
      <c r="AE953" s="15"/>
      <c r="AF953" s="15"/>
      <c r="AG953" s="15"/>
      <c r="AH953" s="106"/>
      <c r="AI953" s="15"/>
      <c r="AJ953" s="15"/>
      <c r="AK953" s="15"/>
      <c r="AL953" s="15"/>
      <c r="AM953" s="15"/>
      <c r="AN953" s="15"/>
      <c r="AO953" s="15"/>
      <c r="AP953" s="15"/>
      <c r="AQ953" s="15"/>
      <c r="AR953" s="15"/>
      <c r="AS953" s="15"/>
      <c r="AT953" s="15"/>
      <c r="AU953" s="15"/>
      <c r="AV953" s="15"/>
      <c r="AW953" s="15"/>
      <c r="AX953" s="106"/>
      <c r="AY953" s="15"/>
      <c r="AZ953" s="15"/>
      <c r="BA953" s="15"/>
      <c r="BB953" s="15"/>
      <c r="BC953" s="15"/>
      <c r="BD953" s="15"/>
      <c r="BE953" s="15"/>
      <c r="BF953" s="15"/>
      <c r="BG953" s="15"/>
      <c r="BH953" s="105"/>
      <c r="BI953" s="15"/>
      <c r="BJ953" s="15"/>
      <c r="BK953" s="15"/>
      <c r="BL953" s="15"/>
      <c r="BM953" s="15"/>
      <c r="BN953" s="118"/>
    </row>
    <row r="954">
      <c r="A954" s="117"/>
      <c r="B954" s="106"/>
      <c r="C954" s="15"/>
      <c r="D954" s="15"/>
      <c r="E954" s="15"/>
      <c r="F954" s="15"/>
      <c r="G954" s="15"/>
      <c r="H954" s="15"/>
      <c r="I954" s="15"/>
      <c r="J954" s="15"/>
      <c r="K954" s="105"/>
      <c r="L954" s="15"/>
      <c r="M954" s="15"/>
      <c r="N954" s="15"/>
      <c r="O954" s="15"/>
      <c r="P954" s="15"/>
      <c r="Q954" s="15"/>
      <c r="R954" s="106"/>
      <c r="S954" s="15"/>
      <c r="T954" s="15"/>
      <c r="U954" s="15"/>
      <c r="V954" s="15"/>
      <c r="W954" s="15"/>
      <c r="X954" s="15"/>
      <c r="Y954" s="15"/>
      <c r="Z954" s="15"/>
      <c r="AA954" s="15"/>
      <c r="AB954" s="15"/>
      <c r="AC954" s="15"/>
      <c r="AD954" s="105"/>
      <c r="AE954" s="15"/>
      <c r="AF954" s="15"/>
      <c r="AG954" s="15"/>
      <c r="AH954" s="106"/>
      <c r="AI954" s="15"/>
      <c r="AJ954" s="15"/>
      <c r="AK954" s="15"/>
      <c r="AL954" s="15"/>
      <c r="AM954" s="15"/>
      <c r="AN954" s="15"/>
      <c r="AO954" s="15"/>
      <c r="AP954" s="15"/>
      <c r="AQ954" s="15"/>
      <c r="AR954" s="15"/>
      <c r="AS954" s="15"/>
      <c r="AT954" s="15"/>
      <c r="AU954" s="15"/>
      <c r="AV954" s="15"/>
      <c r="AW954" s="15"/>
      <c r="AX954" s="106"/>
      <c r="AY954" s="15"/>
      <c r="AZ954" s="15"/>
      <c r="BA954" s="15"/>
      <c r="BB954" s="15"/>
      <c r="BC954" s="15"/>
      <c r="BD954" s="15"/>
      <c r="BE954" s="15"/>
      <c r="BF954" s="15"/>
      <c r="BG954" s="15"/>
      <c r="BH954" s="105"/>
      <c r="BI954" s="15"/>
      <c r="BJ954" s="15"/>
      <c r="BK954" s="15"/>
      <c r="BL954" s="15"/>
      <c r="BM954" s="15"/>
      <c r="BN954" s="118"/>
    </row>
    <row r="955">
      <c r="A955" s="117"/>
      <c r="B955" s="106"/>
      <c r="C955" s="15"/>
      <c r="D955" s="15"/>
      <c r="E955" s="15"/>
      <c r="F955" s="15"/>
      <c r="G955" s="15"/>
      <c r="H955" s="15"/>
      <c r="I955" s="15"/>
      <c r="J955" s="15"/>
      <c r="K955" s="105"/>
      <c r="L955" s="15"/>
      <c r="M955" s="15"/>
      <c r="N955" s="15"/>
      <c r="O955" s="15"/>
      <c r="P955" s="15"/>
      <c r="Q955" s="15"/>
      <c r="R955" s="106"/>
      <c r="S955" s="15"/>
      <c r="T955" s="15"/>
      <c r="U955" s="15"/>
      <c r="V955" s="15"/>
      <c r="W955" s="15"/>
      <c r="X955" s="15"/>
      <c r="Y955" s="15"/>
      <c r="Z955" s="15"/>
      <c r="AA955" s="15"/>
      <c r="AB955" s="15"/>
      <c r="AC955" s="15"/>
      <c r="AD955" s="105"/>
      <c r="AE955" s="15"/>
      <c r="AF955" s="15"/>
      <c r="AG955" s="15"/>
      <c r="AH955" s="106"/>
      <c r="AI955" s="15"/>
      <c r="AJ955" s="15"/>
      <c r="AK955" s="15"/>
      <c r="AL955" s="15"/>
      <c r="AM955" s="15"/>
      <c r="AN955" s="15"/>
      <c r="AO955" s="15"/>
      <c r="AP955" s="15"/>
      <c r="AQ955" s="15"/>
      <c r="AR955" s="15"/>
      <c r="AS955" s="15"/>
      <c r="AT955" s="15"/>
      <c r="AU955" s="15"/>
      <c r="AV955" s="15"/>
      <c r="AW955" s="15"/>
      <c r="AX955" s="106"/>
      <c r="AY955" s="15"/>
      <c r="AZ955" s="15"/>
      <c r="BA955" s="15"/>
      <c r="BB955" s="15"/>
      <c r="BC955" s="15"/>
      <c r="BD955" s="15"/>
      <c r="BE955" s="15"/>
      <c r="BF955" s="15"/>
      <c r="BG955" s="15"/>
      <c r="BH955" s="105"/>
      <c r="BI955" s="15"/>
      <c r="BJ955" s="15"/>
      <c r="BK955" s="15"/>
      <c r="BL955" s="15"/>
      <c r="BM955" s="15"/>
      <c r="BN955" s="118"/>
    </row>
    <row r="956">
      <c r="A956" s="117"/>
      <c r="B956" s="106"/>
      <c r="C956" s="15"/>
      <c r="D956" s="15"/>
      <c r="E956" s="15"/>
      <c r="F956" s="15"/>
      <c r="G956" s="15"/>
      <c r="H956" s="15"/>
      <c r="I956" s="15"/>
      <c r="J956" s="15"/>
      <c r="K956" s="105"/>
      <c r="L956" s="15"/>
      <c r="M956" s="15"/>
      <c r="N956" s="15"/>
      <c r="O956" s="15"/>
      <c r="P956" s="15"/>
      <c r="Q956" s="15"/>
      <c r="R956" s="106"/>
      <c r="S956" s="15"/>
      <c r="T956" s="15"/>
      <c r="U956" s="15"/>
      <c r="V956" s="15"/>
      <c r="W956" s="15"/>
      <c r="X956" s="15"/>
      <c r="Y956" s="15"/>
      <c r="Z956" s="15"/>
      <c r="AA956" s="15"/>
      <c r="AB956" s="15"/>
      <c r="AC956" s="15"/>
      <c r="AD956" s="105"/>
      <c r="AE956" s="15"/>
      <c r="AF956" s="15"/>
      <c r="AG956" s="15"/>
      <c r="AH956" s="106"/>
      <c r="AI956" s="15"/>
      <c r="AJ956" s="15"/>
      <c r="AK956" s="15"/>
      <c r="AL956" s="15"/>
      <c r="AM956" s="15"/>
      <c r="AN956" s="15"/>
      <c r="AO956" s="15"/>
      <c r="AP956" s="15"/>
      <c r="AQ956" s="15"/>
      <c r="AR956" s="15"/>
      <c r="AS956" s="15"/>
      <c r="AT956" s="15"/>
      <c r="AU956" s="15"/>
      <c r="AV956" s="15"/>
      <c r="AW956" s="15"/>
      <c r="AX956" s="106"/>
      <c r="AY956" s="15"/>
      <c r="AZ956" s="15"/>
      <c r="BA956" s="15"/>
      <c r="BB956" s="15"/>
      <c r="BC956" s="15"/>
      <c r="BD956" s="15"/>
      <c r="BE956" s="15"/>
      <c r="BF956" s="15"/>
      <c r="BG956" s="15"/>
      <c r="BH956" s="105"/>
      <c r="BI956" s="15"/>
      <c r="BJ956" s="15"/>
      <c r="BK956" s="15"/>
      <c r="BL956" s="15"/>
      <c r="BM956" s="15"/>
      <c r="BN956" s="118"/>
    </row>
    <row r="957">
      <c r="A957" s="117"/>
      <c r="B957" s="106"/>
      <c r="C957" s="15"/>
      <c r="D957" s="15"/>
      <c r="E957" s="15"/>
      <c r="F957" s="15"/>
      <c r="G957" s="15"/>
      <c r="H957" s="15"/>
      <c r="I957" s="15"/>
      <c r="J957" s="15"/>
      <c r="K957" s="105"/>
      <c r="L957" s="15"/>
      <c r="M957" s="15"/>
      <c r="N957" s="15"/>
      <c r="O957" s="15"/>
      <c r="P957" s="15"/>
      <c r="Q957" s="15"/>
      <c r="R957" s="106"/>
      <c r="S957" s="15"/>
      <c r="T957" s="15"/>
      <c r="U957" s="15"/>
      <c r="V957" s="15"/>
      <c r="W957" s="15"/>
      <c r="X957" s="15"/>
      <c r="Y957" s="15"/>
      <c r="Z957" s="15"/>
      <c r="AA957" s="15"/>
      <c r="AB957" s="15"/>
      <c r="AC957" s="15"/>
      <c r="AD957" s="105"/>
      <c r="AE957" s="15"/>
      <c r="AF957" s="15"/>
      <c r="AG957" s="15"/>
      <c r="AH957" s="106"/>
      <c r="AI957" s="15"/>
      <c r="AJ957" s="15"/>
      <c r="AK957" s="15"/>
      <c r="AL957" s="15"/>
      <c r="AM957" s="15"/>
      <c r="AN957" s="15"/>
      <c r="AO957" s="15"/>
      <c r="AP957" s="15"/>
      <c r="AQ957" s="15"/>
      <c r="AR957" s="15"/>
      <c r="AS957" s="15"/>
      <c r="AT957" s="15"/>
      <c r="AU957" s="15"/>
      <c r="AV957" s="15"/>
      <c r="AW957" s="15"/>
      <c r="AX957" s="106"/>
      <c r="AY957" s="15"/>
      <c r="AZ957" s="15"/>
      <c r="BA957" s="15"/>
      <c r="BB957" s="15"/>
      <c r="BC957" s="15"/>
      <c r="BD957" s="15"/>
      <c r="BE957" s="15"/>
      <c r="BF957" s="15"/>
      <c r="BG957" s="15"/>
      <c r="BH957" s="105"/>
      <c r="BI957" s="15"/>
      <c r="BJ957" s="15"/>
      <c r="BK957" s="15"/>
      <c r="BL957" s="15"/>
      <c r="BM957" s="15"/>
      <c r="BN957" s="118"/>
    </row>
    <row r="958">
      <c r="A958" s="117"/>
      <c r="B958" s="106"/>
      <c r="C958" s="15"/>
      <c r="D958" s="15"/>
      <c r="E958" s="15"/>
      <c r="F958" s="15"/>
      <c r="G958" s="15"/>
      <c r="H958" s="15"/>
      <c r="I958" s="15"/>
      <c r="J958" s="15"/>
      <c r="K958" s="105"/>
      <c r="L958" s="15"/>
      <c r="M958" s="15"/>
      <c r="N958" s="15"/>
      <c r="O958" s="15"/>
      <c r="P958" s="15"/>
      <c r="Q958" s="15"/>
      <c r="R958" s="106"/>
      <c r="S958" s="15"/>
      <c r="T958" s="15"/>
      <c r="U958" s="15"/>
      <c r="V958" s="15"/>
      <c r="W958" s="15"/>
      <c r="X958" s="15"/>
      <c r="Y958" s="15"/>
      <c r="Z958" s="15"/>
      <c r="AA958" s="15"/>
      <c r="AB958" s="15"/>
      <c r="AC958" s="15"/>
      <c r="AD958" s="105"/>
      <c r="AE958" s="15"/>
      <c r="AF958" s="15"/>
      <c r="AG958" s="15"/>
      <c r="AH958" s="106"/>
      <c r="AI958" s="15"/>
      <c r="AJ958" s="15"/>
      <c r="AK958" s="15"/>
      <c r="AL958" s="15"/>
      <c r="AM958" s="15"/>
      <c r="AN958" s="15"/>
      <c r="AO958" s="15"/>
      <c r="AP958" s="15"/>
      <c r="AQ958" s="15"/>
      <c r="AR958" s="15"/>
      <c r="AS958" s="15"/>
      <c r="AT958" s="15"/>
      <c r="AU958" s="15"/>
      <c r="AV958" s="15"/>
      <c r="AW958" s="15"/>
      <c r="AX958" s="106"/>
      <c r="AY958" s="15"/>
      <c r="AZ958" s="15"/>
      <c r="BA958" s="15"/>
      <c r="BB958" s="15"/>
      <c r="BC958" s="15"/>
      <c r="BD958" s="15"/>
      <c r="BE958" s="15"/>
      <c r="BF958" s="15"/>
      <c r="BG958" s="15"/>
      <c r="BH958" s="105"/>
      <c r="BI958" s="15"/>
      <c r="BJ958" s="15"/>
      <c r="BK958" s="15"/>
      <c r="BL958" s="15"/>
      <c r="BM958" s="15"/>
      <c r="BN958" s="118"/>
    </row>
    <row r="959">
      <c r="A959" s="117"/>
      <c r="B959" s="106"/>
      <c r="C959" s="15"/>
      <c r="D959" s="15"/>
      <c r="E959" s="15"/>
      <c r="F959" s="15"/>
      <c r="G959" s="15"/>
      <c r="H959" s="15"/>
      <c r="I959" s="15"/>
      <c r="J959" s="15"/>
      <c r="K959" s="105"/>
      <c r="L959" s="15"/>
      <c r="M959" s="15"/>
      <c r="N959" s="15"/>
      <c r="O959" s="15"/>
      <c r="P959" s="15"/>
      <c r="Q959" s="15"/>
      <c r="R959" s="106"/>
      <c r="S959" s="15"/>
      <c r="T959" s="15"/>
      <c r="U959" s="15"/>
      <c r="V959" s="15"/>
      <c r="W959" s="15"/>
      <c r="X959" s="15"/>
      <c r="Y959" s="15"/>
      <c r="Z959" s="15"/>
      <c r="AA959" s="15"/>
      <c r="AB959" s="15"/>
      <c r="AC959" s="15"/>
      <c r="AD959" s="105"/>
      <c r="AE959" s="15"/>
      <c r="AF959" s="15"/>
      <c r="AG959" s="15"/>
      <c r="AH959" s="106"/>
      <c r="AI959" s="15"/>
      <c r="AJ959" s="15"/>
      <c r="AK959" s="15"/>
      <c r="AL959" s="15"/>
      <c r="AM959" s="15"/>
      <c r="AN959" s="15"/>
      <c r="AO959" s="15"/>
      <c r="AP959" s="15"/>
      <c r="AQ959" s="15"/>
      <c r="AR959" s="15"/>
      <c r="AS959" s="15"/>
      <c r="AT959" s="15"/>
      <c r="AU959" s="15"/>
      <c r="AV959" s="15"/>
      <c r="AW959" s="15"/>
      <c r="AX959" s="106"/>
      <c r="AY959" s="15"/>
      <c r="AZ959" s="15"/>
      <c r="BA959" s="15"/>
      <c r="BB959" s="15"/>
      <c r="BC959" s="15"/>
      <c r="BD959" s="15"/>
      <c r="BE959" s="15"/>
      <c r="BF959" s="15"/>
      <c r="BG959" s="15"/>
      <c r="BH959" s="105"/>
      <c r="BI959" s="15"/>
      <c r="BJ959" s="15"/>
      <c r="BK959" s="15"/>
      <c r="BL959" s="15"/>
      <c r="BM959" s="15"/>
      <c r="BN959" s="118"/>
    </row>
    <row r="960">
      <c r="A960" s="117"/>
      <c r="B960" s="106"/>
      <c r="C960" s="15"/>
      <c r="D960" s="15"/>
      <c r="E960" s="15"/>
      <c r="F960" s="15"/>
      <c r="G960" s="15"/>
      <c r="H960" s="15"/>
      <c r="I960" s="15"/>
      <c r="J960" s="15"/>
      <c r="K960" s="105"/>
      <c r="L960" s="15"/>
      <c r="M960" s="15"/>
      <c r="N960" s="15"/>
      <c r="O960" s="15"/>
      <c r="P960" s="15"/>
      <c r="Q960" s="15"/>
      <c r="R960" s="106"/>
      <c r="S960" s="15"/>
      <c r="T960" s="15"/>
      <c r="U960" s="15"/>
      <c r="V960" s="15"/>
      <c r="W960" s="15"/>
      <c r="X960" s="15"/>
      <c r="Y960" s="15"/>
      <c r="Z960" s="15"/>
      <c r="AA960" s="15"/>
      <c r="AB960" s="15"/>
      <c r="AC960" s="15"/>
      <c r="AD960" s="105"/>
      <c r="AE960" s="15"/>
      <c r="AF960" s="15"/>
      <c r="AG960" s="15"/>
      <c r="AH960" s="106"/>
      <c r="AI960" s="15"/>
      <c r="AJ960" s="15"/>
      <c r="AK960" s="15"/>
      <c r="AL960" s="15"/>
      <c r="AM960" s="15"/>
      <c r="AN960" s="15"/>
      <c r="AO960" s="15"/>
      <c r="AP960" s="15"/>
      <c r="AQ960" s="15"/>
      <c r="AR960" s="15"/>
      <c r="AS960" s="15"/>
      <c r="AT960" s="15"/>
      <c r="AU960" s="15"/>
      <c r="AV960" s="15"/>
      <c r="AW960" s="15"/>
      <c r="AX960" s="106"/>
      <c r="AY960" s="15"/>
      <c r="AZ960" s="15"/>
      <c r="BA960" s="15"/>
      <c r="BB960" s="15"/>
      <c r="BC960" s="15"/>
      <c r="BD960" s="15"/>
      <c r="BE960" s="15"/>
      <c r="BF960" s="15"/>
      <c r="BG960" s="15"/>
      <c r="BH960" s="105"/>
      <c r="BI960" s="15"/>
      <c r="BJ960" s="15"/>
      <c r="BK960" s="15"/>
      <c r="BL960" s="15"/>
      <c r="BM960" s="15"/>
      <c r="BN960" s="118"/>
    </row>
    <row r="961">
      <c r="A961" s="117"/>
      <c r="B961" s="106"/>
      <c r="C961" s="15"/>
      <c r="D961" s="15"/>
      <c r="E961" s="15"/>
      <c r="F961" s="15"/>
      <c r="G961" s="15"/>
      <c r="H961" s="15"/>
      <c r="I961" s="15"/>
      <c r="J961" s="15"/>
      <c r="K961" s="105"/>
      <c r="L961" s="15"/>
      <c r="M961" s="15"/>
      <c r="N961" s="15"/>
      <c r="O961" s="15"/>
      <c r="P961" s="15"/>
      <c r="Q961" s="15"/>
      <c r="R961" s="106"/>
      <c r="S961" s="15"/>
      <c r="T961" s="15"/>
      <c r="U961" s="15"/>
      <c r="V961" s="15"/>
      <c r="W961" s="15"/>
      <c r="X961" s="15"/>
      <c r="Y961" s="15"/>
      <c r="Z961" s="15"/>
      <c r="AA961" s="15"/>
      <c r="AB961" s="15"/>
      <c r="AC961" s="15"/>
      <c r="AD961" s="105"/>
      <c r="AE961" s="15"/>
      <c r="AF961" s="15"/>
      <c r="AG961" s="15"/>
      <c r="AH961" s="106"/>
      <c r="AI961" s="15"/>
      <c r="AJ961" s="15"/>
      <c r="AK961" s="15"/>
      <c r="AL961" s="15"/>
      <c r="AM961" s="15"/>
      <c r="AN961" s="15"/>
      <c r="AO961" s="15"/>
      <c r="AP961" s="15"/>
      <c r="AQ961" s="15"/>
      <c r="AR961" s="15"/>
      <c r="AS961" s="15"/>
      <c r="AT961" s="15"/>
      <c r="AU961" s="15"/>
      <c r="AV961" s="15"/>
      <c r="AW961" s="15"/>
      <c r="AX961" s="106"/>
      <c r="AY961" s="15"/>
      <c r="AZ961" s="15"/>
      <c r="BA961" s="15"/>
      <c r="BB961" s="15"/>
      <c r="BC961" s="15"/>
      <c r="BD961" s="15"/>
      <c r="BE961" s="15"/>
      <c r="BF961" s="15"/>
      <c r="BG961" s="15"/>
      <c r="BH961" s="105"/>
      <c r="BI961" s="15"/>
      <c r="BJ961" s="15"/>
      <c r="BK961" s="15"/>
      <c r="BL961" s="15"/>
      <c r="BM961" s="15"/>
      <c r="BN961" s="118"/>
    </row>
    <row r="962">
      <c r="A962" s="117"/>
      <c r="B962" s="106"/>
      <c r="C962" s="15"/>
      <c r="D962" s="15"/>
      <c r="E962" s="15"/>
      <c r="F962" s="15"/>
      <c r="G962" s="15"/>
      <c r="H962" s="15"/>
      <c r="I962" s="15"/>
      <c r="J962" s="15"/>
      <c r="K962" s="105"/>
      <c r="L962" s="15"/>
      <c r="M962" s="15"/>
      <c r="N962" s="15"/>
      <c r="O962" s="15"/>
      <c r="P962" s="15"/>
      <c r="Q962" s="15"/>
      <c r="R962" s="106"/>
      <c r="S962" s="15"/>
      <c r="T962" s="15"/>
      <c r="U962" s="15"/>
      <c r="V962" s="15"/>
      <c r="W962" s="15"/>
      <c r="X962" s="15"/>
      <c r="Y962" s="15"/>
      <c r="Z962" s="15"/>
      <c r="AA962" s="15"/>
      <c r="AB962" s="15"/>
      <c r="AC962" s="15"/>
      <c r="AD962" s="105"/>
      <c r="AE962" s="15"/>
      <c r="AF962" s="15"/>
      <c r="AG962" s="15"/>
      <c r="AH962" s="106"/>
      <c r="AI962" s="15"/>
      <c r="AJ962" s="15"/>
      <c r="AK962" s="15"/>
      <c r="AL962" s="15"/>
      <c r="AM962" s="15"/>
      <c r="AN962" s="15"/>
      <c r="AO962" s="15"/>
      <c r="AP962" s="15"/>
      <c r="AQ962" s="15"/>
      <c r="AR962" s="15"/>
      <c r="AS962" s="15"/>
      <c r="AT962" s="15"/>
      <c r="AU962" s="15"/>
      <c r="AV962" s="15"/>
      <c r="AW962" s="15"/>
      <c r="AX962" s="106"/>
      <c r="AY962" s="15"/>
      <c r="AZ962" s="15"/>
      <c r="BA962" s="15"/>
      <c r="BB962" s="15"/>
      <c r="BC962" s="15"/>
      <c r="BD962" s="15"/>
      <c r="BE962" s="15"/>
      <c r="BF962" s="15"/>
      <c r="BG962" s="15"/>
      <c r="BH962" s="105"/>
      <c r="BI962" s="15"/>
      <c r="BJ962" s="15"/>
      <c r="BK962" s="15"/>
      <c r="BL962" s="15"/>
      <c r="BM962" s="15"/>
      <c r="BN962" s="118"/>
    </row>
    <row r="963">
      <c r="A963" s="117"/>
      <c r="B963" s="106"/>
      <c r="C963" s="15"/>
      <c r="D963" s="15"/>
      <c r="E963" s="15"/>
      <c r="F963" s="15"/>
      <c r="G963" s="15"/>
      <c r="H963" s="15"/>
      <c r="I963" s="15"/>
      <c r="J963" s="15"/>
      <c r="K963" s="105"/>
      <c r="L963" s="15"/>
      <c r="M963" s="15"/>
      <c r="N963" s="15"/>
      <c r="O963" s="15"/>
      <c r="P963" s="15"/>
      <c r="Q963" s="15"/>
      <c r="R963" s="106"/>
      <c r="S963" s="15"/>
      <c r="T963" s="15"/>
      <c r="U963" s="15"/>
      <c r="V963" s="15"/>
      <c r="W963" s="15"/>
      <c r="X963" s="15"/>
      <c r="Y963" s="15"/>
      <c r="Z963" s="15"/>
      <c r="AA963" s="15"/>
      <c r="AB963" s="15"/>
      <c r="AC963" s="15"/>
      <c r="AD963" s="105"/>
      <c r="AE963" s="15"/>
      <c r="AF963" s="15"/>
      <c r="AG963" s="15"/>
      <c r="AH963" s="106"/>
      <c r="AI963" s="15"/>
      <c r="AJ963" s="15"/>
      <c r="AK963" s="15"/>
      <c r="AL963" s="15"/>
      <c r="AM963" s="15"/>
      <c r="AN963" s="15"/>
      <c r="AO963" s="15"/>
      <c r="AP963" s="15"/>
      <c r="AQ963" s="15"/>
      <c r="AR963" s="15"/>
      <c r="AS963" s="15"/>
      <c r="AT963" s="15"/>
      <c r="AU963" s="15"/>
      <c r="AV963" s="15"/>
      <c r="AW963" s="15"/>
      <c r="AX963" s="106"/>
      <c r="AY963" s="15"/>
      <c r="AZ963" s="15"/>
      <c r="BA963" s="15"/>
      <c r="BB963" s="15"/>
      <c r="BC963" s="15"/>
      <c r="BD963" s="15"/>
      <c r="BE963" s="15"/>
      <c r="BF963" s="15"/>
      <c r="BG963" s="15"/>
      <c r="BH963" s="105"/>
      <c r="BI963" s="15"/>
      <c r="BJ963" s="15"/>
      <c r="BK963" s="15"/>
      <c r="BL963" s="15"/>
      <c r="BM963" s="15"/>
      <c r="BN963" s="118"/>
    </row>
    <row r="964">
      <c r="A964" s="117"/>
      <c r="B964" s="106"/>
      <c r="C964" s="15"/>
      <c r="D964" s="15"/>
      <c r="E964" s="15"/>
      <c r="F964" s="15"/>
      <c r="G964" s="15"/>
      <c r="H964" s="15"/>
      <c r="I964" s="15"/>
      <c r="J964" s="15"/>
      <c r="K964" s="105"/>
      <c r="L964" s="15"/>
      <c r="M964" s="15"/>
      <c r="N964" s="15"/>
      <c r="O964" s="15"/>
      <c r="P964" s="15"/>
      <c r="Q964" s="15"/>
      <c r="R964" s="106"/>
      <c r="S964" s="15"/>
      <c r="T964" s="15"/>
      <c r="U964" s="15"/>
      <c r="V964" s="15"/>
      <c r="W964" s="15"/>
      <c r="X964" s="15"/>
      <c r="Y964" s="15"/>
      <c r="Z964" s="15"/>
      <c r="AA964" s="15"/>
      <c r="AB964" s="15"/>
      <c r="AC964" s="15"/>
      <c r="AD964" s="105"/>
      <c r="AE964" s="15"/>
      <c r="AF964" s="15"/>
      <c r="AG964" s="15"/>
      <c r="AH964" s="106"/>
      <c r="AI964" s="15"/>
      <c r="AJ964" s="15"/>
      <c r="AK964" s="15"/>
      <c r="AL964" s="15"/>
      <c r="AM964" s="15"/>
      <c r="AN964" s="15"/>
      <c r="AO964" s="15"/>
      <c r="AP964" s="15"/>
      <c r="AQ964" s="15"/>
      <c r="AR964" s="15"/>
      <c r="AS964" s="15"/>
      <c r="AT964" s="15"/>
      <c r="AU964" s="15"/>
      <c r="AV964" s="15"/>
      <c r="AW964" s="15"/>
      <c r="AX964" s="106"/>
      <c r="AY964" s="15"/>
      <c r="AZ964" s="15"/>
      <c r="BA964" s="15"/>
      <c r="BB964" s="15"/>
      <c r="BC964" s="15"/>
      <c r="BD964" s="15"/>
      <c r="BE964" s="15"/>
      <c r="BF964" s="15"/>
      <c r="BG964" s="15"/>
      <c r="BH964" s="105"/>
      <c r="BI964" s="15"/>
      <c r="BJ964" s="15"/>
      <c r="BK964" s="15"/>
      <c r="BL964" s="15"/>
      <c r="BM964" s="15"/>
      <c r="BN964" s="118"/>
    </row>
    <row r="965">
      <c r="A965" s="117"/>
      <c r="B965" s="106"/>
      <c r="C965" s="15"/>
      <c r="D965" s="15"/>
      <c r="E965" s="15"/>
      <c r="F965" s="15"/>
      <c r="G965" s="15"/>
      <c r="H965" s="15"/>
      <c r="I965" s="15"/>
      <c r="J965" s="15"/>
      <c r="K965" s="105"/>
      <c r="L965" s="15"/>
      <c r="M965" s="15"/>
      <c r="N965" s="15"/>
      <c r="O965" s="15"/>
      <c r="P965" s="15"/>
      <c r="Q965" s="15"/>
      <c r="R965" s="106"/>
      <c r="S965" s="15"/>
      <c r="T965" s="15"/>
      <c r="U965" s="15"/>
      <c r="V965" s="15"/>
      <c r="W965" s="15"/>
      <c r="X965" s="15"/>
      <c r="Y965" s="15"/>
      <c r="Z965" s="15"/>
      <c r="AA965" s="15"/>
      <c r="AB965" s="15"/>
      <c r="AC965" s="15"/>
      <c r="AD965" s="105"/>
      <c r="AE965" s="15"/>
      <c r="AF965" s="15"/>
      <c r="AG965" s="15"/>
      <c r="AH965" s="106"/>
      <c r="AI965" s="15"/>
      <c r="AJ965" s="15"/>
      <c r="AK965" s="15"/>
      <c r="AL965" s="15"/>
      <c r="AM965" s="15"/>
      <c r="AN965" s="15"/>
      <c r="AO965" s="15"/>
      <c r="AP965" s="15"/>
      <c r="AQ965" s="15"/>
      <c r="AR965" s="15"/>
      <c r="AS965" s="15"/>
      <c r="AT965" s="15"/>
      <c r="AU965" s="15"/>
      <c r="AV965" s="15"/>
      <c r="AW965" s="15"/>
      <c r="AX965" s="106"/>
      <c r="AY965" s="15"/>
      <c r="AZ965" s="15"/>
      <c r="BA965" s="15"/>
      <c r="BB965" s="15"/>
      <c r="BC965" s="15"/>
      <c r="BD965" s="15"/>
      <c r="BE965" s="15"/>
      <c r="BF965" s="15"/>
      <c r="BG965" s="15"/>
      <c r="BH965" s="105"/>
      <c r="BI965" s="15"/>
      <c r="BJ965" s="15"/>
      <c r="BK965" s="15"/>
      <c r="BL965" s="15"/>
      <c r="BM965" s="15"/>
      <c r="BN965" s="118"/>
    </row>
    <row r="966">
      <c r="A966" s="117"/>
      <c r="B966" s="106"/>
      <c r="C966" s="15"/>
      <c r="D966" s="15"/>
      <c r="E966" s="15"/>
      <c r="F966" s="15"/>
      <c r="G966" s="15"/>
      <c r="H966" s="15"/>
      <c r="I966" s="15"/>
      <c r="J966" s="15"/>
      <c r="K966" s="105"/>
      <c r="L966" s="15"/>
      <c r="M966" s="15"/>
      <c r="N966" s="15"/>
      <c r="O966" s="15"/>
      <c r="P966" s="15"/>
      <c r="Q966" s="15"/>
      <c r="R966" s="106"/>
      <c r="S966" s="15"/>
      <c r="T966" s="15"/>
      <c r="U966" s="15"/>
      <c r="V966" s="15"/>
      <c r="W966" s="15"/>
      <c r="X966" s="15"/>
      <c r="Y966" s="15"/>
      <c r="Z966" s="15"/>
      <c r="AA966" s="15"/>
      <c r="AB966" s="15"/>
      <c r="AC966" s="15"/>
      <c r="AD966" s="105"/>
      <c r="AE966" s="15"/>
      <c r="AF966" s="15"/>
      <c r="AG966" s="15"/>
      <c r="AH966" s="106"/>
      <c r="AI966" s="15"/>
      <c r="AJ966" s="15"/>
      <c r="AK966" s="15"/>
      <c r="AL966" s="15"/>
      <c r="AM966" s="15"/>
      <c r="AN966" s="15"/>
      <c r="AO966" s="15"/>
      <c r="AP966" s="15"/>
      <c r="AQ966" s="15"/>
      <c r="AR966" s="15"/>
      <c r="AS966" s="15"/>
      <c r="AT966" s="15"/>
      <c r="AU966" s="15"/>
      <c r="AV966" s="15"/>
      <c r="AW966" s="15"/>
      <c r="AX966" s="106"/>
      <c r="AY966" s="15"/>
      <c r="AZ966" s="15"/>
      <c r="BA966" s="15"/>
      <c r="BB966" s="15"/>
      <c r="BC966" s="15"/>
      <c r="BD966" s="15"/>
      <c r="BE966" s="15"/>
      <c r="BF966" s="15"/>
      <c r="BG966" s="15"/>
      <c r="BH966" s="105"/>
      <c r="BI966" s="15"/>
      <c r="BJ966" s="15"/>
      <c r="BK966" s="15"/>
      <c r="BL966" s="15"/>
      <c r="BM966" s="15"/>
      <c r="BN966" s="118"/>
    </row>
    <row r="967">
      <c r="A967" s="117"/>
      <c r="B967" s="106"/>
      <c r="C967" s="15"/>
      <c r="D967" s="15"/>
      <c r="E967" s="15"/>
      <c r="F967" s="15"/>
      <c r="G967" s="15"/>
      <c r="H967" s="15"/>
      <c r="I967" s="15"/>
      <c r="J967" s="15"/>
      <c r="K967" s="105"/>
      <c r="L967" s="15"/>
      <c r="M967" s="15"/>
      <c r="N967" s="15"/>
      <c r="O967" s="15"/>
      <c r="P967" s="15"/>
      <c r="Q967" s="15"/>
      <c r="R967" s="106"/>
      <c r="S967" s="15"/>
      <c r="T967" s="15"/>
      <c r="U967" s="15"/>
      <c r="V967" s="15"/>
      <c r="W967" s="15"/>
      <c r="X967" s="15"/>
      <c r="Y967" s="15"/>
      <c r="Z967" s="15"/>
      <c r="AA967" s="15"/>
      <c r="AB967" s="15"/>
      <c r="AC967" s="15"/>
      <c r="AD967" s="105"/>
      <c r="AE967" s="15"/>
      <c r="AF967" s="15"/>
      <c r="AG967" s="15"/>
      <c r="AH967" s="106"/>
      <c r="AI967" s="15"/>
      <c r="AJ967" s="15"/>
      <c r="AK967" s="15"/>
      <c r="AL967" s="15"/>
      <c r="AM967" s="15"/>
      <c r="AN967" s="15"/>
      <c r="AO967" s="15"/>
      <c r="AP967" s="15"/>
      <c r="AQ967" s="15"/>
      <c r="AR967" s="15"/>
      <c r="AS967" s="15"/>
      <c r="AT967" s="15"/>
      <c r="AU967" s="15"/>
      <c r="AV967" s="15"/>
      <c r="AW967" s="15"/>
      <c r="AX967" s="106"/>
      <c r="AY967" s="15"/>
      <c r="AZ967" s="15"/>
      <c r="BA967" s="15"/>
      <c r="BB967" s="15"/>
      <c r="BC967" s="15"/>
      <c r="BD967" s="15"/>
      <c r="BE967" s="15"/>
      <c r="BF967" s="15"/>
      <c r="BG967" s="15"/>
      <c r="BH967" s="105"/>
      <c r="BI967" s="15"/>
      <c r="BJ967" s="15"/>
      <c r="BK967" s="15"/>
      <c r="BL967" s="15"/>
      <c r="BM967" s="15"/>
      <c r="BN967" s="118"/>
    </row>
    <row r="968">
      <c r="A968" s="117"/>
      <c r="B968" s="106"/>
      <c r="C968" s="15"/>
      <c r="D968" s="15"/>
      <c r="E968" s="15"/>
      <c r="F968" s="15"/>
      <c r="G968" s="15"/>
      <c r="H968" s="15"/>
      <c r="I968" s="15"/>
      <c r="J968" s="15"/>
      <c r="K968" s="105"/>
      <c r="L968" s="15"/>
      <c r="M968" s="15"/>
      <c r="N968" s="15"/>
      <c r="O968" s="15"/>
      <c r="P968" s="15"/>
      <c r="Q968" s="15"/>
      <c r="R968" s="106"/>
      <c r="S968" s="15"/>
      <c r="T968" s="15"/>
      <c r="U968" s="15"/>
      <c r="V968" s="15"/>
      <c r="W968" s="15"/>
      <c r="X968" s="15"/>
      <c r="Y968" s="15"/>
      <c r="Z968" s="15"/>
      <c r="AA968" s="15"/>
      <c r="AB968" s="15"/>
      <c r="AC968" s="15"/>
      <c r="AD968" s="105"/>
      <c r="AE968" s="15"/>
      <c r="AF968" s="15"/>
      <c r="AG968" s="15"/>
      <c r="AH968" s="106"/>
      <c r="AI968" s="15"/>
      <c r="AJ968" s="15"/>
      <c r="AK968" s="15"/>
      <c r="AL968" s="15"/>
      <c r="AM968" s="15"/>
      <c r="AN968" s="15"/>
      <c r="AO968" s="15"/>
      <c r="AP968" s="15"/>
      <c r="AQ968" s="15"/>
      <c r="AR968" s="15"/>
      <c r="AS968" s="15"/>
      <c r="AT968" s="15"/>
      <c r="AU968" s="15"/>
      <c r="AV968" s="15"/>
      <c r="AW968" s="15"/>
      <c r="AX968" s="106"/>
      <c r="AY968" s="15"/>
      <c r="AZ968" s="15"/>
      <c r="BA968" s="15"/>
      <c r="BB968" s="15"/>
      <c r="BC968" s="15"/>
      <c r="BD968" s="15"/>
      <c r="BE968" s="15"/>
      <c r="BF968" s="15"/>
      <c r="BG968" s="15"/>
      <c r="BH968" s="105"/>
      <c r="BI968" s="15"/>
      <c r="BJ968" s="15"/>
      <c r="BK968" s="15"/>
      <c r="BL968" s="15"/>
      <c r="BM968" s="15"/>
      <c r="BN968" s="118"/>
    </row>
    <row r="969">
      <c r="A969" s="117"/>
      <c r="B969" s="106"/>
      <c r="C969" s="15"/>
      <c r="D969" s="15"/>
      <c r="E969" s="15"/>
      <c r="F969" s="15"/>
      <c r="G969" s="15"/>
      <c r="H969" s="15"/>
      <c r="I969" s="15"/>
      <c r="J969" s="15"/>
      <c r="K969" s="105"/>
      <c r="L969" s="15"/>
      <c r="M969" s="15"/>
      <c r="N969" s="15"/>
      <c r="O969" s="15"/>
      <c r="P969" s="15"/>
      <c r="Q969" s="15"/>
      <c r="R969" s="106"/>
      <c r="S969" s="15"/>
      <c r="T969" s="15"/>
      <c r="U969" s="15"/>
      <c r="V969" s="15"/>
      <c r="W969" s="15"/>
      <c r="X969" s="15"/>
      <c r="Y969" s="15"/>
      <c r="Z969" s="15"/>
      <c r="AA969" s="15"/>
      <c r="AB969" s="15"/>
      <c r="AC969" s="15"/>
      <c r="AD969" s="105"/>
      <c r="AE969" s="15"/>
      <c r="AF969" s="15"/>
      <c r="AG969" s="15"/>
      <c r="AH969" s="106"/>
      <c r="AI969" s="15"/>
      <c r="AJ969" s="15"/>
      <c r="AK969" s="15"/>
      <c r="AL969" s="15"/>
      <c r="AM969" s="15"/>
      <c r="AN969" s="15"/>
      <c r="AO969" s="15"/>
      <c r="AP969" s="15"/>
      <c r="AQ969" s="15"/>
      <c r="AR969" s="15"/>
      <c r="AS969" s="15"/>
      <c r="AT969" s="15"/>
      <c r="AU969" s="15"/>
      <c r="AV969" s="15"/>
      <c r="AW969" s="15"/>
      <c r="AX969" s="106"/>
      <c r="AY969" s="15"/>
      <c r="AZ969" s="15"/>
      <c r="BA969" s="15"/>
      <c r="BB969" s="15"/>
      <c r="BC969" s="15"/>
      <c r="BD969" s="15"/>
      <c r="BE969" s="15"/>
      <c r="BF969" s="15"/>
      <c r="BG969" s="15"/>
      <c r="BH969" s="105"/>
      <c r="BI969" s="15"/>
      <c r="BJ969" s="15"/>
      <c r="BK969" s="15"/>
      <c r="BL969" s="15"/>
      <c r="BM969" s="15"/>
      <c r="BN969" s="118"/>
    </row>
    <row r="970">
      <c r="A970" s="117"/>
      <c r="B970" s="106"/>
      <c r="C970" s="15"/>
      <c r="D970" s="15"/>
      <c r="E970" s="15"/>
      <c r="F970" s="15"/>
      <c r="G970" s="15"/>
      <c r="H970" s="15"/>
      <c r="I970" s="15"/>
      <c r="J970" s="15"/>
      <c r="K970" s="105"/>
      <c r="L970" s="15"/>
      <c r="M970" s="15"/>
      <c r="N970" s="15"/>
      <c r="O970" s="15"/>
      <c r="P970" s="15"/>
      <c r="Q970" s="15"/>
      <c r="R970" s="106"/>
      <c r="S970" s="15"/>
      <c r="T970" s="15"/>
      <c r="U970" s="15"/>
      <c r="V970" s="15"/>
      <c r="W970" s="15"/>
      <c r="X970" s="15"/>
      <c r="Y970" s="15"/>
      <c r="Z970" s="15"/>
      <c r="AA970" s="15"/>
      <c r="AB970" s="15"/>
      <c r="AC970" s="15"/>
      <c r="AD970" s="105"/>
      <c r="AE970" s="15"/>
      <c r="AF970" s="15"/>
      <c r="AG970" s="15"/>
      <c r="AH970" s="106"/>
      <c r="AI970" s="15"/>
      <c r="AJ970" s="15"/>
      <c r="AK970" s="15"/>
      <c r="AL970" s="15"/>
      <c r="AM970" s="15"/>
      <c r="AN970" s="15"/>
      <c r="AO970" s="15"/>
      <c r="AP970" s="15"/>
      <c r="AQ970" s="15"/>
      <c r="AR970" s="15"/>
      <c r="AS970" s="15"/>
      <c r="AT970" s="15"/>
      <c r="AU970" s="15"/>
      <c r="AV970" s="15"/>
      <c r="AW970" s="15"/>
      <c r="AX970" s="106"/>
      <c r="AY970" s="15"/>
      <c r="AZ970" s="15"/>
      <c r="BA970" s="15"/>
      <c r="BB970" s="15"/>
      <c r="BC970" s="15"/>
      <c r="BD970" s="15"/>
      <c r="BE970" s="15"/>
      <c r="BF970" s="15"/>
      <c r="BG970" s="15"/>
      <c r="BH970" s="105"/>
      <c r="BI970" s="15"/>
      <c r="BJ970" s="15"/>
      <c r="BK970" s="15"/>
      <c r="BL970" s="15"/>
      <c r="BM970" s="15"/>
      <c r="BN970" s="118"/>
    </row>
    <row r="971">
      <c r="A971" s="117"/>
      <c r="B971" s="106"/>
      <c r="C971" s="15"/>
      <c r="D971" s="15"/>
      <c r="E971" s="15"/>
      <c r="F971" s="15"/>
      <c r="G971" s="15"/>
      <c r="H971" s="15"/>
      <c r="I971" s="15"/>
      <c r="J971" s="15"/>
      <c r="K971" s="105"/>
      <c r="L971" s="15"/>
      <c r="M971" s="15"/>
      <c r="N971" s="15"/>
      <c r="O971" s="15"/>
      <c r="P971" s="15"/>
      <c r="Q971" s="15"/>
      <c r="R971" s="106"/>
      <c r="S971" s="15"/>
      <c r="T971" s="15"/>
      <c r="U971" s="15"/>
      <c r="V971" s="15"/>
      <c r="W971" s="15"/>
      <c r="X971" s="15"/>
      <c r="Y971" s="15"/>
      <c r="Z971" s="15"/>
      <c r="AA971" s="15"/>
      <c r="AB971" s="15"/>
      <c r="AC971" s="15"/>
      <c r="AD971" s="105"/>
      <c r="AE971" s="15"/>
      <c r="AF971" s="15"/>
      <c r="AG971" s="15"/>
      <c r="AH971" s="106"/>
      <c r="AI971" s="15"/>
      <c r="AJ971" s="15"/>
      <c r="AK971" s="15"/>
      <c r="AL971" s="15"/>
      <c r="AM971" s="15"/>
      <c r="AN971" s="15"/>
      <c r="AO971" s="15"/>
      <c r="AP971" s="15"/>
      <c r="AQ971" s="15"/>
      <c r="AR971" s="15"/>
      <c r="AS971" s="15"/>
      <c r="AT971" s="15"/>
      <c r="AU971" s="15"/>
      <c r="AV971" s="15"/>
      <c r="AW971" s="15"/>
      <c r="AX971" s="106"/>
      <c r="AY971" s="15"/>
      <c r="AZ971" s="15"/>
      <c r="BA971" s="15"/>
      <c r="BB971" s="15"/>
      <c r="BC971" s="15"/>
      <c r="BD971" s="15"/>
      <c r="BE971" s="15"/>
      <c r="BF971" s="15"/>
      <c r="BG971" s="15"/>
      <c r="BH971" s="105"/>
      <c r="BI971" s="15"/>
      <c r="BJ971" s="15"/>
      <c r="BK971" s="15"/>
      <c r="BL971" s="15"/>
      <c r="BM971" s="15"/>
      <c r="BN971" s="118"/>
    </row>
    <row r="972">
      <c r="A972" s="117"/>
      <c r="B972" s="106"/>
      <c r="C972" s="15"/>
      <c r="D972" s="15"/>
      <c r="E972" s="15"/>
      <c r="F972" s="15"/>
      <c r="G972" s="15"/>
      <c r="H972" s="15"/>
      <c r="I972" s="15"/>
      <c r="J972" s="15"/>
      <c r="K972" s="105"/>
      <c r="L972" s="15"/>
      <c r="M972" s="15"/>
      <c r="N972" s="15"/>
      <c r="O972" s="15"/>
      <c r="P972" s="15"/>
      <c r="Q972" s="15"/>
      <c r="R972" s="106"/>
      <c r="S972" s="15"/>
      <c r="T972" s="15"/>
      <c r="U972" s="15"/>
      <c r="V972" s="15"/>
      <c r="W972" s="15"/>
      <c r="X972" s="15"/>
      <c r="Y972" s="15"/>
      <c r="Z972" s="15"/>
      <c r="AA972" s="15"/>
      <c r="AB972" s="15"/>
      <c r="AC972" s="15"/>
      <c r="AD972" s="105"/>
      <c r="AE972" s="15"/>
      <c r="AF972" s="15"/>
      <c r="AG972" s="15"/>
      <c r="AH972" s="106"/>
      <c r="AI972" s="15"/>
      <c r="AJ972" s="15"/>
      <c r="AK972" s="15"/>
      <c r="AL972" s="15"/>
      <c r="AM972" s="15"/>
      <c r="AN972" s="15"/>
      <c r="AO972" s="15"/>
      <c r="AP972" s="15"/>
      <c r="AQ972" s="15"/>
      <c r="AR972" s="15"/>
      <c r="AS972" s="15"/>
      <c r="AT972" s="15"/>
      <c r="AU972" s="15"/>
      <c r="AV972" s="15"/>
      <c r="AW972" s="15"/>
      <c r="AX972" s="106"/>
      <c r="AY972" s="15"/>
      <c r="AZ972" s="15"/>
      <c r="BA972" s="15"/>
      <c r="BB972" s="15"/>
      <c r="BC972" s="15"/>
      <c r="BD972" s="15"/>
      <c r="BE972" s="15"/>
      <c r="BF972" s="15"/>
      <c r="BG972" s="15"/>
      <c r="BH972" s="105"/>
      <c r="BI972" s="15"/>
      <c r="BJ972" s="15"/>
      <c r="BK972" s="15"/>
      <c r="BL972" s="15"/>
      <c r="BM972" s="15"/>
      <c r="BN972" s="118"/>
    </row>
    <row r="973">
      <c r="A973" s="117"/>
      <c r="B973" s="106"/>
      <c r="C973" s="15"/>
      <c r="D973" s="15"/>
      <c r="E973" s="15"/>
      <c r="F973" s="15"/>
      <c r="G973" s="15"/>
      <c r="H973" s="15"/>
      <c r="I973" s="15"/>
      <c r="J973" s="15"/>
      <c r="K973" s="105"/>
      <c r="L973" s="15"/>
      <c r="M973" s="15"/>
      <c r="N973" s="15"/>
      <c r="O973" s="15"/>
      <c r="P973" s="15"/>
      <c r="Q973" s="15"/>
      <c r="R973" s="106"/>
      <c r="S973" s="15"/>
      <c r="T973" s="15"/>
      <c r="U973" s="15"/>
      <c r="V973" s="15"/>
      <c r="W973" s="15"/>
      <c r="X973" s="15"/>
      <c r="Y973" s="15"/>
      <c r="Z973" s="15"/>
      <c r="AA973" s="15"/>
      <c r="AB973" s="15"/>
      <c r="AC973" s="15"/>
      <c r="AD973" s="105"/>
      <c r="AE973" s="15"/>
      <c r="AF973" s="15"/>
      <c r="AG973" s="15"/>
      <c r="AH973" s="106"/>
      <c r="AI973" s="15"/>
      <c r="AJ973" s="15"/>
      <c r="AK973" s="15"/>
      <c r="AL973" s="15"/>
      <c r="AM973" s="15"/>
      <c r="AN973" s="15"/>
      <c r="AO973" s="15"/>
      <c r="AP973" s="15"/>
      <c r="AQ973" s="15"/>
      <c r="AR973" s="15"/>
      <c r="AS973" s="15"/>
      <c r="AT973" s="15"/>
      <c r="AU973" s="15"/>
      <c r="AV973" s="15"/>
      <c r="AW973" s="15"/>
      <c r="AX973" s="106"/>
      <c r="AY973" s="15"/>
      <c r="AZ973" s="15"/>
      <c r="BA973" s="15"/>
      <c r="BB973" s="15"/>
      <c r="BC973" s="15"/>
      <c r="BD973" s="15"/>
      <c r="BE973" s="15"/>
      <c r="BF973" s="15"/>
      <c r="BG973" s="15"/>
      <c r="BH973" s="105"/>
      <c r="BI973" s="15"/>
      <c r="BJ973" s="15"/>
      <c r="BK973" s="15"/>
      <c r="BL973" s="15"/>
      <c r="BM973" s="15"/>
      <c r="BN973" s="118"/>
    </row>
    <row r="974">
      <c r="A974" s="117"/>
      <c r="B974" s="106"/>
      <c r="C974" s="15"/>
      <c r="D974" s="15"/>
      <c r="E974" s="15"/>
      <c r="F974" s="15"/>
      <c r="G974" s="15"/>
      <c r="H974" s="15"/>
      <c r="I974" s="15"/>
      <c r="J974" s="15"/>
      <c r="K974" s="105"/>
      <c r="L974" s="15"/>
      <c r="M974" s="15"/>
      <c r="N974" s="15"/>
      <c r="O974" s="15"/>
      <c r="P974" s="15"/>
      <c r="Q974" s="15"/>
      <c r="R974" s="106"/>
      <c r="S974" s="15"/>
      <c r="T974" s="15"/>
      <c r="U974" s="15"/>
      <c r="V974" s="15"/>
      <c r="W974" s="15"/>
      <c r="X974" s="15"/>
      <c r="Y974" s="15"/>
      <c r="Z974" s="15"/>
      <c r="AA974" s="15"/>
      <c r="AB974" s="15"/>
      <c r="AC974" s="15"/>
      <c r="AD974" s="105"/>
      <c r="AE974" s="15"/>
      <c r="AF974" s="15"/>
      <c r="AG974" s="15"/>
      <c r="AH974" s="106"/>
      <c r="AI974" s="15"/>
      <c r="AJ974" s="15"/>
      <c r="AK974" s="15"/>
      <c r="AL974" s="15"/>
      <c r="AM974" s="15"/>
      <c r="AN974" s="15"/>
      <c r="AO974" s="15"/>
      <c r="AP974" s="15"/>
      <c r="AQ974" s="15"/>
      <c r="AR974" s="15"/>
      <c r="AS974" s="15"/>
      <c r="AT974" s="15"/>
      <c r="AU974" s="15"/>
      <c r="AV974" s="15"/>
      <c r="AW974" s="15"/>
      <c r="AX974" s="106"/>
      <c r="AY974" s="15"/>
      <c r="AZ974" s="15"/>
      <c r="BA974" s="15"/>
      <c r="BB974" s="15"/>
      <c r="BC974" s="15"/>
      <c r="BD974" s="15"/>
      <c r="BE974" s="15"/>
      <c r="BF974" s="15"/>
      <c r="BG974" s="15"/>
      <c r="BH974" s="105"/>
      <c r="BI974" s="15"/>
      <c r="BJ974" s="15"/>
      <c r="BK974" s="15"/>
      <c r="BL974" s="15"/>
      <c r="BM974" s="15"/>
      <c r="BN974" s="118"/>
    </row>
    <row r="975">
      <c r="A975" s="117"/>
      <c r="B975" s="106"/>
      <c r="C975" s="15"/>
      <c r="D975" s="15"/>
      <c r="E975" s="15"/>
      <c r="F975" s="15"/>
      <c r="G975" s="15"/>
      <c r="H975" s="15"/>
      <c r="I975" s="15"/>
      <c r="J975" s="15"/>
      <c r="K975" s="105"/>
      <c r="L975" s="15"/>
      <c r="M975" s="15"/>
      <c r="N975" s="15"/>
      <c r="O975" s="15"/>
      <c r="P975" s="15"/>
      <c r="Q975" s="15"/>
      <c r="R975" s="106"/>
      <c r="S975" s="15"/>
      <c r="T975" s="15"/>
      <c r="U975" s="15"/>
      <c r="V975" s="15"/>
      <c r="W975" s="15"/>
      <c r="X975" s="15"/>
      <c r="Y975" s="15"/>
      <c r="Z975" s="15"/>
      <c r="AA975" s="15"/>
      <c r="AB975" s="15"/>
      <c r="AC975" s="15"/>
      <c r="AD975" s="105"/>
      <c r="AE975" s="15"/>
      <c r="AF975" s="15"/>
      <c r="AG975" s="15"/>
      <c r="AH975" s="106"/>
      <c r="AI975" s="15"/>
      <c r="AJ975" s="15"/>
      <c r="AK975" s="15"/>
      <c r="AL975" s="15"/>
      <c r="AM975" s="15"/>
      <c r="AN975" s="15"/>
      <c r="AO975" s="15"/>
      <c r="AP975" s="15"/>
      <c r="AQ975" s="15"/>
      <c r="AR975" s="15"/>
      <c r="AS975" s="15"/>
      <c r="AT975" s="15"/>
      <c r="AU975" s="15"/>
      <c r="AV975" s="15"/>
      <c r="AW975" s="15"/>
      <c r="AX975" s="106"/>
      <c r="AY975" s="15"/>
      <c r="AZ975" s="15"/>
      <c r="BA975" s="15"/>
      <c r="BB975" s="15"/>
      <c r="BC975" s="15"/>
      <c r="BD975" s="15"/>
      <c r="BE975" s="15"/>
      <c r="BF975" s="15"/>
      <c r="BG975" s="15"/>
      <c r="BH975" s="105"/>
      <c r="BI975" s="15"/>
      <c r="BJ975" s="15"/>
      <c r="BK975" s="15"/>
      <c r="BL975" s="15"/>
      <c r="BM975" s="15"/>
      <c r="BN975" s="118"/>
    </row>
    <row r="976">
      <c r="A976" s="117"/>
      <c r="B976" s="106"/>
      <c r="C976" s="15"/>
      <c r="D976" s="15"/>
      <c r="E976" s="15"/>
      <c r="F976" s="15"/>
      <c r="G976" s="15"/>
      <c r="H976" s="15"/>
      <c r="I976" s="15"/>
      <c r="J976" s="15"/>
      <c r="K976" s="105"/>
      <c r="L976" s="15"/>
      <c r="M976" s="15"/>
      <c r="N976" s="15"/>
      <c r="O976" s="15"/>
      <c r="P976" s="15"/>
      <c r="Q976" s="15"/>
      <c r="R976" s="106"/>
      <c r="S976" s="15"/>
      <c r="T976" s="15"/>
      <c r="U976" s="15"/>
      <c r="V976" s="15"/>
      <c r="W976" s="15"/>
      <c r="X976" s="15"/>
      <c r="Y976" s="15"/>
      <c r="Z976" s="15"/>
      <c r="AA976" s="15"/>
      <c r="AB976" s="15"/>
      <c r="AC976" s="15"/>
      <c r="AD976" s="105"/>
      <c r="AE976" s="15"/>
      <c r="AF976" s="15"/>
      <c r="AG976" s="15"/>
      <c r="AH976" s="106"/>
      <c r="AI976" s="15"/>
      <c r="AJ976" s="15"/>
      <c r="AK976" s="15"/>
      <c r="AL976" s="15"/>
      <c r="AM976" s="15"/>
      <c r="AN976" s="15"/>
      <c r="AO976" s="15"/>
      <c r="AP976" s="15"/>
      <c r="AQ976" s="15"/>
      <c r="AR976" s="15"/>
      <c r="AS976" s="15"/>
      <c r="AT976" s="15"/>
      <c r="AU976" s="15"/>
      <c r="AV976" s="15"/>
      <c r="AW976" s="15"/>
      <c r="AX976" s="106"/>
      <c r="AY976" s="15"/>
      <c r="AZ976" s="15"/>
      <c r="BA976" s="15"/>
      <c r="BB976" s="15"/>
      <c r="BC976" s="15"/>
      <c r="BD976" s="15"/>
      <c r="BE976" s="15"/>
      <c r="BF976" s="15"/>
      <c r="BG976" s="15"/>
      <c r="BH976" s="105"/>
      <c r="BI976" s="15"/>
      <c r="BJ976" s="15"/>
      <c r="BK976" s="15"/>
      <c r="BL976" s="15"/>
      <c r="BM976" s="15"/>
      <c r="BN976" s="118"/>
    </row>
    <row r="977">
      <c r="A977" s="117"/>
      <c r="B977" s="106"/>
      <c r="C977" s="15"/>
      <c r="D977" s="15"/>
      <c r="E977" s="15"/>
      <c r="F977" s="15"/>
      <c r="G977" s="15"/>
      <c r="H977" s="15"/>
      <c r="I977" s="15"/>
      <c r="J977" s="15"/>
      <c r="K977" s="105"/>
      <c r="L977" s="15"/>
      <c r="M977" s="15"/>
      <c r="N977" s="15"/>
      <c r="O977" s="15"/>
      <c r="P977" s="15"/>
      <c r="Q977" s="15"/>
      <c r="R977" s="106"/>
      <c r="S977" s="15"/>
      <c r="T977" s="15"/>
      <c r="U977" s="15"/>
      <c r="V977" s="15"/>
      <c r="W977" s="15"/>
      <c r="X977" s="15"/>
      <c r="Y977" s="15"/>
      <c r="Z977" s="15"/>
      <c r="AA977" s="15"/>
      <c r="AB977" s="15"/>
      <c r="AC977" s="15"/>
      <c r="AD977" s="105"/>
      <c r="AE977" s="15"/>
      <c r="AF977" s="15"/>
      <c r="AG977" s="15"/>
      <c r="AH977" s="106"/>
      <c r="AI977" s="15"/>
      <c r="AJ977" s="15"/>
      <c r="AK977" s="15"/>
      <c r="AL977" s="15"/>
      <c r="AM977" s="15"/>
      <c r="AN977" s="15"/>
      <c r="AO977" s="15"/>
      <c r="AP977" s="15"/>
      <c r="AQ977" s="15"/>
      <c r="AR977" s="15"/>
      <c r="AS977" s="15"/>
      <c r="AT977" s="15"/>
      <c r="AU977" s="15"/>
      <c r="AV977" s="15"/>
      <c r="AW977" s="15"/>
      <c r="AX977" s="106"/>
      <c r="AY977" s="15"/>
      <c r="AZ977" s="15"/>
      <c r="BA977" s="15"/>
      <c r="BB977" s="15"/>
      <c r="BC977" s="15"/>
      <c r="BD977" s="15"/>
      <c r="BE977" s="15"/>
      <c r="BF977" s="15"/>
      <c r="BG977" s="15"/>
      <c r="BH977" s="105"/>
      <c r="BI977" s="15"/>
      <c r="BJ977" s="15"/>
      <c r="BK977" s="15"/>
      <c r="BL977" s="15"/>
      <c r="BM977" s="15"/>
      <c r="BN977" s="118"/>
    </row>
    <row r="978">
      <c r="A978" s="117"/>
      <c r="B978" s="106"/>
      <c r="C978" s="15"/>
      <c r="D978" s="15"/>
      <c r="E978" s="15"/>
      <c r="F978" s="15"/>
      <c r="G978" s="15"/>
      <c r="H978" s="15"/>
      <c r="I978" s="15"/>
      <c r="J978" s="15"/>
      <c r="K978" s="105"/>
      <c r="L978" s="15"/>
      <c r="M978" s="15"/>
      <c r="N978" s="15"/>
      <c r="O978" s="15"/>
      <c r="P978" s="15"/>
      <c r="Q978" s="15"/>
      <c r="R978" s="106"/>
      <c r="S978" s="15"/>
      <c r="T978" s="15"/>
      <c r="U978" s="15"/>
      <c r="V978" s="15"/>
      <c r="W978" s="15"/>
      <c r="X978" s="15"/>
      <c r="Y978" s="15"/>
      <c r="Z978" s="15"/>
      <c r="AA978" s="15"/>
      <c r="AB978" s="15"/>
      <c r="AC978" s="15"/>
      <c r="AD978" s="105"/>
      <c r="AE978" s="15"/>
      <c r="AF978" s="15"/>
      <c r="AG978" s="15"/>
      <c r="AH978" s="106"/>
      <c r="AI978" s="15"/>
      <c r="AJ978" s="15"/>
      <c r="AK978" s="15"/>
      <c r="AL978" s="15"/>
      <c r="AM978" s="15"/>
      <c r="AN978" s="15"/>
      <c r="AO978" s="15"/>
      <c r="AP978" s="15"/>
      <c r="AQ978" s="15"/>
      <c r="AR978" s="15"/>
      <c r="AS978" s="15"/>
      <c r="AT978" s="15"/>
      <c r="AU978" s="15"/>
      <c r="AV978" s="15"/>
      <c r="AW978" s="15"/>
      <c r="AX978" s="106"/>
      <c r="AY978" s="15"/>
      <c r="AZ978" s="15"/>
      <c r="BA978" s="15"/>
      <c r="BB978" s="15"/>
      <c r="BC978" s="15"/>
      <c r="BD978" s="15"/>
      <c r="BE978" s="15"/>
      <c r="BF978" s="15"/>
      <c r="BG978" s="15"/>
      <c r="BH978" s="105"/>
      <c r="BI978" s="15"/>
      <c r="BJ978" s="15"/>
      <c r="BK978" s="15"/>
      <c r="BL978" s="15"/>
      <c r="BM978" s="15"/>
      <c r="BN978" s="118"/>
    </row>
    <row r="979">
      <c r="A979" s="117"/>
      <c r="B979" s="106"/>
      <c r="C979" s="15"/>
      <c r="D979" s="15"/>
      <c r="E979" s="15"/>
      <c r="F979" s="15"/>
      <c r="G979" s="15"/>
      <c r="H979" s="15"/>
      <c r="I979" s="15"/>
      <c r="J979" s="15"/>
      <c r="K979" s="105"/>
      <c r="L979" s="15"/>
      <c r="M979" s="15"/>
      <c r="N979" s="15"/>
      <c r="O979" s="15"/>
      <c r="P979" s="15"/>
      <c r="Q979" s="15"/>
      <c r="R979" s="106"/>
      <c r="S979" s="15"/>
      <c r="T979" s="15"/>
      <c r="U979" s="15"/>
      <c r="V979" s="15"/>
      <c r="W979" s="15"/>
      <c r="X979" s="15"/>
      <c r="Y979" s="15"/>
      <c r="Z979" s="15"/>
      <c r="AA979" s="15"/>
      <c r="AB979" s="15"/>
      <c r="AC979" s="15"/>
      <c r="AD979" s="105"/>
      <c r="AE979" s="15"/>
      <c r="AF979" s="15"/>
      <c r="AG979" s="15"/>
      <c r="AH979" s="106"/>
      <c r="AI979" s="15"/>
      <c r="AJ979" s="15"/>
      <c r="AK979" s="15"/>
      <c r="AL979" s="15"/>
      <c r="AM979" s="15"/>
      <c r="AN979" s="15"/>
      <c r="AO979" s="15"/>
      <c r="AP979" s="15"/>
      <c r="AQ979" s="15"/>
      <c r="AR979" s="15"/>
      <c r="AS979" s="15"/>
      <c r="AT979" s="15"/>
      <c r="AU979" s="15"/>
      <c r="AV979" s="15"/>
      <c r="AW979" s="15"/>
      <c r="AX979" s="106"/>
      <c r="AY979" s="15"/>
      <c r="AZ979" s="15"/>
      <c r="BA979" s="15"/>
      <c r="BB979" s="15"/>
      <c r="BC979" s="15"/>
      <c r="BD979" s="15"/>
      <c r="BE979" s="15"/>
      <c r="BF979" s="15"/>
      <c r="BG979" s="15"/>
      <c r="BH979" s="105"/>
      <c r="BI979" s="15"/>
      <c r="BJ979" s="15"/>
      <c r="BK979" s="15"/>
      <c r="BL979" s="15"/>
      <c r="BM979" s="15"/>
      <c r="BN979" s="118"/>
    </row>
    <row r="980">
      <c r="A980" s="117"/>
      <c r="B980" s="106"/>
      <c r="C980" s="15"/>
      <c r="D980" s="15"/>
      <c r="E980" s="15"/>
      <c r="F980" s="15"/>
      <c r="G980" s="15"/>
      <c r="H980" s="15"/>
      <c r="I980" s="15"/>
      <c r="J980" s="15"/>
      <c r="K980" s="105"/>
      <c r="L980" s="15"/>
      <c r="M980" s="15"/>
      <c r="N980" s="15"/>
      <c r="O980" s="15"/>
      <c r="P980" s="15"/>
      <c r="Q980" s="15"/>
      <c r="R980" s="106"/>
      <c r="S980" s="15"/>
      <c r="T980" s="15"/>
      <c r="U980" s="15"/>
      <c r="V980" s="15"/>
      <c r="W980" s="15"/>
      <c r="X980" s="15"/>
      <c r="Y980" s="15"/>
      <c r="Z980" s="15"/>
      <c r="AA980" s="15"/>
      <c r="AB980" s="15"/>
      <c r="AC980" s="15"/>
      <c r="AD980" s="105"/>
      <c r="AE980" s="15"/>
      <c r="AF980" s="15"/>
      <c r="AG980" s="15"/>
      <c r="AH980" s="106"/>
      <c r="AI980" s="15"/>
      <c r="AJ980" s="15"/>
      <c r="AK980" s="15"/>
      <c r="AL980" s="15"/>
      <c r="AM980" s="15"/>
      <c r="AN980" s="15"/>
      <c r="AO980" s="15"/>
      <c r="AP980" s="15"/>
      <c r="AQ980" s="15"/>
      <c r="AR980" s="15"/>
      <c r="AS980" s="15"/>
      <c r="AT980" s="15"/>
      <c r="AU980" s="15"/>
      <c r="AV980" s="15"/>
      <c r="AW980" s="15"/>
      <c r="AX980" s="106"/>
      <c r="AY980" s="15"/>
      <c r="AZ980" s="15"/>
      <c r="BA980" s="15"/>
      <c r="BB980" s="15"/>
      <c r="BC980" s="15"/>
      <c r="BD980" s="15"/>
      <c r="BE980" s="15"/>
      <c r="BF980" s="15"/>
      <c r="BG980" s="15"/>
      <c r="BH980" s="105"/>
      <c r="BI980" s="15"/>
      <c r="BJ980" s="15"/>
      <c r="BK980" s="15"/>
      <c r="BL980" s="15"/>
      <c r="BM980" s="15"/>
      <c r="BN980" s="118"/>
    </row>
    <row r="981">
      <c r="A981" s="117"/>
      <c r="B981" s="106"/>
      <c r="C981" s="15"/>
      <c r="D981" s="15"/>
      <c r="E981" s="15"/>
      <c r="F981" s="15"/>
      <c r="G981" s="15"/>
      <c r="H981" s="15"/>
      <c r="I981" s="15"/>
      <c r="J981" s="15"/>
      <c r="K981" s="105"/>
      <c r="L981" s="15"/>
      <c r="M981" s="15"/>
      <c r="N981" s="15"/>
      <c r="O981" s="15"/>
      <c r="P981" s="15"/>
      <c r="Q981" s="15"/>
      <c r="R981" s="106"/>
      <c r="S981" s="15"/>
      <c r="T981" s="15"/>
      <c r="U981" s="15"/>
      <c r="V981" s="15"/>
      <c r="W981" s="15"/>
      <c r="X981" s="15"/>
      <c r="Y981" s="15"/>
      <c r="Z981" s="15"/>
      <c r="AA981" s="15"/>
      <c r="AB981" s="15"/>
      <c r="AC981" s="15"/>
      <c r="AD981" s="105"/>
      <c r="AE981" s="15"/>
      <c r="AF981" s="15"/>
      <c r="AG981" s="15"/>
      <c r="AH981" s="106"/>
      <c r="AI981" s="15"/>
      <c r="AJ981" s="15"/>
      <c r="AK981" s="15"/>
      <c r="AL981" s="15"/>
      <c r="AM981" s="15"/>
      <c r="AN981" s="15"/>
      <c r="AO981" s="15"/>
      <c r="AP981" s="15"/>
      <c r="AQ981" s="15"/>
      <c r="AR981" s="15"/>
      <c r="AS981" s="15"/>
      <c r="AT981" s="15"/>
      <c r="AU981" s="15"/>
      <c r="AV981" s="15"/>
      <c r="AW981" s="15"/>
      <c r="AX981" s="106"/>
      <c r="AY981" s="15"/>
      <c r="AZ981" s="15"/>
      <c r="BA981" s="15"/>
      <c r="BB981" s="15"/>
      <c r="BC981" s="15"/>
      <c r="BD981" s="15"/>
      <c r="BE981" s="15"/>
      <c r="BF981" s="15"/>
      <c r="BG981" s="15"/>
      <c r="BH981" s="105"/>
      <c r="BI981" s="15"/>
      <c r="BJ981" s="15"/>
      <c r="BK981" s="15"/>
      <c r="BL981" s="15"/>
      <c r="BM981" s="15"/>
      <c r="BN981" s="118"/>
    </row>
    <row r="982">
      <c r="A982" s="117"/>
      <c r="B982" s="106"/>
      <c r="C982" s="15"/>
      <c r="D982" s="15"/>
      <c r="E982" s="15"/>
      <c r="F982" s="15"/>
      <c r="G982" s="15"/>
      <c r="H982" s="15"/>
      <c r="I982" s="15"/>
      <c r="J982" s="15"/>
      <c r="K982" s="105"/>
      <c r="L982" s="15"/>
      <c r="M982" s="15"/>
      <c r="N982" s="15"/>
      <c r="O982" s="15"/>
      <c r="P982" s="15"/>
      <c r="Q982" s="15"/>
      <c r="R982" s="106"/>
      <c r="S982" s="15"/>
      <c r="T982" s="15"/>
      <c r="U982" s="15"/>
      <c r="V982" s="15"/>
      <c r="W982" s="15"/>
      <c r="X982" s="15"/>
      <c r="Y982" s="15"/>
      <c r="Z982" s="15"/>
      <c r="AA982" s="15"/>
      <c r="AB982" s="15"/>
      <c r="AC982" s="15"/>
      <c r="AD982" s="105"/>
      <c r="AE982" s="15"/>
      <c r="AF982" s="15"/>
      <c r="AG982" s="15"/>
      <c r="AH982" s="106"/>
      <c r="AI982" s="15"/>
      <c r="AJ982" s="15"/>
      <c r="AK982" s="15"/>
      <c r="AL982" s="15"/>
      <c r="AM982" s="15"/>
      <c r="AN982" s="15"/>
      <c r="AO982" s="15"/>
      <c r="AP982" s="15"/>
      <c r="AQ982" s="15"/>
      <c r="AR982" s="15"/>
      <c r="AS982" s="15"/>
      <c r="AT982" s="15"/>
      <c r="AU982" s="15"/>
      <c r="AV982" s="15"/>
      <c r="AW982" s="15"/>
      <c r="AX982" s="106"/>
      <c r="AY982" s="15"/>
      <c r="AZ982" s="15"/>
      <c r="BA982" s="15"/>
      <c r="BB982" s="15"/>
      <c r="BC982" s="15"/>
      <c r="BD982" s="15"/>
      <c r="BE982" s="15"/>
      <c r="BF982" s="15"/>
      <c r="BG982" s="15"/>
      <c r="BH982" s="105"/>
      <c r="BI982" s="15"/>
      <c r="BJ982" s="15"/>
      <c r="BK982" s="15"/>
      <c r="BL982" s="15"/>
      <c r="BM982" s="15"/>
      <c r="BN982" s="118"/>
    </row>
    <row r="983">
      <c r="A983" s="117"/>
      <c r="B983" s="106"/>
      <c r="C983" s="15"/>
      <c r="D983" s="15"/>
      <c r="E983" s="15"/>
      <c r="F983" s="15"/>
      <c r="G983" s="15"/>
      <c r="H983" s="15"/>
      <c r="I983" s="15"/>
      <c r="J983" s="15"/>
      <c r="K983" s="105"/>
      <c r="L983" s="15"/>
      <c r="M983" s="15"/>
      <c r="N983" s="15"/>
      <c r="O983" s="15"/>
      <c r="P983" s="15"/>
      <c r="Q983" s="15"/>
      <c r="R983" s="106"/>
      <c r="S983" s="15"/>
      <c r="T983" s="15"/>
      <c r="U983" s="15"/>
      <c r="V983" s="15"/>
      <c r="W983" s="15"/>
      <c r="X983" s="15"/>
      <c r="Y983" s="15"/>
      <c r="Z983" s="15"/>
      <c r="AA983" s="15"/>
      <c r="AB983" s="15"/>
      <c r="AC983" s="15"/>
      <c r="AD983" s="105"/>
      <c r="AE983" s="15"/>
      <c r="AF983" s="15"/>
      <c r="AG983" s="15"/>
      <c r="AH983" s="106"/>
      <c r="AI983" s="15"/>
      <c r="AJ983" s="15"/>
      <c r="AK983" s="15"/>
      <c r="AL983" s="15"/>
      <c r="AM983" s="15"/>
      <c r="AN983" s="15"/>
      <c r="AO983" s="15"/>
      <c r="AP983" s="15"/>
      <c r="AQ983" s="15"/>
      <c r="AR983" s="15"/>
      <c r="AS983" s="15"/>
      <c r="AT983" s="15"/>
      <c r="AU983" s="15"/>
      <c r="AV983" s="15"/>
      <c r="AW983" s="15"/>
      <c r="AX983" s="106"/>
      <c r="AY983" s="15"/>
      <c r="AZ983" s="15"/>
      <c r="BA983" s="15"/>
      <c r="BB983" s="15"/>
      <c r="BC983" s="15"/>
      <c r="BD983" s="15"/>
      <c r="BE983" s="15"/>
      <c r="BF983" s="15"/>
      <c r="BG983" s="15"/>
      <c r="BH983" s="105"/>
      <c r="BI983" s="15"/>
      <c r="BJ983" s="15"/>
      <c r="BK983" s="15"/>
      <c r="BL983" s="15"/>
      <c r="BM983" s="15"/>
      <c r="BN983" s="118"/>
    </row>
    <row r="984">
      <c r="A984" s="117"/>
      <c r="B984" s="106"/>
      <c r="C984" s="15"/>
      <c r="D984" s="15"/>
      <c r="E984" s="15"/>
      <c r="F984" s="15"/>
      <c r="G984" s="15"/>
      <c r="H984" s="15"/>
      <c r="I984" s="15"/>
      <c r="J984" s="15"/>
      <c r="K984" s="105"/>
      <c r="L984" s="15"/>
      <c r="M984" s="15"/>
      <c r="N984" s="15"/>
      <c r="O984" s="15"/>
      <c r="P984" s="15"/>
      <c r="Q984" s="15"/>
      <c r="R984" s="106"/>
      <c r="S984" s="15"/>
      <c r="T984" s="15"/>
      <c r="U984" s="15"/>
      <c r="V984" s="15"/>
      <c r="W984" s="15"/>
      <c r="X984" s="15"/>
      <c r="Y984" s="15"/>
      <c r="Z984" s="15"/>
      <c r="AA984" s="15"/>
      <c r="AB984" s="15"/>
      <c r="AC984" s="15"/>
      <c r="AD984" s="105"/>
      <c r="AE984" s="15"/>
      <c r="AF984" s="15"/>
      <c r="AG984" s="15"/>
      <c r="AH984" s="106"/>
      <c r="AI984" s="15"/>
      <c r="AJ984" s="15"/>
      <c r="AK984" s="15"/>
      <c r="AL984" s="15"/>
      <c r="AM984" s="15"/>
      <c r="AN984" s="15"/>
      <c r="AO984" s="15"/>
      <c r="AP984" s="15"/>
      <c r="AQ984" s="15"/>
      <c r="AR984" s="15"/>
      <c r="AS984" s="15"/>
      <c r="AT984" s="15"/>
      <c r="AU984" s="15"/>
      <c r="AV984" s="15"/>
      <c r="AW984" s="15"/>
      <c r="AX984" s="106"/>
      <c r="AY984" s="15"/>
      <c r="AZ984" s="15"/>
      <c r="BA984" s="15"/>
      <c r="BB984" s="15"/>
      <c r="BC984" s="15"/>
      <c r="BD984" s="15"/>
      <c r="BE984" s="15"/>
      <c r="BF984" s="15"/>
      <c r="BG984" s="15"/>
      <c r="BH984" s="105"/>
      <c r="BI984" s="15"/>
      <c r="BJ984" s="15"/>
      <c r="BK984" s="15"/>
      <c r="BL984" s="15"/>
      <c r="BM984" s="15"/>
      <c r="BN984" s="118"/>
    </row>
    <row r="985">
      <c r="A985" s="117"/>
      <c r="B985" s="106"/>
      <c r="C985" s="15"/>
      <c r="D985" s="15"/>
      <c r="E985" s="15"/>
      <c r="F985" s="15"/>
      <c r="G985" s="15"/>
      <c r="H985" s="15"/>
      <c r="I985" s="15"/>
      <c r="J985" s="15"/>
      <c r="K985" s="105"/>
      <c r="L985" s="15"/>
      <c r="M985" s="15"/>
      <c r="N985" s="15"/>
      <c r="O985" s="15"/>
      <c r="P985" s="15"/>
      <c r="Q985" s="15"/>
      <c r="R985" s="106"/>
      <c r="S985" s="15"/>
      <c r="T985" s="15"/>
      <c r="U985" s="15"/>
      <c r="V985" s="15"/>
      <c r="W985" s="15"/>
      <c r="X985" s="15"/>
      <c r="Y985" s="15"/>
      <c r="Z985" s="15"/>
      <c r="AA985" s="15"/>
      <c r="AB985" s="15"/>
      <c r="AC985" s="15"/>
      <c r="AD985" s="105"/>
      <c r="AE985" s="15"/>
      <c r="AF985" s="15"/>
      <c r="AG985" s="15"/>
      <c r="AH985" s="106"/>
      <c r="AI985" s="15"/>
      <c r="AJ985" s="15"/>
      <c r="AK985" s="15"/>
      <c r="AL985" s="15"/>
      <c r="AM985" s="15"/>
      <c r="AN985" s="15"/>
      <c r="AO985" s="15"/>
      <c r="AP985" s="15"/>
      <c r="AQ985" s="15"/>
      <c r="AR985" s="15"/>
      <c r="AS985" s="15"/>
      <c r="AT985" s="15"/>
      <c r="AU985" s="15"/>
      <c r="AV985" s="15"/>
      <c r="AW985" s="15"/>
      <c r="AX985" s="106"/>
      <c r="AY985" s="15"/>
      <c r="AZ985" s="15"/>
      <c r="BA985" s="15"/>
      <c r="BB985" s="15"/>
      <c r="BC985" s="15"/>
      <c r="BD985" s="15"/>
      <c r="BE985" s="15"/>
      <c r="BF985" s="15"/>
      <c r="BG985" s="15"/>
      <c r="BH985" s="105"/>
      <c r="BI985" s="15"/>
      <c r="BJ985" s="15"/>
      <c r="BK985" s="15"/>
      <c r="BL985" s="15"/>
      <c r="BM985" s="15"/>
      <c r="BN985" s="118"/>
    </row>
    <row r="986">
      <c r="A986" s="117"/>
      <c r="B986" s="106"/>
      <c r="C986" s="15"/>
      <c r="D986" s="15"/>
      <c r="E986" s="15"/>
      <c r="F986" s="15"/>
      <c r="G986" s="15"/>
      <c r="H986" s="15"/>
      <c r="I986" s="15"/>
      <c r="J986" s="15"/>
      <c r="K986" s="105"/>
      <c r="L986" s="15"/>
      <c r="M986" s="15"/>
      <c r="N986" s="15"/>
      <c r="O986" s="15"/>
      <c r="P986" s="15"/>
      <c r="Q986" s="15"/>
      <c r="R986" s="106"/>
      <c r="S986" s="15"/>
      <c r="T986" s="15"/>
      <c r="U986" s="15"/>
      <c r="V986" s="15"/>
      <c r="W986" s="15"/>
      <c r="X986" s="15"/>
      <c r="Y986" s="15"/>
      <c r="Z986" s="15"/>
      <c r="AA986" s="15"/>
      <c r="AB986" s="15"/>
      <c r="AC986" s="15"/>
      <c r="AD986" s="105"/>
      <c r="AE986" s="15"/>
      <c r="AF986" s="15"/>
      <c r="AG986" s="15"/>
      <c r="AH986" s="106"/>
      <c r="AI986" s="15"/>
      <c r="AJ986" s="15"/>
      <c r="AK986" s="15"/>
      <c r="AL986" s="15"/>
      <c r="AM986" s="15"/>
      <c r="AN986" s="15"/>
      <c r="AO986" s="15"/>
      <c r="AP986" s="15"/>
      <c r="AQ986" s="15"/>
      <c r="AR986" s="15"/>
      <c r="AS986" s="15"/>
      <c r="AT986" s="15"/>
      <c r="AU986" s="15"/>
      <c r="AV986" s="15"/>
      <c r="AW986" s="15"/>
      <c r="AX986" s="106"/>
      <c r="AY986" s="15"/>
      <c r="AZ986" s="15"/>
      <c r="BA986" s="15"/>
      <c r="BB986" s="15"/>
      <c r="BC986" s="15"/>
      <c r="BD986" s="15"/>
      <c r="BE986" s="15"/>
      <c r="BF986" s="15"/>
      <c r="BG986" s="15"/>
      <c r="BH986" s="105"/>
      <c r="BI986" s="15"/>
      <c r="BJ986" s="15"/>
      <c r="BK986" s="15"/>
      <c r="BL986" s="15"/>
      <c r="BM986" s="15"/>
      <c r="BN986" s="118"/>
    </row>
    <row r="987">
      <c r="A987" s="117"/>
      <c r="B987" s="106"/>
      <c r="C987" s="15"/>
      <c r="D987" s="15"/>
      <c r="E987" s="15"/>
      <c r="F987" s="15"/>
      <c r="G987" s="15"/>
      <c r="H987" s="15"/>
      <c r="I987" s="15"/>
      <c r="J987" s="15"/>
      <c r="K987" s="105"/>
      <c r="L987" s="15"/>
      <c r="M987" s="15"/>
      <c r="N987" s="15"/>
      <c r="O987" s="15"/>
      <c r="P987" s="15"/>
      <c r="Q987" s="15"/>
      <c r="R987" s="106"/>
      <c r="S987" s="15"/>
      <c r="T987" s="15"/>
      <c r="U987" s="15"/>
      <c r="V987" s="15"/>
      <c r="W987" s="15"/>
      <c r="X987" s="15"/>
      <c r="Y987" s="15"/>
      <c r="Z987" s="15"/>
      <c r="AA987" s="15"/>
      <c r="AB987" s="15"/>
      <c r="AC987" s="15"/>
      <c r="AD987" s="105"/>
      <c r="AE987" s="15"/>
      <c r="AF987" s="15"/>
      <c r="AG987" s="15"/>
      <c r="AH987" s="106"/>
      <c r="AI987" s="15"/>
      <c r="AJ987" s="15"/>
      <c r="AK987" s="15"/>
      <c r="AL987" s="15"/>
      <c r="AM987" s="15"/>
      <c r="AN987" s="15"/>
      <c r="AO987" s="15"/>
      <c r="AP987" s="15"/>
      <c r="AQ987" s="15"/>
      <c r="AR987" s="15"/>
      <c r="AS987" s="15"/>
      <c r="AT987" s="15"/>
      <c r="AU987" s="15"/>
      <c r="AV987" s="15"/>
      <c r="AW987" s="15"/>
      <c r="AX987" s="106"/>
      <c r="AY987" s="15"/>
      <c r="AZ987" s="15"/>
      <c r="BA987" s="15"/>
      <c r="BB987" s="15"/>
      <c r="BC987" s="15"/>
      <c r="BD987" s="15"/>
      <c r="BE987" s="15"/>
      <c r="BF987" s="15"/>
      <c r="BG987" s="15"/>
      <c r="BH987" s="105"/>
      <c r="BI987" s="15"/>
      <c r="BJ987" s="15"/>
      <c r="BK987" s="15"/>
      <c r="BL987" s="15"/>
      <c r="BM987" s="15"/>
      <c r="BN987" s="118"/>
    </row>
    <row r="988">
      <c r="A988" s="117"/>
      <c r="B988" s="106"/>
      <c r="C988" s="15"/>
      <c r="D988" s="15"/>
      <c r="E988" s="15"/>
      <c r="F988" s="15"/>
      <c r="G988" s="15"/>
      <c r="H988" s="15"/>
      <c r="I988" s="15"/>
      <c r="J988" s="15"/>
      <c r="K988" s="105"/>
      <c r="L988" s="15"/>
      <c r="M988" s="15"/>
      <c r="N988" s="15"/>
      <c r="O988" s="15"/>
      <c r="P988" s="15"/>
      <c r="Q988" s="15"/>
      <c r="R988" s="106"/>
      <c r="S988" s="15"/>
      <c r="T988" s="15"/>
      <c r="U988" s="15"/>
      <c r="V988" s="15"/>
      <c r="W988" s="15"/>
      <c r="X988" s="15"/>
      <c r="Y988" s="15"/>
      <c r="Z988" s="15"/>
      <c r="AA988" s="15"/>
      <c r="AB988" s="15"/>
      <c r="AC988" s="15"/>
      <c r="AD988" s="105"/>
      <c r="AE988" s="15"/>
      <c r="AF988" s="15"/>
      <c r="AG988" s="15"/>
      <c r="AH988" s="106"/>
      <c r="AI988" s="15"/>
      <c r="AJ988" s="15"/>
      <c r="AK988" s="15"/>
      <c r="AL988" s="15"/>
      <c r="AM988" s="15"/>
      <c r="AN988" s="15"/>
      <c r="AO988" s="15"/>
      <c r="AP988" s="15"/>
      <c r="AQ988" s="15"/>
      <c r="AR988" s="15"/>
      <c r="AS988" s="15"/>
      <c r="AT988" s="15"/>
      <c r="AU988" s="15"/>
      <c r="AV988" s="15"/>
      <c r="AW988" s="15"/>
      <c r="AX988" s="106"/>
      <c r="AY988" s="15"/>
      <c r="AZ988" s="15"/>
      <c r="BA988" s="15"/>
      <c r="BB988" s="15"/>
      <c r="BC988" s="15"/>
      <c r="BD988" s="15"/>
      <c r="BE988" s="15"/>
      <c r="BF988" s="15"/>
      <c r="BG988" s="15"/>
      <c r="BH988" s="105"/>
      <c r="BI988" s="15"/>
      <c r="BJ988" s="15"/>
      <c r="BK988" s="15"/>
      <c r="BL988" s="15"/>
      <c r="BM988" s="15"/>
      <c r="BN988" s="118"/>
    </row>
    <row r="989">
      <c r="A989" s="117"/>
      <c r="B989" s="106"/>
      <c r="C989" s="15"/>
      <c r="D989" s="15"/>
      <c r="E989" s="15"/>
      <c r="F989" s="15"/>
      <c r="G989" s="15"/>
      <c r="H989" s="15"/>
      <c r="I989" s="15"/>
      <c r="J989" s="15"/>
      <c r="K989" s="105"/>
      <c r="L989" s="15"/>
      <c r="M989" s="15"/>
      <c r="N989" s="15"/>
      <c r="O989" s="15"/>
      <c r="P989" s="15"/>
      <c r="Q989" s="15"/>
      <c r="R989" s="106"/>
      <c r="S989" s="15"/>
      <c r="T989" s="15"/>
      <c r="U989" s="15"/>
      <c r="V989" s="15"/>
      <c r="W989" s="15"/>
      <c r="X989" s="15"/>
      <c r="Y989" s="15"/>
      <c r="Z989" s="15"/>
      <c r="AA989" s="15"/>
      <c r="AB989" s="15"/>
      <c r="AC989" s="15"/>
      <c r="AD989" s="105"/>
      <c r="AE989" s="15"/>
      <c r="AF989" s="15"/>
      <c r="AG989" s="15"/>
      <c r="AH989" s="106"/>
      <c r="AI989" s="15"/>
      <c r="AJ989" s="15"/>
      <c r="AK989" s="15"/>
      <c r="AL989" s="15"/>
      <c r="AM989" s="15"/>
      <c r="AN989" s="15"/>
      <c r="AO989" s="15"/>
      <c r="AP989" s="15"/>
      <c r="AQ989" s="15"/>
      <c r="AR989" s="15"/>
      <c r="AS989" s="15"/>
      <c r="AT989" s="15"/>
      <c r="AU989" s="15"/>
      <c r="AV989" s="15"/>
      <c r="AW989" s="15"/>
      <c r="AX989" s="106"/>
      <c r="AY989" s="15"/>
      <c r="AZ989" s="15"/>
      <c r="BA989" s="15"/>
      <c r="BB989" s="15"/>
      <c r="BC989" s="15"/>
      <c r="BD989" s="15"/>
      <c r="BE989" s="15"/>
      <c r="BF989" s="15"/>
      <c r="BG989" s="15"/>
      <c r="BH989" s="105"/>
      <c r="BI989" s="15"/>
      <c r="BJ989" s="15"/>
      <c r="BK989" s="15"/>
      <c r="BL989" s="15"/>
      <c r="BM989" s="15"/>
      <c r="BN989" s="118"/>
    </row>
    <row r="990">
      <c r="A990" s="117"/>
      <c r="B990" s="106"/>
      <c r="C990" s="15"/>
      <c r="D990" s="15"/>
      <c r="E990" s="15"/>
      <c r="F990" s="15"/>
      <c r="G990" s="15"/>
      <c r="H990" s="15"/>
      <c r="I990" s="15"/>
      <c r="J990" s="15"/>
      <c r="K990" s="105"/>
      <c r="L990" s="15"/>
      <c r="M990" s="15"/>
      <c r="N990" s="15"/>
      <c r="O990" s="15"/>
      <c r="P990" s="15"/>
      <c r="Q990" s="15"/>
      <c r="R990" s="106"/>
      <c r="S990" s="15"/>
      <c r="T990" s="15"/>
      <c r="U990" s="15"/>
      <c r="V990" s="15"/>
      <c r="W990" s="15"/>
      <c r="X990" s="15"/>
      <c r="Y990" s="15"/>
      <c r="Z990" s="15"/>
      <c r="AA990" s="15"/>
      <c r="AB990" s="15"/>
      <c r="AC990" s="15"/>
      <c r="AD990" s="105"/>
      <c r="AE990" s="15"/>
      <c r="AF990" s="15"/>
      <c r="AG990" s="15"/>
      <c r="AH990" s="106"/>
      <c r="AI990" s="15"/>
      <c r="AJ990" s="15"/>
      <c r="AK990" s="15"/>
      <c r="AL990" s="15"/>
      <c r="AM990" s="15"/>
      <c r="AN990" s="15"/>
      <c r="AO990" s="15"/>
      <c r="AP990" s="15"/>
      <c r="AQ990" s="15"/>
      <c r="AR990" s="15"/>
      <c r="AS990" s="15"/>
      <c r="AT990" s="15"/>
      <c r="AU990" s="15"/>
      <c r="AV990" s="15"/>
      <c r="AW990" s="15"/>
      <c r="AX990" s="106"/>
      <c r="AY990" s="15"/>
      <c r="AZ990" s="15"/>
      <c r="BA990" s="15"/>
      <c r="BB990" s="15"/>
      <c r="BC990" s="15"/>
      <c r="BD990" s="15"/>
      <c r="BE990" s="15"/>
      <c r="BF990" s="15"/>
      <c r="BG990" s="15"/>
      <c r="BH990" s="105"/>
      <c r="BI990" s="15"/>
      <c r="BJ990" s="15"/>
      <c r="BK990" s="15"/>
      <c r="BL990" s="15"/>
      <c r="BM990" s="15"/>
      <c r="BN990" s="118"/>
    </row>
    <row r="991">
      <c r="A991" s="117"/>
      <c r="B991" s="106"/>
      <c r="C991" s="15"/>
      <c r="D991" s="15"/>
      <c r="E991" s="15"/>
      <c r="F991" s="15"/>
      <c r="G991" s="15"/>
      <c r="H991" s="15"/>
      <c r="I991" s="15"/>
      <c r="J991" s="15"/>
      <c r="K991" s="105"/>
      <c r="L991" s="15"/>
      <c r="M991" s="15"/>
      <c r="N991" s="15"/>
      <c r="O991" s="15"/>
      <c r="P991" s="15"/>
      <c r="Q991" s="15"/>
      <c r="R991" s="106"/>
      <c r="S991" s="15"/>
      <c r="T991" s="15"/>
      <c r="U991" s="15"/>
      <c r="V991" s="15"/>
      <c r="W991" s="15"/>
      <c r="X991" s="15"/>
      <c r="Y991" s="15"/>
      <c r="Z991" s="15"/>
      <c r="AA991" s="15"/>
      <c r="AB991" s="15"/>
      <c r="AC991" s="15"/>
      <c r="AD991" s="105"/>
      <c r="AE991" s="15"/>
      <c r="AF991" s="15"/>
      <c r="AG991" s="15"/>
      <c r="AH991" s="106"/>
      <c r="AI991" s="15"/>
      <c r="AJ991" s="15"/>
      <c r="AK991" s="15"/>
      <c r="AL991" s="15"/>
      <c r="AM991" s="15"/>
      <c r="AN991" s="15"/>
      <c r="AO991" s="15"/>
      <c r="AP991" s="15"/>
      <c r="AQ991" s="15"/>
      <c r="AR991" s="15"/>
      <c r="AS991" s="15"/>
      <c r="AT991" s="15"/>
      <c r="AU991" s="15"/>
      <c r="AV991" s="15"/>
      <c r="AW991" s="15"/>
      <c r="AX991" s="106"/>
      <c r="AY991" s="15"/>
      <c r="AZ991" s="15"/>
      <c r="BA991" s="15"/>
      <c r="BB991" s="15"/>
      <c r="BC991" s="15"/>
      <c r="BD991" s="15"/>
      <c r="BE991" s="15"/>
      <c r="BF991" s="15"/>
      <c r="BG991" s="15"/>
      <c r="BH991" s="105"/>
      <c r="BI991" s="15"/>
      <c r="BJ991" s="15"/>
      <c r="BK991" s="15"/>
      <c r="BL991" s="15"/>
      <c r="BM991" s="15"/>
      <c r="BN991" s="118"/>
    </row>
    <row r="992">
      <c r="A992" s="117"/>
      <c r="B992" s="106"/>
      <c r="C992" s="15"/>
      <c r="D992" s="15"/>
      <c r="E992" s="15"/>
      <c r="F992" s="15"/>
      <c r="G992" s="15"/>
      <c r="H992" s="15"/>
      <c r="I992" s="15"/>
      <c r="J992" s="15"/>
      <c r="K992" s="105"/>
      <c r="L992" s="15"/>
      <c r="M992" s="15"/>
      <c r="N992" s="15"/>
      <c r="O992" s="15"/>
      <c r="P992" s="15"/>
      <c r="Q992" s="15"/>
      <c r="R992" s="106"/>
      <c r="S992" s="15"/>
      <c r="T992" s="15"/>
      <c r="U992" s="15"/>
      <c r="V992" s="15"/>
      <c r="W992" s="15"/>
      <c r="X992" s="15"/>
      <c r="Y992" s="15"/>
      <c r="Z992" s="15"/>
      <c r="AA992" s="15"/>
      <c r="AB992" s="15"/>
      <c r="AC992" s="15"/>
      <c r="AD992" s="105"/>
      <c r="AE992" s="15"/>
      <c r="AF992" s="15"/>
      <c r="AG992" s="15"/>
      <c r="AH992" s="106"/>
      <c r="AI992" s="15"/>
      <c r="AJ992" s="15"/>
      <c r="AK992" s="15"/>
      <c r="AL992" s="15"/>
      <c r="AM992" s="15"/>
      <c r="AN992" s="15"/>
      <c r="AO992" s="15"/>
      <c r="AP992" s="15"/>
      <c r="AQ992" s="15"/>
      <c r="AR992" s="15"/>
      <c r="AS992" s="15"/>
      <c r="AT992" s="15"/>
      <c r="AU992" s="15"/>
      <c r="AV992" s="15"/>
      <c r="AW992" s="15"/>
      <c r="AX992" s="106"/>
      <c r="AY992" s="15"/>
      <c r="AZ992" s="15"/>
      <c r="BA992" s="15"/>
      <c r="BB992" s="15"/>
      <c r="BC992" s="15"/>
      <c r="BD992" s="15"/>
      <c r="BE992" s="15"/>
      <c r="BF992" s="15"/>
      <c r="BG992" s="15"/>
      <c r="BH992" s="105"/>
      <c r="BI992" s="15"/>
      <c r="BJ992" s="15"/>
      <c r="BK992" s="15"/>
      <c r="BL992" s="15"/>
      <c r="BM992" s="15"/>
      <c r="BN992" s="118"/>
    </row>
    <row r="993">
      <c r="A993" s="117"/>
      <c r="B993" s="106"/>
      <c r="C993" s="15"/>
      <c r="D993" s="15"/>
      <c r="E993" s="15"/>
      <c r="F993" s="15"/>
      <c r="G993" s="15"/>
      <c r="H993" s="15"/>
      <c r="I993" s="15"/>
      <c r="J993" s="15"/>
      <c r="K993" s="105"/>
      <c r="L993" s="15"/>
      <c r="M993" s="15"/>
      <c r="N993" s="15"/>
      <c r="O993" s="15"/>
      <c r="P993" s="15"/>
      <c r="Q993" s="15"/>
      <c r="R993" s="106"/>
      <c r="S993" s="15"/>
      <c r="T993" s="15"/>
      <c r="U993" s="15"/>
      <c r="V993" s="15"/>
      <c r="W993" s="15"/>
      <c r="X993" s="15"/>
      <c r="Y993" s="15"/>
      <c r="Z993" s="15"/>
      <c r="AA993" s="15"/>
      <c r="AB993" s="15"/>
      <c r="AC993" s="15"/>
      <c r="AD993" s="105"/>
      <c r="AE993" s="15"/>
      <c r="AF993" s="15"/>
      <c r="AG993" s="15"/>
      <c r="AH993" s="106"/>
      <c r="AI993" s="15"/>
      <c r="AJ993" s="15"/>
      <c r="AK993" s="15"/>
      <c r="AL993" s="15"/>
      <c r="AM993" s="15"/>
      <c r="AN993" s="15"/>
      <c r="AO993" s="15"/>
      <c r="AP993" s="15"/>
      <c r="AQ993" s="15"/>
      <c r="AR993" s="15"/>
      <c r="AS993" s="15"/>
      <c r="AT993" s="15"/>
      <c r="AU993" s="15"/>
      <c r="AV993" s="15"/>
      <c r="AW993" s="15"/>
      <c r="AX993" s="106"/>
      <c r="AY993" s="15"/>
      <c r="AZ993" s="15"/>
      <c r="BA993" s="15"/>
      <c r="BB993" s="15"/>
      <c r="BC993" s="15"/>
      <c r="BD993" s="15"/>
      <c r="BE993" s="15"/>
      <c r="BF993" s="15"/>
      <c r="BG993" s="15"/>
      <c r="BH993" s="105"/>
      <c r="BI993" s="15"/>
      <c r="BJ993" s="15"/>
      <c r="BK993" s="15"/>
      <c r="BL993" s="15"/>
      <c r="BM993" s="15"/>
      <c r="BN993" s="118"/>
    </row>
    <row r="994">
      <c r="A994" s="117"/>
      <c r="B994" s="106"/>
      <c r="C994" s="15"/>
      <c r="D994" s="15"/>
      <c r="E994" s="15"/>
      <c r="F994" s="15"/>
      <c r="G994" s="15"/>
      <c r="H994" s="15"/>
      <c r="I994" s="15"/>
      <c r="J994" s="15"/>
      <c r="K994" s="105"/>
      <c r="L994" s="15"/>
      <c r="M994" s="15"/>
      <c r="N994" s="15"/>
      <c r="O994" s="15"/>
      <c r="P994" s="15"/>
      <c r="Q994" s="15"/>
      <c r="R994" s="106"/>
      <c r="S994" s="15"/>
      <c r="T994" s="15"/>
      <c r="U994" s="15"/>
      <c r="V994" s="15"/>
      <c r="W994" s="15"/>
      <c r="X994" s="15"/>
      <c r="Y994" s="15"/>
      <c r="Z994" s="15"/>
      <c r="AA994" s="15"/>
      <c r="AB994" s="15"/>
      <c r="AC994" s="15"/>
      <c r="AD994" s="105"/>
      <c r="AE994" s="15"/>
      <c r="AF994" s="15"/>
      <c r="AG994" s="15"/>
      <c r="AH994" s="106"/>
      <c r="AI994" s="15"/>
      <c r="AJ994" s="15"/>
      <c r="AK994" s="15"/>
      <c r="AL994" s="15"/>
      <c r="AM994" s="15"/>
      <c r="AN994" s="15"/>
      <c r="AO994" s="15"/>
      <c r="AP994" s="15"/>
      <c r="AQ994" s="15"/>
      <c r="AR994" s="15"/>
      <c r="AS994" s="15"/>
      <c r="AT994" s="15"/>
      <c r="AU994" s="15"/>
      <c r="AV994" s="15"/>
      <c r="AW994" s="15"/>
      <c r="AX994" s="106"/>
      <c r="AY994" s="15"/>
      <c r="AZ994" s="15"/>
      <c r="BA994" s="15"/>
      <c r="BB994" s="15"/>
      <c r="BC994" s="15"/>
      <c r="BD994" s="15"/>
      <c r="BE994" s="15"/>
      <c r="BF994" s="15"/>
      <c r="BG994" s="15"/>
      <c r="BH994" s="105"/>
      <c r="BI994" s="15"/>
      <c r="BJ994" s="15"/>
      <c r="BK994" s="15"/>
      <c r="BL994" s="15"/>
      <c r="BM994" s="15"/>
      <c r="BN994" s="118"/>
    </row>
    <row r="995">
      <c r="A995" s="117"/>
      <c r="B995" s="106"/>
      <c r="C995" s="15"/>
      <c r="D995" s="15"/>
      <c r="E995" s="15"/>
      <c r="F995" s="15"/>
      <c r="G995" s="15"/>
      <c r="H995" s="15"/>
      <c r="I995" s="15"/>
      <c r="J995" s="15"/>
      <c r="K995" s="105"/>
      <c r="L995" s="15"/>
      <c r="M995" s="15"/>
      <c r="N995" s="15"/>
      <c r="O995" s="15"/>
      <c r="P995" s="15"/>
      <c r="Q995" s="15"/>
      <c r="R995" s="106"/>
      <c r="S995" s="15"/>
      <c r="T995" s="15"/>
      <c r="U995" s="15"/>
      <c r="V995" s="15"/>
      <c r="W995" s="15"/>
      <c r="X995" s="15"/>
      <c r="Y995" s="15"/>
      <c r="Z995" s="15"/>
      <c r="AA995" s="15"/>
      <c r="AB995" s="15"/>
      <c r="AC995" s="15"/>
      <c r="AD995" s="105"/>
      <c r="AE995" s="15"/>
      <c r="AF995" s="15"/>
      <c r="AG995" s="15"/>
      <c r="AH995" s="106"/>
      <c r="AI995" s="15"/>
      <c r="AJ995" s="15"/>
      <c r="AK995" s="15"/>
      <c r="AL995" s="15"/>
      <c r="AM995" s="15"/>
      <c r="AN995" s="15"/>
      <c r="AO995" s="15"/>
      <c r="AP995" s="15"/>
      <c r="AQ995" s="15"/>
      <c r="AR995" s="15"/>
      <c r="AS995" s="15"/>
      <c r="AT995" s="15"/>
      <c r="AU995" s="15"/>
      <c r="AV995" s="15"/>
      <c r="AW995" s="15"/>
      <c r="AX995" s="106"/>
      <c r="AY995" s="15"/>
      <c r="AZ995" s="15"/>
      <c r="BA995" s="15"/>
      <c r="BB995" s="15"/>
      <c r="BC995" s="15"/>
      <c r="BD995" s="15"/>
      <c r="BE995" s="15"/>
      <c r="BF995" s="15"/>
      <c r="BG995" s="15"/>
      <c r="BH995" s="105"/>
      <c r="BI995" s="15"/>
      <c r="BJ995" s="15"/>
      <c r="BK995" s="15"/>
      <c r="BL995" s="15"/>
      <c r="BM995" s="15"/>
      <c r="BN995" s="118"/>
    </row>
    <row r="996">
      <c r="A996" s="117"/>
      <c r="B996" s="106"/>
      <c r="C996" s="15"/>
      <c r="D996" s="15"/>
      <c r="E996" s="15"/>
      <c r="F996" s="15"/>
      <c r="G996" s="15"/>
      <c r="H996" s="15"/>
      <c r="I996" s="15"/>
      <c r="J996" s="15"/>
      <c r="K996" s="105"/>
      <c r="L996" s="15"/>
      <c r="M996" s="15"/>
      <c r="N996" s="15"/>
      <c r="O996" s="15"/>
      <c r="P996" s="15"/>
      <c r="Q996" s="15"/>
      <c r="R996" s="106"/>
      <c r="S996" s="15"/>
      <c r="T996" s="15"/>
      <c r="U996" s="15"/>
      <c r="V996" s="15"/>
      <c r="W996" s="15"/>
      <c r="X996" s="15"/>
      <c r="Y996" s="15"/>
      <c r="Z996" s="15"/>
      <c r="AA996" s="15"/>
      <c r="AB996" s="15"/>
      <c r="AC996" s="15"/>
      <c r="AD996" s="105"/>
      <c r="AE996" s="15"/>
      <c r="AF996" s="15"/>
      <c r="AG996" s="15"/>
      <c r="AH996" s="106"/>
      <c r="AI996" s="15"/>
      <c r="AJ996" s="15"/>
      <c r="AK996" s="15"/>
      <c r="AL996" s="15"/>
      <c r="AM996" s="15"/>
      <c r="AN996" s="15"/>
      <c r="AO996" s="15"/>
      <c r="AP996" s="15"/>
      <c r="AQ996" s="15"/>
      <c r="AR996" s="15"/>
      <c r="AS996" s="15"/>
      <c r="AT996" s="15"/>
      <c r="AU996" s="15"/>
      <c r="AV996" s="15"/>
      <c r="AW996" s="15"/>
      <c r="AX996" s="106"/>
      <c r="AY996" s="15"/>
      <c r="AZ996" s="15"/>
      <c r="BA996" s="15"/>
      <c r="BB996" s="15"/>
      <c r="BC996" s="15"/>
      <c r="BD996" s="15"/>
      <c r="BE996" s="15"/>
      <c r="BF996" s="15"/>
      <c r="BG996" s="15"/>
      <c r="BH996" s="105"/>
      <c r="BI996" s="15"/>
      <c r="BJ996" s="15"/>
      <c r="BK996" s="15"/>
      <c r="BL996" s="15"/>
      <c r="BM996" s="15"/>
      <c r="BN996" s="118"/>
    </row>
    <row r="997">
      <c r="A997" s="117"/>
      <c r="B997" s="106"/>
      <c r="C997" s="15"/>
      <c r="D997" s="15"/>
      <c r="E997" s="15"/>
      <c r="F997" s="15"/>
      <c r="G997" s="15"/>
      <c r="H997" s="15"/>
      <c r="I997" s="15"/>
      <c r="J997" s="15"/>
      <c r="K997" s="105"/>
      <c r="L997" s="15"/>
      <c r="M997" s="15"/>
      <c r="N997" s="15"/>
      <c r="O997" s="15"/>
      <c r="P997" s="15"/>
      <c r="Q997" s="15"/>
      <c r="R997" s="106"/>
      <c r="S997" s="15"/>
      <c r="T997" s="15"/>
      <c r="U997" s="15"/>
      <c r="V997" s="15"/>
      <c r="W997" s="15"/>
      <c r="X997" s="15"/>
      <c r="Y997" s="15"/>
      <c r="Z997" s="15"/>
      <c r="AA997" s="15"/>
      <c r="AB997" s="15"/>
      <c r="AC997" s="15"/>
      <c r="AD997" s="105"/>
      <c r="AE997" s="15"/>
      <c r="AF997" s="15"/>
      <c r="AG997" s="15"/>
      <c r="AH997" s="106"/>
      <c r="AI997" s="15"/>
      <c r="AJ997" s="15"/>
      <c r="AK997" s="15"/>
      <c r="AL997" s="15"/>
      <c r="AM997" s="15"/>
      <c r="AN997" s="15"/>
      <c r="AO997" s="15"/>
      <c r="AP997" s="15"/>
      <c r="AQ997" s="15"/>
      <c r="AR997" s="15"/>
      <c r="AS997" s="15"/>
      <c r="AT997" s="15"/>
      <c r="AU997" s="15"/>
      <c r="AV997" s="15"/>
      <c r="AW997" s="15"/>
      <c r="AX997" s="106"/>
      <c r="AY997" s="15"/>
      <c r="AZ997" s="15"/>
      <c r="BA997" s="15"/>
      <c r="BB997" s="15"/>
      <c r="BC997" s="15"/>
      <c r="BD997" s="15"/>
      <c r="BE997" s="15"/>
      <c r="BF997" s="15"/>
      <c r="BG997" s="15"/>
      <c r="BH997" s="105"/>
      <c r="BI997" s="15"/>
      <c r="BJ997" s="15"/>
      <c r="BK997" s="15"/>
      <c r="BL997" s="15"/>
      <c r="BM997" s="15"/>
      <c r="BN997" s="118"/>
    </row>
    <row r="998">
      <c r="A998" s="117"/>
      <c r="B998" s="106"/>
      <c r="C998" s="15"/>
      <c r="D998" s="15"/>
      <c r="E998" s="15"/>
      <c r="F998" s="15"/>
      <c r="G998" s="15"/>
      <c r="H998" s="15"/>
      <c r="I998" s="15"/>
      <c r="J998" s="15"/>
      <c r="K998" s="105"/>
      <c r="L998" s="15"/>
      <c r="M998" s="15"/>
      <c r="N998" s="15"/>
      <c r="O998" s="15"/>
      <c r="P998" s="15"/>
      <c r="Q998" s="15"/>
      <c r="R998" s="106"/>
      <c r="S998" s="15"/>
      <c r="T998" s="15"/>
      <c r="U998" s="15"/>
      <c r="V998" s="15"/>
      <c r="W998" s="15"/>
      <c r="X998" s="15"/>
      <c r="Y998" s="15"/>
      <c r="Z998" s="15"/>
      <c r="AA998" s="15"/>
      <c r="AB998" s="15"/>
      <c r="AC998" s="15"/>
      <c r="AD998" s="105"/>
      <c r="AE998" s="15"/>
      <c r="AF998" s="15"/>
      <c r="AG998" s="15"/>
      <c r="AH998" s="106"/>
      <c r="AI998" s="15"/>
      <c r="AJ998" s="15"/>
      <c r="AK998" s="15"/>
      <c r="AL998" s="15"/>
      <c r="AM998" s="15"/>
      <c r="AN998" s="15"/>
      <c r="AO998" s="15"/>
      <c r="AP998" s="15"/>
      <c r="AQ998" s="15"/>
      <c r="AR998" s="15"/>
      <c r="AS998" s="15"/>
      <c r="AT998" s="15"/>
      <c r="AU998" s="15"/>
      <c r="AV998" s="15"/>
      <c r="AW998" s="15"/>
      <c r="AX998" s="106"/>
      <c r="AY998" s="15"/>
      <c r="AZ998" s="15"/>
      <c r="BA998" s="15"/>
      <c r="BB998" s="15"/>
      <c r="BC998" s="15"/>
      <c r="BD998" s="15"/>
      <c r="BE998" s="15"/>
      <c r="BF998" s="15"/>
      <c r="BG998" s="15"/>
      <c r="BH998" s="105"/>
      <c r="BI998" s="15"/>
      <c r="BJ998" s="15"/>
      <c r="BK998" s="15"/>
      <c r="BL998" s="15"/>
      <c r="BM998" s="15"/>
      <c r="BN998" s="118"/>
    </row>
    <row r="999">
      <c r="A999" s="117"/>
      <c r="B999" s="106"/>
      <c r="C999" s="15"/>
      <c r="D999" s="15"/>
      <c r="E999" s="15"/>
      <c r="F999" s="15"/>
      <c r="G999" s="15"/>
      <c r="H999" s="15"/>
      <c r="I999" s="15"/>
      <c r="J999" s="15"/>
      <c r="K999" s="105"/>
      <c r="L999" s="15"/>
      <c r="M999" s="15"/>
      <c r="N999" s="15"/>
      <c r="O999" s="15"/>
      <c r="P999" s="15"/>
      <c r="Q999" s="15"/>
      <c r="R999" s="106"/>
      <c r="S999" s="15"/>
      <c r="T999" s="15"/>
      <c r="U999" s="15"/>
      <c r="V999" s="15"/>
      <c r="W999" s="15"/>
      <c r="X999" s="15"/>
      <c r="Y999" s="15"/>
      <c r="Z999" s="15"/>
      <c r="AA999" s="15"/>
      <c r="AB999" s="15"/>
      <c r="AC999" s="15"/>
      <c r="AD999" s="105"/>
      <c r="AE999" s="15"/>
      <c r="AF999" s="15"/>
      <c r="AG999" s="15"/>
      <c r="AH999" s="106"/>
      <c r="AI999" s="15"/>
      <c r="AJ999" s="15"/>
      <c r="AK999" s="15"/>
      <c r="AL999" s="15"/>
      <c r="AM999" s="15"/>
      <c r="AN999" s="15"/>
      <c r="AO999" s="15"/>
      <c r="AP999" s="15"/>
      <c r="AQ999" s="15"/>
      <c r="AR999" s="15"/>
      <c r="AS999" s="15"/>
      <c r="AT999" s="15"/>
      <c r="AU999" s="15"/>
      <c r="AV999" s="15"/>
      <c r="AW999" s="15"/>
      <c r="AX999" s="106"/>
      <c r="AY999" s="15"/>
      <c r="AZ999" s="15"/>
      <c r="BA999" s="15"/>
      <c r="BB999" s="15"/>
      <c r="BC999" s="15"/>
      <c r="BD999" s="15"/>
      <c r="BE999" s="15"/>
      <c r="BF999" s="15"/>
      <c r="BG999" s="15"/>
      <c r="BH999" s="105"/>
      <c r="BI999" s="15"/>
      <c r="BJ999" s="15"/>
      <c r="BK999" s="15"/>
      <c r="BL999" s="15"/>
      <c r="BM999" s="15"/>
      <c r="BN999" s="118"/>
    </row>
    <row r="1000">
      <c r="A1000" s="117"/>
      <c r="B1000" s="106"/>
      <c r="C1000" s="15"/>
      <c r="D1000" s="15"/>
      <c r="E1000" s="15"/>
      <c r="F1000" s="15"/>
      <c r="G1000" s="15"/>
      <c r="H1000" s="15"/>
      <c r="I1000" s="15"/>
      <c r="J1000" s="15"/>
      <c r="K1000" s="105"/>
      <c r="L1000" s="15"/>
      <c r="M1000" s="15"/>
      <c r="N1000" s="15"/>
      <c r="O1000" s="15"/>
      <c r="P1000" s="15"/>
      <c r="Q1000" s="15"/>
      <c r="R1000" s="106"/>
      <c r="S1000" s="15"/>
      <c r="T1000" s="15"/>
      <c r="U1000" s="15"/>
      <c r="V1000" s="15"/>
      <c r="W1000" s="15"/>
      <c r="X1000" s="15"/>
      <c r="Y1000" s="15"/>
      <c r="Z1000" s="15"/>
      <c r="AA1000" s="15"/>
      <c r="AB1000" s="15"/>
      <c r="AC1000" s="15"/>
      <c r="AD1000" s="105"/>
      <c r="AE1000" s="15"/>
      <c r="AF1000" s="15"/>
      <c r="AG1000" s="15"/>
      <c r="AH1000" s="106"/>
      <c r="AI1000" s="15"/>
      <c r="AJ1000" s="15"/>
      <c r="AK1000" s="15"/>
      <c r="AL1000" s="15"/>
      <c r="AM1000" s="15"/>
      <c r="AN1000" s="15"/>
      <c r="AO1000" s="15"/>
      <c r="AP1000" s="15"/>
      <c r="AQ1000" s="15"/>
      <c r="AR1000" s="15"/>
      <c r="AS1000" s="15"/>
      <c r="AT1000" s="15"/>
      <c r="AU1000" s="15"/>
      <c r="AV1000" s="15"/>
      <c r="AW1000" s="15"/>
      <c r="AX1000" s="106"/>
      <c r="AY1000" s="15"/>
      <c r="AZ1000" s="15"/>
      <c r="BA1000" s="15"/>
      <c r="BB1000" s="15"/>
      <c r="BC1000" s="15"/>
      <c r="BD1000" s="15"/>
      <c r="BE1000" s="15"/>
      <c r="BF1000" s="15"/>
      <c r="BG1000" s="15"/>
      <c r="BH1000" s="105"/>
      <c r="BI1000" s="15"/>
      <c r="BJ1000" s="15"/>
      <c r="BK1000" s="15"/>
      <c r="BL1000" s="15"/>
      <c r="BM1000" s="15"/>
      <c r="BN1000" s="118"/>
    </row>
    <row r="1001">
      <c r="A1001" s="117"/>
      <c r="B1001" s="106"/>
      <c r="C1001" s="15"/>
      <c r="D1001" s="15"/>
      <c r="E1001" s="15"/>
      <c r="F1001" s="15"/>
      <c r="G1001" s="15"/>
      <c r="H1001" s="15"/>
      <c r="I1001" s="15"/>
      <c r="J1001" s="15"/>
      <c r="K1001" s="105"/>
      <c r="L1001" s="15"/>
      <c r="M1001" s="15"/>
      <c r="N1001" s="15"/>
      <c r="O1001" s="15"/>
      <c r="P1001" s="15"/>
      <c r="Q1001" s="15"/>
      <c r="R1001" s="106"/>
      <c r="S1001" s="15"/>
      <c r="T1001" s="15"/>
      <c r="U1001" s="15"/>
      <c r="V1001" s="15"/>
      <c r="W1001" s="15"/>
      <c r="X1001" s="15"/>
      <c r="Y1001" s="15"/>
      <c r="Z1001" s="15"/>
      <c r="AA1001" s="15"/>
      <c r="AB1001" s="15"/>
      <c r="AC1001" s="15"/>
      <c r="AD1001" s="105"/>
      <c r="AE1001" s="15"/>
      <c r="AF1001" s="15"/>
      <c r="AG1001" s="15"/>
      <c r="AH1001" s="106"/>
      <c r="AI1001" s="15"/>
      <c r="AJ1001" s="15"/>
      <c r="AK1001" s="15"/>
      <c r="AL1001" s="15"/>
      <c r="AM1001" s="15"/>
      <c r="AN1001" s="15"/>
      <c r="AO1001" s="15"/>
      <c r="AP1001" s="15"/>
      <c r="AQ1001" s="15"/>
      <c r="AR1001" s="15"/>
      <c r="AS1001" s="15"/>
      <c r="AT1001" s="15"/>
      <c r="AU1001" s="15"/>
      <c r="AV1001" s="15"/>
      <c r="AW1001" s="15"/>
      <c r="AX1001" s="106"/>
      <c r="AY1001" s="15"/>
      <c r="AZ1001" s="15"/>
      <c r="BA1001" s="15"/>
      <c r="BB1001" s="15"/>
      <c r="BC1001" s="15"/>
      <c r="BD1001" s="15"/>
      <c r="BE1001" s="15"/>
      <c r="BF1001" s="15"/>
      <c r="BG1001" s="15"/>
      <c r="BH1001" s="105"/>
      <c r="BI1001" s="15"/>
      <c r="BJ1001" s="15"/>
      <c r="BK1001" s="15"/>
      <c r="BL1001" s="15"/>
      <c r="BM1001" s="15"/>
      <c r="BN1001" s="118"/>
    </row>
    <row r="1002">
      <c r="A1002" s="117"/>
      <c r="B1002" s="106"/>
      <c r="C1002" s="15"/>
      <c r="D1002" s="15"/>
      <c r="E1002" s="15"/>
      <c r="F1002" s="15"/>
      <c r="G1002" s="15"/>
      <c r="H1002" s="15"/>
      <c r="I1002" s="15"/>
      <c r="J1002" s="15"/>
      <c r="K1002" s="105"/>
      <c r="L1002" s="15"/>
      <c r="M1002" s="15"/>
      <c r="N1002" s="15"/>
      <c r="O1002" s="15"/>
      <c r="P1002" s="15"/>
      <c r="Q1002" s="15"/>
      <c r="R1002" s="106"/>
      <c r="S1002" s="15"/>
      <c r="T1002" s="15"/>
      <c r="U1002" s="15"/>
      <c r="V1002" s="15"/>
      <c r="W1002" s="15"/>
      <c r="X1002" s="15"/>
      <c r="Y1002" s="15"/>
      <c r="Z1002" s="15"/>
      <c r="AA1002" s="15"/>
      <c r="AB1002" s="15"/>
      <c r="AC1002" s="15"/>
      <c r="AD1002" s="105"/>
      <c r="AE1002" s="15"/>
      <c r="AF1002" s="15"/>
      <c r="AG1002" s="15"/>
      <c r="AH1002" s="106"/>
      <c r="AI1002" s="15"/>
      <c r="AJ1002" s="15"/>
      <c r="AK1002" s="15"/>
      <c r="AL1002" s="15"/>
      <c r="AM1002" s="15"/>
      <c r="AN1002" s="15"/>
      <c r="AO1002" s="15"/>
      <c r="AP1002" s="15"/>
      <c r="AQ1002" s="15"/>
      <c r="AR1002" s="15"/>
      <c r="AS1002" s="15"/>
      <c r="AT1002" s="15"/>
      <c r="AU1002" s="15"/>
      <c r="AV1002" s="15"/>
      <c r="AW1002" s="15"/>
      <c r="AX1002" s="106"/>
      <c r="AY1002" s="15"/>
      <c r="AZ1002" s="15"/>
      <c r="BA1002" s="15"/>
      <c r="BB1002" s="15"/>
      <c r="BC1002" s="15"/>
      <c r="BD1002" s="15"/>
      <c r="BE1002" s="15"/>
      <c r="BF1002" s="15"/>
      <c r="BG1002" s="15"/>
      <c r="BH1002" s="105"/>
      <c r="BI1002" s="15"/>
      <c r="BJ1002" s="15"/>
      <c r="BK1002" s="15"/>
      <c r="BL1002" s="15"/>
      <c r="BM1002" s="15"/>
      <c r="BN1002" s="118"/>
    </row>
    <row r="1003">
      <c r="A1003" s="117"/>
      <c r="B1003" s="106"/>
      <c r="C1003" s="15"/>
      <c r="D1003" s="15"/>
      <c r="E1003" s="15"/>
      <c r="F1003" s="15"/>
      <c r="G1003" s="15"/>
      <c r="H1003" s="15"/>
      <c r="I1003" s="15"/>
      <c r="J1003" s="15"/>
      <c r="K1003" s="105"/>
      <c r="L1003" s="15"/>
      <c r="M1003" s="15"/>
      <c r="N1003" s="15"/>
      <c r="O1003" s="15"/>
      <c r="P1003" s="15"/>
      <c r="Q1003" s="15"/>
      <c r="R1003" s="106"/>
      <c r="S1003" s="15"/>
      <c r="T1003" s="15"/>
      <c r="U1003" s="15"/>
      <c r="V1003" s="15"/>
      <c r="W1003" s="15"/>
      <c r="X1003" s="15"/>
      <c r="Y1003" s="15"/>
      <c r="Z1003" s="15"/>
      <c r="AA1003" s="15"/>
      <c r="AB1003" s="15"/>
      <c r="AC1003" s="15"/>
      <c r="AD1003" s="105"/>
      <c r="AE1003" s="15"/>
      <c r="AF1003" s="15"/>
      <c r="AG1003" s="15"/>
      <c r="AH1003" s="106"/>
      <c r="AI1003" s="15"/>
      <c r="AJ1003" s="15"/>
      <c r="AK1003" s="15"/>
      <c r="AL1003" s="15"/>
      <c r="AM1003" s="15"/>
      <c r="AN1003" s="15"/>
      <c r="AO1003" s="15"/>
      <c r="AP1003" s="15"/>
      <c r="AQ1003" s="15"/>
      <c r="AR1003" s="15"/>
      <c r="AS1003" s="15"/>
      <c r="AT1003" s="15"/>
      <c r="AU1003" s="15"/>
      <c r="AV1003" s="15"/>
      <c r="AW1003" s="15"/>
      <c r="AX1003" s="106"/>
      <c r="AY1003" s="15"/>
      <c r="AZ1003" s="15"/>
      <c r="BA1003" s="15"/>
      <c r="BB1003" s="15"/>
      <c r="BC1003" s="15"/>
      <c r="BD1003" s="15"/>
      <c r="BE1003" s="15"/>
      <c r="BF1003" s="15"/>
      <c r="BG1003" s="15"/>
      <c r="BH1003" s="105"/>
      <c r="BI1003" s="15"/>
      <c r="BJ1003" s="15"/>
      <c r="BK1003" s="15"/>
      <c r="BL1003" s="15"/>
      <c r="BM1003" s="15"/>
      <c r="BN1003" s="118"/>
    </row>
    <row r="1004">
      <c r="A1004" s="117"/>
      <c r="B1004" s="106"/>
      <c r="C1004" s="15"/>
      <c r="D1004" s="15"/>
      <c r="E1004" s="15"/>
      <c r="F1004" s="15"/>
      <c r="G1004" s="15"/>
      <c r="H1004" s="15"/>
      <c r="I1004" s="15"/>
      <c r="J1004" s="15"/>
      <c r="K1004" s="105"/>
      <c r="L1004" s="15"/>
      <c r="M1004" s="15"/>
      <c r="N1004" s="15"/>
      <c r="O1004" s="15"/>
      <c r="P1004" s="15"/>
      <c r="Q1004" s="15"/>
      <c r="R1004" s="106"/>
      <c r="S1004" s="15"/>
      <c r="T1004" s="15"/>
      <c r="U1004" s="15"/>
      <c r="V1004" s="15"/>
      <c r="W1004" s="15"/>
      <c r="X1004" s="15"/>
      <c r="Y1004" s="15"/>
      <c r="Z1004" s="15"/>
      <c r="AA1004" s="15"/>
      <c r="AB1004" s="15"/>
      <c r="AC1004" s="15"/>
      <c r="AD1004" s="105"/>
      <c r="AE1004" s="15"/>
      <c r="AF1004" s="15"/>
      <c r="AG1004" s="15"/>
      <c r="AH1004" s="106"/>
      <c r="AI1004" s="15"/>
      <c r="AJ1004" s="15"/>
      <c r="AK1004" s="15"/>
      <c r="AL1004" s="15"/>
      <c r="AM1004" s="15"/>
      <c r="AN1004" s="15"/>
      <c r="AO1004" s="15"/>
      <c r="AP1004" s="15"/>
      <c r="AQ1004" s="15"/>
      <c r="AR1004" s="15"/>
      <c r="AS1004" s="15"/>
      <c r="AT1004" s="15"/>
      <c r="AU1004" s="15"/>
      <c r="AV1004" s="15"/>
      <c r="AW1004" s="15"/>
      <c r="AX1004" s="106"/>
      <c r="AY1004" s="15"/>
      <c r="AZ1004" s="15"/>
      <c r="BA1004" s="15"/>
      <c r="BB1004" s="15"/>
      <c r="BC1004" s="15"/>
      <c r="BD1004" s="15"/>
      <c r="BE1004" s="15"/>
      <c r="BF1004" s="15"/>
      <c r="BG1004" s="15"/>
      <c r="BH1004" s="105"/>
      <c r="BI1004" s="15"/>
      <c r="BJ1004" s="15"/>
      <c r="BK1004" s="15"/>
      <c r="BL1004" s="15"/>
      <c r="BM1004" s="15"/>
      <c r="BN1004" s="118"/>
    </row>
    <row r="1005">
      <c r="A1005" s="117"/>
      <c r="B1005" s="106"/>
      <c r="C1005" s="15"/>
      <c r="D1005" s="15"/>
      <c r="E1005" s="15"/>
      <c r="F1005" s="15"/>
      <c r="G1005" s="15"/>
      <c r="H1005" s="15"/>
      <c r="I1005" s="15"/>
      <c r="J1005" s="15"/>
      <c r="K1005" s="105"/>
      <c r="L1005" s="15"/>
      <c r="M1005" s="15"/>
      <c r="N1005" s="15"/>
      <c r="O1005" s="15"/>
      <c r="P1005" s="15"/>
      <c r="Q1005" s="15"/>
      <c r="R1005" s="106"/>
      <c r="S1005" s="15"/>
      <c r="T1005" s="15"/>
      <c r="U1005" s="15"/>
      <c r="V1005" s="15"/>
      <c r="W1005" s="15"/>
      <c r="X1005" s="15"/>
      <c r="Y1005" s="15"/>
      <c r="Z1005" s="15"/>
      <c r="AA1005" s="15"/>
      <c r="AB1005" s="15"/>
      <c r="AC1005" s="15"/>
      <c r="AD1005" s="105"/>
      <c r="AE1005" s="15"/>
      <c r="AF1005" s="15"/>
      <c r="AG1005" s="15"/>
      <c r="AH1005" s="106"/>
      <c r="AI1005" s="15"/>
      <c r="AJ1005" s="15"/>
      <c r="AK1005" s="15"/>
      <c r="AL1005" s="15"/>
      <c r="AM1005" s="15"/>
      <c r="AN1005" s="15"/>
      <c r="AO1005" s="15"/>
      <c r="AP1005" s="15"/>
      <c r="AQ1005" s="15"/>
      <c r="AR1005" s="15"/>
      <c r="AS1005" s="15"/>
      <c r="AT1005" s="15"/>
      <c r="AU1005" s="15"/>
      <c r="AV1005" s="15"/>
      <c r="AW1005" s="15"/>
      <c r="AX1005" s="106"/>
      <c r="AY1005" s="15"/>
      <c r="AZ1005" s="15"/>
      <c r="BA1005" s="15"/>
      <c r="BB1005" s="15"/>
      <c r="BC1005" s="15"/>
      <c r="BD1005" s="15"/>
      <c r="BE1005" s="15"/>
      <c r="BF1005" s="15"/>
      <c r="BG1005" s="15"/>
      <c r="BH1005" s="105"/>
      <c r="BI1005" s="15"/>
      <c r="BJ1005" s="15"/>
      <c r="BK1005" s="15"/>
      <c r="BL1005" s="15"/>
      <c r="BM1005" s="15"/>
      <c r="BN1005" s="118"/>
    </row>
    <row r="1006">
      <c r="A1006" s="117"/>
      <c r="B1006" s="106"/>
      <c r="C1006" s="15"/>
      <c r="D1006" s="15"/>
      <c r="E1006" s="15"/>
      <c r="F1006" s="15"/>
      <c r="G1006" s="15"/>
      <c r="H1006" s="15"/>
      <c r="I1006" s="15"/>
      <c r="J1006" s="15"/>
      <c r="K1006" s="105"/>
      <c r="L1006" s="15"/>
      <c r="M1006" s="15"/>
      <c r="N1006" s="15"/>
      <c r="O1006" s="15"/>
      <c r="P1006" s="15"/>
      <c r="Q1006" s="15"/>
      <c r="R1006" s="106"/>
      <c r="S1006" s="15"/>
      <c r="T1006" s="15"/>
      <c r="U1006" s="15"/>
      <c r="V1006" s="15"/>
      <c r="W1006" s="15"/>
      <c r="X1006" s="15"/>
      <c r="Y1006" s="15"/>
      <c r="Z1006" s="15"/>
      <c r="AA1006" s="15"/>
      <c r="AB1006" s="15"/>
      <c r="AC1006" s="15"/>
      <c r="AD1006" s="105"/>
      <c r="AE1006" s="15"/>
      <c r="AF1006" s="15"/>
      <c r="AG1006" s="15"/>
      <c r="AH1006" s="106"/>
      <c r="AI1006" s="15"/>
      <c r="AJ1006" s="15"/>
      <c r="AK1006" s="15"/>
      <c r="AL1006" s="15"/>
      <c r="AM1006" s="15"/>
      <c r="AN1006" s="15"/>
      <c r="AO1006" s="15"/>
      <c r="AP1006" s="15"/>
      <c r="AQ1006" s="15"/>
      <c r="AR1006" s="15"/>
      <c r="AS1006" s="15"/>
      <c r="AT1006" s="15"/>
      <c r="AU1006" s="15"/>
      <c r="AV1006" s="15"/>
      <c r="AW1006" s="15"/>
      <c r="AX1006" s="106"/>
      <c r="AY1006" s="15"/>
      <c r="AZ1006" s="15"/>
      <c r="BA1006" s="15"/>
      <c r="BB1006" s="15"/>
      <c r="BC1006" s="15"/>
      <c r="BD1006" s="15"/>
      <c r="BE1006" s="15"/>
      <c r="BF1006" s="15"/>
      <c r="BG1006" s="15"/>
      <c r="BH1006" s="105"/>
      <c r="BI1006" s="15"/>
      <c r="BJ1006" s="15"/>
      <c r="BK1006" s="15"/>
      <c r="BL1006" s="15"/>
      <c r="BM1006" s="15"/>
      <c r="BN1006" s="118"/>
    </row>
    <row r="1007">
      <c r="A1007" s="117"/>
      <c r="B1007" s="106"/>
      <c r="C1007" s="15"/>
      <c r="D1007" s="15"/>
      <c r="E1007" s="15"/>
      <c r="F1007" s="15"/>
      <c r="G1007" s="15"/>
      <c r="H1007" s="15"/>
      <c r="I1007" s="15"/>
      <c r="J1007" s="15"/>
      <c r="K1007" s="105"/>
      <c r="L1007" s="15"/>
      <c r="M1007" s="15"/>
      <c r="N1007" s="15"/>
      <c r="O1007" s="15"/>
      <c r="P1007" s="15"/>
      <c r="Q1007" s="15"/>
      <c r="R1007" s="106"/>
      <c r="S1007" s="15"/>
      <c r="T1007" s="15"/>
      <c r="U1007" s="15"/>
      <c r="V1007" s="15"/>
      <c r="W1007" s="15"/>
      <c r="X1007" s="15"/>
      <c r="Y1007" s="15"/>
      <c r="Z1007" s="15"/>
      <c r="AA1007" s="15"/>
      <c r="AB1007" s="15"/>
      <c r="AC1007" s="15"/>
      <c r="AD1007" s="105"/>
      <c r="AE1007" s="15"/>
      <c r="AF1007" s="15"/>
      <c r="AG1007" s="15"/>
      <c r="AH1007" s="106"/>
      <c r="AI1007" s="15"/>
      <c r="AJ1007" s="15"/>
      <c r="AK1007" s="15"/>
      <c r="AL1007" s="15"/>
      <c r="AM1007" s="15"/>
      <c r="AN1007" s="15"/>
      <c r="AO1007" s="15"/>
      <c r="AP1007" s="15"/>
      <c r="AQ1007" s="15"/>
      <c r="AR1007" s="15"/>
      <c r="AS1007" s="15"/>
      <c r="AT1007" s="15"/>
      <c r="AU1007" s="15"/>
      <c r="AV1007" s="15"/>
      <c r="AW1007" s="15"/>
      <c r="AX1007" s="106"/>
      <c r="AY1007" s="15"/>
      <c r="AZ1007" s="15"/>
      <c r="BA1007" s="15"/>
      <c r="BB1007" s="15"/>
      <c r="BC1007" s="15"/>
      <c r="BD1007" s="15"/>
      <c r="BE1007" s="15"/>
      <c r="BF1007" s="15"/>
      <c r="BG1007" s="15"/>
      <c r="BH1007" s="105"/>
      <c r="BI1007" s="15"/>
      <c r="BJ1007" s="15"/>
      <c r="BK1007" s="15"/>
      <c r="BL1007" s="15"/>
      <c r="BM1007" s="15"/>
      <c r="BN1007" s="11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sheetData>
    <row r="1">
      <c r="A1" s="119"/>
      <c r="B1" s="120"/>
      <c r="C1" s="49"/>
      <c r="D1" s="49"/>
      <c r="E1" s="49"/>
      <c r="F1" s="49"/>
      <c r="G1" s="49"/>
      <c r="H1" s="121" t="s">
        <v>1050</v>
      </c>
      <c r="I1" s="122" t="s">
        <v>1051</v>
      </c>
      <c r="J1" s="123" t="s">
        <v>1052</v>
      </c>
      <c r="K1" s="49"/>
      <c r="L1" s="51"/>
      <c r="M1" s="49"/>
      <c r="N1" s="49"/>
      <c r="O1" s="49"/>
      <c r="P1" s="49"/>
      <c r="Q1" s="39"/>
      <c r="R1" s="52"/>
      <c r="S1" s="39"/>
      <c r="T1" s="49"/>
      <c r="U1" s="49"/>
      <c r="V1" s="39"/>
      <c r="W1" s="39"/>
      <c r="X1" s="49"/>
      <c r="Y1" s="49"/>
      <c r="Z1" s="49"/>
      <c r="AA1" s="49"/>
      <c r="AB1" s="49"/>
      <c r="AC1" s="49"/>
      <c r="AD1" s="49"/>
      <c r="AE1" s="49"/>
      <c r="AF1" s="49"/>
      <c r="AG1" s="49"/>
      <c r="AH1" s="53"/>
      <c r="AI1" s="49"/>
      <c r="AJ1" s="49"/>
      <c r="AK1" s="49"/>
      <c r="AL1" s="49"/>
      <c r="AM1" s="49"/>
      <c r="AN1" s="49"/>
      <c r="AO1" s="49"/>
      <c r="AP1" s="49"/>
      <c r="AQ1" s="49"/>
      <c r="AR1" s="49"/>
      <c r="AS1" s="51"/>
      <c r="AT1" s="49"/>
      <c r="AU1" s="49"/>
      <c r="AV1" s="49"/>
      <c r="AW1" s="49"/>
      <c r="AX1" s="53"/>
      <c r="AY1" s="49"/>
      <c r="AZ1" s="49"/>
      <c r="BA1" s="39"/>
      <c r="BB1" s="49"/>
      <c r="BC1" s="49"/>
      <c r="BD1" s="49"/>
      <c r="BE1" s="39"/>
      <c r="BF1" s="49"/>
      <c r="BG1" s="49"/>
      <c r="BH1" s="49"/>
      <c r="BI1" s="49"/>
      <c r="BJ1" s="49"/>
      <c r="BK1" s="49"/>
      <c r="BL1" s="49"/>
      <c r="BM1" s="49"/>
      <c r="BN1" s="53"/>
    </row>
    <row r="2">
      <c r="A2" s="119"/>
      <c r="B2" s="124"/>
      <c r="C2" s="39"/>
      <c r="D2" s="49"/>
      <c r="E2" s="39"/>
      <c r="F2" s="125" t="s">
        <v>1053</v>
      </c>
      <c r="G2" s="39"/>
      <c r="H2" s="58"/>
      <c r="I2" s="59"/>
      <c r="J2" s="59"/>
      <c r="K2" s="58" t="s">
        <v>110</v>
      </c>
      <c r="L2" s="49"/>
      <c r="M2" s="39" t="s">
        <v>1054</v>
      </c>
      <c r="N2" s="39"/>
      <c r="O2" s="39"/>
      <c r="P2" s="39" t="s">
        <v>1055</v>
      </c>
      <c r="Q2" s="39"/>
      <c r="R2" s="52"/>
      <c r="S2" s="61" t="s">
        <v>1056</v>
      </c>
      <c r="T2" s="126"/>
      <c r="U2" s="39"/>
      <c r="V2" s="39" t="s">
        <v>112</v>
      </c>
      <c r="W2" s="39" t="s">
        <v>1057</v>
      </c>
      <c r="X2" s="39"/>
      <c r="Y2" s="39"/>
      <c r="Z2" s="49"/>
      <c r="AA2" s="39" t="s">
        <v>1057</v>
      </c>
      <c r="AB2" s="39"/>
      <c r="AC2" s="39" t="s">
        <v>1058</v>
      </c>
      <c r="AD2" s="58"/>
      <c r="AE2" s="39" t="s">
        <v>112</v>
      </c>
      <c r="AF2" s="49"/>
      <c r="AG2" s="58"/>
      <c r="AH2" s="39" t="s">
        <v>112</v>
      </c>
      <c r="AI2" s="39"/>
      <c r="AJ2" s="58" t="s">
        <v>1059</v>
      </c>
      <c r="AK2" s="58"/>
      <c r="AL2" s="59"/>
      <c r="AM2" s="39"/>
      <c r="AN2" s="39"/>
      <c r="AO2" s="59"/>
      <c r="AP2" s="59"/>
      <c r="AQ2" s="49"/>
      <c r="AR2" s="59"/>
      <c r="AS2" s="15"/>
      <c r="AT2" s="11"/>
      <c r="AU2" s="59"/>
      <c r="AV2" s="61" t="s">
        <v>1060</v>
      </c>
      <c r="AW2" s="61"/>
      <c r="AX2" s="64"/>
      <c r="AY2" s="58"/>
      <c r="AZ2" s="58"/>
      <c r="BA2" s="39"/>
      <c r="BB2" s="39"/>
      <c r="BC2" s="58"/>
      <c r="BD2" s="58"/>
      <c r="BE2" s="39"/>
      <c r="BF2" s="58"/>
      <c r="BG2" s="58"/>
      <c r="BH2" s="58"/>
      <c r="BI2" s="49"/>
      <c r="BJ2" s="39"/>
      <c r="BK2" s="58"/>
      <c r="BL2" s="59"/>
      <c r="BM2" s="62"/>
      <c r="BN2" s="127"/>
    </row>
    <row r="3">
      <c r="A3" s="128" t="s">
        <v>117</v>
      </c>
      <c r="B3" s="129" t="s">
        <v>118</v>
      </c>
      <c r="C3" s="72">
        <v>1.0</v>
      </c>
      <c r="D3" s="68">
        <v>2.0</v>
      </c>
      <c r="E3" s="68">
        <v>3.0</v>
      </c>
      <c r="F3" s="69">
        <v>4.0</v>
      </c>
      <c r="G3" s="68">
        <v>5.0</v>
      </c>
      <c r="H3" s="68">
        <v>6.0</v>
      </c>
      <c r="I3" s="70">
        <v>7.0</v>
      </c>
      <c r="J3" s="68">
        <v>8.0</v>
      </c>
      <c r="K3" s="68">
        <v>9.0</v>
      </c>
      <c r="L3" s="72">
        <v>10.0</v>
      </c>
      <c r="M3" s="68">
        <v>11.0</v>
      </c>
      <c r="N3" s="68">
        <v>12.0</v>
      </c>
      <c r="O3" s="69">
        <v>13.0</v>
      </c>
      <c r="P3" s="68">
        <v>14.0</v>
      </c>
      <c r="Q3" s="68">
        <v>15.0</v>
      </c>
      <c r="R3" s="73" t="s">
        <v>119</v>
      </c>
      <c r="S3" s="74" t="s">
        <v>120</v>
      </c>
      <c r="T3" s="75" t="s">
        <v>121</v>
      </c>
      <c r="U3" s="68">
        <v>19.0</v>
      </c>
      <c r="V3" s="69">
        <v>20.0</v>
      </c>
      <c r="W3" s="68">
        <v>21.0</v>
      </c>
      <c r="X3" s="68">
        <v>22.0</v>
      </c>
      <c r="Y3" s="70">
        <v>23.0</v>
      </c>
      <c r="Z3" s="68">
        <v>24.0</v>
      </c>
      <c r="AA3" s="68">
        <v>25.0</v>
      </c>
      <c r="AB3" s="72">
        <v>26.0</v>
      </c>
      <c r="AC3" s="68">
        <v>27.0</v>
      </c>
      <c r="AD3" s="68">
        <v>28.0</v>
      </c>
      <c r="AE3" s="69">
        <v>29.0</v>
      </c>
      <c r="AF3" s="68">
        <v>30.0</v>
      </c>
      <c r="AG3" s="68">
        <v>31.0</v>
      </c>
      <c r="AH3" s="76">
        <v>32.0</v>
      </c>
      <c r="AI3" s="67">
        <v>33.0</v>
      </c>
      <c r="AJ3" s="68">
        <v>34.0</v>
      </c>
      <c r="AK3" s="68">
        <v>35.0</v>
      </c>
      <c r="AL3" s="69">
        <v>36.0</v>
      </c>
      <c r="AM3" s="68">
        <v>37.0</v>
      </c>
      <c r="AN3" s="68">
        <v>38.0</v>
      </c>
      <c r="AO3" s="70">
        <v>39.0</v>
      </c>
      <c r="AP3" s="68">
        <v>40.0</v>
      </c>
      <c r="AQ3" s="68">
        <v>41.0</v>
      </c>
      <c r="AR3" s="72">
        <v>42.0</v>
      </c>
      <c r="AS3" s="68">
        <v>43.0</v>
      </c>
      <c r="AT3" s="68">
        <v>44.0</v>
      </c>
      <c r="AU3" s="69">
        <v>45.0</v>
      </c>
      <c r="AV3" s="75" t="s">
        <v>122</v>
      </c>
      <c r="AW3" s="75" t="s">
        <v>123</v>
      </c>
      <c r="AX3" s="73" t="s">
        <v>124</v>
      </c>
      <c r="AY3" s="67">
        <v>49.0</v>
      </c>
      <c r="AZ3" s="68">
        <v>50.0</v>
      </c>
      <c r="BA3" s="68">
        <v>51.0</v>
      </c>
      <c r="BB3" s="69">
        <v>52.0</v>
      </c>
      <c r="BC3" s="68">
        <v>53.0</v>
      </c>
      <c r="BD3" s="68">
        <v>54.0</v>
      </c>
      <c r="BE3" s="70">
        <v>55.0</v>
      </c>
      <c r="BF3" s="68">
        <v>56.0</v>
      </c>
      <c r="BG3" s="68">
        <v>57.0</v>
      </c>
      <c r="BH3" s="72">
        <v>58.0</v>
      </c>
      <c r="BI3" s="68">
        <v>59.0</v>
      </c>
      <c r="BJ3" s="68">
        <v>60.0</v>
      </c>
      <c r="BK3" s="69">
        <v>61.0</v>
      </c>
      <c r="BL3" s="68">
        <v>62.0</v>
      </c>
      <c r="BM3" s="68">
        <v>63.0</v>
      </c>
      <c r="BN3" s="76">
        <v>64.0</v>
      </c>
    </row>
    <row r="4">
      <c r="A4" s="130">
        <v>45734.0</v>
      </c>
      <c r="B4" s="11" t="s">
        <v>1061</v>
      </c>
      <c r="C4" s="11" t="s">
        <v>1062</v>
      </c>
      <c r="D4" s="11" t="s">
        <v>1063</v>
      </c>
      <c r="E4" s="11" t="s">
        <v>1064</v>
      </c>
      <c r="F4" s="11" t="s">
        <v>1065</v>
      </c>
      <c r="G4" s="11" t="s">
        <v>1066</v>
      </c>
      <c r="H4" s="11" t="s">
        <v>1067</v>
      </c>
      <c r="I4" s="11" t="s">
        <v>1068</v>
      </c>
      <c r="J4" s="11" t="s">
        <v>1069</v>
      </c>
      <c r="K4" s="11" t="s">
        <v>1070</v>
      </c>
      <c r="L4" s="11" t="s">
        <v>1071</v>
      </c>
      <c r="M4" s="11" t="s">
        <v>1072</v>
      </c>
      <c r="N4" s="11" t="s">
        <v>1073</v>
      </c>
      <c r="O4" s="11" t="s">
        <v>1074</v>
      </c>
      <c r="P4" s="11" t="s">
        <v>1075</v>
      </c>
      <c r="Q4" s="11" t="s">
        <v>1076</v>
      </c>
      <c r="R4" s="82" t="s">
        <v>1077</v>
      </c>
      <c r="S4" s="11" t="s">
        <v>1078</v>
      </c>
      <c r="T4" s="11" t="s">
        <v>1079</v>
      </c>
      <c r="U4" s="11" t="s">
        <v>1078</v>
      </c>
      <c r="V4" s="11" t="s">
        <v>1080</v>
      </c>
      <c r="W4" s="11" t="s">
        <v>1081</v>
      </c>
      <c r="X4" s="11" t="s">
        <v>1082</v>
      </c>
      <c r="Y4" s="11" t="s">
        <v>1083</v>
      </c>
      <c r="Z4" s="11" t="s">
        <v>1084</v>
      </c>
      <c r="AA4" s="11" t="s">
        <v>1085</v>
      </c>
      <c r="AB4" s="11" t="s">
        <v>1086</v>
      </c>
      <c r="AC4" s="11" t="s">
        <v>1087</v>
      </c>
      <c r="AD4" s="11" t="s">
        <v>153</v>
      </c>
      <c r="AE4" s="11" t="s">
        <v>1088</v>
      </c>
      <c r="AF4" s="11" t="s">
        <v>1089</v>
      </c>
      <c r="AG4" s="11" t="s">
        <v>1090</v>
      </c>
      <c r="AH4" s="82" t="s">
        <v>1091</v>
      </c>
      <c r="AI4" s="11" t="s">
        <v>1092</v>
      </c>
      <c r="AJ4" s="11" t="s">
        <v>1093</v>
      </c>
      <c r="AK4" s="11" t="s">
        <v>1092</v>
      </c>
      <c r="AL4" s="11" t="s">
        <v>1093</v>
      </c>
      <c r="AM4" s="11" t="s">
        <v>1094</v>
      </c>
      <c r="AN4" s="11" t="s">
        <v>1095</v>
      </c>
      <c r="AO4" s="11" t="s">
        <v>153</v>
      </c>
      <c r="AP4" s="11" t="s">
        <v>153</v>
      </c>
      <c r="AQ4" s="11" t="s">
        <v>1092</v>
      </c>
      <c r="AR4" s="11" t="s">
        <v>153</v>
      </c>
      <c r="AS4" s="11" t="s">
        <v>1096</v>
      </c>
      <c r="AT4" s="11" t="s">
        <v>1097</v>
      </c>
      <c r="AU4" s="11" t="s">
        <v>1098</v>
      </c>
      <c r="AV4" s="11" t="s">
        <v>1099</v>
      </c>
      <c r="AW4" s="11" t="s">
        <v>1092</v>
      </c>
      <c r="AX4" s="82" t="s">
        <v>1089</v>
      </c>
      <c r="AY4" s="11" t="s">
        <v>1100</v>
      </c>
      <c r="AZ4" s="11" t="s">
        <v>1101</v>
      </c>
      <c r="BA4" s="11" t="s">
        <v>1102</v>
      </c>
      <c r="BB4" s="11" t="s">
        <v>1103</v>
      </c>
      <c r="BC4" s="11" t="s">
        <v>1104</v>
      </c>
      <c r="BD4" s="11" t="s">
        <v>1093</v>
      </c>
      <c r="BE4" s="11" t="s">
        <v>1092</v>
      </c>
      <c r="BF4" s="11" t="s">
        <v>1105</v>
      </c>
      <c r="BG4" s="11" t="s">
        <v>1106</v>
      </c>
      <c r="BH4" s="11" t="s">
        <v>1107</v>
      </c>
      <c r="BI4" s="82" t="s">
        <v>1108</v>
      </c>
      <c r="BJ4" s="11" t="s">
        <v>1109</v>
      </c>
      <c r="BK4" s="11" t="s">
        <v>1110</v>
      </c>
      <c r="BL4" s="82" t="s">
        <v>1111</v>
      </c>
      <c r="BM4" s="11" t="s">
        <v>1112</v>
      </c>
      <c r="BN4" s="82" t="s">
        <v>1113</v>
      </c>
    </row>
    <row r="5">
      <c r="A5" s="131" t="s">
        <v>190</v>
      </c>
      <c r="B5" s="132"/>
      <c r="C5" s="89">
        <v>6.5</v>
      </c>
      <c r="D5" s="89">
        <v>10.0</v>
      </c>
      <c r="E5" s="89">
        <v>10.0</v>
      </c>
      <c r="F5" s="89">
        <v>8.0</v>
      </c>
      <c r="G5" s="89">
        <v>8.0</v>
      </c>
      <c r="H5" s="89">
        <v>8.0</v>
      </c>
      <c r="I5" s="89">
        <v>9.0</v>
      </c>
      <c r="J5" s="89">
        <v>7.0</v>
      </c>
      <c r="K5" s="89">
        <v>7.0</v>
      </c>
      <c r="L5" s="89">
        <v>7.0</v>
      </c>
      <c r="M5" s="89">
        <v>7.0</v>
      </c>
      <c r="N5" s="89">
        <v>7.0</v>
      </c>
      <c r="O5" s="89">
        <v>7.0</v>
      </c>
      <c r="P5" s="89">
        <v>9.0</v>
      </c>
      <c r="Q5" s="89">
        <v>9.0</v>
      </c>
      <c r="R5" s="87">
        <v>8.0</v>
      </c>
      <c r="S5" s="89">
        <v>5.0</v>
      </c>
      <c r="T5" s="89">
        <v>9.0</v>
      </c>
      <c r="U5" s="89">
        <v>5.0</v>
      </c>
      <c r="V5" s="89">
        <v>9.0</v>
      </c>
      <c r="W5" s="89">
        <v>7.0</v>
      </c>
      <c r="X5" s="89">
        <v>4.0</v>
      </c>
      <c r="Y5" s="89">
        <v>10.0</v>
      </c>
      <c r="Z5" s="89">
        <v>8.0</v>
      </c>
      <c r="AA5" s="89">
        <v>7.0</v>
      </c>
      <c r="AB5" s="89">
        <v>11.0</v>
      </c>
      <c r="AC5" s="89">
        <v>9.0</v>
      </c>
      <c r="AD5" s="89">
        <v>10.0</v>
      </c>
      <c r="AE5" s="89">
        <v>8.0</v>
      </c>
      <c r="AF5" s="89">
        <v>8.0</v>
      </c>
      <c r="AG5" s="89">
        <v>8.0</v>
      </c>
      <c r="AH5" s="87">
        <v>7.0</v>
      </c>
      <c r="AI5" s="89">
        <v>6.0</v>
      </c>
      <c r="AJ5" s="89">
        <v>6.0</v>
      </c>
      <c r="AK5" s="89">
        <v>6.0</v>
      </c>
      <c r="AL5" s="89">
        <v>5.0</v>
      </c>
      <c r="AM5" s="89">
        <v>6.0</v>
      </c>
      <c r="AN5" s="89">
        <v>7.0</v>
      </c>
      <c r="AO5" s="89">
        <v>8.0</v>
      </c>
      <c r="AP5" s="89">
        <v>8.0</v>
      </c>
      <c r="AQ5" s="89">
        <v>6.0</v>
      </c>
      <c r="AR5" s="89">
        <v>8.0</v>
      </c>
      <c r="AS5" s="89">
        <v>6.0</v>
      </c>
      <c r="AT5" s="89">
        <v>6.0</v>
      </c>
      <c r="AU5" s="89">
        <v>7.0</v>
      </c>
      <c r="AV5" s="89">
        <v>8.0</v>
      </c>
      <c r="AW5" s="89">
        <v>6.0</v>
      </c>
      <c r="AX5" s="87">
        <v>8.0</v>
      </c>
      <c r="AY5" s="89">
        <v>6.0</v>
      </c>
      <c r="AZ5" s="89">
        <v>9.0</v>
      </c>
      <c r="BA5" s="89">
        <v>6.0</v>
      </c>
      <c r="BB5" s="89">
        <v>8.0</v>
      </c>
      <c r="BC5" s="89">
        <v>6.0</v>
      </c>
      <c r="BD5" s="89">
        <v>6.0</v>
      </c>
      <c r="BE5" s="89">
        <v>6.0</v>
      </c>
      <c r="BF5" s="89">
        <v>5.0</v>
      </c>
      <c r="BG5" s="89">
        <v>5.0</v>
      </c>
      <c r="BH5" s="89">
        <v>7.0</v>
      </c>
      <c r="BI5" s="89">
        <v>8.0</v>
      </c>
      <c r="BJ5" s="89">
        <v>7.0</v>
      </c>
      <c r="BK5" s="89">
        <v>6.0</v>
      </c>
      <c r="BL5" s="89">
        <v>7.0</v>
      </c>
      <c r="BM5" s="89">
        <v>6.0</v>
      </c>
      <c r="BN5" s="87">
        <v>6.0</v>
      </c>
    </row>
    <row r="6">
      <c r="A6" s="130">
        <v>45735.0</v>
      </c>
      <c r="B6" s="11" t="s">
        <v>1114</v>
      </c>
      <c r="C6" s="11" t="s">
        <v>1115</v>
      </c>
      <c r="D6" s="11" t="s">
        <v>1116</v>
      </c>
      <c r="E6" s="11" t="s">
        <v>1117</v>
      </c>
      <c r="F6" s="11" t="s">
        <v>1118</v>
      </c>
      <c r="G6" s="11" t="s">
        <v>1119</v>
      </c>
      <c r="H6" s="11" t="s">
        <v>1120</v>
      </c>
      <c r="I6" s="11" t="s">
        <v>1121</v>
      </c>
      <c r="J6" s="11" t="s">
        <v>1122</v>
      </c>
      <c r="K6" s="11" t="s">
        <v>1123</v>
      </c>
      <c r="L6" s="11" t="s">
        <v>261</v>
      </c>
      <c r="M6" s="11" t="s">
        <v>1124</v>
      </c>
      <c r="N6" s="11" t="s">
        <v>1125</v>
      </c>
      <c r="O6" s="11" t="s">
        <v>1126</v>
      </c>
      <c r="P6" s="11" t="s">
        <v>1127</v>
      </c>
      <c r="Q6" s="11" t="s">
        <v>1128</v>
      </c>
      <c r="R6" s="11" t="s">
        <v>1129</v>
      </c>
      <c r="S6" s="11" t="s">
        <v>1130</v>
      </c>
      <c r="T6" s="11" t="s">
        <v>1131</v>
      </c>
      <c r="U6" s="11" t="s">
        <v>1132</v>
      </c>
      <c r="V6" s="11" t="s">
        <v>1133</v>
      </c>
      <c r="W6" s="11" t="s">
        <v>1134</v>
      </c>
      <c r="X6" s="11" t="s">
        <v>1135</v>
      </c>
      <c r="Y6" s="11" t="s">
        <v>1136</v>
      </c>
      <c r="Z6" s="11" t="s">
        <v>1137</v>
      </c>
      <c r="AA6" s="11" t="s">
        <v>1138</v>
      </c>
      <c r="AB6" s="11" t="s">
        <v>1139</v>
      </c>
      <c r="AC6" s="11" t="s">
        <v>259</v>
      </c>
      <c r="AD6" s="11" t="s">
        <v>1140</v>
      </c>
      <c r="AE6" s="11" t="s">
        <v>259</v>
      </c>
      <c r="AF6" s="11" t="s">
        <v>1141</v>
      </c>
      <c r="AG6" s="11" t="s">
        <v>259</v>
      </c>
      <c r="AH6" s="11" t="s">
        <v>1142</v>
      </c>
      <c r="AI6" s="11" t="s">
        <v>1143</v>
      </c>
      <c r="AJ6" s="11" t="s">
        <v>1144</v>
      </c>
      <c r="AK6" s="11" t="s">
        <v>1145</v>
      </c>
      <c r="AL6" s="11" t="s">
        <v>1146</v>
      </c>
      <c r="AM6" s="11" t="s">
        <v>1147</v>
      </c>
      <c r="AN6" s="11" t="s">
        <v>1148</v>
      </c>
      <c r="AO6" s="11" t="s">
        <v>1149</v>
      </c>
      <c r="AP6" s="11" t="s">
        <v>1150</v>
      </c>
      <c r="AQ6" s="11" t="s">
        <v>1151</v>
      </c>
      <c r="AR6" s="11" t="s">
        <v>1152</v>
      </c>
      <c r="AS6" s="11" t="s">
        <v>1153</v>
      </c>
      <c r="AT6" s="11" t="s">
        <v>1154</v>
      </c>
      <c r="AU6" s="11" t="s">
        <v>1155</v>
      </c>
      <c r="AV6" s="11" t="s">
        <v>271</v>
      </c>
      <c r="AW6" s="11" t="s">
        <v>1156</v>
      </c>
      <c r="AX6" s="11" t="s">
        <v>1157</v>
      </c>
      <c r="AY6" s="11" t="s">
        <v>1158</v>
      </c>
      <c r="AZ6" s="11" t="s">
        <v>1159</v>
      </c>
      <c r="BA6" s="11" t="s">
        <v>1160</v>
      </c>
      <c r="BB6" s="11" t="s">
        <v>1161</v>
      </c>
      <c r="BC6" s="11" t="s">
        <v>1162</v>
      </c>
      <c r="BD6" s="11" t="s">
        <v>1163</v>
      </c>
      <c r="BE6" s="11" t="s">
        <v>1164</v>
      </c>
      <c r="BF6" s="11" t="s">
        <v>1165</v>
      </c>
      <c r="BG6" s="11" t="s">
        <v>1166</v>
      </c>
      <c r="BH6" s="11" t="s">
        <v>1167</v>
      </c>
      <c r="BI6" s="11" t="s">
        <v>1168</v>
      </c>
      <c r="BJ6" s="11" t="s">
        <v>1169</v>
      </c>
      <c r="BK6" s="11" t="s">
        <v>1170</v>
      </c>
      <c r="BL6" s="11" t="s">
        <v>1171</v>
      </c>
      <c r="BM6" s="11" t="s">
        <v>1172</v>
      </c>
      <c r="BN6" s="11" t="s">
        <v>1173</v>
      </c>
    </row>
    <row r="7">
      <c r="A7" s="11" t="s">
        <v>255</v>
      </c>
      <c r="B7" s="15"/>
      <c r="C7" s="11">
        <v>8.0</v>
      </c>
      <c r="D7" s="11">
        <v>12.0</v>
      </c>
      <c r="E7" s="11">
        <v>11.0</v>
      </c>
      <c r="F7" s="11">
        <v>9.0</v>
      </c>
      <c r="G7" s="11">
        <v>9.0</v>
      </c>
      <c r="H7" s="11">
        <v>9.0</v>
      </c>
      <c r="I7" s="11">
        <v>10.0</v>
      </c>
      <c r="J7" s="11">
        <v>8.0</v>
      </c>
      <c r="K7" s="11">
        <v>9.0</v>
      </c>
      <c r="L7" s="11">
        <v>8.0</v>
      </c>
      <c r="M7" s="11">
        <v>9.0</v>
      </c>
      <c r="N7" s="11">
        <v>8.0</v>
      </c>
      <c r="O7" s="11">
        <v>9.0</v>
      </c>
      <c r="P7" s="11">
        <v>10.0</v>
      </c>
      <c r="Q7" s="11">
        <v>10.0</v>
      </c>
      <c r="R7" s="11">
        <v>9.0</v>
      </c>
      <c r="S7" s="11">
        <v>8.0</v>
      </c>
      <c r="T7" s="11">
        <v>10.0</v>
      </c>
      <c r="U7" s="11">
        <v>7.0</v>
      </c>
      <c r="V7" s="11">
        <v>10.0</v>
      </c>
      <c r="W7" s="11">
        <v>8.0</v>
      </c>
      <c r="X7" s="11">
        <v>7.0</v>
      </c>
      <c r="Y7" s="11">
        <v>11.0</v>
      </c>
      <c r="Z7" s="11">
        <v>9.0</v>
      </c>
      <c r="AA7" s="11">
        <v>9.0</v>
      </c>
      <c r="AB7" s="11">
        <v>12.0</v>
      </c>
      <c r="AC7" s="11">
        <v>10.0</v>
      </c>
      <c r="AD7" s="11">
        <v>11.0</v>
      </c>
      <c r="AE7" s="11">
        <v>9.0</v>
      </c>
      <c r="AF7" s="11">
        <v>9.0</v>
      </c>
      <c r="AG7" s="11">
        <v>9.0</v>
      </c>
      <c r="AH7" s="11">
        <v>8.0</v>
      </c>
      <c r="AI7" s="11">
        <v>8.0</v>
      </c>
      <c r="AJ7" s="11">
        <v>8.0</v>
      </c>
      <c r="AK7" s="11">
        <v>8.0</v>
      </c>
      <c r="AL7" s="11">
        <v>8.0</v>
      </c>
      <c r="AM7" s="11">
        <v>8.0</v>
      </c>
      <c r="AN7" s="11">
        <v>9.0</v>
      </c>
      <c r="AO7" s="11">
        <v>9.0</v>
      </c>
      <c r="AP7" s="11">
        <v>9.0</v>
      </c>
      <c r="AQ7" s="11">
        <v>8.0</v>
      </c>
      <c r="AR7" s="11">
        <v>9.0</v>
      </c>
      <c r="AS7" s="11">
        <v>8.0</v>
      </c>
      <c r="AT7" s="11">
        <v>8.0</v>
      </c>
      <c r="AU7" s="11">
        <v>8.0</v>
      </c>
      <c r="AV7" s="11">
        <v>9.0</v>
      </c>
      <c r="AW7" s="11">
        <v>8.0</v>
      </c>
      <c r="AX7" s="11">
        <v>9.0</v>
      </c>
      <c r="AY7" s="11">
        <v>7.5</v>
      </c>
      <c r="AZ7" s="11">
        <v>10.0</v>
      </c>
      <c r="BA7" s="11">
        <v>8.0</v>
      </c>
      <c r="BB7" s="11">
        <v>10.0</v>
      </c>
      <c r="BC7" s="11">
        <v>7.0</v>
      </c>
      <c r="BD7" s="11">
        <v>8.0</v>
      </c>
      <c r="BE7" s="11">
        <v>9.0</v>
      </c>
      <c r="BF7" s="11">
        <v>7.0</v>
      </c>
      <c r="BG7" s="11">
        <v>7.0</v>
      </c>
      <c r="BH7" s="11">
        <v>8.0</v>
      </c>
      <c r="BI7" s="11">
        <v>10.0</v>
      </c>
      <c r="BJ7" s="11">
        <v>9.0</v>
      </c>
      <c r="BK7" s="11">
        <v>9.0</v>
      </c>
      <c r="BL7" s="11">
        <v>8.0</v>
      </c>
      <c r="BM7" s="11">
        <v>7.0</v>
      </c>
      <c r="BN7" s="11">
        <v>8.0</v>
      </c>
    </row>
    <row r="8">
      <c r="A8" s="34">
        <v>45736.0</v>
      </c>
      <c r="B8" s="11" t="s">
        <v>1174</v>
      </c>
      <c r="C8" s="11" t="s">
        <v>1175</v>
      </c>
      <c r="D8" s="11" t="s">
        <v>1176</v>
      </c>
      <c r="E8" s="11" t="s">
        <v>1177</v>
      </c>
      <c r="F8" s="11" t="s">
        <v>1178</v>
      </c>
      <c r="G8" s="11" t="s">
        <v>1179</v>
      </c>
      <c r="H8" s="11" t="s">
        <v>1180</v>
      </c>
      <c r="I8" s="11" t="s">
        <v>1181</v>
      </c>
      <c r="J8" s="11" t="s">
        <v>1182</v>
      </c>
      <c r="K8" s="11" t="s">
        <v>1183</v>
      </c>
      <c r="L8" s="11" t="s">
        <v>1184</v>
      </c>
      <c r="M8" s="11" t="s">
        <v>1185</v>
      </c>
      <c r="N8" s="11" t="s">
        <v>1186</v>
      </c>
      <c r="O8" s="11" t="s">
        <v>1187</v>
      </c>
      <c r="P8" s="11" t="s">
        <v>1188</v>
      </c>
      <c r="Q8" s="11" t="s">
        <v>1189</v>
      </c>
      <c r="R8" s="11" t="s">
        <v>1190</v>
      </c>
      <c r="S8" s="11" t="s">
        <v>1191</v>
      </c>
      <c r="T8" s="11" t="s">
        <v>1192</v>
      </c>
      <c r="U8" s="11" t="s">
        <v>1193</v>
      </c>
      <c r="V8" s="11" t="s">
        <v>1194</v>
      </c>
      <c r="W8" s="11" t="s">
        <v>1195</v>
      </c>
      <c r="X8" s="11" t="s">
        <v>1196</v>
      </c>
      <c r="Y8" s="11" t="s">
        <v>1197</v>
      </c>
      <c r="Z8" s="11" t="s">
        <v>1198</v>
      </c>
      <c r="AA8" s="11" t="s">
        <v>1199</v>
      </c>
      <c r="AB8" s="11" t="s">
        <v>1200</v>
      </c>
      <c r="AC8" s="11" t="s">
        <v>1201</v>
      </c>
      <c r="AD8" s="11" t="s">
        <v>1202</v>
      </c>
      <c r="AE8" s="11" t="s">
        <v>1203</v>
      </c>
      <c r="AF8" s="11" t="s">
        <v>1204</v>
      </c>
      <c r="AG8" s="11" t="s">
        <v>1205</v>
      </c>
      <c r="AH8" s="11" t="s">
        <v>1206</v>
      </c>
      <c r="AI8" s="11" t="s">
        <v>1207</v>
      </c>
      <c r="AJ8" s="11" t="s">
        <v>1208</v>
      </c>
      <c r="AK8" s="11" t="s">
        <v>1209</v>
      </c>
      <c r="AL8" s="11" t="s">
        <v>1210</v>
      </c>
      <c r="AM8" s="11" t="s">
        <v>1211</v>
      </c>
      <c r="AN8" s="11" t="s">
        <v>1212</v>
      </c>
      <c r="AO8" s="11" t="s">
        <v>1213</v>
      </c>
      <c r="AP8" s="11" t="s">
        <v>1214</v>
      </c>
      <c r="AQ8" s="11" t="s">
        <v>1215</v>
      </c>
      <c r="AR8" s="11" t="s">
        <v>1216</v>
      </c>
      <c r="AS8" s="11" t="s">
        <v>1217</v>
      </c>
      <c r="AT8" s="11" t="s">
        <v>1218</v>
      </c>
      <c r="AU8" s="11" t="s">
        <v>1219</v>
      </c>
      <c r="AV8" s="11" t="s">
        <v>1220</v>
      </c>
      <c r="AW8" s="11" t="s">
        <v>1221</v>
      </c>
      <c r="AX8" s="11" t="s">
        <v>1222</v>
      </c>
      <c r="AY8" s="11" t="s">
        <v>1223</v>
      </c>
      <c r="AZ8" s="11" t="s">
        <v>1224</v>
      </c>
      <c r="BA8" s="11" t="s">
        <v>1225</v>
      </c>
      <c r="BB8" s="11" t="s">
        <v>1226</v>
      </c>
      <c r="BC8" s="11" t="s">
        <v>1227</v>
      </c>
      <c r="BD8" s="11" t="s">
        <v>1228</v>
      </c>
      <c r="BE8" s="11" t="s">
        <v>1229</v>
      </c>
      <c r="BF8" s="11" t="s">
        <v>1230</v>
      </c>
      <c r="BG8" s="11" t="s">
        <v>1231</v>
      </c>
      <c r="BH8" s="11" t="s">
        <v>1232</v>
      </c>
      <c r="BI8" s="11" t="s">
        <v>1233</v>
      </c>
      <c r="BJ8" s="11" t="s">
        <v>1234</v>
      </c>
      <c r="BK8" s="11" t="s">
        <v>1235</v>
      </c>
      <c r="BL8" s="11" t="s">
        <v>1236</v>
      </c>
      <c r="BM8" s="11" t="s">
        <v>1237</v>
      </c>
      <c r="BN8" s="11" t="s">
        <v>1238</v>
      </c>
    </row>
    <row r="9">
      <c r="A9" s="11" t="s">
        <v>302</v>
      </c>
      <c r="B9" s="15"/>
      <c r="C9" s="11">
        <v>9.0</v>
      </c>
      <c r="D9" s="11">
        <v>16.0</v>
      </c>
      <c r="E9" s="11">
        <v>12.0</v>
      </c>
      <c r="F9" s="11">
        <v>10.0</v>
      </c>
      <c r="G9" s="11">
        <v>10.0</v>
      </c>
      <c r="H9" s="11">
        <v>10.0</v>
      </c>
      <c r="I9" s="11">
        <v>11.0</v>
      </c>
      <c r="J9" s="11">
        <v>9.0</v>
      </c>
      <c r="K9" s="11">
        <v>10.0</v>
      </c>
      <c r="L9" s="11">
        <v>10.0</v>
      </c>
      <c r="M9" s="11">
        <v>10.5</v>
      </c>
      <c r="N9" s="11">
        <v>9.0</v>
      </c>
      <c r="O9" s="11">
        <v>10.0</v>
      </c>
      <c r="P9" s="11">
        <v>11.0</v>
      </c>
      <c r="Q9" s="11">
        <v>11.5</v>
      </c>
      <c r="R9" s="11">
        <v>11.0</v>
      </c>
      <c r="S9" s="11">
        <v>10.0</v>
      </c>
      <c r="T9" s="11">
        <v>12.0</v>
      </c>
      <c r="U9" s="11">
        <v>9.0</v>
      </c>
      <c r="V9" s="11">
        <v>11.0</v>
      </c>
      <c r="W9" s="11">
        <v>9.0</v>
      </c>
      <c r="X9" s="11">
        <v>9.0</v>
      </c>
      <c r="Y9" s="11">
        <v>12.0</v>
      </c>
      <c r="Z9" s="11">
        <v>12.0</v>
      </c>
      <c r="AA9" s="11">
        <v>11.5</v>
      </c>
      <c r="AB9" s="11">
        <v>13.0</v>
      </c>
      <c r="AC9" s="11">
        <v>13.5</v>
      </c>
      <c r="AD9" s="11">
        <v>13.0</v>
      </c>
      <c r="AE9" s="11">
        <v>11.0</v>
      </c>
      <c r="AF9" s="11">
        <v>10.0</v>
      </c>
      <c r="AG9" s="11">
        <v>11.0</v>
      </c>
      <c r="AH9" s="11">
        <v>9.0</v>
      </c>
      <c r="AI9" s="11">
        <v>11.0</v>
      </c>
      <c r="AJ9" s="11">
        <v>10.0</v>
      </c>
      <c r="AK9" s="11">
        <v>11.0</v>
      </c>
      <c r="AL9" s="11">
        <v>10.0</v>
      </c>
      <c r="AM9" s="11">
        <v>10.0</v>
      </c>
      <c r="AN9" s="11">
        <v>11.0</v>
      </c>
      <c r="AO9" s="11">
        <v>13.0</v>
      </c>
      <c r="AP9" s="11">
        <v>11.0</v>
      </c>
      <c r="AQ9" s="11">
        <v>10.0</v>
      </c>
      <c r="AR9" s="11">
        <v>11.0</v>
      </c>
      <c r="AS9" s="11">
        <v>11.0</v>
      </c>
      <c r="AT9" s="11">
        <v>11.0</v>
      </c>
      <c r="AU9" s="11">
        <v>12.0</v>
      </c>
      <c r="AV9" s="11">
        <v>11.0</v>
      </c>
      <c r="AW9" s="11">
        <v>9.5</v>
      </c>
      <c r="AX9" s="11">
        <v>11.0</v>
      </c>
      <c r="AY9" s="11">
        <v>9.5</v>
      </c>
      <c r="AZ9" s="11">
        <v>12.0</v>
      </c>
      <c r="BA9" s="11">
        <v>10.0</v>
      </c>
      <c r="BB9" s="11">
        <v>12.0</v>
      </c>
      <c r="BC9" s="11">
        <v>9.0</v>
      </c>
      <c r="BD9" s="11">
        <v>10.0</v>
      </c>
      <c r="BE9" s="11">
        <v>11.0</v>
      </c>
      <c r="BF9" s="11">
        <v>9.0</v>
      </c>
      <c r="BG9" s="11">
        <v>9.0</v>
      </c>
      <c r="BH9" s="11">
        <v>10.0</v>
      </c>
      <c r="BI9" s="11">
        <v>12.0</v>
      </c>
      <c r="BJ9" s="11">
        <v>11.0</v>
      </c>
      <c r="BK9" s="11">
        <v>11.0</v>
      </c>
      <c r="BL9" s="11">
        <v>10.0</v>
      </c>
      <c r="BM9" s="11">
        <v>9.0</v>
      </c>
      <c r="BN9" s="11">
        <v>10.0</v>
      </c>
    </row>
    <row r="10" ht="109.5" customHeight="1">
      <c r="A10" s="34">
        <v>45737.0</v>
      </c>
      <c r="B10" s="11" t="s">
        <v>1239</v>
      </c>
      <c r="C10" s="11" t="s">
        <v>1240</v>
      </c>
      <c r="D10" s="133"/>
      <c r="E10" s="11" t="s">
        <v>1241</v>
      </c>
      <c r="F10" s="11" t="s">
        <v>1242</v>
      </c>
      <c r="G10" s="11" t="s">
        <v>1243</v>
      </c>
      <c r="H10" s="11" t="s">
        <v>1244</v>
      </c>
      <c r="I10" s="11" t="s">
        <v>1245</v>
      </c>
      <c r="J10" s="11" t="s">
        <v>1246</v>
      </c>
      <c r="K10" s="11" t="s">
        <v>1247</v>
      </c>
      <c r="L10" s="11" t="s">
        <v>1248</v>
      </c>
      <c r="M10" s="11" t="s">
        <v>1249</v>
      </c>
      <c r="N10" s="11" t="s">
        <v>1250</v>
      </c>
      <c r="O10" s="11" t="s">
        <v>1251</v>
      </c>
      <c r="P10" s="11" t="s">
        <v>1252</v>
      </c>
      <c r="Q10" s="11" t="s">
        <v>1253</v>
      </c>
      <c r="R10" s="11" t="s">
        <v>1254</v>
      </c>
      <c r="S10" s="11" t="s">
        <v>1255</v>
      </c>
      <c r="T10" s="11" t="s">
        <v>1256</v>
      </c>
      <c r="U10" s="11" t="s">
        <v>1257</v>
      </c>
      <c r="V10" s="11" t="s">
        <v>1258</v>
      </c>
      <c r="W10" s="11" t="s">
        <v>1259</v>
      </c>
      <c r="X10" s="11" t="s">
        <v>1260</v>
      </c>
      <c r="Y10" s="11" t="s">
        <v>1261</v>
      </c>
      <c r="Z10" s="11" t="s">
        <v>1262</v>
      </c>
      <c r="AA10" s="11" t="s">
        <v>1263</v>
      </c>
      <c r="AB10" s="11" t="s">
        <v>1264</v>
      </c>
      <c r="AC10" s="11" t="s">
        <v>1260</v>
      </c>
      <c r="AD10" s="11" t="s">
        <v>1265</v>
      </c>
      <c r="AE10" s="11" t="s">
        <v>1266</v>
      </c>
      <c r="AF10" s="11" t="s">
        <v>1267</v>
      </c>
      <c r="AG10" s="11" t="s">
        <v>1268</v>
      </c>
      <c r="AH10" s="11" t="s">
        <v>1269</v>
      </c>
      <c r="AI10" s="11" t="s">
        <v>1270</v>
      </c>
      <c r="AJ10" s="11" t="s">
        <v>1271</v>
      </c>
      <c r="AK10" s="11" t="s">
        <v>1272</v>
      </c>
      <c r="AL10" s="11" t="s">
        <v>1273</v>
      </c>
      <c r="AM10" s="11" t="s">
        <v>1274</v>
      </c>
      <c r="AN10" s="11" t="s">
        <v>1275</v>
      </c>
      <c r="AO10" s="134"/>
      <c r="AP10" s="11" t="s">
        <v>1276</v>
      </c>
      <c r="AQ10" s="11" t="s">
        <v>1274</v>
      </c>
      <c r="AR10" s="11" t="s">
        <v>1277</v>
      </c>
      <c r="AS10" s="11" t="s">
        <v>1278</v>
      </c>
      <c r="AT10" s="11" t="s">
        <v>1279</v>
      </c>
      <c r="AU10" s="11" t="s">
        <v>1280</v>
      </c>
      <c r="AV10" s="11" t="s">
        <v>1281</v>
      </c>
      <c r="AW10" s="11" t="s">
        <v>1274</v>
      </c>
      <c r="AX10" s="11" t="s">
        <v>1282</v>
      </c>
      <c r="AY10" s="11" t="s">
        <v>1283</v>
      </c>
      <c r="AZ10" s="11" t="s">
        <v>1284</v>
      </c>
      <c r="BA10" s="11" t="s">
        <v>1285</v>
      </c>
      <c r="BB10" s="11" t="s">
        <v>1286</v>
      </c>
      <c r="BC10" s="11" t="s">
        <v>1287</v>
      </c>
      <c r="BD10" s="11" t="s">
        <v>1288</v>
      </c>
      <c r="BE10" s="11" t="s">
        <v>1289</v>
      </c>
      <c r="BF10" s="11" t="s">
        <v>1289</v>
      </c>
      <c r="BG10" s="11" t="s">
        <v>1290</v>
      </c>
      <c r="BH10" s="11" t="s">
        <v>1285</v>
      </c>
      <c r="BI10" s="11" t="s">
        <v>1289</v>
      </c>
      <c r="BJ10" s="11" t="s">
        <v>1291</v>
      </c>
      <c r="BK10" s="11" t="s">
        <v>1292</v>
      </c>
      <c r="BL10" s="11" t="s">
        <v>1293</v>
      </c>
      <c r="BM10" s="11" t="s">
        <v>1289</v>
      </c>
      <c r="BN10" s="11" t="s">
        <v>1294</v>
      </c>
    </row>
    <row r="11">
      <c r="A11" s="11" t="s">
        <v>357</v>
      </c>
      <c r="B11" s="15"/>
      <c r="C11" s="11">
        <v>10.0</v>
      </c>
      <c r="D11" s="133"/>
      <c r="E11" s="11">
        <v>14.0</v>
      </c>
      <c r="F11" s="11">
        <v>11.0</v>
      </c>
      <c r="G11" s="11">
        <v>11.0</v>
      </c>
      <c r="H11" s="11">
        <v>11.0</v>
      </c>
      <c r="I11" s="11">
        <v>13.0</v>
      </c>
      <c r="J11" s="11">
        <v>10.0</v>
      </c>
      <c r="K11" s="11">
        <v>11.0</v>
      </c>
      <c r="L11" s="11">
        <v>11.0</v>
      </c>
      <c r="M11" s="11">
        <v>11.5</v>
      </c>
      <c r="N11" s="11">
        <v>10.0</v>
      </c>
      <c r="O11" s="11">
        <v>11.0</v>
      </c>
      <c r="P11" s="11">
        <v>12.0</v>
      </c>
      <c r="Q11" s="11">
        <v>12.5</v>
      </c>
      <c r="R11" s="14">
        <v>12.0</v>
      </c>
      <c r="S11" s="11">
        <v>11.0</v>
      </c>
      <c r="T11" s="11">
        <v>13.0</v>
      </c>
      <c r="U11" s="11">
        <v>10.0</v>
      </c>
      <c r="V11" s="11">
        <v>12.0</v>
      </c>
      <c r="W11" s="11">
        <v>10.0</v>
      </c>
      <c r="X11" s="11">
        <v>10.0</v>
      </c>
      <c r="Y11" s="11">
        <v>13.0</v>
      </c>
      <c r="Z11" s="11">
        <v>13.0</v>
      </c>
      <c r="AA11" s="11">
        <v>12.5</v>
      </c>
      <c r="AB11" s="11">
        <v>14.0</v>
      </c>
      <c r="AC11" s="11">
        <v>14.5</v>
      </c>
      <c r="AD11" s="11">
        <v>14.0</v>
      </c>
      <c r="AE11" s="11">
        <v>12.5</v>
      </c>
      <c r="AF11" s="11">
        <v>11.0</v>
      </c>
      <c r="AG11" s="11">
        <v>12.0</v>
      </c>
      <c r="AH11" s="11">
        <v>10.0</v>
      </c>
      <c r="AI11" s="11">
        <v>12.0</v>
      </c>
      <c r="AJ11" s="11">
        <v>12.0</v>
      </c>
      <c r="AK11" s="11">
        <v>13.0</v>
      </c>
      <c r="AL11" s="11">
        <v>12.0</v>
      </c>
      <c r="AM11" s="11">
        <v>12.0</v>
      </c>
      <c r="AN11" s="11">
        <v>13.0</v>
      </c>
      <c r="AO11" s="134"/>
      <c r="AP11" s="11">
        <v>13.0</v>
      </c>
      <c r="AQ11" s="11">
        <v>12.0</v>
      </c>
      <c r="AR11" s="11">
        <v>13.0</v>
      </c>
      <c r="AS11" s="11">
        <v>13.0</v>
      </c>
      <c r="AT11" s="11">
        <v>13.0</v>
      </c>
      <c r="AU11" s="11">
        <v>13.0</v>
      </c>
      <c r="AV11" s="11">
        <v>13.0</v>
      </c>
      <c r="AW11" s="11">
        <v>11.5</v>
      </c>
      <c r="AX11" s="11">
        <v>13.0</v>
      </c>
      <c r="AY11" s="11">
        <v>11.5</v>
      </c>
      <c r="AZ11" s="11">
        <v>14.0</v>
      </c>
      <c r="BA11" s="11">
        <v>12.0</v>
      </c>
      <c r="BB11" s="11">
        <v>14.0</v>
      </c>
      <c r="BC11" s="11">
        <v>11.0</v>
      </c>
      <c r="BD11" s="11">
        <v>12.0</v>
      </c>
      <c r="BE11" s="11">
        <v>13.0</v>
      </c>
      <c r="BF11" s="11">
        <v>11.0</v>
      </c>
      <c r="BG11" s="11">
        <v>11.0</v>
      </c>
      <c r="BH11" s="11">
        <v>12.0</v>
      </c>
      <c r="BI11" s="11">
        <v>14.0</v>
      </c>
      <c r="BJ11" s="11">
        <v>13.0</v>
      </c>
      <c r="BK11" s="11">
        <v>13.0</v>
      </c>
      <c r="BL11" s="11">
        <v>12.0</v>
      </c>
      <c r="BM11" s="11">
        <v>11.0</v>
      </c>
      <c r="BN11" s="11">
        <v>12.0</v>
      </c>
    </row>
    <row r="12">
      <c r="A12" s="34">
        <v>45739.0</v>
      </c>
      <c r="B12" s="11" t="s">
        <v>1295</v>
      </c>
      <c r="C12" s="11" t="s">
        <v>1296</v>
      </c>
      <c r="D12" s="133"/>
      <c r="E12" s="11" t="s">
        <v>1297</v>
      </c>
      <c r="F12" s="11" t="s">
        <v>1298</v>
      </c>
      <c r="G12" s="11" t="s">
        <v>1299</v>
      </c>
      <c r="H12" s="11" t="s">
        <v>1300</v>
      </c>
      <c r="I12" s="11" t="s">
        <v>1301</v>
      </c>
      <c r="J12" s="11" t="s">
        <v>1302</v>
      </c>
      <c r="K12" s="11" t="s">
        <v>1303</v>
      </c>
      <c r="L12" s="11" t="s">
        <v>1304</v>
      </c>
      <c r="M12" s="11" t="s">
        <v>1305</v>
      </c>
      <c r="N12" s="11" t="s">
        <v>1306</v>
      </c>
      <c r="O12" s="11" t="s">
        <v>1307</v>
      </c>
      <c r="P12" s="11" t="s">
        <v>1308</v>
      </c>
      <c r="Q12" s="11" t="s">
        <v>1309</v>
      </c>
      <c r="R12" s="11" t="s">
        <v>1310</v>
      </c>
      <c r="S12" s="11" t="s">
        <v>1311</v>
      </c>
      <c r="T12" s="11" t="s">
        <v>1312</v>
      </c>
      <c r="U12" s="11" t="s">
        <v>1313</v>
      </c>
      <c r="V12" s="11" t="s">
        <v>1314</v>
      </c>
      <c r="W12" s="11" t="s">
        <v>1315</v>
      </c>
      <c r="X12" s="11" t="s">
        <v>1316</v>
      </c>
      <c r="Y12" s="11" t="s">
        <v>1317</v>
      </c>
      <c r="Z12" s="11" t="s">
        <v>1318</v>
      </c>
      <c r="AA12" s="11" t="s">
        <v>1319</v>
      </c>
      <c r="AB12" s="11" t="s">
        <v>1320</v>
      </c>
      <c r="AC12" s="11" t="s">
        <v>1321</v>
      </c>
      <c r="AD12" s="11" t="s">
        <v>1322</v>
      </c>
      <c r="AE12" s="11" t="s">
        <v>1323</v>
      </c>
      <c r="AF12" s="11" t="s">
        <v>1324</v>
      </c>
      <c r="AG12" s="11" t="s">
        <v>1325</v>
      </c>
      <c r="AH12" s="11" t="s">
        <v>1326</v>
      </c>
      <c r="AI12" s="11" t="s">
        <v>1327</v>
      </c>
      <c r="AJ12" s="11" t="s">
        <v>1328</v>
      </c>
      <c r="AK12" s="11" t="s">
        <v>1329</v>
      </c>
      <c r="AL12" s="11" t="s">
        <v>1330</v>
      </c>
      <c r="AM12" s="11" t="s">
        <v>1331</v>
      </c>
      <c r="AN12" s="11" t="s">
        <v>1332</v>
      </c>
      <c r="AO12" s="134"/>
      <c r="AP12" s="11" t="s">
        <v>1333</v>
      </c>
      <c r="AQ12" s="11" t="s">
        <v>1334</v>
      </c>
      <c r="AR12" s="11" t="s">
        <v>1335</v>
      </c>
      <c r="AS12" s="11" t="s">
        <v>1336</v>
      </c>
      <c r="AT12" s="11" t="s">
        <v>1337</v>
      </c>
      <c r="AU12" s="11" t="s">
        <v>1338</v>
      </c>
      <c r="AV12" s="11" t="s">
        <v>1339</v>
      </c>
      <c r="AW12" s="11" t="s">
        <v>1340</v>
      </c>
      <c r="AX12" s="11" t="s">
        <v>1341</v>
      </c>
      <c r="AY12" s="11" t="s">
        <v>1342</v>
      </c>
      <c r="AZ12" s="11" t="s">
        <v>1343</v>
      </c>
      <c r="BA12" s="11" t="s">
        <v>1344</v>
      </c>
      <c r="BB12" s="11" t="s">
        <v>1345</v>
      </c>
      <c r="BC12" s="11" t="s">
        <v>1346</v>
      </c>
      <c r="BD12" s="11" t="s">
        <v>1347</v>
      </c>
      <c r="BE12" s="11" t="s">
        <v>1348</v>
      </c>
      <c r="BF12" s="11" t="s">
        <v>1349</v>
      </c>
      <c r="BG12" s="11" t="s">
        <v>1350</v>
      </c>
      <c r="BH12" s="11" t="s">
        <v>1351</v>
      </c>
      <c r="BI12" s="11" t="s">
        <v>1352</v>
      </c>
      <c r="BJ12" s="11" t="s">
        <v>1353</v>
      </c>
      <c r="BK12" s="11" t="s">
        <v>1354</v>
      </c>
      <c r="BL12" s="11" t="s">
        <v>1355</v>
      </c>
      <c r="BM12" s="11" t="s">
        <v>1356</v>
      </c>
      <c r="BN12" s="11" t="s">
        <v>1357</v>
      </c>
    </row>
    <row r="13">
      <c r="A13" s="11" t="s">
        <v>456</v>
      </c>
      <c r="B13" s="15"/>
      <c r="C13" s="11">
        <v>11.0</v>
      </c>
      <c r="D13" s="133"/>
      <c r="E13" s="11">
        <v>16.0</v>
      </c>
      <c r="F13" s="11">
        <v>13.0</v>
      </c>
      <c r="G13" s="11">
        <v>12.0</v>
      </c>
      <c r="H13" s="11">
        <v>12.0</v>
      </c>
      <c r="I13" s="11">
        <v>14.0</v>
      </c>
      <c r="J13" s="11">
        <v>12.0</v>
      </c>
      <c r="K13" s="11">
        <v>12.0</v>
      </c>
      <c r="L13" s="11">
        <v>13.0</v>
      </c>
      <c r="M13" s="11">
        <v>12.5</v>
      </c>
      <c r="N13" s="11">
        <v>11.0</v>
      </c>
      <c r="O13" s="11">
        <v>13.0</v>
      </c>
      <c r="P13" s="11">
        <v>13.0</v>
      </c>
      <c r="Q13" s="11">
        <v>14.5</v>
      </c>
      <c r="R13" s="11">
        <v>13.0</v>
      </c>
      <c r="S13" s="11">
        <v>12.0</v>
      </c>
      <c r="T13" s="11">
        <v>14.0</v>
      </c>
      <c r="U13" s="11">
        <v>13.0</v>
      </c>
      <c r="V13" s="11">
        <v>13.0</v>
      </c>
      <c r="W13" s="11">
        <v>11.0</v>
      </c>
      <c r="X13" s="11">
        <v>11.0</v>
      </c>
      <c r="Y13" s="11">
        <v>14.0</v>
      </c>
      <c r="Z13" s="11">
        <v>15.0</v>
      </c>
      <c r="AA13" s="11">
        <v>13.5</v>
      </c>
      <c r="AB13" s="11">
        <v>15.0</v>
      </c>
      <c r="AC13" s="11">
        <v>16.0</v>
      </c>
      <c r="AD13" s="11">
        <v>17.0</v>
      </c>
      <c r="AE13" s="11">
        <v>14.0</v>
      </c>
      <c r="AF13" s="11">
        <v>12.0</v>
      </c>
      <c r="AG13" s="11">
        <v>14.0</v>
      </c>
      <c r="AH13" s="11">
        <v>11.0</v>
      </c>
      <c r="AI13" s="11">
        <v>19.0</v>
      </c>
      <c r="AJ13" s="11">
        <v>19.0</v>
      </c>
      <c r="AK13" s="11">
        <v>19.5</v>
      </c>
      <c r="AL13" s="11">
        <v>19.0</v>
      </c>
      <c r="AM13" s="11">
        <v>20.0</v>
      </c>
      <c r="AN13" s="11">
        <v>20.0</v>
      </c>
      <c r="AO13" s="134"/>
      <c r="AP13" s="11">
        <v>17.5</v>
      </c>
      <c r="AQ13" s="11">
        <v>19.0</v>
      </c>
      <c r="AR13" s="11">
        <v>18.0</v>
      </c>
      <c r="AS13" s="11">
        <v>18.0</v>
      </c>
      <c r="AT13" s="11">
        <v>17.0</v>
      </c>
      <c r="AU13" s="11">
        <v>19.0</v>
      </c>
      <c r="AV13" s="11">
        <v>19.5</v>
      </c>
      <c r="AW13" s="11">
        <v>18.5</v>
      </c>
      <c r="AX13" s="11">
        <v>15.0</v>
      </c>
      <c r="AY13" s="11">
        <v>13.5</v>
      </c>
      <c r="AZ13" s="11">
        <v>15.0</v>
      </c>
      <c r="BA13" s="11">
        <v>19.0</v>
      </c>
      <c r="BB13" s="11">
        <v>16.0</v>
      </c>
      <c r="BC13" s="11">
        <v>18.0</v>
      </c>
      <c r="BD13" s="11">
        <v>19.0</v>
      </c>
      <c r="BE13" s="11">
        <v>19.0</v>
      </c>
      <c r="BF13" s="11">
        <v>17.0</v>
      </c>
      <c r="BG13" s="11">
        <v>16.0</v>
      </c>
      <c r="BH13" s="11">
        <v>18.0</v>
      </c>
      <c r="BI13" s="11">
        <v>19.0</v>
      </c>
      <c r="BJ13" s="11">
        <v>17.5</v>
      </c>
      <c r="BK13" s="11">
        <v>18.0</v>
      </c>
      <c r="BL13" s="11">
        <v>18.0</v>
      </c>
      <c r="BM13" s="11">
        <v>17.0</v>
      </c>
      <c r="BN13" s="11">
        <v>17.0</v>
      </c>
    </row>
    <row r="14">
      <c r="A14" s="31">
        <v>45740.0</v>
      </c>
      <c r="B14" s="15"/>
      <c r="C14" s="11" t="s">
        <v>1358</v>
      </c>
      <c r="D14" s="133"/>
      <c r="E14" s="11" t="s">
        <v>1359</v>
      </c>
      <c r="F14" s="11" t="s">
        <v>1360</v>
      </c>
      <c r="G14" s="11" t="s">
        <v>1361</v>
      </c>
      <c r="H14" s="11" t="s">
        <v>1362</v>
      </c>
      <c r="I14" s="11" t="s">
        <v>1363</v>
      </c>
      <c r="J14" s="11" t="s">
        <v>1364</v>
      </c>
      <c r="K14" s="11" t="s">
        <v>259</v>
      </c>
      <c r="L14" s="11" t="s">
        <v>1365</v>
      </c>
      <c r="M14" s="11" t="s">
        <v>259</v>
      </c>
      <c r="N14" s="11" t="s">
        <v>1366</v>
      </c>
      <c r="O14" s="11" t="s">
        <v>1367</v>
      </c>
      <c r="P14" s="11" t="s">
        <v>1368</v>
      </c>
      <c r="Q14" s="11" t="s">
        <v>271</v>
      </c>
      <c r="R14" s="11" t="s">
        <v>1363</v>
      </c>
      <c r="S14" s="11" t="s">
        <v>1369</v>
      </c>
      <c r="T14" s="11" t="s">
        <v>1370</v>
      </c>
      <c r="U14" s="11" t="s">
        <v>1360</v>
      </c>
      <c r="V14" s="11" t="s">
        <v>1360</v>
      </c>
      <c r="W14" s="11" t="s">
        <v>1371</v>
      </c>
      <c r="X14" s="11" t="s">
        <v>1372</v>
      </c>
      <c r="Y14" s="11" t="s">
        <v>1373</v>
      </c>
      <c r="Z14" s="11" t="s">
        <v>271</v>
      </c>
      <c r="AA14" s="11" t="s">
        <v>1374</v>
      </c>
      <c r="AB14" s="11" t="s">
        <v>1360</v>
      </c>
      <c r="AC14" s="11" t="s">
        <v>1368</v>
      </c>
      <c r="AD14" s="11" t="s">
        <v>259</v>
      </c>
      <c r="AE14" s="11" t="s">
        <v>1368</v>
      </c>
      <c r="AF14" s="11" t="s">
        <v>1375</v>
      </c>
      <c r="AG14" s="11" t="s">
        <v>1376</v>
      </c>
      <c r="AH14" s="11" t="s">
        <v>1377</v>
      </c>
      <c r="AI14" s="11" t="s">
        <v>1378</v>
      </c>
      <c r="AJ14" s="11" t="s">
        <v>1379</v>
      </c>
      <c r="AK14" s="11" t="s">
        <v>1380</v>
      </c>
      <c r="AL14" s="11" t="s">
        <v>1381</v>
      </c>
      <c r="AM14" s="11" t="s">
        <v>1382</v>
      </c>
      <c r="AN14" s="11" t="s">
        <v>1360</v>
      </c>
      <c r="AO14" s="134"/>
      <c r="AP14" s="11" t="s">
        <v>1383</v>
      </c>
      <c r="AQ14" s="11" t="s">
        <v>1384</v>
      </c>
      <c r="AR14" s="11" t="s">
        <v>1360</v>
      </c>
      <c r="AS14" s="11" t="s">
        <v>1385</v>
      </c>
      <c r="AT14" s="11" t="s">
        <v>1386</v>
      </c>
      <c r="AU14" s="11" t="s">
        <v>1387</v>
      </c>
      <c r="AV14" s="11" t="s">
        <v>1388</v>
      </c>
      <c r="AW14" s="11" t="s">
        <v>1389</v>
      </c>
      <c r="AX14" s="11" t="s">
        <v>1390</v>
      </c>
      <c r="AY14" s="11" t="s">
        <v>1391</v>
      </c>
      <c r="AZ14" s="11" t="s">
        <v>1392</v>
      </c>
      <c r="BA14" s="11" t="s">
        <v>1393</v>
      </c>
      <c r="BB14" s="135" t="s">
        <v>1394</v>
      </c>
      <c r="BC14" s="11" t="s">
        <v>1395</v>
      </c>
      <c r="BD14" s="11" t="s">
        <v>1396</v>
      </c>
      <c r="BE14" s="11" t="s">
        <v>1397</v>
      </c>
      <c r="BF14" s="11" t="s">
        <v>1398</v>
      </c>
      <c r="BG14" s="11" t="s">
        <v>1399</v>
      </c>
      <c r="BH14" s="11" t="s">
        <v>1400</v>
      </c>
      <c r="BI14" s="11" t="s">
        <v>1401</v>
      </c>
      <c r="BJ14" s="11" t="s">
        <v>1402</v>
      </c>
      <c r="BK14" s="11" t="s">
        <v>1368</v>
      </c>
      <c r="BL14" s="11" t="s">
        <v>1360</v>
      </c>
      <c r="BM14" s="11" t="s">
        <v>1368</v>
      </c>
      <c r="BN14" s="11" t="s">
        <v>1368</v>
      </c>
    </row>
    <row r="15">
      <c r="A15" s="11" t="s">
        <v>497</v>
      </c>
      <c r="B15" s="15"/>
      <c r="C15" s="11">
        <v>12.0</v>
      </c>
      <c r="D15" s="133"/>
      <c r="E15" s="11">
        <v>16.5</v>
      </c>
      <c r="F15" s="11">
        <v>13.5</v>
      </c>
      <c r="G15" s="11">
        <v>13.0</v>
      </c>
      <c r="H15" s="11">
        <v>13.0</v>
      </c>
      <c r="I15" s="11">
        <v>14.5</v>
      </c>
      <c r="J15" s="11">
        <v>13.0</v>
      </c>
      <c r="K15" s="11">
        <v>13.0</v>
      </c>
      <c r="L15" s="11">
        <v>13.5</v>
      </c>
      <c r="M15" s="11">
        <v>13.5</v>
      </c>
      <c r="N15" s="11">
        <v>13.0</v>
      </c>
      <c r="O15" s="11">
        <v>14.5</v>
      </c>
      <c r="P15" s="11">
        <v>13.5</v>
      </c>
      <c r="Q15" s="11">
        <v>15.5</v>
      </c>
      <c r="R15" s="11">
        <v>13.5</v>
      </c>
      <c r="S15" s="11">
        <v>13.0</v>
      </c>
      <c r="T15" s="11">
        <v>15.0</v>
      </c>
      <c r="U15" s="11">
        <v>13.5</v>
      </c>
      <c r="V15" s="11">
        <v>13.5</v>
      </c>
      <c r="W15" s="11">
        <v>11.5</v>
      </c>
      <c r="X15" s="11">
        <v>12.0</v>
      </c>
      <c r="Y15" s="11">
        <v>15.0</v>
      </c>
      <c r="Z15" s="11">
        <v>16.0</v>
      </c>
      <c r="AA15" s="11">
        <v>14.5</v>
      </c>
      <c r="AB15" s="11">
        <v>15.5</v>
      </c>
      <c r="AC15" s="11">
        <v>16.5</v>
      </c>
      <c r="AD15" s="11">
        <v>18.0</v>
      </c>
      <c r="AE15" s="11">
        <v>14.5</v>
      </c>
      <c r="AF15" s="11">
        <v>12.5</v>
      </c>
      <c r="AG15" s="11">
        <v>16.0</v>
      </c>
      <c r="AH15" s="11">
        <v>11.5</v>
      </c>
      <c r="AI15" s="11">
        <v>20.0</v>
      </c>
      <c r="AJ15" s="11">
        <v>21.0</v>
      </c>
      <c r="AK15" s="11">
        <v>20.0</v>
      </c>
      <c r="AL15" s="11">
        <v>19.5</v>
      </c>
      <c r="AM15" s="11">
        <v>20.5</v>
      </c>
      <c r="AN15" s="11">
        <v>20.5</v>
      </c>
      <c r="AO15" s="134"/>
      <c r="AP15" s="11">
        <v>18.0</v>
      </c>
      <c r="AQ15" s="11">
        <v>19.5</v>
      </c>
      <c r="AR15" s="11">
        <v>18.5</v>
      </c>
      <c r="AS15" s="11">
        <v>18.5</v>
      </c>
      <c r="AT15" s="11">
        <v>17.5</v>
      </c>
      <c r="AU15" s="11">
        <v>19.5</v>
      </c>
      <c r="AV15" s="11">
        <v>20.0</v>
      </c>
      <c r="AW15" s="11">
        <v>19.0</v>
      </c>
      <c r="AX15" s="11">
        <v>15.5</v>
      </c>
      <c r="AY15" s="11">
        <v>14.5</v>
      </c>
      <c r="AZ15" s="11">
        <v>15.25</v>
      </c>
      <c r="BA15" s="11">
        <v>19.25</v>
      </c>
      <c r="BB15" s="135">
        <v>17.0</v>
      </c>
      <c r="BC15" s="11">
        <v>18.5</v>
      </c>
      <c r="BD15" s="11">
        <v>19.5</v>
      </c>
      <c r="BE15" s="11">
        <v>19.5</v>
      </c>
      <c r="BF15" s="11">
        <v>17.5</v>
      </c>
      <c r="BG15" s="11">
        <v>16.5</v>
      </c>
      <c r="BH15" s="11">
        <v>18.5</v>
      </c>
      <c r="BI15" s="11">
        <v>19.5</v>
      </c>
      <c r="BJ15" s="11">
        <v>18.0</v>
      </c>
      <c r="BK15" s="11">
        <v>18.5</v>
      </c>
      <c r="BL15" s="11">
        <v>18.5</v>
      </c>
      <c r="BM15" s="11">
        <v>17.5</v>
      </c>
      <c r="BN15" s="11">
        <v>17.5</v>
      </c>
    </row>
    <row r="16">
      <c r="A16" s="34">
        <v>45741.0</v>
      </c>
      <c r="B16" s="11" t="s">
        <v>1403</v>
      </c>
      <c r="C16" s="11" t="s">
        <v>1404</v>
      </c>
      <c r="D16" s="133"/>
      <c r="E16" s="11" t="s">
        <v>1405</v>
      </c>
      <c r="F16" s="11" t="s">
        <v>1406</v>
      </c>
      <c r="G16" s="11" t="s">
        <v>1407</v>
      </c>
      <c r="H16" s="11" t="s">
        <v>1408</v>
      </c>
      <c r="I16" s="11" t="s">
        <v>1409</v>
      </c>
      <c r="J16" s="11" t="s">
        <v>1410</v>
      </c>
      <c r="K16" s="11" t="s">
        <v>1411</v>
      </c>
      <c r="L16" s="11" t="s">
        <v>1370</v>
      </c>
      <c r="M16" s="11" t="s">
        <v>271</v>
      </c>
      <c r="N16" s="11" t="s">
        <v>1412</v>
      </c>
      <c r="O16" s="11" t="s">
        <v>1413</v>
      </c>
      <c r="P16" s="11" t="s">
        <v>1414</v>
      </c>
      <c r="Q16" s="11" t="s">
        <v>1415</v>
      </c>
      <c r="R16" s="11" t="s">
        <v>1416</v>
      </c>
      <c r="S16" s="11" t="s">
        <v>1417</v>
      </c>
      <c r="T16" s="11" t="s">
        <v>1418</v>
      </c>
      <c r="U16" s="11" t="s">
        <v>1419</v>
      </c>
      <c r="V16" s="11" t="s">
        <v>1420</v>
      </c>
      <c r="W16" s="11" t="s">
        <v>1405</v>
      </c>
      <c r="X16" s="11" t="s">
        <v>1421</v>
      </c>
      <c r="Y16" s="11" t="s">
        <v>1422</v>
      </c>
      <c r="Z16" s="11" t="s">
        <v>1423</v>
      </c>
      <c r="AA16" s="11" t="s">
        <v>1424</v>
      </c>
      <c r="AB16" s="11" t="s">
        <v>1425</v>
      </c>
      <c r="AC16" s="11" t="s">
        <v>1423</v>
      </c>
      <c r="AD16" s="11" t="s">
        <v>1426</v>
      </c>
      <c r="AE16" s="11" t="s">
        <v>1427</v>
      </c>
      <c r="AF16" s="11" t="s">
        <v>1428</v>
      </c>
      <c r="AG16" s="11" t="s">
        <v>1429</v>
      </c>
      <c r="AH16" s="11" t="s">
        <v>1430</v>
      </c>
      <c r="AI16" s="11" t="s">
        <v>1431</v>
      </c>
      <c r="AJ16" s="136" t="s">
        <v>1432</v>
      </c>
      <c r="AK16" s="11" t="s">
        <v>1433</v>
      </c>
      <c r="AL16" s="11" t="s">
        <v>1434</v>
      </c>
      <c r="AM16" s="11" t="s">
        <v>1435</v>
      </c>
      <c r="AN16" s="11" t="s">
        <v>1436</v>
      </c>
      <c r="AO16" s="134"/>
      <c r="AP16" s="11" t="s">
        <v>1437</v>
      </c>
      <c r="AQ16" s="11" t="s">
        <v>1438</v>
      </c>
      <c r="AR16" s="11" t="s">
        <v>1439</v>
      </c>
      <c r="AS16" s="11" t="s">
        <v>1440</v>
      </c>
      <c r="AT16" s="11" t="s">
        <v>1441</v>
      </c>
      <c r="AU16" s="11" t="s">
        <v>1442</v>
      </c>
      <c r="AV16" s="11" t="s">
        <v>1443</v>
      </c>
      <c r="AW16" s="11" t="s">
        <v>1444</v>
      </c>
      <c r="AX16" s="11" t="s">
        <v>1445</v>
      </c>
      <c r="AY16" s="11" t="s">
        <v>1245</v>
      </c>
      <c r="AZ16" s="11" t="s">
        <v>1446</v>
      </c>
      <c r="BA16" s="11" t="s">
        <v>1447</v>
      </c>
      <c r="BB16" s="135" t="s">
        <v>1448</v>
      </c>
      <c r="BC16" s="11" t="s">
        <v>1449</v>
      </c>
      <c r="BD16" s="11" t="s">
        <v>1450</v>
      </c>
      <c r="BE16" s="11" t="s">
        <v>1451</v>
      </c>
      <c r="BF16" s="11" t="s">
        <v>1452</v>
      </c>
      <c r="BG16" s="11" t="s">
        <v>1453</v>
      </c>
      <c r="BH16" s="11" t="s">
        <v>1454</v>
      </c>
      <c r="BI16" s="11" t="s">
        <v>1455</v>
      </c>
      <c r="BJ16" s="11" t="s">
        <v>1456</v>
      </c>
      <c r="BK16" s="11" t="s">
        <v>1457</v>
      </c>
      <c r="BL16" s="11" t="s">
        <v>1458</v>
      </c>
      <c r="BM16" s="11" t="s">
        <v>1459</v>
      </c>
      <c r="BN16" s="11" t="s">
        <v>1460</v>
      </c>
    </row>
    <row r="17">
      <c r="A17" s="11" t="s">
        <v>542</v>
      </c>
      <c r="B17" s="15"/>
      <c r="C17" s="11">
        <v>20.0</v>
      </c>
      <c r="D17" s="133"/>
      <c r="E17" s="11">
        <v>17.5</v>
      </c>
      <c r="F17" s="11">
        <v>15.5</v>
      </c>
      <c r="G17" s="11">
        <v>17.0</v>
      </c>
      <c r="H17" s="11">
        <v>15.0</v>
      </c>
      <c r="I17" s="11">
        <v>17.0</v>
      </c>
      <c r="J17" s="11">
        <v>15.0</v>
      </c>
      <c r="K17" s="11">
        <v>15.0</v>
      </c>
      <c r="L17" s="11">
        <v>14.5</v>
      </c>
      <c r="M17" s="11">
        <v>14.5</v>
      </c>
      <c r="N17" s="11">
        <v>16.0</v>
      </c>
      <c r="O17" s="11">
        <v>20.5</v>
      </c>
      <c r="P17" s="11">
        <v>19.5</v>
      </c>
      <c r="Q17" s="11">
        <v>20.5</v>
      </c>
      <c r="R17" s="11">
        <v>19.5</v>
      </c>
      <c r="S17" s="11">
        <v>14.5</v>
      </c>
      <c r="T17" s="11">
        <v>16.0</v>
      </c>
      <c r="U17" s="11">
        <v>14.5</v>
      </c>
      <c r="V17" s="11">
        <v>14.0</v>
      </c>
      <c r="W17" s="11">
        <v>12.5</v>
      </c>
      <c r="X17" s="11">
        <v>13.0</v>
      </c>
      <c r="Y17" s="11">
        <v>16.5</v>
      </c>
      <c r="Z17" s="11">
        <v>17.0</v>
      </c>
      <c r="AA17" s="11">
        <v>16.5</v>
      </c>
      <c r="AB17" s="11">
        <v>16.5</v>
      </c>
      <c r="AC17" s="11">
        <v>17.5</v>
      </c>
      <c r="AD17" s="11">
        <v>22.0</v>
      </c>
      <c r="AE17" s="11">
        <v>16.5</v>
      </c>
      <c r="AF17" s="11">
        <v>13.5</v>
      </c>
      <c r="AG17" s="11">
        <v>18.0</v>
      </c>
      <c r="AH17" s="11">
        <v>13.0</v>
      </c>
      <c r="AI17" s="15"/>
      <c r="AJ17" s="11" t="s">
        <v>1461</v>
      </c>
      <c r="AK17" s="15"/>
      <c r="AL17" s="15"/>
      <c r="AM17" s="15"/>
      <c r="AN17" s="15"/>
      <c r="AO17" s="134"/>
      <c r="AP17" s="15"/>
      <c r="AQ17" s="15"/>
      <c r="AR17" s="15"/>
      <c r="AS17" s="15"/>
      <c r="AT17" s="15"/>
      <c r="AU17" s="15"/>
      <c r="AV17" s="15"/>
      <c r="AW17" s="15"/>
      <c r="AX17" s="15"/>
      <c r="AY17" s="11">
        <v>16.5</v>
      </c>
      <c r="AZ17" s="11">
        <v>16.25</v>
      </c>
      <c r="BA17" s="15"/>
      <c r="BB17" s="137"/>
      <c r="BC17" s="11">
        <v>19.5</v>
      </c>
      <c r="BD17" s="15"/>
      <c r="BE17" s="11">
        <v>20.5</v>
      </c>
      <c r="BF17" s="11">
        <v>18.5</v>
      </c>
      <c r="BG17" s="11">
        <v>17.5</v>
      </c>
      <c r="BH17" s="15"/>
      <c r="BI17" s="15"/>
      <c r="BJ17" s="15"/>
      <c r="BK17" s="15"/>
      <c r="BL17" s="11">
        <v>19.0</v>
      </c>
      <c r="BM17" s="11">
        <v>18.0</v>
      </c>
      <c r="BN17" s="11">
        <v>17.75</v>
      </c>
    </row>
    <row r="18">
      <c r="A18" s="34">
        <v>45742.0</v>
      </c>
      <c r="B18" s="11" t="s">
        <v>1462</v>
      </c>
      <c r="C18" s="11" t="s">
        <v>1463</v>
      </c>
      <c r="D18" s="133"/>
      <c r="E18" s="11" t="s">
        <v>1464</v>
      </c>
      <c r="F18" s="11" t="s">
        <v>1465</v>
      </c>
      <c r="G18" s="11" t="s">
        <v>1466</v>
      </c>
      <c r="H18" s="11" t="s">
        <v>1467</v>
      </c>
      <c r="I18" s="11" t="s">
        <v>1468</v>
      </c>
      <c r="J18" s="11" t="s">
        <v>1469</v>
      </c>
      <c r="K18" s="11" t="s">
        <v>1470</v>
      </c>
      <c r="L18" s="11" t="s">
        <v>1471</v>
      </c>
      <c r="M18" s="11" t="s">
        <v>1472</v>
      </c>
      <c r="N18" s="11" t="s">
        <v>1473</v>
      </c>
      <c r="O18" s="11" t="s">
        <v>1474</v>
      </c>
      <c r="P18" s="11" t="s">
        <v>1475</v>
      </c>
      <c r="Q18" s="102" t="s">
        <v>1476</v>
      </c>
      <c r="R18" s="11" t="s">
        <v>1477</v>
      </c>
      <c r="S18" s="11" t="s">
        <v>1478</v>
      </c>
      <c r="T18" s="11" t="s">
        <v>1479</v>
      </c>
      <c r="U18" s="11" t="s">
        <v>1480</v>
      </c>
      <c r="V18" s="11" t="s">
        <v>1481</v>
      </c>
      <c r="W18" s="11" t="s">
        <v>1482</v>
      </c>
      <c r="X18" s="11" t="s">
        <v>1483</v>
      </c>
      <c r="Y18" s="11" t="s">
        <v>1484</v>
      </c>
      <c r="Z18" s="11" t="s">
        <v>1485</v>
      </c>
      <c r="AA18" s="11" t="s">
        <v>1486</v>
      </c>
      <c r="AB18" s="11" t="s">
        <v>1487</v>
      </c>
      <c r="AC18" s="11" t="s">
        <v>1488</v>
      </c>
      <c r="AD18" s="11" t="s">
        <v>1489</v>
      </c>
      <c r="AE18" s="11" t="s">
        <v>1490</v>
      </c>
      <c r="AF18" s="11" t="s">
        <v>1491</v>
      </c>
      <c r="AG18" s="11" t="s">
        <v>1492</v>
      </c>
      <c r="AH18" s="11" t="s">
        <v>1493</v>
      </c>
      <c r="AI18" s="102" t="s">
        <v>1494</v>
      </c>
      <c r="AJ18" s="102" t="s">
        <v>1495</v>
      </c>
      <c r="AK18" s="11" t="s">
        <v>579</v>
      </c>
      <c r="AL18" s="11" t="s">
        <v>1496</v>
      </c>
      <c r="AM18" s="11" t="s">
        <v>1497</v>
      </c>
      <c r="AN18" s="11" t="s">
        <v>1498</v>
      </c>
      <c r="AO18" s="134"/>
      <c r="AP18" s="11" t="s">
        <v>1499</v>
      </c>
      <c r="AQ18" s="11" t="s">
        <v>1500</v>
      </c>
      <c r="AR18" s="11" t="s">
        <v>1501</v>
      </c>
      <c r="AS18" s="11" t="s">
        <v>1502</v>
      </c>
      <c r="AT18" s="11" t="s">
        <v>1503</v>
      </c>
      <c r="AU18" s="11" t="s">
        <v>1504</v>
      </c>
      <c r="AV18" s="102" t="s">
        <v>1505</v>
      </c>
      <c r="AW18" s="11" t="s">
        <v>1506</v>
      </c>
      <c r="AX18" s="11" t="s">
        <v>1507</v>
      </c>
      <c r="AY18" s="11" t="s">
        <v>1508</v>
      </c>
      <c r="AZ18" s="11" t="s">
        <v>1509</v>
      </c>
      <c r="BA18" s="11" t="s">
        <v>1510</v>
      </c>
      <c r="BB18" s="105"/>
      <c r="BC18" s="11" t="s">
        <v>1511</v>
      </c>
      <c r="BD18" s="102" t="s">
        <v>1512</v>
      </c>
      <c r="BE18" s="11" t="s">
        <v>1513</v>
      </c>
      <c r="BF18" s="11" t="s">
        <v>1514</v>
      </c>
      <c r="BG18" s="11" t="s">
        <v>1515</v>
      </c>
      <c r="BH18" s="11" t="s">
        <v>1516</v>
      </c>
      <c r="BI18" s="102" t="s">
        <v>1517</v>
      </c>
      <c r="BJ18" s="11" t="s">
        <v>1518</v>
      </c>
      <c r="BK18" s="11" t="s">
        <v>764</v>
      </c>
      <c r="BL18" s="11" t="s">
        <v>1519</v>
      </c>
      <c r="BM18" s="11" t="s">
        <v>1520</v>
      </c>
      <c r="BN18" s="11" t="s">
        <v>1521</v>
      </c>
    </row>
    <row r="19">
      <c r="A19" s="15"/>
      <c r="B19" s="11" t="s">
        <v>1522</v>
      </c>
      <c r="C19" s="11">
        <v>21.0</v>
      </c>
      <c r="D19" s="133"/>
      <c r="E19" s="11">
        <v>20.0</v>
      </c>
      <c r="F19" s="11">
        <v>18.0</v>
      </c>
      <c r="G19" s="11">
        <v>22.0</v>
      </c>
      <c r="H19" s="11">
        <v>19.0</v>
      </c>
      <c r="I19" s="11">
        <v>20.0</v>
      </c>
      <c r="J19" s="11">
        <v>19.0</v>
      </c>
      <c r="K19" s="11">
        <v>19.0</v>
      </c>
      <c r="L19" s="11">
        <v>18.5</v>
      </c>
      <c r="M19" s="11">
        <v>17.5</v>
      </c>
      <c r="N19" s="11">
        <v>19.0</v>
      </c>
      <c r="O19" s="15"/>
      <c r="P19" s="15"/>
      <c r="Q19" s="15"/>
      <c r="R19" s="15"/>
      <c r="S19" s="11">
        <v>20.5</v>
      </c>
      <c r="T19" s="11">
        <v>19.0</v>
      </c>
      <c r="U19" s="11">
        <v>18.5</v>
      </c>
      <c r="V19" s="11">
        <v>19.0</v>
      </c>
      <c r="W19" s="11">
        <v>18.5</v>
      </c>
      <c r="X19" s="11">
        <v>18.0</v>
      </c>
      <c r="Y19" s="11">
        <v>21.5</v>
      </c>
      <c r="Z19" s="11">
        <v>19.5</v>
      </c>
      <c r="AA19" s="11">
        <v>21.5</v>
      </c>
      <c r="AB19" s="11">
        <v>21.0</v>
      </c>
      <c r="AC19" s="11">
        <v>22.5</v>
      </c>
      <c r="AD19" s="11">
        <v>24.0</v>
      </c>
      <c r="AE19" s="11">
        <v>21.5</v>
      </c>
      <c r="AF19" s="11">
        <v>21.0</v>
      </c>
      <c r="AG19" s="11">
        <v>20.0</v>
      </c>
      <c r="AH19" s="11">
        <v>18.5</v>
      </c>
      <c r="AI19" s="138"/>
      <c r="AJ19" s="138"/>
      <c r="AK19" s="15"/>
      <c r="AL19" s="15"/>
      <c r="AM19" s="15"/>
      <c r="AN19" s="15"/>
      <c r="AO19" s="134"/>
      <c r="AP19" s="15"/>
      <c r="AQ19" s="15"/>
      <c r="AR19" s="15"/>
      <c r="AS19" s="15"/>
      <c r="AT19" s="15"/>
      <c r="AU19" s="15"/>
      <c r="AV19" s="138"/>
      <c r="AW19" s="15"/>
      <c r="AX19" s="15"/>
      <c r="AY19" s="15"/>
      <c r="AZ19" s="11">
        <v>17.25</v>
      </c>
      <c r="BA19" s="15"/>
      <c r="BB19" s="105"/>
      <c r="BC19" s="15"/>
      <c r="BD19" s="138"/>
      <c r="BE19" s="15"/>
      <c r="BF19" s="15"/>
      <c r="BG19" s="11">
        <v>18.5</v>
      </c>
      <c r="BH19" s="15"/>
      <c r="BI19" s="138"/>
      <c r="BJ19" s="15"/>
      <c r="BK19" s="15"/>
      <c r="BL19" s="15"/>
      <c r="BM19" s="15"/>
      <c r="BN19" s="15"/>
    </row>
    <row r="20">
      <c r="A20" s="34">
        <v>45743.0</v>
      </c>
      <c r="B20" s="11" t="s">
        <v>1523</v>
      </c>
      <c r="C20" s="102" t="s">
        <v>1524</v>
      </c>
      <c r="D20" s="133"/>
      <c r="E20" s="102" t="s">
        <v>1525</v>
      </c>
      <c r="F20" s="11" t="s">
        <v>1526</v>
      </c>
      <c r="G20" s="11" t="s">
        <v>1527</v>
      </c>
      <c r="H20" s="11" t="s">
        <v>1528</v>
      </c>
      <c r="I20" s="11" t="s">
        <v>1529</v>
      </c>
      <c r="J20" s="11" t="s">
        <v>1530</v>
      </c>
      <c r="K20" s="11" t="s">
        <v>1531</v>
      </c>
      <c r="L20" s="11" t="s">
        <v>1532</v>
      </c>
      <c r="M20" s="11" t="s">
        <v>1533</v>
      </c>
      <c r="N20" s="11" t="s">
        <v>1534</v>
      </c>
      <c r="O20" s="11" t="s">
        <v>1535</v>
      </c>
      <c r="P20" s="11" t="s">
        <v>1536</v>
      </c>
      <c r="Q20" s="11" t="s">
        <v>1537</v>
      </c>
      <c r="R20" s="11" t="s">
        <v>1538</v>
      </c>
      <c r="S20" s="102" t="s">
        <v>1539</v>
      </c>
      <c r="T20" s="11" t="s">
        <v>1540</v>
      </c>
      <c r="U20" s="11" t="s">
        <v>1541</v>
      </c>
      <c r="V20" s="11" t="s">
        <v>1542</v>
      </c>
      <c r="W20" s="11" t="s">
        <v>1543</v>
      </c>
      <c r="X20" s="11" t="s">
        <v>1544</v>
      </c>
      <c r="Y20" s="11" t="s">
        <v>1545</v>
      </c>
      <c r="Z20" s="11" t="s">
        <v>1546</v>
      </c>
      <c r="AA20" s="102" t="s">
        <v>1547</v>
      </c>
      <c r="AB20" s="11" t="s">
        <v>1548</v>
      </c>
      <c r="AC20" s="11" t="s">
        <v>1549</v>
      </c>
      <c r="AD20" s="11" t="s">
        <v>1550</v>
      </c>
      <c r="AE20" s="11" t="s">
        <v>1551</v>
      </c>
      <c r="AF20" s="11" t="s">
        <v>1552</v>
      </c>
      <c r="AG20" s="11" t="s">
        <v>1553</v>
      </c>
      <c r="AH20" s="11" t="s">
        <v>1554</v>
      </c>
      <c r="AI20" s="102" t="s">
        <v>1555</v>
      </c>
      <c r="AJ20" s="102" t="s">
        <v>1556</v>
      </c>
      <c r="AK20" s="102" t="s">
        <v>1557</v>
      </c>
      <c r="AL20" s="11" t="s">
        <v>1558</v>
      </c>
      <c r="AM20" s="11" t="s">
        <v>1559</v>
      </c>
      <c r="AN20" s="11" t="s">
        <v>1560</v>
      </c>
      <c r="AO20" s="134"/>
      <c r="AP20" s="11" t="s">
        <v>1561</v>
      </c>
      <c r="AQ20" s="11" t="s">
        <v>1562</v>
      </c>
      <c r="AR20" s="11" t="s">
        <v>1563</v>
      </c>
      <c r="AS20" s="11" t="s">
        <v>1564</v>
      </c>
      <c r="AT20" s="11" t="s">
        <v>1565</v>
      </c>
      <c r="AU20" s="11" t="s">
        <v>1566</v>
      </c>
      <c r="AV20" s="102" t="s">
        <v>1567</v>
      </c>
      <c r="AW20" s="11" t="s">
        <v>1568</v>
      </c>
      <c r="AX20" s="11" t="s">
        <v>1569</v>
      </c>
      <c r="AY20" s="11" t="s">
        <v>1570</v>
      </c>
      <c r="AZ20" s="102" t="s">
        <v>1571</v>
      </c>
      <c r="BA20" s="11" t="s">
        <v>1572</v>
      </c>
      <c r="BB20" s="105"/>
      <c r="BC20" s="11" t="s">
        <v>1573</v>
      </c>
      <c r="BD20" s="102" t="s">
        <v>1574</v>
      </c>
      <c r="BE20" s="11" t="s">
        <v>1575</v>
      </c>
      <c r="BF20" s="11" t="s">
        <v>1576</v>
      </c>
      <c r="BG20" s="11" t="s">
        <v>1577</v>
      </c>
      <c r="BH20" s="11" t="s">
        <v>1578</v>
      </c>
      <c r="BI20" s="102" t="s">
        <v>1579</v>
      </c>
      <c r="BJ20" s="11" t="s">
        <v>1580</v>
      </c>
      <c r="BK20" s="102" t="s">
        <v>1581</v>
      </c>
      <c r="BL20" s="11" t="s">
        <v>1582</v>
      </c>
      <c r="BM20" s="11" t="s">
        <v>1583</v>
      </c>
      <c r="BN20" s="11" t="s">
        <v>1584</v>
      </c>
    </row>
    <row r="21">
      <c r="A21" s="15"/>
      <c r="B21" s="15"/>
      <c r="C21" s="102">
        <v>20.5</v>
      </c>
      <c r="D21" s="133"/>
      <c r="E21" s="102" t="s">
        <v>1585</v>
      </c>
      <c r="F21" s="11">
        <v>18.5</v>
      </c>
      <c r="G21" s="139"/>
      <c r="H21" s="15"/>
      <c r="I21" s="15"/>
      <c r="J21" s="15"/>
      <c r="K21" s="11"/>
      <c r="L21" s="15"/>
      <c r="M21" s="139"/>
      <c r="N21" s="15"/>
      <c r="O21" s="15"/>
      <c r="P21" s="15"/>
      <c r="Q21" s="15"/>
      <c r="R21" s="15"/>
      <c r="S21" s="138"/>
      <c r="T21" s="15"/>
      <c r="U21" s="15"/>
      <c r="V21" s="15"/>
      <c r="W21" s="15"/>
      <c r="X21" s="15"/>
      <c r="Y21" s="15"/>
      <c r="Z21" s="15"/>
      <c r="AA21" s="138"/>
      <c r="AB21" s="15"/>
      <c r="AC21" s="15"/>
      <c r="AD21" s="15"/>
      <c r="AE21" s="15"/>
      <c r="AF21" s="15"/>
      <c r="AG21" s="15"/>
      <c r="AH21" s="15"/>
      <c r="AI21" s="138"/>
      <c r="AJ21" s="138"/>
      <c r="AK21" s="138"/>
      <c r="AL21" s="15"/>
      <c r="AM21" s="15"/>
      <c r="AN21" s="15"/>
      <c r="AO21" s="134"/>
      <c r="AP21" s="15"/>
      <c r="AQ21" s="15"/>
      <c r="AR21" s="15"/>
      <c r="AS21" s="15"/>
      <c r="AT21" s="15"/>
      <c r="AU21" s="15"/>
      <c r="AV21" s="138"/>
      <c r="AW21" s="15"/>
      <c r="AX21" s="15"/>
      <c r="AY21" s="104" t="s">
        <v>552</v>
      </c>
      <c r="AZ21" s="138"/>
      <c r="BA21" s="15"/>
      <c r="BB21" s="105"/>
      <c r="BC21" s="15"/>
      <c r="BD21" s="138"/>
      <c r="BE21" s="15"/>
      <c r="BF21" s="15"/>
      <c r="BG21" s="15"/>
      <c r="BH21" s="15"/>
      <c r="BI21" s="138"/>
      <c r="BJ21" s="15"/>
      <c r="BK21" s="138"/>
      <c r="BL21" s="15"/>
      <c r="BM21" s="15"/>
      <c r="BN21" s="140"/>
    </row>
    <row r="22">
      <c r="A22" s="31">
        <v>45744.0</v>
      </c>
      <c r="B22" s="11" t="s">
        <v>1586</v>
      </c>
      <c r="C22" s="102" t="s">
        <v>1587</v>
      </c>
      <c r="D22" s="133"/>
      <c r="E22" s="102" t="s">
        <v>1588</v>
      </c>
      <c r="F22" s="102" t="s">
        <v>1589</v>
      </c>
      <c r="G22" s="11" t="s">
        <v>1590</v>
      </c>
      <c r="H22" s="102" t="s">
        <v>1591</v>
      </c>
      <c r="I22" s="102" t="s">
        <v>1592</v>
      </c>
      <c r="J22" s="102" t="s">
        <v>1593</v>
      </c>
      <c r="K22" s="11" t="s">
        <v>1594</v>
      </c>
      <c r="L22" s="102" t="s">
        <v>1595</v>
      </c>
      <c r="M22" s="141" t="s">
        <v>1596</v>
      </c>
      <c r="N22" s="102" t="s">
        <v>1597</v>
      </c>
      <c r="O22" s="11" t="s">
        <v>1598</v>
      </c>
      <c r="P22" s="102" t="s">
        <v>1599</v>
      </c>
      <c r="Q22" s="11" t="s">
        <v>1600</v>
      </c>
      <c r="R22" s="102" t="s">
        <v>1601</v>
      </c>
      <c r="S22" s="102" t="s">
        <v>1602</v>
      </c>
      <c r="T22" s="11" t="s">
        <v>1603</v>
      </c>
      <c r="U22" s="102" t="s">
        <v>1604</v>
      </c>
      <c r="V22" s="141" t="s">
        <v>601</v>
      </c>
      <c r="W22" s="11" t="s">
        <v>1605</v>
      </c>
      <c r="X22" s="11" t="s">
        <v>1606</v>
      </c>
      <c r="Y22" s="102" t="s">
        <v>1607</v>
      </c>
      <c r="Z22" s="11" t="s">
        <v>1608</v>
      </c>
      <c r="AA22" s="102" t="s">
        <v>1609</v>
      </c>
      <c r="AB22" s="11" t="s">
        <v>1610</v>
      </c>
      <c r="AC22" s="11" t="s">
        <v>1611</v>
      </c>
      <c r="AD22" s="11" t="s">
        <v>1612</v>
      </c>
      <c r="AE22" s="102" t="s">
        <v>1613</v>
      </c>
      <c r="AF22" s="102" t="s">
        <v>1614</v>
      </c>
      <c r="AG22" s="102" t="s">
        <v>1615</v>
      </c>
      <c r="AH22" s="11" t="s">
        <v>1616</v>
      </c>
      <c r="AI22" s="102" t="s">
        <v>1617</v>
      </c>
      <c r="AJ22" s="102" t="s">
        <v>1618</v>
      </c>
      <c r="AK22" s="102" t="s">
        <v>1619</v>
      </c>
      <c r="AL22" s="102" t="s">
        <v>1620</v>
      </c>
      <c r="AM22" s="102" t="s">
        <v>1621</v>
      </c>
      <c r="AN22" s="11" t="s">
        <v>1622</v>
      </c>
      <c r="AO22" s="134"/>
      <c r="AP22" s="104" t="s">
        <v>1623</v>
      </c>
      <c r="AQ22" s="102" t="s">
        <v>1624</v>
      </c>
      <c r="AR22" s="11" t="s">
        <v>1625</v>
      </c>
      <c r="AS22" s="102" t="s">
        <v>1626</v>
      </c>
      <c r="AT22" s="102" t="s">
        <v>1627</v>
      </c>
      <c r="AU22" s="102" t="s">
        <v>1628</v>
      </c>
      <c r="AV22" s="102" t="s">
        <v>1629</v>
      </c>
      <c r="AW22" s="102" t="s">
        <v>1630</v>
      </c>
      <c r="AX22" s="102" t="s">
        <v>1631</v>
      </c>
      <c r="AY22" s="104" t="s">
        <v>1632</v>
      </c>
      <c r="AZ22" s="102" t="s">
        <v>1633</v>
      </c>
      <c r="BA22" s="102" t="s">
        <v>1634</v>
      </c>
      <c r="BB22" s="105"/>
      <c r="BC22" s="11" t="s">
        <v>1635</v>
      </c>
      <c r="BD22" s="102" t="s">
        <v>1636</v>
      </c>
      <c r="BE22" s="102" t="s">
        <v>1637</v>
      </c>
      <c r="BF22" s="102" t="s">
        <v>1638</v>
      </c>
      <c r="BG22" s="11" t="s">
        <v>1639</v>
      </c>
      <c r="BH22" s="11" t="s">
        <v>1640</v>
      </c>
      <c r="BI22" s="102" t="s">
        <v>1638</v>
      </c>
      <c r="BJ22" s="102" t="s">
        <v>1641</v>
      </c>
      <c r="BK22" s="102" t="s">
        <v>1642</v>
      </c>
      <c r="BL22" s="102" t="s">
        <v>1643</v>
      </c>
      <c r="BM22" s="11" t="s">
        <v>1644</v>
      </c>
      <c r="BN22" s="104" t="s">
        <v>1645</v>
      </c>
    </row>
    <row r="23" ht="86.25" customHeight="1">
      <c r="A23" s="31">
        <v>45745.0</v>
      </c>
      <c r="B23" s="11" t="s">
        <v>1646</v>
      </c>
      <c r="C23" s="102" t="s">
        <v>1647</v>
      </c>
      <c r="D23" s="133"/>
      <c r="E23" s="102" t="s">
        <v>1648</v>
      </c>
      <c r="F23" s="11" t="s">
        <v>1649</v>
      </c>
      <c r="G23" s="11" t="s">
        <v>1650</v>
      </c>
      <c r="H23" s="11" t="s">
        <v>1651</v>
      </c>
      <c r="I23" s="11" t="s">
        <v>1652</v>
      </c>
      <c r="J23" s="11" t="s">
        <v>1653</v>
      </c>
      <c r="K23" s="11" t="s">
        <v>1654</v>
      </c>
      <c r="L23" s="11" t="s">
        <v>1655</v>
      </c>
      <c r="M23" s="141" t="s">
        <v>1656</v>
      </c>
      <c r="N23" s="11" t="s">
        <v>1657</v>
      </c>
      <c r="O23" s="11" t="s">
        <v>1658</v>
      </c>
      <c r="P23" s="11" t="s">
        <v>1659</v>
      </c>
      <c r="Q23" s="11" t="s">
        <v>1660</v>
      </c>
      <c r="R23" s="11" t="s">
        <v>1661</v>
      </c>
      <c r="S23" s="102" t="s">
        <v>1662</v>
      </c>
      <c r="T23" s="11" t="s">
        <v>1663</v>
      </c>
      <c r="U23" s="11" t="s">
        <v>1664</v>
      </c>
      <c r="V23" s="141" t="s">
        <v>1665</v>
      </c>
      <c r="W23" s="11" t="s">
        <v>1666</v>
      </c>
      <c r="X23" s="11" t="s">
        <v>1667</v>
      </c>
      <c r="Y23" s="11" t="s">
        <v>1668</v>
      </c>
      <c r="Z23" s="102" t="s">
        <v>1669</v>
      </c>
      <c r="AA23" s="102" t="s">
        <v>1670</v>
      </c>
      <c r="AB23" s="102" t="s">
        <v>1671</v>
      </c>
      <c r="AC23" s="102" t="s">
        <v>1672</v>
      </c>
      <c r="AD23" s="102" t="s">
        <v>1673</v>
      </c>
      <c r="AE23" s="102" t="s">
        <v>1674</v>
      </c>
      <c r="AF23" s="102" t="s">
        <v>1674</v>
      </c>
      <c r="AG23" s="102" t="s">
        <v>1668</v>
      </c>
      <c r="AH23" s="11" t="s">
        <v>1528</v>
      </c>
      <c r="AI23" s="11" t="s">
        <v>1675</v>
      </c>
      <c r="AJ23" s="11" t="s">
        <v>1676</v>
      </c>
      <c r="AK23" s="11" t="s">
        <v>1677</v>
      </c>
      <c r="AL23" s="102" t="s">
        <v>1678</v>
      </c>
      <c r="AM23" s="102" t="s">
        <v>1679</v>
      </c>
      <c r="AN23" s="11" t="s">
        <v>1680</v>
      </c>
      <c r="AO23" s="134"/>
      <c r="AP23" s="104" t="s">
        <v>1681</v>
      </c>
      <c r="AQ23" s="11" t="s">
        <v>1682</v>
      </c>
      <c r="AR23" s="11" t="s">
        <v>1682</v>
      </c>
      <c r="AS23" s="11" t="s">
        <v>1683</v>
      </c>
      <c r="AT23" s="11" t="s">
        <v>1684</v>
      </c>
      <c r="AU23" s="11" t="s">
        <v>1685</v>
      </c>
      <c r="AV23" s="102" t="s">
        <v>1686</v>
      </c>
      <c r="AW23" s="11" t="s">
        <v>1687</v>
      </c>
      <c r="AX23" s="11" t="s">
        <v>1688</v>
      </c>
      <c r="AY23" s="104" t="s">
        <v>1689</v>
      </c>
      <c r="AZ23" s="102" t="s">
        <v>1690</v>
      </c>
      <c r="BA23" s="102" t="s">
        <v>1691</v>
      </c>
      <c r="BB23" s="105"/>
      <c r="BC23" s="11" t="s">
        <v>1692</v>
      </c>
      <c r="BD23" s="102" t="s">
        <v>1693</v>
      </c>
      <c r="BE23" s="11" t="s">
        <v>1694</v>
      </c>
      <c r="BF23" s="11" t="s">
        <v>1638</v>
      </c>
      <c r="BG23" s="11" t="s">
        <v>1695</v>
      </c>
      <c r="BH23" s="11" t="s">
        <v>1696</v>
      </c>
      <c r="BI23" s="102" t="s">
        <v>1697</v>
      </c>
      <c r="BJ23" s="11" t="s">
        <v>1698</v>
      </c>
      <c r="BK23" s="102" t="s">
        <v>1599</v>
      </c>
      <c r="BL23" s="102" t="s">
        <v>1699</v>
      </c>
      <c r="BM23" s="102" t="s">
        <v>1700</v>
      </c>
      <c r="BN23" s="104" t="s">
        <v>1701</v>
      </c>
    </row>
    <row r="24">
      <c r="A24" s="31">
        <v>45747.0</v>
      </c>
      <c r="B24" s="11" t="s">
        <v>1702</v>
      </c>
      <c r="C24" s="102" t="s">
        <v>1703</v>
      </c>
      <c r="D24" s="133"/>
      <c r="E24" s="102" t="s">
        <v>1704</v>
      </c>
      <c r="F24" s="11" t="s">
        <v>1705</v>
      </c>
      <c r="G24" s="102" t="s">
        <v>1706</v>
      </c>
      <c r="H24" s="102" t="s">
        <v>1707</v>
      </c>
      <c r="I24" s="102" t="s">
        <v>1708</v>
      </c>
      <c r="J24" s="102" t="s">
        <v>1707</v>
      </c>
      <c r="K24" s="102" t="s">
        <v>1709</v>
      </c>
      <c r="L24" s="102" t="s">
        <v>1710</v>
      </c>
      <c r="M24" s="141" t="s">
        <v>1711</v>
      </c>
      <c r="N24" s="102" t="s">
        <v>1712</v>
      </c>
      <c r="O24" s="102" t="s">
        <v>1713</v>
      </c>
      <c r="P24" s="102" t="s">
        <v>1714</v>
      </c>
      <c r="Q24" s="102" t="s">
        <v>1715</v>
      </c>
      <c r="R24" s="102" t="s">
        <v>1716</v>
      </c>
      <c r="S24" s="102" t="s">
        <v>1717</v>
      </c>
      <c r="T24" s="102" t="s">
        <v>649</v>
      </c>
      <c r="U24" s="102" t="s">
        <v>1718</v>
      </c>
      <c r="V24" s="102" t="s">
        <v>1719</v>
      </c>
      <c r="W24" s="102" t="s">
        <v>1713</v>
      </c>
      <c r="X24" s="102" t="s">
        <v>1720</v>
      </c>
      <c r="Y24" s="102" t="s">
        <v>1721</v>
      </c>
      <c r="Z24" s="102" t="s">
        <v>1722</v>
      </c>
      <c r="AA24" s="102" t="s">
        <v>1723</v>
      </c>
      <c r="AB24" s="102" t="s">
        <v>1724</v>
      </c>
      <c r="AC24" s="11" t="s">
        <v>1725</v>
      </c>
      <c r="AD24" s="102" t="s">
        <v>1715</v>
      </c>
      <c r="AE24" s="102" t="s">
        <v>1726</v>
      </c>
      <c r="AF24" s="102" t="s">
        <v>1727</v>
      </c>
      <c r="AG24" s="102" t="s">
        <v>1713</v>
      </c>
      <c r="AH24" s="11" t="s">
        <v>1728</v>
      </c>
      <c r="AI24" s="11" t="s">
        <v>1729</v>
      </c>
      <c r="AJ24" s="11" t="s">
        <v>1730</v>
      </c>
      <c r="AK24" s="11" t="s">
        <v>1731</v>
      </c>
      <c r="AL24" s="102" t="s">
        <v>1732</v>
      </c>
      <c r="AM24" s="102" t="s">
        <v>1733</v>
      </c>
      <c r="AN24" s="102" t="s">
        <v>1734</v>
      </c>
      <c r="AO24" s="134"/>
      <c r="AP24" s="104" t="s">
        <v>1735</v>
      </c>
      <c r="AQ24" s="102" t="s">
        <v>1736</v>
      </c>
      <c r="AR24" s="11" t="s">
        <v>1737</v>
      </c>
      <c r="AS24" s="11" t="s">
        <v>1738</v>
      </c>
      <c r="AT24" s="102" t="s">
        <v>1739</v>
      </c>
      <c r="AU24" s="11" t="s">
        <v>1740</v>
      </c>
      <c r="AV24" s="102" t="s">
        <v>1741</v>
      </c>
      <c r="AW24" s="102" t="s">
        <v>1742</v>
      </c>
      <c r="AX24" s="11" t="s">
        <v>1743</v>
      </c>
      <c r="AY24" s="11" t="s">
        <v>1744</v>
      </c>
      <c r="AZ24" s="102" t="s">
        <v>1745</v>
      </c>
      <c r="BA24" s="11" t="s">
        <v>1746</v>
      </c>
      <c r="BB24" s="105"/>
      <c r="BC24" s="102" t="s">
        <v>1747</v>
      </c>
      <c r="BD24" s="102" t="s">
        <v>1748</v>
      </c>
      <c r="BE24" s="11" t="s">
        <v>1749</v>
      </c>
      <c r="BF24" s="11" t="s">
        <v>1750</v>
      </c>
      <c r="BG24" s="102" t="s">
        <v>1751</v>
      </c>
      <c r="BH24" s="102" t="s">
        <v>1752</v>
      </c>
      <c r="BI24" s="102" t="s">
        <v>1753</v>
      </c>
      <c r="BJ24" s="102" t="s">
        <v>1739</v>
      </c>
      <c r="BK24" s="102" t="s">
        <v>1754</v>
      </c>
      <c r="BL24" s="102" t="s">
        <v>1755</v>
      </c>
      <c r="BM24" s="102" t="s">
        <v>1756</v>
      </c>
      <c r="BN24" s="104" t="s">
        <v>1757</v>
      </c>
    </row>
    <row r="25">
      <c r="A25" s="31">
        <v>45748.0</v>
      </c>
      <c r="B25" s="11" t="s">
        <v>1758</v>
      </c>
      <c r="C25" s="102" t="s">
        <v>1759</v>
      </c>
      <c r="D25" s="133"/>
      <c r="E25" s="102" t="s">
        <v>1760</v>
      </c>
      <c r="F25" s="102" t="s">
        <v>1760</v>
      </c>
      <c r="G25" s="102" t="s">
        <v>1761</v>
      </c>
      <c r="H25" s="102" t="s">
        <v>1762</v>
      </c>
      <c r="I25" s="102" t="s">
        <v>1763</v>
      </c>
      <c r="J25" s="102" t="s">
        <v>1764</v>
      </c>
      <c r="K25" s="102" t="s">
        <v>1668</v>
      </c>
      <c r="L25" s="102" t="s">
        <v>1667</v>
      </c>
      <c r="M25" s="141" t="s">
        <v>1765</v>
      </c>
      <c r="N25" s="102" t="s">
        <v>1724</v>
      </c>
      <c r="O25" s="102" t="s">
        <v>1713</v>
      </c>
      <c r="P25" s="102" t="s">
        <v>1766</v>
      </c>
      <c r="Q25" s="102" t="s">
        <v>1715</v>
      </c>
      <c r="R25" s="102" t="s">
        <v>1722</v>
      </c>
      <c r="S25" s="102" t="s">
        <v>1767</v>
      </c>
      <c r="T25" s="102" t="s">
        <v>1767</v>
      </c>
      <c r="U25" s="102" t="s">
        <v>1768</v>
      </c>
      <c r="V25" s="102" t="s">
        <v>1769</v>
      </c>
      <c r="W25" s="102" t="s">
        <v>1713</v>
      </c>
      <c r="X25" s="102" t="s">
        <v>1722</v>
      </c>
      <c r="Y25" s="102" t="s">
        <v>1770</v>
      </c>
      <c r="Z25" s="102" t="s">
        <v>1771</v>
      </c>
      <c r="AA25" s="102" t="s">
        <v>1723</v>
      </c>
      <c r="AB25" s="102" t="s">
        <v>1772</v>
      </c>
      <c r="AC25" s="102" t="s">
        <v>1773</v>
      </c>
      <c r="AD25" s="102" t="s">
        <v>1774</v>
      </c>
      <c r="AE25" s="102" t="s">
        <v>1713</v>
      </c>
      <c r="AF25" s="102" t="s">
        <v>1775</v>
      </c>
      <c r="AG25" s="102" t="s">
        <v>1762</v>
      </c>
      <c r="AH25" s="102" t="s">
        <v>1776</v>
      </c>
      <c r="AI25" s="102" t="s">
        <v>1777</v>
      </c>
      <c r="AJ25" s="102" t="s">
        <v>1778</v>
      </c>
      <c r="AK25" s="102" t="s">
        <v>1779</v>
      </c>
      <c r="AL25" s="102" t="s">
        <v>1780</v>
      </c>
      <c r="AM25" s="102" t="s">
        <v>1781</v>
      </c>
      <c r="AN25" s="102" t="s">
        <v>1782</v>
      </c>
      <c r="AO25" s="134"/>
      <c r="AP25" s="11" t="s">
        <v>1783</v>
      </c>
      <c r="AQ25" s="102" t="s">
        <v>1784</v>
      </c>
      <c r="AR25" s="102" t="s">
        <v>1785</v>
      </c>
      <c r="AS25" s="102" t="s">
        <v>1786</v>
      </c>
      <c r="AT25" s="102" t="s">
        <v>1787</v>
      </c>
      <c r="AU25" s="102" t="s">
        <v>1788</v>
      </c>
      <c r="AV25" s="102" t="s">
        <v>1789</v>
      </c>
      <c r="AW25" s="102" t="s">
        <v>1790</v>
      </c>
      <c r="AX25" s="102" t="s">
        <v>1791</v>
      </c>
      <c r="AY25" s="102" t="s">
        <v>1792</v>
      </c>
      <c r="AZ25" s="102" t="s">
        <v>1793</v>
      </c>
      <c r="BA25" s="102" t="s">
        <v>1794</v>
      </c>
      <c r="BB25" s="105"/>
      <c r="BC25" s="102" t="s">
        <v>1795</v>
      </c>
      <c r="BD25" s="102" t="s">
        <v>1796</v>
      </c>
      <c r="BE25" s="102" t="s">
        <v>1797</v>
      </c>
      <c r="BF25" s="102" t="s">
        <v>1798</v>
      </c>
      <c r="BG25" s="102" t="s">
        <v>1799</v>
      </c>
      <c r="BH25" s="102" t="s">
        <v>1800</v>
      </c>
      <c r="BI25" s="102" t="s">
        <v>1801</v>
      </c>
      <c r="BJ25" s="102" t="s">
        <v>1802</v>
      </c>
      <c r="BK25" s="102" t="s">
        <v>1803</v>
      </c>
      <c r="BL25" s="11" t="s">
        <v>1804</v>
      </c>
      <c r="BM25" s="11" t="s">
        <v>1805</v>
      </c>
      <c r="BN25" s="104" t="s">
        <v>1806</v>
      </c>
    </row>
    <row r="26">
      <c r="A26" s="34">
        <v>45749.0</v>
      </c>
      <c r="B26" s="11" t="s">
        <v>1807</v>
      </c>
      <c r="C26" s="102" t="s">
        <v>1808</v>
      </c>
      <c r="D26" s="133"/>
      <c r="E26" s="102" t="s">
        <v>1809</v>
      </c>
      <c r="F26" s="102" t="s">
        <v>1810</v>
      </c>
      <c r="G26" s="102" t="s">
        <v>1811</v>
      </c>
      <c r="H26" s="102" t="s">
        <v>1812</v>
      </c>
      <c r="I26" s="102" t="s">
        <v>1813</v>
      </c>
      <c r="J26" s="102" t="s">
        <v>1814</v>
      </c>
      <c r="K26" s="102" t="s">
        <v>1815</v>
      </c>
      <c r="L26" s="102" t="s">
        <v>1816</v>
      </c>
      <c r="M26" s="142" t="s">
        <v>1817</v>
      </c>
      <c r="N26" s="102" t="s">
        <v>1818</v>
      </c>
      <c r="O26" s="102" t="s">
        <v>1819</v>
      </c>
      <c r="P26" s="102" t="s">
        <v>1820</v>
      </c>
      <c r="Q26" s="102" t="s">
        <v>1821</v>
      </c>
      <c r="R26" s="102" t="s">
        <v>1822</v>
      </c>
      <c r="S26" s="102" t="s">
        <v>1823</v>
      </c>
      <c r="T26" s="102" t="s">
        <v>1824</v>
      </c>
      <c r="U26" s="102" t="s">
        <v>1825</v>
      </c>
      <c r="V26" s="102" t="s">
        <v>1826</v>
      </c>
      <c r="W26" s="102" t="s">
        <v>1827</v>
      </c>
      <c r="X26" s="102" t="s">
        <v>1828</v>
      </c>
      <c r="Y26" s="102" t="s">
        <v>1829</v>
      </c>
      <c r="Z26" s="102" t="s">
        <v>1830</v>
      </c>
      <c r="AA26" s="15"/>
      <c r="AB26" s="15"/>
      <c r="AC26" s="15"/>
      <c r="AD26" s="15"/>
      <c r="AE26" s="15"/>
      <c r="AF26" s="15"/>
      <c r="AG26" s="15"/>
      <c r="AH26" s="15"/>
      <c r="AI26" s="138"/>
      <c r="AJ26" s="138"/>
      <c r="AK26" s="138"/>
      <c r="AL26" s="138"/>
      <c r="AM26" s="138"/>
      <c r="AN26" s="138"/>
      <c r="AO26" s="134"/>
      <c r="AP26" s="15"/>
      <c r="AQ26" s="138"/>
      <c r="AR26" s="138"/>
      <c r="AS26" s="138"/>
      <c r="AT26" s="138"/>
      <c r="AU26" s="138"/>
      <c r="AV26" s="138"/>
      <c r="AW26" s="138"/>
      <c r="AX26" s="138"/>
      <c r="AY26" s="138"/>
      <c r="AZ26" s="138"/>
      <c r="BA26" s="138"/>
      <c r="BB26" s="105"/>
      <c r="BC26" s="15"/>
      <c r="BD26" s="15"/>
      <c r="BE26" s="102" t="s">
        <v>1831</v>
      </c>
      <c r="BF26" s="15"/>
      <c r="BG26" s="138"/>
      <c r="BH26" s="138"/>
      <c r="BI26" s="138"/>
      <c r="BJ26" s="138"/>
      <c r="BK26" s="138"/>
      <c r="BL26" s="15"/>
      <c r="BM26" s="15"/>
      <c r="BN26" s="104" t="s">
        <v>1832</v>
      </c>
    </row>
    <row r="27">
      <c r="A27" s="31">
        <v>45750.0</v>
      </c>
      <c r="B27" s="11" t="s">
        <v>1833</v>
      </c>
      <c r="C27" s="102" t="s">
        <v>1834</v>
      </c>
      <c r="D27" s="143"/>
      <c r="E27" s="102" t="s">
        <v>1835</v>
      </c>
      <c r="F27" s="102" t="s">
        <v>1761</v>
      </c>
      <c r="G27" s="102" t="s">
        <v>1836</v>
      </c>
      <c r="H27" s="102" t="s">
        <v>1837</v>
      </c>
      <c r="I27" s="11" t="s">
        <v>1762</v>
      </c>
      <c r="J27" s="11" t="s">
        <v>1762</v>
      </c>
      <c r="K27" s="11" t="s">
        <v>1838</v>
      </c>
      <c r="L27" s="11" t="s">
        <v>1839</v>
      </c>
      <c r="M27" s="142" t="s">
        <v>652</v>
      </c>
      <c r="N27" s="102" t="s">
        <v>1762</v>
      </c>
      <c r="O27" s="102" t="s">
        <v>1723</v>
      </c>
      <c r="P27" s="102" t="s">
        <v>697</v>
      </c>
      <c r="Q27" s="102" t="s">
        <v>1840</v>
      </c>
      <c r="R27" s="102" t="s">
        <v>1841</v>
      </c>
      <c r="S27" s="11" t="s">
        <v>1842</v>
      </c>
      <c r="T27" s="102" t="s">
        <v>1776</v>
      </c>
      <c r="U27" s="102" t="s">
        <v>649</v>
      </c>
      <c r="V27" s="102" t="s">
        <v>1776</v>
      </c>
      <c r="W27" s="102" t="s">
        <v>1843</v>
      </c>
      <c r="X27" s="11" t="s">
        <v>1844</v>
      </c>
      <c r="Y27" s="102" t="s">
        <v>1845</v>
      </c>
      <c r="Z27" s="102" t="s">
        <v>1846</v>
      </c>
      <c r="AA27" s="11" t="s">
        <v>1710</v>
      </c>
      <c r="AB27" s="11" t="s">
        <v>1847</v>
      </c>
      <c r="AC27" s="11" t="s">
        <v>1725</v>
      </c>
      <c r="AD27" s="11" t="s">
        <v>1848</v>
      </c>
      <c r="AE27" s="11" t="s">
        <v>1849</v>
      </c>
      <c r="AF27" s="102" t="s">
        <v>1850</v>
      </c>
      <c r="AG27" s="102" t="s">
        <v>1851</v>
      </c>
      <c r="AH27" s="102" t="s">
        <v>1761</v>
      </c>
      <c r="AI27" s="102" t="s">
        <v>1852</v>
      </c>
      <c r="AJ27" s="102" t="s">
        <v>1853</v>
      </c>
      <c r="AK27" s="102" t="s">
        <v>1854</v>
      </c>
      <c r="AL27" s="102" t="s">
        <v>1855</v>
      </c>
      <c r="AM27" s="102" t="s">
        <v>1856</v>
      </c>
      <c r="AN27" s="102" t="s">
        <v>1857</v>
      </c>
      <c r="AO27" s="134"/>
      <c r="AP27" s="11" t="s">
        <v>1858</v>
      </c>
      <c r="AQ27" s="102" t="s">
        <v>1859</v>
      </c>
      <c r="AR27" s="102" t="s">
        <v>1860</v>
      </c>
      <c r="AS27" s="102" t="s">
        <v>1861</v>
      </c>
      <c r="AT27" s="102" t="s">
        <v>1862</v>
      </c>
      <c r="AU27" s="102" t="s">
        <v>1863</v>
      </c>
      <c r="AV27" s="102" t="s">
        <v>1864</v>
      </c>
      <c r="AW27" s="102" t="s">
        <v>1865</v>
      </c>
      <c r="AX27" s="102" t="s">
        <v>1864</v>
      </c>
      <c r="AY27" s="102" t="s">
        <v>1866</v>
      </c>
      <c r="AZ27" s="102" t="s">
        <v>1867</v>
      </c>
      <c r="BA27" s="102" t="s">
        <v>1868</v>
      </c>
      <c r="BB27" s="105"/>
      <c r="BC27" s="11" t="s">
        <v>1869</v>
      </c>
      <c r="BD27" s="11" t="s">
        <v>1868</v>
      </c>
      <c r="BE27" s="102" t="s">
        <v>696</v>
      </c>
      <c r="BF27" s="11" t="s">
        <v>1870</v>
      </c>
      <c r="BG27" s="102" t="s">
        <v>1871</v>
      </c>
      <c r="BH27" s="11" t="s">
        <v>1872</v>
      </c>
      <c r="BI27" s="11" t="s">
        <v>1863</v>
      </c>
      <c r="BJ27" s="102" t="s">
        <v>1873</v>
      </c>
      <c r="BK27" s="102" t="s">
        <v>1874</v>
      </c>
      <c r="BL27" s="11" t="s">
        <v>1875</v>
      </c>
      <c r="BM27" s="11" t="s">
        <v>1876</v>
      </c>
      <c r="BN27" s="104" t="s">
        <v>652</v>
      </c>
    </row>
    <row r="28">
      <c r="A28" s="31">
        <v>45751.0</v>
      </c>
      <c r="B28" s="11" t="s">
        <v>1877</v>
      </c>
      <c r="C28" s="102" t="s">
        <v>1878</v>
      </c>
      <c r="D28" s="133"/>
      <c r="E28" s="102" t="s">
        <v>1879</v>
      </c>
      <c r="F28" s="102" t="s">
        <v>1880</v>
      </c>
      <c r="G28" s="102" t="s">
        <v>1881</v>
      </c>
      <c r="H28" s="102" t="s">
        <v>1882</v>
      </c>
      <c r="I28" s="102" t="s">
        <v>1883</v>
      </c>
      <c r="J28" s="102" t="s">
        <v>1884</v>
      </c>
      <c r="K28" s="102" t="s">
        <v>1885</v>
      </c>
      <c r="L28" s="102" t="s">
        <v>1850</v>
      </c>
      <c r="M28" s="142" t="s">
        <v>652</v>
      </c>
      <c r="N28" s="102" t="s">
        <v>1850</v>
      </c>
      <c r="O28" s="102" t="s">
        <v>1837</v>
      </c>
      <c r="P28" s="102" t="s">
        <v>1886</v>
      </c>
      <c r="Q28" s="102" t="s">
        <v>1840</v>
      </c>
      <c r="R28" s="102" t="s">
        <v>1722</v>
      </c>
      <c r="S28" s="11" t="s">
        <v>597</v>
      </c>
      <c r="T28" s="102" t="s">
        <v>1887</v>
      </c>
      <c r="U28" s="102" t="s">
        <v>1888</v>
      </c>
      <c r="V28" s="102" t="s">
        <v>1887</v>
      </c>
      <c r="W28" s="102" t="s">
        <v>1770</v>
      </c>
      <c r="X28" s="11" t="s">
        <v>1844</v>
      </c>
      <c r="Y28" s="102" t="s">
        <v>1770</v>
      </c>
      <c r="Z28" s="11" t="s">
        <v>697</v>
      </c>
      <c r="AA28" s="102" t="s">
        <v>1887</v>
      </c>
      <c r="AB28" s="102" t="s">
        <v>1762</v>
      </c>
      <c r="AC28" s="102" t="s">
        <v>1722</v>
      </c>
      <c r="AD28" s="102" t="s">
        <v>697</v>
      </c>
      <c r="AE28" s="102" t="s">
        <v>1761</v>
      </c>
      <c r="AF28" s="102" t="s">
        <v>1850</v>
      </c>
      <c r="AG28" s="102" t="s">
        <v>1850</v>
      </c>
      <c r="AH28" s="102" t="s">
        <v>1839</v>
      </c>
      <c r="AI28" s="102" t="s">
        <v>1889</v>
      </c>
      <c r="AJ28" s="102" t="s">
        <v>557</v>
      </c>
      <c r="AK28" s="102" t="s">
        <v>649</v>
      </c>
      <c r="AL28" s="102" t="s">
        <v>1890</v>
      </c>
      <c r="AM28" s="102" t="s">
        <v>697</v>
      </c>
      <c r="AN28" s="102" t="s">
        <v>661</v>
      </c>
      <c r="AO28" s="134"/>
      <c r="AP28" s="102" t="s">
        <v>661</v>
      </c>
      <c r="AQ28" s="102" t="s">
        <v>1722</v>
      </c>
      <c r="AR28" s="102" t="s">
        <v>1891</v>
      </c>
      <c r="AS28" s="102" t="s">
        <v>1892</v>
      </c>
      <c r="AT28" s="102" t="s">
        <v>1893</v>
      </c>
      <c r="AU28" s="102" t="s">
        <v>1894</v>
      </c>
      <c r="AV28" s="102" t="s">
        <v>1895</v>
      </c>
      <c r="AW28" s="102" t="s">
        <v>1896</v>
      </c>
      <c r="AX28" s="102" t="s">
        <v>1864</v>
      </c>
      <c r="AY28" s="102" t="s">
        <v>1896</v>
      </c>
      <c r="AZ28" s="102" t="s">
        <v>1713</v>
      </c>
      <c r="BA28" s="102" t="s">
        <v>1897</v>
      </c>
      <c r="BB28" s="105"/>
      <c r="BC28" s="102" t="s">
        <v>1898</v>
      </c>
      <c r="BD28" s="102" t="s">
        <v>1893</v>
      </c>
      <c r="BE28" s="102" t="s">
        <v>1899</v>
      </c>
      <c r="BF28" s="102" t="s">
        <v>1900</v>
      </c>
      <c r="BG28" s="102" t="s">
        <v>1901</v>
      </c>
      <c r="BH28" s="102" t="s">
        <v>1902</v>
      </c>
      <c r="BI28" s="11" t="s">
        <v>1903</v>
      </c>
      <c r="BJ28" s="11" t="s">
        <v>1904</v>
      </c>
      <c r="BK28" s="102" t="s">
        <v>1905</v>
      </c>
      <c r="BL28" s="102" t="s">
        <v>1884</v>
      </c>
      <c r="BM28" s="102" t="s">
        <v>1906</v>
      </c>
      <c r="BN28" s="104" t="s">
        <v>652</v>
      </c>
    </row>
    <row r="29">
      <c r="A29" s="31">
        <v>45754.0</v>
      </c>
      <c r="B29" s="11" t="s">
        <v>1907</v>
      </c>
      <c r="C29" s="102" t="s">
        <v>1908</v>
      </c>
      <c r="D29" s="133"/>
      <c r="E29" s="102" t="s">
        <v>1908</v>
      </c>
      <c r="F29" s="102" t="s">
        <v>1909</v>
      </c>
      <c r="G29" s="102" t="s">
        <v>1910</v>
      </c>
      <c r="H29" s="102" t="s">
        <v>692</v>
      </c>
      <c r="I29" s="102" t="s">
        <v>1908</v>
      </c>
      <c r="J29" s="102" t="s">
        <v>1911</v>
      </c>
      <c r="K29" s="11" t="s">
        <v>1912</v>
      </c>
      <c r="L29" s="11" t="s">
        <v>1913</v>
      </c>
      <c r="M29" s="142" t="s">
        <v>1914</v>
      </c>
      <c r="N29" s="102" t="s">
        <v>1915</v>
      </c>
      <c r="O29" s="11" t="s">
        <v>1916</v>
      </c>
      <c r="P29" s="11" t="s">
        <v>1917</v>
      </c>
      <c r="Q29" s="11" t="s">
        <v>1918</v>
      </c>
      <c r="R29" s="11" t="s">
        <v>1919</v>
      </c>
      <c r="S29" s="11" t="s">
        <v>1920</v>
      </c>
      <c r="T29" s="102" t="s">
        <v>1921</v>
      </c>
      <c r="U29" s="102" t="s">
        <v>1867</v>
      </c>
      <c r="V29" s="102" t="s">
        <v>1922</v>
      </c>
      <c r="W29" s="102" t="s">
        <v>1923</v>
      </c>
      <c r="X29" s="102" t="s">
        <v>1713</v>
      </c>
      <c r="Y29" s="102" t="s">
        <v>649</v>
      </c>
      <c r="Z29" s="11" t="s">
        <v>1924</v>
      </c>
      <c r="AA29" s="102" t="s">
        <v>1925</v>
      </c>
      <c r="AB29" s="102" t="s">
        <v>1901</v>
      </c>
      <c r="AC29" s="102" t="s">
        <v>692</v>
      </c>
      <c r="AD29" s="11" t="s">
        <v>1926</v>
      </c>
      <c r="AE29" s="11" t="s">
        <v>1927</v>
      </c>
      <c r="AF29" s="11" t="s">
        <v>1928</v>
      </c>
      <c r="AG29" s="102" t="s">
        <v>1929</v>
      </c>
      <c r="AH29" s="102" t="s">
        <v>1930</v>
      </c>
      <c r="AI29" s="102" t="s">
        <v>1713</v>
      </c>
      <c r="AJ29" s="102" t="s">
        <v>1767</v>
      </c>
      <c r="AK29" s="102" t="s">
        <v>1931</v>
      </c>
      <c r="AL29" s="102" t="s">
        <v>1932</v>
      </c>
      <c r="AM29" s="11" t="s">
        <v>1933</v>
      </c>
      <c r="AN29" s="11" t="s">
        <v>1934</v>
      </c>
      <c r="AO29" s="134"/>
      <c r="AP29" s="11" t="s">
        <v>1845</v>
      </c>
      <c r="AQ29" s="102" t="s">
        <v>1935</v>
      </c>
      <c r="AR29" s="11" t="s">
        <v>1936</v>
      </c>
      <c r="AS29" s="102" t="s">
        <v>1937</v>
      </c>
      <c r="AT29" s="102" t="s">
        <v>1935</v>
      </c>
      <c r="AU29" s="102" t="s">
        <v>1850</v>
      </c>
      <c r="AV29" s="102" t="s">
        <v>1938</v>
      </c>
      <c r="AW29" s="102" t="s">
        <v>1762</v>
      </c>
      <c r="AX29" s="102" t="s">
        <v>1761</v>
      </c>
      <c r="AY29" s="102" t="s">
        <v>1939</v>
      </c>
      <c r="AZ29" s="102" t="s">
        <v>1762</v>
      </c>
      <c r="BA29" s="102" t="s">
        <v>1940</v>
      </c>
      <c r="BB29" s="105"/>
      <c r="BC29" s="102" t="s">
        <v>1901</v>
      </c>
      <c r="BD29" s="102" t="s">
        <v>1762</v>
      </c>
      <c r="BE29" s="11" t="s">
        <v>557</v>
      </c>
      <c r="BF29" s="11" t="s">
        <v>557</v>
      </c>
      <c r="BG29" s="102" t="s">
        <v>1771</v>
      </c>
      <c r="BH29" s="102" t="s">
        <v>1851</v>
      </c>
      <c r="BI29" s="102" t="s">
        <v>1776</v>
      </c>
      <c r="BJ29" s="102" t="s">
        <v>1839</v>
      </c>
      <c r="BK29" s="102" t="s">
        <v>1722</v>
      </c>
      <c r="BL29" s="11" t="s">
        <v>1941</v>
      </c>
      <c r="BM29" s="102" t="s">
        <v>1726</v>
      </c>
      <c r="BN29" s="104" t="s">
        <v>1942</v>
      </c>
    </row>
    <row r="30">
      <c r="A30" s="31">
        <v>45755.0</v>
      </c>
      <c r="B30" s="11" t="s">
        <v>1943</v>
      </c>
      <c r="C30" s="102" t="s">
        <v>1944</v>
      </c>
      <c r="D30" s="133"/>
      <c r="E30" s="102" t="s">
        <v>1945</v>
      </c>
      <c r="F30" s="102" t="s">
        <v>1946</v>
      </c>
      <c r="G30" s="102" t="s">
        <v>1770</v>
      </c>
      <c r="H30" s="102" t="s">
        <v>1947</v>
      </c>
      <c r="I30" s="102" t="s">
        <v>1720</v>
      </c>
      <c r="J30" s="102" t="s">
        <v>1909</v>
      </c>
      <c r="K30" s="102" t="s">
        <v>1909</v>
      </c>
      <c r="L30" s="102" t="s">
        <v>1762</v>
      </c>
      <c r="M30" s="142" t="s">
        <v>652</v>
      </c>
      <c r="N30" s="102" t="s">
        <v>1864</v>
      </c>
      <c r="O30" s="11" t="s">
        <v>1909</v>
      </c>
      <c r="P30" s="102" t="s">
        <v>1893</v>
      </c>
      <c r="Q30" s="102" t="s">
        <v>1935</v>
      </c>
      <c r="R30" s="102" t="s">
        <v>1948</v>
      </c>
      <c r="S30" s="11" t="s">
        <v>1949</v>
      </c>
      <c r="T30" s="102" t="s">
        <v>1762</v>
      </c>
      <c r="U30" s="102" t="s">
        <v>1893</v>
      </c>
      <c r="V30" s="11" t="s">
        <v>1950</v>
      </c>
      <c r="W30" s="102" t="s">
        <v>1908</v>
      </c>
      <c r="X30" s="102" t="s">
        <v>1951</v>
      </c>
      <c r="Y30" s="102" t="s">
        <v>1952</v>
      </c>
      <c r="Z30" s="102" t="s">
        <v>1953</v>
      </c>
      <c r="AA30" s="11" t="s">
        <v>1954</v>
      </c>
      <c r="AB30" s="102" t="s">
        <v>1955</v>
      </c>
      <c r="AC30" s="102" t="s">
        <v>1724</v>
      </c>
      <c r="AD30" s="102" t="s">
        <v>1713</v>
      </c>
      <c r="AE30" s="102" t="s">
        <v>1893</v>
      </c>
      <c r="AF30" s="102" t="s">
        <v>1948</v>
      </c>
      <c r="AG30" s="11" t="s">
        <v>1956</v>
      </c>
      <c r="AH30" s="102" t="s">
        <v>1957</v>
      </c>
      <c r="AI30" s="102" t="s">
        <v>1958</v>
      </c>
      <c r="AJ30" s="11" t="s">
        <v>1959</v>
      </c>
      <c r="AK30" s="102" t="s">
        <v>1952</v>
      </c>
      <c r="AL30" s="102" t="s">
        <v>1850</v>
      </c>
      <c r="AM30" s="11" t="s">
        <v>557</v>
      </c>
      <c r="AN30" s="11" t="s">
        <v>707</v>
      </c>
      <c r="AO30" s="134"/>
      <c r="AP30" s="11" t="s">
        <v>1960</v>
      </c>
      <c r="AQ30" s="102" t="s">
        <v>1961</v>
      </c>
      <c r="AR30" s="11" t="s">
        <v>1962</v>
      </c>
      <c r="AS30" s="102" t="s">
        <v>1762</v>
      </c>
      <c r="AT30" s="102" t="s">
        <v>1864</v>
      </c>
      <c r="AU30" s="102" t="s">
        <v>1963</v>
      </c>
      <c r="AV30" s="11" t="s">
        <v>1953</v>
      </c>
      <c r="AW30" s="102" t="s">
        <v>1713</v>
      </c>
      <c r="AX30" s="102" t="s">
        <v>1964</v>
      </c>
      <c r="AY30" s="102" t="s">
        <v>1965</v>
      </c>
      <c r="AZ30" s="102" t="s">
        <v>1966</v>
      </c>
      <c r="BA30" s="102" t="s">
        <v>1726</v>
      </c>
      <c r="BB30" s="105"/>
      <c r="BC30" s="102" t="s">
        <v>1967</v>
      </c>
      <c r="BD30" s="102" t="s">
        <v>1713</v>
      </c>
      <c r="BE30" s="102" t="s">
        <v>1968</v>
      </c>
      <c r="BF30" s="102" t="s">
        <v>1969</v>
      </c>
      <c r="BG30" s="102" t="s">
        <v>1970</v>
      </c>
      <c r="BH30" s="102" t="s">
        <v>1837</v>
      </c>
      <c r="BI30" s="102" t="s">
        <v>1971</v>
      </c>
      <c r="BJ30" s="102" t="s">
        <v>1850</v>
      </c>
      <c r="BK30" s="102" t="s">
        <v>1972</v>
      </c>
      <c r="BL30" s="11" t="s">
        <v>557</v>
      </c>
      <c r="BM30" s="102" t="s">
        <v>1973</v>
      </c>
      <c r="BN30" s="104" t="s">
        <v>1974</v>
      </c>
    </row>
    <row r="31">
      <c r="A31" s="34">
        <v>45756.0</v>
      </c>
      <c r="B31" s="11" t="s">
        <v>1975</v>
      </c>
      <c r="C31" s="102" t="s">
        <v>1976</v>
      </c>
      <c r="D31" s="133"/>
      <c r="E31" s="102" t="s">
        <v>1977</v>
      </c>
      <c r="F31" s="102" t="s">
        <v>1978</v>
      </c>
      <c r="G31" s="102" t="s">
        <v>1979</v>
      </c>
      <c r="H31" s="102" t="s">
        <v>1980</v>
      </c>
      <c r="I31" s="102" t="s">
        <v>1981</v>
      </c>
      <c r="J31" s="102" t="s">
        <v>1982</v>
      </c>
      <c r="K31" s="102" t="s">
        <v>1978</v>
      </c>
      <c r="L31" s="102" t="s">
        <v>1983</v>
      </c>
      <c r="M31" s="142" t="s">
        <v>652</v>
      </c>
      <c r="N31" s="102" t="s">
        <v>1770</v>
      </c>
      <c r="O31" s="11" t="s">
        <v>1984</v>
      </c>
      <c r="P31" s="102" t="s">
        <v>1985</v>
      </c>
      <c r="Q31" s="102" t="s">
        <v>1986</v>
      </c>
      <c r="R31" s="102" t="s">
        <v>1987</v>
      </c>
      <c r="S31" s="102" t="s">
        <v>1893</v>
      </c>
      <c r="T31" s="102" t="s">
        <v>1776</v>
      </c>
      <c r="U31" s="102" t="s">
        <v>1988</v>
      </c>
      <c r="V31" s="11" t="s">
        <v>1989</v>
      </c>
      <c r="W31" s="102" t="s">
        <v>1985</v>
      </c>
      <c r="X31" s="102" t="s">
        <v>1990</v>
      </c>
      <c r="Y31" s="102" t="s">
        <v>1991</v>
      </c>
      <c r="Z31" s="102" t="s">
        <v>1978</v>
      </c>
      <c r="AA31" s="102" t="s">
        <v>1992</v>
      </c>
      <c r="AB31" s="11" t="s">
        <v>1993</v>
      </c>
      <c r="AC31" s="11" t="s">
        <v>1994</v>
      </c>
      <c r="AD31" s="102" t="s">
        <v>1995</v>
      </c>
      <c r="AE31" s="102" t="s">
        <v>1978</v>
      </c>
      <c r="AF31" s="102" t="s">
        <v>1996</v>
      </c>
      <c r="AG31" s="102" t="s">
        <v>659</v>
      </c>
      <c r="AH31" s="102" t="s">
        <v>1997</v>
      </c>
      <c r="AI31" s="102" t="s">
        <v>1998</v>
      </c>
      <c r="AJ31" s="102" t="s">
        <v>1999</v>
      </c>
      <c r="AK31" s="102" t="s">
        <v>1905</v>
      </c>
      <c r="AL31" s="102" t="s">
        <v>1839</v>
      </c>
      <c r="AM31" s="11" t="s">
        <v>2000</v>
      </c>
      <c r="AN31" s="102" t="s">
        <v>1999</v>
      </c>
      <c r="AO31" s="134"/>
      <c r="AP31" s="11" t="s">
        <v>2001</v>
      </c>
      <c r="AQ31" s="102" t="s">
        <v>1901</v>
      </c>
      <c r="AR31" s="11" t="s">
        <v>2002</v>
      </c>
      <c r="AS31" s="102" t="s">
        <v>1887</v>
      </c>
      <c r="AT31" s="102" t="s">
        <v>1961</v>
      </c>
      <c r="AU31" s="102" t="s">
        <v>1896</v>
      </c>
      <c r="AV31" s="11" t="s">
        <v>2003</v>
      </c>
      <c r="AW31" s="102" t="s">
        <v>2004</v>
      </c>
      <c r="AX31" s="102" t="s">
        <v>2005</v>
      </c>
      <c r="AY31" s="102" t="s">
        <v>1999</v>
      </c>
      <c r="AZ31" s="102" t="s">
        <v>1864</v>
      </c>
      <c r="BA31" s="102" t="s">
        <v>2006</v>
      </c>
      <c r="BB31" s="105"/>
      <c r="BC31" s="102" t="s">
        <v>1864</v>
      </c>
      <c r="BD31" s="102" t="s">
        <v>1762</v>
      </c>
      <c r="BE31" s="102" t="s">
        <v>2007</v>
      </c>
      <c r="BF31" s="102" t="s">
        <v>2008</v>
      </c>
      <c r="BG31" s="102" t="s">
        <v>2009</v>
      </c>
      <c r="BH31" s="11" t="s">
        <v>2010</v>
      </c>
      <c r="BI31" s="102" t="s">
        <v>2011</v>
      </c>
      <c r="BJ31" s="102" t="s">
        <v>2012</v>
      </c>
      <c r="BK31" s="102" t="s">
        <v>2013</v>
      </c>
      <c r="BL31" s="11" t="s">
        <v>2014</v>
      </c>
      <c r="BM31" s="102" t="s">
        <v>2015</v>
      </c>
      <c r="BN31" s="104" t="s">
        <v>597</v>
      </c>
    </row>
    <row r="32">
      <c r="A32" s="34">
        <v>45757.0</v>
      </c>
      <c r="B32" s="15"/>
      <c r="C32" s="102" t="s">
        <v>2016</v>
      </c>
      <c r="D32" s="133"/>
      <c r="E32" s="102" t="s">
        <v>1952</v>
      </c>
      <c r="F32" s="102" t="s">
        <v>1952</v>
      </c>
      <c r="G32" s="102" t="s">
        <v>1991</v>
      </c>
      <c r="H32" s="102" t="s">
        <v>2017</v>
      </c>
      <c r="I32" s="102" t="s">
        <v>2018</v>
      </c>
      <c r="J32" s="102" t="s">
        <v>2019</v>
      </c>
      <c r="K32" s="102" t="s">
        <v>2019</v>
      </c>
      <c r="L32" s="102" t="s">
        <v>2020</v>
      </c>
      <c r="M32" s="142" t="s">
        <v>652</v>
      </c>
      <c r="N32" s="102" t="s">
        <v>2021</v>
      </c>
      <c r="O32" s="102" t="s">
        <v>2022</v>
      </c>
      <c r="P32" s="102" t="s">
        <v>1961</v>
      </c>
      <c r="Q32" s="102" t="s">
        <v>1952</v>
      </c>
      <c r="R32" s="102" t="s">
        <v>2006</v>
      </c>
      <c r="S32" s="102" t="s">
        <v>1945</v>
      </c>
      <c r="T32" s="102" t="s">
        <v>1884</v>
      </c>
      <c r="U32" s="102" t="s">
        <v>2023</v>
      </c>
      <c r="V32" s="11" t="s">
        <v>2024</v>
      </c>
      <c r="W32" s="102" t="s">
        <v>2025</v>
      </c>
      <c r="X32" s="102" t="s">
        <v>2026</v>
      </c>
      <c r="Y32" s="11" t="s">
        <v>2027</v>
      </c>
      <c r="Z32" s="11" t="s">
        <v>2028</v>
      </c>
      <c r="AA32" s="102" t="s">
        <v>2029</v>
      </c>
      <c r="AB32" s="102" t="s">
        <v>1957</v>
      </c>
      <c r="AC32" s="11" t="s">
        <v>1836</v>
      </c>
      <c r="AD32" s="102" t="s">
        <v>2030</v>
      </c>
      <c r="AE32" s="102" t="s">
        <v>2031</v>
      </c>
      <c r="AF32" s="102" t="s">
        <v>1944</v>
      </c>
      <c r="AG32" s="102" t="s">
        <v>2032</v>
      </c>
      <c r="AH32" s="102" t="s">
        <v>1902</v>
      </c>
      <c r="AI32" s="102" t="s">
        <v>2033</v>
      </c>
      <c r="AJ32" s="11" t="s">
        <v>2034</v>
      </c>
      <c r="AK32" s="102" t="s">
        <v>2035</v>
      </c>
      <c r="AL32" s="102" t="s">
        <v>2036</v>
      </c>
      <c r="AM32" s="11" t="s">
        <v>2037</v>
      </c>
      <c r="AN32" s="102" t="s">
        <v>2038</v>
      </c>
      <c r="AO32" s="134"/>
      <c r="AP32" s="11" t="s">
        <v>2039</v>
      </c>
      <c r="AQ32" s="102" t="s">
        <v>1887</v>
      </c>
      <c r="AR32" s="11" t="s">
        <v>2040</v>
      </c>
      <c r="AS32" s="102" t="s">
        <v>2041</v>
      </c>
      <c r="AT32" s="102" t="s">
        <v>1726</v>
      </c>
      <c r="AU32" s="102" t="s">
        <v>1713</v>
      </c>
      <c r="AV32" s="11" t="s">
        <v>2042</v>
      </c>
      <c r="AW32" s="102" t="s">
        <v>2043</v>
      </c>
      <c r="AX32" s="102" t="s">
        <v>2044</v>
      </c>
      <c r="AY32" s="102" t="s">
        <v>2045</v>
      </c>
      <c r="AZ32" s="102" t="s">
        <v>2046</v>
      </c>
      <c r="BA32" s="102" t="s">
        <v>2047</v>
      </c>
      <c r="BB32" s="105"/>
      <c r="BC32" s="102" t="s">
        <v>1726</v>
      </c>
      <c r="BD32" s="102" t="s">
        <v>1955</v>
      </c>
      <c r="BE32" s="102" t="s">
        <v>2044</v>
      </c>
      <c r="BF32" s="102" t="s">
        <v>2048</v>
      </c>
      <c r="BG32" s="102" t="s">
        <v>2048</v>
      </c>
      <c r="BH32" s="102" t="s">
        <v>2049</v>
      </c>
      <c r="BI32" s="102" t="s">
        <v>2050</v>
      </c>
      <c r="BJ32" s="102" t="s">
        <v>2051</v>
      </c>
      <c r="BK32" s="102" t="s">
        <v>2052</v>
      </c>
      <c r="BL32" s="11" t="s">
        <v>2053</v>
      </c>
      <c r="BM32" s="102" t="s">
        <v>2049</v>
      </c>
      <c r="BN32" s="104" t="s">
        <v>597</v>
      </c>
    </row>
    <row r="33">
      <c r="A33" s="34">
        <v>45758.0</v>
      </c>
      <c r="B33" s="15"/>
      <c r="C33" s="102" t="s">
        <v>790</v>
      </c>
      <c r="D33" s="133"/>
      <c r="E33" s="102" t="s">
        <v>2054</v>
      </c>
      <c r="F33" s="102" t="s">
        <v>2054</v>
      </c>
      <c r="G33" s="11" t="s">
        <v>2055</v>
      </c>
      <c r="H33" s="102" t="s">
        <v>2056</v>
      </c>
      <c r="I33" s="102" t="s">
        <v>2057</v>
      </c>
      <c r="J33" s="102" t="s">
        <v>2019</v>
      </c>
      <c r="K33" s="102" t="s">
        <v>2058</v>
      </c>
      <c r="L33" s="102" t="s">
        <v>2059</v>
      </c>
      <c r="M33" s="142" t="s">
        <v>652</v>
      </c>
      <c r="N33" s="102" t="s">
        <v>2060</v>
      </c>
      <c r="O33" s="102" t="s">
        <v>1987</v>
      </c>
      <c r="P33" s="11" t="s">
        <v>2061</v>
      </c>
      <c r="Q33" s="102" t="s">
        <v>1902</v>
      </c>
      <c r="R33" s="102" t="s">
        <v>2062</v>
      </c>
      <c r="S33" s="102" t="s">
        <v>1887</v>
      </c>
      <c r="T33" s="102" t="s">
        <v>2063</v>
      </c>
      <c r="U33" s="102" t="s">
        <v>2051</v>
      </c>
      <c r="V33" s="11" t="s">
        <v>2064</v>
      </c>
      <c r="W33" s="102" t="s">
        <v>2048</v>
      </c>
      <c r="X33" s="102" t="s">
        <v>663</v>
      </c>
      <c r="Y33" s="102" t="s">
        <v>2033</v>
      </c>
      <c r="Z33" s="102" t="s">
        <v>2065</v>
      </c>
      <c r="AA33" s="102" t="s">
        <v>2066</v>
      </c>
      <c r="AB33" s="102" t="s">
        <v>1978</v>
      </c>
      <c r="AC33" s="11" t="s">
        <v>2067</v>
      </c>
      <c r="AD33" s="102" t="s">
        <v>2049</v>
      </c>
      <c r="AE33" s="102" t="s">
        <v>2068</v>
      </c>
      <c r="AF33" s="102" t="s">
        <v>659</v>
      </c>
      <c r="AG33" s="11" t="s">
        <v>2069</v>
      </c>
      <c r="AH33" s="102" t="s">
        <v>1884</v>
      </c>
      <c r="AI33" s="102" t="s">
        <v>2070</v>
      </c>
      <c r="AJ33" s="102" t="s">
        <v>659</v>
      </c>
      <c r="AK33" s="102" t="s">
        <v>2071</v>
      </c>
      <c r="AL33" s="102" t="s">
        <v>659</v>
      </c>
      <c r="AM33" s="11" t="s">
        <v>2072</v>
      </c>
      <c r="AN33" s="102" t="s">
        <v>2073</v>
      </c>
      <c r="AO33" s="134"/>
      <c r="AP33" s="11" t="s">
        <v>2074</v>
      </c>
      <c r="AQ33" s="102" t="s">
        <v>790</v>
      </c>
      <c r="AR33" s="11" t="s">
        <v>2075</v>
      </c>
      <c r="AS33" s="102" t="s">
        <v>2049</v>
      </c>
      <c r="AT33" s="102" t="s">
        <v>2076</v>
      </c>
      <c r="AU33" s="102" t="s">
        <v>2077</v>
      </c>
      <c r="AV33" s="102" t="s">
        <v>2078</v>
      </c>
      <c r="AW33" s="102" t="s">
        <v>2079</v>
      </c>
      <c r="AX33" s="102" t="s">
        <v>2044</v>
      </c>
      <c r="AY33" s="102" t="s">
        <v>659</v>
      </c>
      <c r="AZ33" s="102" t="s">
        <v>2080</v>
      </c>
      <c r="BA33" s="102" t="s">
        <v>663</v>
      </c>
      <c r="BB33" s="105"/>
      <c r="BC33" s="102" t="s">
        <v>2081</v>
      </c>
      <c r="BD33" s="102" t="s">
        <v>2082</v>
      </c>
      <c r="BE33" s="102" t="s">
        <v>2083</v>
      </c>
      <c r="BF33" s="102" t="s">
        <v>2084</v>
      </c>
      <c r="BG33" s="102" t="s">
        <v>2049</v>
      </c>
      <c r="BH33" s="102" t="s">
        <v>2049</v>
      </c>
      <c r="BI33" s="102" t="s">
        <v>2049</v>
      </c>
      <c r="BJ33" s="102" t="s">
        <v>2049</v>
      </c>
      <c r="BK33" s="102" t="s">
        <v>659</v>
      </c>
      <c r="BL33" s="11" t="s">
        <v>2085</v>
      </c>
      <c r="BM33" s="102" t="s">
        <v>2049</v>
      </c>
      <c r="BN33" s="104" t="s">
        <v>597</v>
      </c>
    </row>
    <row r="34">
      <c r="A34" s="34">
        <v>45761.0</v>
      </c>
      <c r="B34" s="15"/>
      <c r="C34" s="102" t="s">
        <v>2057</v>
      </c>
      <c r="D34" s="133"/>
      <c r="E34" s="102" t="s">
        <v>663</v>
      </c>
      <c r="F34" s="102" t="s">
        <v>2054</v>
      </c>
      <c r="G34" s="11" t="s">
        <v>2086</v>
      </c>
      <c r="H34" s="102" t="s">
        <v>1897</v>
      </c>
      <c r="I34" s="102" t="s">
        <v>2087</v>
      </c>
      <c r="J34" s="102" t="s">
        <v>2019</v>
      </c>
      <c r="K34" s="102" t="s">
        <v>2057</v>
      </c>
      <c r="L34" s="102" t="s">
        <v>2088</v>
      </c>
      <c r="M34" s="142" t="s">
        <v>2089</v>
      </c>
      <c r="N34" s="102" t="s">
        <v>2090</v>
      </c>
      <c r="O34" s="11" t="s">
        <v>2091</v>
      </c>
      <c r="P34" s="11" t="s">
        <v>2092</v>
      </c>
      <c r="Q34" s="102" t="s">
        <v>1902</v>
      </c>
      <c r="R34" s="11" t="s">
        <v>2093</v>
      </c>
      <c r="S34" s="102" t="s">
        <v>1837</v>
      </c>
      <c r="T34" s="102" t="s">
        <v>1741</v>
      </c>
      <c r="U34" s="102" t="s">
        <v>692</v>
      </c>
      <c r="V34" s="11" t="s">
        <v>2094</v>
      </c>
      <c r="W34" s="102" t="s">
        <v>1722</v>
      </c>
      <c r="X34" s="102" t="s">
        <v>1722</v>
      </c>
      <c r="Y34" s="102" t="s">
        <v>2095</v>
      </c>
      <c r="Z34" s="11" t="s">
        <v>2096</v>
      </c>
      <c r="AA34" s="11" t="s">
        <v>2097</v>
      </c>
      <c r="AB34" s="102" t="s">
        <v>2031</v>
      </c>
      <c r="AC34" s="11" t="s">
        <v>2098</v>
      </c>
      <c r="AD34" s="102" t="s">
        <v>2099</v>
      </c>
      <c r="AE34" s="102" t="s">
        <v>1776</v>
      </c>
      <c r="AF34" s="102" t="s">
        <v>1887</v>
      </c>
      <c r="AG34" s="102" t="s">
        <v>2100</v>
      </c>
      <c r="AH34" s="102" t="s">
        <v>1884</v>
      </c>
      <c r="AI34" s="102" t="s">
        <v>2101</v>
      </c>
      <c r="AJ34" s="102" t="s">
        <v>2102</v>
      </c>
      <c r="AK34" s="11" t="s">
        <v>2103</v>
      </c>
      <c r="AL34" s="11" t="s">
        <v>2104</v>
      </c>
      <c r="AM34" s="11" t="s">
        <v>2105</v>
      </c>
      <c r="AN34" s="102" t="s">
        <v>1864</v>
      </c>
      <c r="AO34" s="134"/>
      <c r="AP34" s="11" t="s">
        <v>1656</v>
      </c>
      <c r="AQ34" s="102" t="s">
        <v>790</v>
      </c>
      <c r="AR34" s="102" t="s">
        <v>2106</v>
      </c>
      <c r="AS34" s="102" t="s">
        <v>654</v>
      </c>
      <c r="AT34" s="102" t="s">
        <v>663</v>
      </c>
      <c r="AU34" s="102" t="s">
        <v>2018</v>
      </c>
      <c r="AV34" s="102" t="s">
        <v>1888</v>
      </c>
      <c r="AW34" s="102" t="s">
        <v>2079</v>
      </c>
      <c r="AX34" s="102" t="s">
        <v>1770</v>
      </c>
      <c r="AY34" s="102" t="s">
        <v>2107</v>
      </c>
      <c r="AZ34" s="102" t="s">
        <v>2108</v>
      </c>
      <c r="BA34" s="102" t="s">
        <v>2076</v>
      </c>
      <c r="BB34" s="105"/>
      <c r="BC34" s="102" t="s">
        <v>2077</v>
      </c>
      <c r="BD34" s="102" t="s">
        <v>2109</v>
      </c>
      <c r="BE34" s="102" t="s">
        <v>1897</v>
      </c>
      <c r="BF34" s="102" t="s">
        <v>1897</v>
      </c>
      <c r="BG34" s="102" t="s">
        <v>1999</v>
      </c>
      <c r="BH34" s="102" t="s">
        <v>2110</v>
      </c>
      <c r="BI34" s="102" t="s">
        <v>2038</v>
      </c>
      <c r="BJ34" s="102" t="s">
        <v>2038</v>
      </c>
      <c r="BK34" s="102" t="s">
        <v>2111</v>
      </c>
      <c r="BL34" s="102" t="s">
        <v>692</v>
      </c>
      <c r="BM34" s="102" t="s">
        <v>2107</v>
      </c>
      <c r="BN34" s="104" t="s">
        <v>2112</v>
      </c>
    </row>
    <row r="35">
      <c r="A35" s="38">
        <v>45762.0</v>
      </c>
      <c r="B35" s="11" t="s">
        <v>2113</v>
      </c>
      <c r="C35" s="102" t="s">
        <v>2114</v>
      </c>
      <c r="D35" s="133"/>
      <c r="E35" s="102" t="s">
        <v>2115</v>
      </c>
      <c r="F35" s="102" t="s">
        <v>2116</v>
      </c>
      <c r="G35" s="11" t="s">
        <v>2117</v>
      </c>
      <c r="H35" s="102" t="s">
        <v>2118</v>
      </c>
      <c r="I35" s="11" t="s">
        <v>2033</v>
      </c>
      <c r="J35" s="102" t="s">
        <v>2119</v>
      </c>
      <c r="K35" s="11" t="s">
        <v>2120</v>
      </c>
      <c r="L35" s="102" t="s">
        <v>2121</v>
      </c>
      <c r="M35" s="142" t="s">
        <v>652</v>
      </c>
      <c r="N35" s="11" t="s">
        <v>2122</v>
      </c>
      <c r="O35" s="102" t="s">
        <v>2079</v>
      </c>
      <c r="P35" s="11" t="s">
        <v>2123</v>
      </c>
      <c r="Q35" s="102" t="s">
        <v>2124</v>
      </c>
      <c r="R35" s="102" t="s">
        <v>858</v>
      </c>
      <c r="S35" s="102" t="s">
        <v>2029</v>
      </c>
      <c r="T35" s="102" t="s">
        <v>2125</v>
      </c>
      <c r="U35" s="102" t="s">
        <v>2126</v>
      </c>
      <c r="V35" s="11" t="s">
        <v>2127</v>
      </c>
      <c r="W35" s="102" t="s">
        <v>2128</v>
      </c>
      <c r="X35" s="102" t="s">
        <v>658</v>
      </c>
      <c r="Y35" s="102" t="s">
        <v>2129</v>
      </c>
      <c r="Z35" s="40" t="s">
        <v>2130</v>
      </c>
      <c r="AA35" s="11" t="s">
        <v>2131</v>
      </c>
      <c r="AB35" s="102" t="s">
        <v>658</v>
      </c>
      <c r="AC35" s="11" t="s">
        <v>2132</v>
      </c>
      <c r="AD35" s="102" t="s">
        <v>1897</v>
      </c>
      <c r="AE35" s="102" t="s">
        <v>2133</v>
      </c>
      <c r="AF35" s="102" t="s">
        <v>663</v>
      </c>
      <c r="AG35" s="102" t="s">
        <v>2016</v>
      </c>
      <c r="AH35" s="102" t="s">
        <v>2073</v>
      </c>
      <c r="AI35" s="102" t="s">
        <v>2134</v>
      </c>
      <c r="AJ35" s="102" t="s">
        <v>2084</v>
      </c>
      <c r="AK35" s="102" t="s">
        <v>2135</v>
      </c>
      <c r="AL35" s="102" t="s">
        <v>2136</v>
      </c>
      <c r="AM35" s="11" t="s">
        <v>2137</v>
      </c>
      <c r="AN35" s="102" t="s">
        <v>2138</v>
      </c>
      <c r="AO35" s="134"/>
      <c r="AP35" s="11" t="s">
        <v>2139</v>
      </c>
      <c r="AQ35" s="102" t="s">
        <v>2140</v>
      </c>
      <c r="AR35" s="102" t="s">
        <v>2141</v>
      </c>
      <c r="AS35" s="102" t="s">
        <v>2142</v>
      </c>
      <c r="AT35" s="102" t="s">
        <v>663</v>
      </c>
      <c r="AU35" s="102" t="s">
        <v>2143</v>
      </c>
      <c r="AV35" s="102" t="s">
        <v>2144</v>
      </c>
      <c r="AW35" s="102" t="s">
        <v>2145</v>
      </c>
      <c r="AX35" s="102" t="s">
        <v>2146</v>
      </c>
      <c r="AY35" s="102" t="s">
        <v>2084</v>
      </c>
      <c r="AZ35" s="102" t="s">
        <v>663</v>
      </c>
      <c r="BA35" s="102" t="s">
        <v>2147</v>
      </c>
      <c r="BB35" s="105"/>
      <c r="BC35" s="102" t="s">
        <v>2081</v>
      </c>
      <c r="BD35" s="102" t="s">
        <v>2148</v>
      </c>
      <c r="BE35" s="102" t="s">
        <v>2016</v>
      </c>
      <c r="BF35" s="102" t="s">
        <v>2149</v>
      </c>
      <c r="BG35" s="102" t="s">
        <v>2150</v>
      </c>
      <c r="BH35" s="102" t="s">
        <v>2048</v>
      </c>
      <c r="BI35" s="102" t="s">
        <v>2151</v>
      </c>
      <c r="BJ35" s="102" t="s">
        <v>2038</v>
      </c>
      <c r="BK35" s="102" t="s">
        <v>2152</v>
      </c>
      <c r="BL35" s="102" t="s">
        <v>2153</v>
      </c>
      <c r="BM35" s="102" t="s">
        <v>2038</v>
      </c>
      <c r="BN35" s="104" t="s">
        <v>597</v>
      </c>
    </row>
    <row r="36">
      <c r="A36" s="34">
        <v>45763.0</v>
      </c>
      <c r="B36" s="15"/>
      <c r="C36" s="102" t="s">
        <v>2154</v>
      </c>
      <c r="D36" s="133"/>
      <c r="E36" s="102" t="s">
        <v>2155</v>
      </c>
      <c r="F36" s="102" t="s">
        <v>2156</v>
      </c>
      <c r="G36" s="11" t="s">
        <v>2157</v>
      </c>
      <c r="H36" s="102" t="s">
        <v>2158</v>
      </c>
      <c r="I36" s="102" t="s">
        <v>2050</v>
      </c>
      <c r="J36" s="102" t="s">
        <v>2056</v>
      </c>
      <c r="K36" s="102" t="s">
        <v>2070</v>
      </c>
      <c r="L36" s="102" t="s">
        <v>2159</v>
      </c>
      <c r="M36" s="142" t="s">
        <v>652</v>
      </c>
      <c r="N36" s="102" t="s">
        <v>2160</v>
      </c>
      <c r="O36" s="102" t="s">
        <v>658</v>
      </c>
      <c r="P36" s="11" t="s">
        <v>2161</v>
      </c>
      <c r="Q36" s="102" t="s">
        <v>2162</v>
      </c>
      <c r="R36" s="102" t="s">
        <v>2163</v>
      </c>
      <c r="S36" s="102" t="s">
        <v>2164</v>
      </c>
      <c r="T36" s="102" t="s">
        <v>1722</v>
      </c>
      <c r="U36" s="102" t="s">
        <v>1972</v>
      </c>
      <c r="V36" s="11" t="s">
        <v>2165</v>
      </c>
      <c r="W36" s="102" t="s">
        <v>2166</v>
      </c>
      <c r="X36" s="102" t="s">
        <v>2167</v>
      </c>
      <c r="Y36" s="11" t="s">
        <v>2168</v>
      </c>
      <c r="Z36" s="11" t="s">
        <v>2169</v>
      </c>
      <c r="AA36" s="11" t="s">
        <v>2170</v>
      </c>
      <c r="AB36" s="102" t="s">
        <v>1720</v>
      </c>
      <c r="AC36" s="11" t="s">
        <v>2171</v>
      </c>
      <c r="AD36" s="102" t="s">
        <v>2172</v>
      </c>
      <c r="AE36" s="102" t="s">
        <v>2173</v>
      </c>
      <c r="AF36" s="102" t="s">
        <v>1864</v>
      </c>
      <c r="AG36" s="102" t="s">
        <v>2174</v>
      </c>
      <c r="AH36" s="102" t="s">
        <v>2175</v>
      </c>
      <c r="AI36" s="102" t="s">
        <v>1902</v>
      </c>
      <c r="AJ36" s="102" t="s">
        <v>1762</v>
      </c>
      <c r="AK36" s="11" t="s">
        <v>2176</v>
      </c>
      <c r="AL36" s="102" t="s">
        <v>2090</v>
      </c>
      <c r="AM36" s="102" t="s">
        <v>1902</v>
      </c>
      <c r="AN36" s="102" t="s">
        <v>1864</v>
      </c>
      <c r="AO36" s="134"/>
      <c r="AP36" s="11" t="s">
        <v>2177</v>
      </c>
      <c r="AQ36" s="102" t="s">
        <v>2178</v>
      </c>
      <c r="AR36" s="102" t="s">
        <v>2179</v>
      </c>
      <c r="AS36" s="102" t="s">
        <v>2090</v>
      </c>
      <c r="AT36" s="102" t="s">
        <v>1720</v>
      </c>
      <c r="AU36" s="102" t="s">
        <v>2180</v>
      </c>
      <c r="AV36" s="102" t="s">
        <v>2181</v>
      </c>
      <c r="AW36" s="102" t="s">
        <v>1940</v>
      </c>
      <c r="AX36" s="102" t="s">
        <v>2020</v>
      </c>
      <c r="AY36" s="102" t="s">
        <v>1762</v>
      </c>
      <c r="AZ36" s="102" t="s">
        <v>1944</v>
      </c>
      <c r="BA36" s="102" t="s">
        <v>1901</v>
      </c>
      <c r="BB36" s="105"/>
      <c r="BC36" s="102" t="s">
        <v>2182</v>
      </c>
      <c r="BD36" s="102" t="s">
        <v>2183</v>
      </c>
      <c r="BE36" s="102" t="s">
        <v>2153</v>
      </c>
      <c r="BF36" s="102" t="s">
        <v>1972</v>
      </c>
      <c r="BG36" s="102" t="s">
        <v>2184</v>
      </c>
      <c r="BH36" s="102" t="s">
        <v>1770</v>
      </c>
      <c r="BI36" s="102" t="s">
        <v>2185</v>
      </c>
      <c r="BJ36" s="102" t="s">
        <v>1713</v>
      </c>
      <c r="BK36" s="102" t="s">
        <v>2186</v>
      </c>
      <c r="BL36" s="102" t="s">
        <v>1713</v>
      </c>
      <c r="BM36" s="102" t="s">
        <v>2187</v>
      </c>
      <c r="BN36" s="104" t="s">
        <v>597</v>
      </c>
    </row>
    <row r="37">
      <c r="A37" s="34">
        <v>45764.0</v>
      </c>
      <c r="B37" s="15"/>
      <c r="C37" s="102" t="s">
        <v>1897</v>
      </c>
      <c r="D37" s="133"/>
      <c r="E37" s="102" t="s">
        <v>2115</v>
      </c>
      <c r="F37" s="102" t="s">
        <v>2151</v>
      </c>
      <c r="G37" s="11" t="s">
        <v>2188</v>
      </c>
      <c r="H37" s="102" t="s">
        <v>2189</v>
      </c>
      <c r="I37" s="102" t="s">
        <v>2190</v>
      </c>
      <c r="J37" s="102" t="s">
        <v>2080</v>
      </c>
      <c r="K37" s="102" t="s">
        <v>2070</v>
      </c>
      <c r="L37" s="102" t="s">
        <v>2191</v>
      </c>
      <c r="M37" s="142" t="s">
        <v>652</v>
      </c>
      <c r="N37" s="102" t="s">
        <v>1897</v>
      </c>
      <c r="O37" s="102" t="s">
        <v>2192</v>
      </c>
      <c r="P37" s="11" t="s">
        <v>2193</v>
      </c>
      <c r="Q37" s="102" t="s">
        <v>2194</v>
      </c>
      <c r="R37" s="102" t="s">
        <v>2195</v>
      </c>
      <c r="S37" s="102" t="s">
        <v>2196</v>
      </c>
      <c r="T37" s="102" t="s">
        <v>2197</v>
      </c>
      <c r="U37" s="102" t="s">
        <v>2198</v>
      </c>
      <c r="V37" s="11" t="s">
        <v>2199</v>
      </c>
      <c r="W37" s="102" t="s">
        <v>2200</v>
      </c>
      <c r="X37" s="102" t="s">
        <v>2084</v>
      </c>
      <c r="Y37" s="102" t="s">
        <v>2201</v>
      </c>
      <c r="Z37" s="11" t="s">
        <v>2202</v>
      </c>
      <c r="AA37" s="102" t="s">
        <v>2203</v>
      </c>
      <c r="AB37" s="102" t="s">
        <v>663</v>
      </c>
      <c r="AC37" s="11" t="s">
        <v>2204</v>
      </c>
      <c r="AD37" s="102" t="s">
        <v>2205</v>
      </c>
      <c r="AE37" s="102" t="s">
        <v>2057</v>
      </c>
      <c r="AF37" s="102" t="s">
        <v>1713</v>
      </c>
      <c r="AG37" s="11" t="s">
        <v>2206</v>
      </c>
      <c r="AH37" s="102" t="s">
        <v>2207</v>
      </c>
      <c r="AI37" s="102" t="s">
        <v>2208</v>
      </c>
      <c r="AJ37" s="102" t="s">
        <v>658</v>
      </c>
      <c r="AK37" s="11" t="s">
        <v>2209</v>
      </c>
      <c r="AL37" s="102" t="s">
        <v>2210</v>
      </c>
      <c r="AM37" s="102" t="s">
        <v>2211</v>
      </c>
      <c r="AN37" s="102" t="s">
        <v>2212</v>
      </c>
      <c r="AO37" s="134"/>
      <c r="AP37" s="11" t="s">
        <v>2213</v>
      </c>
      <c r="AQ37" s="102" t="s">
        <v>2107</v>
      </c>
      <c r="AR37" s="11" t="s">
        <v>2214</v>
      </c>
      <c r="AS37" s="102" t="s">
        <v>2153</v>
      </c>
      <c r="AT37" s="102" t="s">
        <v>2215</v>
      </c>
      <c r="AU37" s="102" t="s">
        <v>2216</v>
      </c>
      <c r="AV37" s="102" t="s">
        <v>2217</v>
      </c>
      <c r="AW37" s="102" t="s">
        <v>1940</v>
      </c>
      <c r="AX37" s="102" t="s">
        <v>2218</v>
      </c>
      <c r="AY37" s="102" t="s">
        <v>663</v>
      </c>
      <c r="AZ37" s="102" t="s">
        <v>2219</v>
      </c>
      <c r="BA37" s="102" t="s">
        <v>2077</v>
      </c>
      <c r="BB37" s="105"/>
      <c r="BC37" s="102" t="s">
        <v>2220</v>
      </c>
      <c r="BD37" s="102" t="s">
        <v>2221</v>
      </c>
      <c r="BE37" s="102" t="s">
        <v>2222</v>
      </c>
      <c r="BF37" s="102" t="s">
        <v>2203</v>
      </c>
      <c r="BG37" s="102" t="s">
        <v>2223</v>
      </c>
      <c r="BH37" s="102" t="s">
        <v>663</v>
      </c>
      <c r="BI37" s="102" t="s">
        <v>2224</v>
      </c>
      <c r="BJ37" s="102" t="s">
        <v>2225</v>
      </c>
      <c r="BK37" s="102" t="s">
        <v>2226</v>
      </c>
      <c r="BL37" s="102" t="s">
        <v>2070</v>
      </c>
      <c r="BM37" s="102" t="s">
        <v>2227</v>
      </c>
      <c r="BN37" s="104" t="s">
        <v>597</v>
      </c>
    </row>
    <row r="38">
      <c r="A38" s="31">
        <v>45765.0</v>
      </c>
      <c r="B38" s="15"/>
      <c r="C38" s="102" t="s">
        <v>2228</v>
      </c>
      <c r="D38" s="133"/>
      <c r="E38" s="102" t="s">
        <v>2229</v>
      </c>
      <c r="F38" s="102"/>
      <c r="G38" s="11"/>
      <c r="H38" s="102" t="s">
        <v>2230</v>
      </c>
      <c r="I38" s="102"/>
      <c r="J38" s="102" t="s">
        <v>2231</v>
      </c>
      <c r="K38" s="102" t="s">
        <v>2232</v>
      </c>
      <c r="L38" s="102" t="s">
        <v>2231</v>
      </c>
      <c r="M38" s="142" t="s">
        <v>2233</v>
      </c>
      <c r="N38" s="102"/>
      <c r="O38" s="102"/>
      <c r="P38" s="11"/>
      <c r="Q38" s="102"/>
      <c r="R38" s="102"/>
      <c r="S38" s="102"/>
      <c r="T38" s="102"/>
      <c r="U38" s="102"/>
      <c r="V38" s="11"/>
      <c r="W38" s="102"/>
      <c r="X38" s="102"/>
      <c r="Y38" s="102"/>
      <c r="Z38" s="11"/>
      <c r="AA38" s="102" t="s">
        <v>2228</v>
      </c>
      <c r="AB38" s="102" t="s">
        <v>2234</v>
      </c>
      <c r="AC38" s="11"/>
      <c r="AD38" s="102"/>
      <c r="AE38" s="102"/>
      <c r="AF38" s="102" t="s">
        <v>2235</v>
      </c>
      <c r="AG38" s="11"/>
      <c r="AH38" s="102"/>
      <c r="AI38" s="102" t="s">
        <v>2236</v>
      </c>
      <c r="AJ38" s="102" t="s">
        <v>2237</v>
      </c>
      <c r="AK38" s="11"/>
      <c r="AL38" s="102"/>
      <c r="AM38" s="102" t="s">
        <v>1668</v>
      </c>
      <c r="AN38" s="102" t="s">
        <v>1668</v>
      </c>
      <c r="AO38" s="134"/>
      <c r="AP38" s="11"/>
      <c r="AQ38" s="102"/>
      <c r="AR38" s="11"/>
      <c r="AS38" s="102"/>
      <c r="AT38" s="102" t="s">
        <v>1690</v>
      </c>
      <c r="AU38" s="102"/>
      <c r="AV38" s="102"/>
      <c r="AW38" s="102" t="s">
        <v>2238</v>
      </c>
      <c r="AX38" s="102"/>
      <c r="AY38" s="102" t="s">
        <v>2228</v>
      </c>
      <c r="AZ38" s="102" t="s">
        <v>2237</v>
      </c>
      <c r="BA38" s="102" t="s">
        <v>1667</v>
      </c>
      <c r="BB38" s="105"/>
      <c r="BC38" s="102" t="s">
        <v>2231</v>
      </c>
      <c r="BD38" s="102"/>
      <c r="BE38" s="102" t="s">
        <v>2228</v>
      </c>
      <c r="BF38" s="102"/>
      <c r="BG38" s="102"/>
      <c r="BH38" s="102"/>
      <c r="BI38" s="102"/>
      <c r="BJ38" s="102" t="s">
        <v>2239</v>
      </c>
      <c r="BK38" s="102"/>
      <c r="BL38" s="102"/>
      <c r="BM38" s="102"/>
      <c r="BN38" s="104" t="s">
        <v>2240</v>
      </c>
    </row>
    <row r="39">
      <c r="A39" s="34">
        <v>45768.0</v>
      </c>
      <c r="B39" s="15"/>
      <c r="C39" s="102" t="s">
        <v>1724</v>
      </c>
      <c r="D39" s="133"/>
      <c r="E39" s="102" t="s">
        <v>2241</v>
      </c>
      <c r="F39" s="102" t="s">
        <v>697</v>
      </c>
      <c r="G39" s="11" t="s">
        <v>2242</v>
      </c>
      <c r="H39" s="102" t="s">
        <v>1776</v>
      </c>
      <c r="I39" s="102" t="s">
        <v>659</v>
      </c>
      <c r="J39" s="102" t="s">
        <v>2212</v>
      </c>
      <c r="K39" s="102" t="s">
        <v>1837</v>
      </c>
      <c r="L39" s="102" t="s">
        <v>2243</v>
      </c>
      <c r="M39" s="142" t="s">
        <v>2244</v>
      </c>
      <c r="N39" s="102" t="s">
        <v>1837</v>
      </c>
      <c r="O39" s="102" t="s">
        <v>1864</v>
      </c>
      <c r="P39" s="102" t="s">
        <v>2245</v>
      </c>
      <c r="Q39" s="102" t="s">
        <v>659</v>
      </c>
      <c r="R39" s="102" t="s">
        <v>1741</v>
      </c>
      <c r="S39" s="102" t="s">
        <v>692</v>
      </c>
      <c r="T39" s="102" t="s">
        <v>692</v>
      </c>
      <c r="U39" s="102" t="s">
        <v>2246</v>
      </c>
      <c r="V39" s="11" t="s">
        <v>2247</v>
      </c>
      <c r="W39" s="102" t="s">
        <v>649</v>
      </c>
      <c r="X39" s="102" t="s">
        <v>2248</v>
      </c>
      <c r="Y39" s="102" t="s">
        <v>2249</v>
      </c>
      <c r="Z39" s="11" t="s">
        <v>2250</v>
      </c>
      <c r="AA39" s="102" t="s">
        <v>2251</v>
      </c>
      <c r="AB39" s="102" t="s">
        <v>2252</v>
      </c>
      <c r="AC39" s="102" t="s">
        <v>2253</v>
      </c>
      <c r="AD39" s="102" t="s">
        <v>2254</v>
      </c>
      <c r="AE39" s="102" t="s">
        <v>2255</v>
      </c>
      <c r="AF39" s="102" t="s">
        <v>2256</v>
      </c>
      <c r="AG39" s="102" t="s">
        <v>2257</v>
      </c>
      <c r="AH39" s="102" t="s">
        <v>2258</v>
      </c>
      <c r="AI39" s="102" t="s">
        <v>2259</v>
      </c>
      <c r="AJ39" s="102" t="s">
        <v>1902</v>
      </c>
      <c r="AK39" s="11" t="s">
        <v>2260</v>
      </c>
      <c r="AL39" s="102" t="s">
        <v>2261</v>
      </c>
      <c r="AM39" s="102" t="s">
        <v>2212</v>
      </c>
      <c r="AN39" s="102" t="s">
        <v>2018</v>
      </c>
      <c r="AO39" s="134"/>
      <c r="AP39" s="11" t="s">
        <v>2262</v>
      </c>
      <c r="AQ39" s="102" t="s">
        <v>1837</v>
      </c>
      <c r="AR39" s="102" t="s">
        <v>1770</v>
      </c>
      <c r="AS39" s="102" t="s">
        <v>659</v>
      </c>
      <c r="AT39" s="102" t="s">
        <v>1762</v>
      </c>
      <c r="AU39" s="102" t="s">
        <v>1762</v>
      </c>
      <c r="AV39" s="102" t="s">
        <v>654</v>
      </c>
      <c r="AW39" s="102" t="s">
        <v>2182</v>
      </c>
      <c r="AX39" s="102" t="s">
        <v>1905</v>
      </c>
      <c r="AY39" s="102" t="s">
        <v>2263</v>
      </c>
      <c r="AZ39" s="102" t="s">
        <v>2084</v>
      </c>
      <c r="BA39" s="102" t="s">
        <v>2035</v>
      </c>
      <c r="BB39" s="105"/>
      <c r="BC39" s="102" t="s">
        <v>1940</v>
      </c>
      <c r="BD39" s="102" t="s">
        <v>2264</v>
      </c>
      <c r="BE39" s="102" t="s">
        <v>659</v>
      </c>
      <c r="BF39" s="102" t="s">
        <v>2265</v>
      </c>
      <c r="BG39" s="102" t="s">
        <v>659</v>
      </c>
      <c r="BH39" s="102" t="s">
        <v>659</v>
      </c>
      <c r="BI39" s="102" t="s">
        <v>659</v>
      </c>
      <c r="BJ39" s="102" t="s">
        <v>2266</v>
      </c>
      <c r="BK39" s="102" t="s">
        <v>2249</v>
      </c>
      <c r="BL39" s="102" t="s">
        <v>659</v>
      </c>
      <c r="BM39" s="102" t="s">
        <v>2267</v>
      </c>
      <c r="BN39" s="104" t="s">
        <v>652</v>
      </c>
    </row>
    <row r="40">
      <c r="A40" s="34">
        <v>45769.0</v>
      </c>
      <c r="B40" s="15"/>
      <c r="C40" s="102" t="s">
        <v>2268</v>
      </c>
      <c r="D40" s="133"/>
      <c r="E40" s="144" t="s">
        <v>2151</v>
      </c>
      <c r="F40" s="102" t="s">
        <v>2269</v>
      </c>
      <c r="G40" s="102" t="s">
        <v>2049</v>
      </c>
      <c r="H40" s="102" t="s">
        <v>1461</v>
      </c>
      <c r="I40" s="102" t="s">
        <v>659</v>
      </c>
      <c r="J40" s="102" t="s">
        <v>2270</v>
      </c>
      <c r="K40" s="102" t="s">
        <v>2271</v>
      </c>
      <c r="L40" s="102" t="s">
        <v>2243</v>
      </c>
      <c r="M40" s="142" t="s">
        <v>2272</v>
      </c>
      <c r="N40" s="102" t="s">
        <v>2273</v>
      </c>
      <c r="O40" s="102" t="s">
        <v>2274</v>
      </c>
      <c r="P40" s="102" t="s">
        <v>2275</v>
      </c>
      <c r="Q40" s="102" t="s">
        <v>659</v>
      </c>
      <c r="R40" s="102" t="s">
        <v>2276</v>
      </c>
      <c r="S40" s="102" t="s">
        <v>659</v>
      </c>
      <c r="T40" s="102" t="s">
        <v>2277</v>
      </c>
      <c r="U40" s="102" t="s">
        <v>2111</v>
      </c>
      <c r="V40" s="11" t="s">
        <v>2278</v>
      </c>
      <c r="W40" s="102" t="s">
        <v>2111</v>
      </c>
      <c r="X40" s="102" t="s">
        <v>2236</v>
      </c>
      <c r="Y40" s="102" t="s">
        <v>2111</v>
      </c>
      <c r="Z40" s="11" t="s">
        <v>191</v>
      </c>
      <c r="AA40" s="102" t="s">
        <v>2279</v>
      </c>
      <c r="AB40" s="102" t="s">
        <v>2280</v>
      </c>
      <c r="AC40" s="102" t="s">
        <v>2281</v>
      </c>
      <c r="AD40" s="102" t="s">
        <v>659</v>
      </c>
      <c r="AE40" s="102" t="s">
        <v>2282</v>
      </c>
      <c r="AF40" s="102" t="s">
        <v>1690</v>
      </c>
      <c r="AG40" s="102" t="s">
        <v>2257</v>
      </c>
      <c r="AH40" s="102" t="s">
        <v>2258</v>
      </c>
      <c r="AI40" s="102" t="s">
        <v>2283</v>
      </c>
      <c r="AJ40" s="102" t="s">
        <v>2018</v>
      </c>
      <c r="AK40" s="11" t="s">
        <v>2284</v>
      </c>
      <c r="AL40" s="102" t="s">
        <v>2285</v>
      </c>
      <c r="AM40" s="102" t="s">
        <v>2243</v>
      </c>
      <c r="AN40" s="102" t="s">
        <v>1887</v>
      </c>
      <c r="AO40" s="134"/>
      <c r="AP40" s="11" t="s">
        <v>2286</v>
      </c>
      <c r="AQ40" s="102" t="s">
        <v>2287</v>
      </c>
      <c r="AR40" s="102" t="s">
        <v>1897</v>
      </c>
      <c r="AS40" s="102" t="s">
        <v>2288</v>
      </c>
      <c r="AT40" s="102" t="s">
        <v>1668</v>
      </c>
      <c r="AU40" s="102" t="s">
        <v>1668</v>
      </c>
      <c r="AV40" s="102" t="s">
        <v>649</v>
      </c>
      <c r="AW40" s="102" t="s">
        <v>2289</v>
      </c>
      <c r="AX40" s="102" t="s">
        <v>2232</v>
      </c>
      <c r="AY40" s="102" t="s">
        <v>2232</v>
      </c>
      <c r="AZ40" s="102" t="s">
        <v>2236</v>
      </c>
      <c r="BA40" s="102" t="s">
        <v>2290</v>
      </c>
      <c r="BB40" s="105"/>
      <c r="BC40" s="102" t="s">
        <v>2270</v>
      </c>
      <c r="BD40" s="102" t="s">
        <v>2157</v>
      </c>
      <c r="BE40" s="102" t="s">
        <v>659</v>
      </c>
      <c r="BF40" s="102" t="s">
        <v>2265</v>
      </c>
      <c r="BG40" s="102" t="s">
        <v>2079</v>
      </c>
      <c r="BH40" s="102" t="s">
        <v>659</v>
      </c>
      <c r="BI40" s="102" t="s">
        <v>659</v>
      </c>
      <c r="BJ40" s="102" t="s">
        <v>2231</v>
      </c>
      <c r="BK40" s="102" t="s">
        <v>2291</v>
      </c>
      <c r="BL40" s="102" t="s">
        <v>2277</v>
      </c>
      <c r="BM40" s="102" t="s">
        <v>2292</v>
      </c>
      <c r="BN40" s="104" t="s">
        <v>2293</v>
      </c>
    </row>
    <row r="41">
      <c r="A41" s="34">
        <v>45770.0</v>
      </c>
      <c r="B41" s="15"/>
      <c r="C41" s="138"/>
      <c r="D41" s="133"/>
      <c r="E41" s="102"/>
      <c r="F41" s="138"/>
      <c r="G41" s="138"/>
      <c r="H41" s="138"/>
      <c r="I41" s="138"/>
      <c r="J41" s="102" t="s">
        <v>2290</v>
      </c>
      <c r="K41" s="102" t="s">
        <v>2294</v>
      </c>
      <c r="L41" s="102" t="s">
        <v>2243</v>
      </c>
      <c r="M41" s="11" t="s">
        <v>2295</v>
      </c>
      <c r="N41" s="138"/>
      <c r="O41" s="138"/>
      <c r="P41" s="138"/>
      <c r="Q41" s="138"/>
      <c r="R41" s="138"/>
      <c r="S41" s="138"/>
      <c r="T41" s="138"/>
      <c r="U41" s="138"/>
      <c r="V41" s="15"/>
      <c r="W41" s="138"/>
      <c r="X41" s="138"/>
      <c r="Y41" s="138"/>
      <c r="Z41" s="15"/>
      <c r="AA41" s="138"/>
      <c r="AB41" s="138"/>
      <c r="AC41" s="138"/>
      <c r="AD41" s="102" t="s">
        <v>2296</v>
      </c>
      <c r="AE41" s="138"/>
      <c r="AF41" s="102" t="s">
        <v>2237</v>
      </c>
      <c r="AG41" s="138"/>
      <c r="AH41" s="138"/>
      <c r="AI41" s="138"/>
      <c r="AJ41" s="102" t="s">
        <v>2297</v>
      </c>
      <c r="AK41" s="15"/>
      <c r="AL41" s="138"/>
      <c r="AM41" s="102" t="s">
        <v>2243</v>
      </c>
      <c r="AN41" s="102" t="s">
        <v>1668</v>
      </c>
      <c r="AO41" s="134"/>
      <c r="AP41" s="15"/>
      <c r="AQ41" s="138"/>
      <c r="AR41" s="138"/>
      <c r="AS41" s="138"/>
      <c r="AT41" s="102" t="s">
        <v>1668</v>
      </c>
      <c r="AU41" s="102" t="s">
        <v>2235</v>
      </c>
      <c r="AV41" s="15"/>
      <c r="AW41" s="102" t="s">
        <v>2243</v>
      </c>
      <c r="AX41" s="138"/>
      <c r="AY41" s="138"/>
      <c r="AZ41" s="102" t="s">
        <v>2229</v>
      </c>
      <c r="BA41" s="102" t="s">
        <v>2290</v>
      </c>
      <c r="BB41" s="105"/>
      <c r="BC41" s="102" t="s">
        <v>2236</v>
      </c>
      <c r="BD41" s="102"/>
      <c r="BE41" s="102" t="s">
        <v>2201</v>
      </c>
      <c r="BF41" s="138"/>
      <c r="BG41" s="138"/>
      <c r="BH41" s="102" t="s">
        <v>1005</v>
      </c>
      <c r="BI41" s="102" t="s">
        <v>2298</v>
      </c>
      <c r="BJ41" s="102" t="s">
        <v>2290</v>
      </c>
      <c r="BK41" s="138"/>
      <c r="BL41" s="138"/>
      <c r="BM41" s="102" t="s">
        <v>2297</v>
      </c>
      <c r="BN41" s="104" t="s">
        <v>2299</v>
      </c>
    </row>
    <row r="42">
      <c r="A42" s="34">
        <v>45771.0</v>
      </c>
      <c r="B42" s="15"/>
      <c r="C42" s="102" t="s">
        <v>2300</v>
      </c>
      <c r="D42" s="133"/>
      <c r="E42" s="102" t="s">
        <v>2301</v>
      </c>
      <c r="F42" s="102" t="s">
        <v>2302</v>
      </c>
      <c r="G42" s="102" t="s">
        <v>2303</v>
      </c>
      <c r="H42" s="102" t="s">
        <v>2304</v>
      </c>
      <c r="I42" s="102" t="s">
        <v>2090</v>
      </c>
      <c r="J42" s="102" t="s">
        <v>2081</v>
      </c>
      <c r="K42" s="102" t="s">
        <v>2305</v>
      </c>
      <c r="L42" s="102" t="s">
        <v>2231</v>
      </c>
      <c r="M42" s="142" t="s">
        <v>2306</v>
      </c>
      <c r="N42" s="102" t="s">
        <v>2307</v>
      </c>
      <c r="O42" s="102" t="s">
        <v>2266</v>
      </c>
      <c r="P42" s="102" t="s">
        <v>2304</v>
      </c>
      <c r="Q42" s="102" t="s">
        <v>2308</v>
      </c>
      <c r="R42" s="102" t="s">
        <v>2309</v>
      </c>
      <c r="S42" s="102" t="s">
        <v>2310</v>
      </c>
      <c r="T42" s="102" t="s">
        <v>2311</v>
      </c>
      <c r="U42" s="102" t="s">
        <v>2312</v>
      </c>
      <c r="V42" s="11" t="s">
        <v>2313</v>
      </c>
      <c r="W42" s="102" t="s">
        <v>2029</v>
      </c>
      <c r="X42" s="102" t="s">
        <v>2314</v>
      </c>
      <c r="Y42" s="102" t="s">
        <v>2315</v>
      </c>
      <c r="Z42" s="11" t="s">
        <v>2316</v>
      </c>
      <c r="AA42" s="102" t="s">
        <v>2317</v>
      </c>
      <c r="AB42" s="102" t="s">
        <v>2318</v>
      </c>
      <c r="AC42" s="102" t="s">
        <v>2319</v>
      </c>
      <c r="AD42" s="102" t="s">
        <v>2320</v>
      </c>
      <c r="AE42" s="102" t="s">
        <v>2320</v>
      </c>
      <c r="AF42" s="102" t="s">
        <v>2052</v>
      </c>
      <c r="AG42" s="102" t="s">
        <v>2321</v>
      </c>
      <c r="AH42" s="102" t="s">
        <v>2322</v>
      </c>
      <c r="AI42" s="102" t="s">
        <v>2323</v>
      </c>
      <c r="AJ42" s="102" t="s">
        <v>2324</v>
      </c>
      <c r="AK42" s="11" t="s">
        <v>2325</v>
      </c>
      <c r="AL42" s="102" t="s">
        <v>659</v>
      </c>
      <c r="AM42" s="102" t="s">
        <v>2289</v>
      </c>
      <c r="AN42" s="102" t="s">
        <v>1667</v>
      </c>
      <c r="AO42" s="134"/>
      <c r="AP42" s="11" t="s">
        <v>2326</v>
      </c>
      <c r="AQ42" s="102" t="s">
        <v>2327</v>
      </c>
      <c r="AR42" s="102" t="s">
        <v>2328</v>
      </c>
      <c r="AS42" s="102" t="s">
        <v>1999</v>
      </c>
      <c r="AT42" s="102" t="s">
        <v>2107</v>
      </c>
      <c r="AU42" s="102" t="s">
        <v>2239</v>
      </c>
      <c r="AV42" s="11" t="s">
        <v>191</v>
      </c>
      <c r="AW42" s="102" t="s">
        <v>2243</v>
      </c>
      <c r="AX42" s="102" t="s">
        <v>1897</v>
      </c>
      <c r="AY42" s="102" t="s">
        <v>2329</v>
      </c>
      <c r="AZ42" s="102" t="s">
        <v>2107</v>
      </c>
      <c r="BA42" s="102" t="s">
        <v>2290</v>
      </c>
      <c r="BB42" s="105"/>
      <c r="BC42" s="102" t="s">
        <v>2330</v>
      </c>
      <c r="BD42" s="102" t="s">
        <v>2331</v>
      </c>
      <c r="BE42" s="102" t="s">
        <v>2090</v>
      </c>
      <c r="BF42" s="102" t="s">
        <v>2090</v>
      </c>
      <c r="BG42" s="102" t="s">
        <v>2332</v>
      </c>
      <c r="BH42" s="102" t="s">
        <v>2333</v>
      </c>
      <c r="BI42" s="102" t="s">
        <v>2018</v>
      </c>
      <c r="BJ42" s="102" t="s">
        <v>2290</v>
      </c>
      <c r="BK42" s="102" t="s">
        <v>663</v>
      </c>
      <c r="BL42" s="102" t="s">
        <v>2334</v>
      </c>
      <c r="BM42" s="102" t="s">
        <v>2018</v>
      </c>
      <c r="BN42" s="104" t="s">
        <v>652</v>
      </c>
    </row>
    <row r="43">
      <c r="A43" s="31">
        <v>45772.0</v>
      </c>
      <c r="B43" s="15"/>
      <c r="C43" s="102" t="s">
        <v>2300</v>
      </c>
      <c r="D43" s="133"/>
      <c r="E43" s="102" t="s">
        <v>2335</v>
      </c>
      <c r="F43" s="102" t="s">
        <v>2336</v>
      </c>
      <c r="G43" s="102" t="s">
        <v>2337</v>
      </c>
      <c r="H43" s="102" t="s">
        <v>2338</v>
      </c>
      <c r="I43" s="102" t="s">
        <v>2337</v>
      </c>
      <c r="J43" s="102" t="s">
        <v>2339</v>
      </c>
      <c r="K43" s="102" t="s">
        <v>2340</v>
      </c>
      <c r="L43" s="102" t="s">
        <v>2289</v>
      </c>
      <c r="M43" s="142" t="s">
        <v>652</v>
      </c>
      <c r="N43" s="102" t="s">
        <v>2336</v>
      </c>
      <c r="O43" s="102" t="s">
        <v>696</v>
      </c>
      <c r="P43" s="102" t="s">
        <v>2341</v>
      </c>
      <c r="Q43" s="102" t="s">
        <v>2337</v>
      </c>
      <c r="R43" s="102" t="s">
        <v>2341</v>
      </c>
      <c r="S43" s="102" t="s">
        <v>692</v>
      </c>
      <c r="T43" s="102" t="s">
        <v>2342</v>
      </c>
      <c r="U43" s="102" t="s">
        <v>2246</v>
      </c>
      <c r="V43" s="11" t="s">
        <v>2343</v>
      </c>
      <c r="W43" s="102" t="s">
        <v>2337</v>
      </c>
      <c r="X43" s="102" t="s">
        <v>2344</v>
      </c>
      <c r="Y43" s="102" t="s">
        <v>692</v>
      </c>
      <c r="Z43" s="11" t="s">
        <v>2345</v>
      </c>
      <c r="AA43" s="102" t="s">
        <v>2336</v>
      </c>
      <c r="AB43" s="102" t="s">
        <v>2346</v>
      </c>
      <c r="AC43" s="102" t="s">
        <v>692</v>
      </c>
      <c r="AD43" s="102" t="s">
        <v>692</v>
      </c>
      <c r="AE43" s="102" t="s">
        <v>2246</v>
      </c>
      <c r="AF43" s="102" t="s">
        <v>1713</v>
      </c>
      <c r="AG43" s="102" t="s">
        <v>692</v>
      </c>
      <c r="AH43" s="102" t="s">
        <v>692</v>
      </c>
      <c r="AI43" s="102" t="s">
        <v>2337</v>
      </c>
      <c r="AJ43" s="102" t="s">
        <v>2341</v>
      </c>
      <c r="AK43" s="11"/>
      <c r="AL43" s="102" t="s">
        <v>692</v>
      </c>
      <c r="AM43" s="102" t="s">
        <v>2289</v>
      </c>
      <c r="AN43" s="102" t="s">
        <v>1668</v>
      </c>
      <c r="AO43" s="134"/>
      <c r="AQ43" s="102" t="s">
        <v>2347</v>
      </c>
      <c r="AR43" s="102" t="s">
        <v>692</v>
      </c>
      <c r="AS43" s="102" t="s">
        <v>692</v>
      </c>
      <c r="AT43" s="102" t="s">
        <v>1762</v>
      </c>
      <c r="AU43" s="102" t="s">
        <v>1762</v>
      </c>
      <c r="AV43" s="15"/>
      <c r="AW43" s="102" t="s">
        <v>1713</v>
      </c>
      <c r="AX43" s="102" t="s">
        <v>692</v>
      </c>
      <c r="AY43" s="102" t="s">
        <v>2344</v>
      </c>
      <c r="AZ43" s="102" t="s">
        <v>698</v>
      </c>
      <c r="BA43" s="102" t="s">
        <v>1690</v>
      </c>
      <c r="BB43" s="105"/>
      <c r="BC43" s="102" t="s">
        <v>1667</v>
      </c>
      <c r="BD43" s="102" t="s">
        <v>2337</v>
      </c>
      <c r="BE43" s="102" t="s">
        <v>692</v>
      </c>
      <c r="BF43" s="102" t="s">
        <v>692</v>
      </c>
      <c r="BG43" s="102" t="s">
        <v>2341</v>
      </c>
      <c r="BH43" s="102" t="s">
        <v>692</v>
      </c>
      <c r="BI43" s="102" t="s">
        <v>692</v>
      </c>
      <c r="BJ43" s="102" t="s">
        <v>2236</v>
      </c>
      <c r="BK43" s="102" t="s">
        <v>692</v>
      </c>
      <c r="BL43" s="102" t="s">
        <v>2337</v>
      </c>
      <c r="BM43" s="102" t="s">
        <v>2341</v>
      </c>
      <c r="BN43" s="104" t="s">
        <v>652</v>
      </c>
    </row>
    <row r="44">
      <c r="A44" s="34">
        <v>45775.0</v>
      </c>
      <c r="B44" s="11" t="s">
        <v>2348</v>
      </c>
      <c r="C44" s="102" t="s">
        <v>2349</v>
      </c>
      <c r="D44" s="133"/>
      <c r="E44" s="102" t="s">
        <v>2350</v>
      </c>
      <c r="F44" s="102" t="s">
        <v>2351</v>
      </c>
      <c r="G44" s="102" t="s">
        <v>2352</v>
      </c>
      <c r="H44" s="102" t="s">
        <v>2180</v>
      </c>
      <c r="I44" s="102" t="s">
        <v>2353</v>
      </c>
      <c r="J44" s="102" t="s">
        <v>1762</v>
      </c>
      <c r="K44" s="102" t="s">
        <v>2201</v>
      </c>
      <c r="L44" s="102" t="s">
        <v>2270</v>
      </c>
      <c r="M44" s="142" t="s">
        <v>652</v>
      </c>
      <c r="N44" s="102" t="s">
        <v>2354</v>
      </c>
      <c r="O44" s="102" t="s">
        <v>2355</v>
      </c>
      <c r="P44" s="102" t="s">
        <v>2356</v>
      </c>
      <c r="Q44" s="102" t="s">
        <v>2201</v>
      </c>
      <c r="R44" s="102" t="s">
        <v>2341</v>
      </c>
      <c r="S44" s="102" t="s">
        <v>2180</v>
      </c>
      <c r="T44" s="102" t="s">
        <v>2357</v>
      </c>
      <c r="U44" s="102" t="s">
        <v>2312</v>
      </c>
      <c r="V44" s="15"/>
      <c r="W44" s="102" t="s">
        <v>2201</v>
      </c>
      <c r="X44" s="102" t="s">
        <v>2358</v>
      </c>
      <c r="Y44" s="102" t="s">
        <v>2358</v>
      </c>
      <c r="Z44" s="15"/>
      <c r="AA44" s="102" t="s">
        <v>2354</v>
      </c>
      <c r="AB44" s="102" t="s">
        <v>2359</v>
      </c>
      <c r="AC44" s="102" t="s">
        <v>2353</v>
      </c>
      <c r="AD44" s="102" t="s">
        <v>2360</v>
      </c>
      <c r="AE44" s="102" t="s">
        <v>2361</v>
      </c>
      <c r="AF44" s="102" t="s">
        <v>2341</v>
      </c>
      <c r="AG44" s="102" t="s">
        <v>2358</v>
      </c>
      <c r="AH44" s="102" t="s">
        <v>2362</v>
      </c>
      <c r="AI44" s="102" t="s">
        <v>2358</v>
      </c>
      <c r="AJ44" s="102" t="s">
        <v>2180</v>
      </c>
      <c r="AK44" s="15"/>
      <c r="AL44" s="102" t="s">
        <v>2180</v>
      </c>
      <c r="AM44" s="102" t="s">
        <v>2290</v>
      </c>
      <c r="AN44" s="102" t="s">
        <v>1667</v>
      </c>
      <c r="AO44" s="134"/>
      <c r="AP44" s="15"/>
      <c r="AQ44" s="102" t="s">
        <v>2347</v>
      </c>
      <c r="AR44" s="102" t="s">
        <v>2363</v>
      </c>
      <c r="AS44" s="102" t="s">
        <v>2357</v>
      </c>
      <c r="AT44" s="102" t="s">
        <v>1864</v>
      </c>
      <c r="AU44" s="102" t="s">
        <v>1720</v>
      </c>
      <c r="AV44" s="15"/>
      <c r="AW44" s="102" t="s">
        <v>2364</v>
      </c>
      <c r="AX44" s="138"/>
      <c r="AY44" s="138"/>
      <c r="AZ44" s="102" t="s">
        <v>2341</v>
      </c>
      <c r="BA44" s="102" t="s">
        <v>1690</v>
      </c>
      <c r="BB44" s="105"/>
      <c r="BC44" s="102" t="s">
        <v>1667</v>
      </c>
      <c r="BD44" s="138"/>
      <c r="BE44" s="102" t="s">
        <v>2365</v>
      </c>
      <c r="BF44" s="102" t="s">
        <v>2353</v>
      </c>
      <c r="BG44" s="102" t="s">
        <v>2341</v>
      </c>
      <c r="BH44" s="102" t="s">
        <v>2366</v>
      </c>
      <c r="BI44" s="102" t="s">
        <v>2367</v>
      </c>
      <c r="BJ44" s="102" t="s">
        <v>2231</v>
      </c>
      <c r="BK44" s="102" t="s">
        <v>2368</v>
      </c>
      <c r="BL44" s="102" t="s">
        <v>2369</v>
      </c>
      <c r="BM44" s="102" t="s">
        <v>2370</v>
      </c>
      <c r="BN44" s="104" t="s">
        <v>652</v>
      </c>
    </row>
    <row r="45">
      <c r="A45" s="34">
        <v>45777.0</v>
      </c>
      <c r="B45" s="15"/>
      <c r="C45" s="102" t="s">
        <v>2300</v>
      </c>
      <c r="D45" s="133"/>
      <c r="E45" s="102" t="s">
        <v>1902</v>
      </c>
      <c r="F45" s="102" t="s">
        <v>2371</v>
      </c>
      <c r="G45" s="102" t="s">
        <v>2249</v>
      </c>
      <c r="H45" s="102" t="s">
        <v>2372</v>
      </c>
      <c r="I45" s="102" t="s">
        <v>2373</v>
      </c>
      <c r="J45" s="102" t="s">
        <v>663</v>
      </c>
      <c r="K45" s="102" t="s">
        <v>2322</v>
      </c>
      <c r="L45" s="102" t="s">
        <v>2270</v>
      </c>
      <c r="M45" s="142" t="s">
        <v>652</v>
      </c>
      <c r="N45" s="102" t="s">
        <v>2374</v>
      </c>
      <c r="O45" s="102" t="s">
        <v>2375</v>
      </c>
      <c r="P45" s="102" t="s">
        <v>2376</v>
      </c>
      <c r="Q45" s="102" t="s">
        <v>2322</v>
      </c>
      <c r="R45" s="102" t="s">
        <v>663</v>
      </c>
      <c r="S45" s="102" t="s">
        <v>2377</v>
      </c>
      <c r="T45" s="102" t="s">
        <v>2378</v>
      </c>
      <c r="U45" s="102" t="s">
        <v>2379</v>
      </c>
      <c r="V45" s="11" t="s">
        <v>2380</v>
      </c>
      <c r="W45" s="102" t="s">
        <v>2381</v>
      </c>
      <c r="X45" s="102" t="s">
        <v>2382</v>
      </c>
      <c r="Y45" s="102" t="s">
        <v>659</v>
      </c>
      <c r="Z45" s="11" t="s">
        <v>191</v>
      </c>
      <c r="AA45" s="102" t="s">
        <v>2383</v>
      </c>
      <c r="AB45" s="102" t="s">
        <v>2384</v>
      </c>
      <c r="AC45" s="102" t="s">
        <v>2385</v>
      </c>
      <c r="AD45" s="102" t="s">
        <v>2386</v>
      </c>
      <c r="AE45" s="102" t="s">
        <v>2387</v>
      </c>
      <c r="AF45" s="102" t="s">
        <v>2287</v>
      </c>
      <c r="AG45" s="102" t="s">
        <v>2388</v>
      </c>
      <c r="AH45" s="102" t="s">
        <v>2389</v>
      </c>
      <c r="AI45" s="102" t="s">
        <v>2373</v>
      </c>
      <c r="AJ45" s="102" t="s">
        <v>663</v>
      </c>
      <c r="AK45" s="11" t="s">
        <v>191</v>
      </c>
      <c r="AL45" s="102" t="s">
        <v>2322</v>
      </c>
      <c r="AM45" s="102" t="s">
        <v>2266</v>
      </c>
      <c r="AN45" s="102" t="s">
        <v>2390</v>
      </c>
      <c r="AO45" s="134"/>
      <c r="AP45" s="11" t="s">
        <v>191</v>
      </c>
      <c r="AQ45" s="102" t="s">
        <v>2391</v>
      </c>
      <c r="AR45" s="11" t="s">
        <v>2392</v>
      </c>
      <c r="AS45" s="102" t="s">
        <v>2226</v>
      </c>
      <c r="AT45" s="102" t="s">
        <v>2393</v>
      </c>
      <c r="AU45" s="102" t="s">
        <v>2107</v>
      </c>
      <c r="AV45" s="102" t="s">
        <v>2394</v>
      </c>
      <c r="AW45" s="102" t="s">
        <v>2395</v>
      </c>
      <c r="AX45" s="102" t="s">
        <v>1897</v>
      </c>
      <c r="AY45" s="102" t="s">
        <v>2396</v>
      </c>
      <c r="AZ45" s="102" t="s">
        <v>2070</v>
      </c>
      <c r="BA45" s="102" t="s">
        <v>2076</v>
      </c>
      <c r="BB45" s="105"/>
      <c r="BC45" s="102" t="s">
        <v>2397</v>
      </c>
      <c r="BD45" s="102" t="s">
        <v>2322</v>
      </c>
      <c r="BE45" s="102" t="s">
        <v>2322</v>
      </c>
      <c r="BF45" s="102" t="s">
        <v>2226</v>
      </c>
      <c r="BG45" s="102" t="s">
        <v>1776</v>
      </c>
      <c r="BH45" s="102" t="s">
        <v>2398</v>
      </c>
      <c r="BI45" s="102" t="s">
        <v>2399</v>
      </c>
      <c r="BJ45" s="102" t="s">
        <v>2081</v>
      </c>
      <c r="BK45" s="102" t="s">
        <v>2400</v>
      </c>
      <c r="BL45" s="102" t="s">
        <v>2226</v>
      </c>
      <c r="BM45" s="11" t="s">
        <v>2401</v>
      </c>
      <c r="BN45" s="104" t="s">
        <v>652</v>
      </c>
    </row>
    <row r="46">
      <c r="A46" s="34">
        <v>45778.0</v>
      </c>
      <c r="B46" s="15"/>
      <c r="C46" s="102" t="s">
        <v>2402</v>
      </c>
      <c r="D46" s="133"/>
      <c r="E46" s="102" t="s">
        <v>2403</v>
      </c>
      <c r="F46" s="102" t="s">
        <v>2277</v>
      </c>
      <c r="G46" s="102" t="s">
        <v>2404</v>
      </c>
      <c r="H46" s="102" t="s">
        <v>2405</v>
      </c>
      <c r="I46" s="102" t="s">
        <v>2111</v>
      </c>
      <c r="J46" s="102" t="s">
        <v>790</v>
      </c>
      <c r="K46" s="102" t="s">
        <v>2073</v>
      </c>
      <c r="L46" s="102" t="s">
        <v>2289</v>
      </c>
      <c r="M46" s="145" t="s">
        <v>652</v>
      </c>
      <c r="N46" s="102" t="s">
        <v>2406</v>
      </c>
      <c r="O46" s="102" t="s">
        <v>2407</v>
      </c>
      <c r="P46" s="102" t="s">
        <v>2408</v>
      </c>
      <c r="Q46" s="102" t="s">
        <v>2153</v>
      </c>
      <c r="R46" s="102" t="s">
        <v>663</v>
      </c>
      <c r="S46" s="102" t="s">
        <v>2409</v>
      </c>
      <c r="T46" s="102" t="s">
        <v>2300</v>
      </c>
      <c r="U46" s="102" t="s">
        <v>2410</v>
      </c>
      <c r="V46" s="102" t="s">
        <v>2300</v>
      </c>
      <c r="W46" s="102" t="s">
        <v>2033</v>
      </c>
      <c r="X46" s="11" t="s">
        <v>191</v>
      </c>
      <c r="Y46" s="102" t="s">
        <v>2411</v>
      </c>
      <c r="Z46" s="11" t="s">
        <v>191</v>
      </c>
      <c r="AA46" s="102" t="s">
        <v>2412</v>
      </c>
      <c r="AB46" s="102" t="s">
        <v>2413</v>
      </c>
      <c r="AC46" s="11" t="s">
        <v>2414</v>
      </c>
      <c r="AD46" s="102" t="s">
        <v>659</v>
      </c>
      <c r="AE46" s="102" t="s">
        <v>2415</v>
      </c>
      <c r="AF46" s="102" t="s">
        <v>2416</v>
      </c>
      <c r="AG46" s="11" t="s">
        <v>2417</v>
      </c>
      <c r="AH46" s="102" t="s">
        <v>2107</v>
      </c>
      <c r="AI46" s="102" t="s">
        <v>2418</v>
      </c>
      <c r="AJ46" s="102" t="s">
        <v>2018</v>
      </c>
      <c r="AK46" s="11" t="s">
        <v>191</v>
      </c>
      <c r="AL46" s="102" t="s">
        <v>2419</v>
      </c>
      <c r="AM46" s="102" t="s">
        <v>2081</v>
      </c>
      <c r="AN46" s="11" t="s">
        <v>2420</v>
      </c>
      <c r="AO46" s="134"/>
      <c r="AP46" s="11" t="s">
        <v>191</v>
      </c>
      <c r="AQ46" s="102" t="s">
        <v>2421</v>
      </c>
      <c r="AR46" s="102" t="s">
        <v>2422</v>
      </c>
      <c r="AS46" s="102" t="s">
        <v>2111</v>
      </c>
      <c r="AT46" s="102" t="s">
        <v>2070</v>
      </c>
      <c r="AU46" s="102" t="s">
        <v>658</v>
      </c>
      <c r="AV46" s="102" t="s">
        <v>2324</v>
      </c>
      <c r="AW46" s="102" t="s">
        <v>2423</v>
      </c>
      <c r="AX46" s="102" t="s">
        <v>2018</v>
      </c>
      <c r="AY46" s="102" t="s">
        <v>2424</v>
      </c>
      <c r="AZ46" s="102" t="s">
        <v>1720</v>
      </c>
      <c r="BA46" s="102" t="s">
        <v>2147</v>
      </c>
      <c r="BB46" s="105"/>
      <c r="BC46" s="102" t="s">
        <v>1961</v>
      </c>
      <c r="BD46" s="102" t="s">
        <v>2425</v>
      </c>
      <c r="BE46" s="102" t="s">
        <v>2409</v>
      </c>
      <c r="BF46" s="102" t="s">
        <v>2391</v>
      </c>
      <c r="BG46" s="102" t="s">
        <v>1762</v>
      </c>
      <c r="BH46" s="102" t="s">
        <v>2426</v>
      </c>
      <c r="BI46" s="102" t="s">
        <v>1902</v>
      </c>
      <c r="BJ46" s="102" t="s">
        <v>2077</v>
      </c>
      <c r="BK46" s="102" t="s">
        <v>1905</v>
      </c>
      <c r="BL46" s="102" t="s">
        <v>2427</v>
      </c>
      <c r="BM46" s="11" t="s">
        <v>2428</v>
      </c>
      <c r="BN46" s="104" t="s">
        <v>652</v>
      </c>
    </row>
    <row r="47">
      <c r="A47" s="34">
        <v>45779.0</v>
      </c>
      <c r="B47" s="15"/>
      <c r="C47" s="14" t="s">
        <v>2234</v>
      </c>
      <c r="D47" s="133"/>
      <c r="E47" s="11" t="s">
        <v>2429</v>
      </c>
      <c r="G47" s="11" t="s">
        <v>2234</v>
      </c>
      <c r="H47" s="15"/>
      <c r="I47" s="15"/>
      <c r="J47" s="11" t="s">
        <v>2280</v>
      </c>
      <c r="K47" s="11" t="s">
        <v>2234</v>
      </c>
      <c r="L47" s="11" t="s">
        <v>2231</v>
      </c>
      <c r="M47" s="11" t="s">
        <v>652</v>
      </c>
      <c r="N47" s="11" t="s">
        <v>2280</v>
      </c>
      <c r="O47" s="15"/>
      <c r="P47" s="11" t="s">
        <v>2280</v>
      </c>
      <c r="Q47" s="15"/>
      <c r="R47" s="11" t="s">
        <v>2228</v>
      </c>
      <c r="S47" s="15"/>
      <c r="T47" s="11" t="s">
        <v>2234</v>
      </c>
      <c r="U47" s="15"/>
      <c r="V47" s="15"/>
      <c r="W47" s="15"/>
      <c r="X47" s="15"/>
      <c r="Y47" s="15"/>
      <c r="Z47" s="15"/>
      <c r="AA47" s="15"/>
      <c r="AB47" s="11" t="s">
        <v>2280</v>
      </c>
      <c r="AC47" s="11"/>
      <c r="AD47" s="11" t="s">
        <v>2430</v>
      </c>
      <c r="AE47" s="15"/>
      <c r="AF47" s="11" t="s">
        <v>1668</v>
      </c>
      <c r="AG47" s="15"/>
      <c r="AH47" s="11" t="s">
        <v>1668</v>
      </c>
      <c r="AI47" s="15"/>
      <c r="AJ47" s="11" t="s">
        <v>2232</v>
      </c>
      <c r="AK47" s="11" t="s">
        <v>2431</v>
      </c>
      <c r="AL47" s="11" t="s">
        <v>2236</v>
      </c>
      <c r="AM47" s="11" t="s">
        <v>2289</v>
      </c>
      <c r="AN47" s="11" t="s">
        <v>2237</v>
      </c>
      <c r="AO47" s="134"/>
      <c r="AP47" s="15"/>
      <c r="AQ47" s="11" t="s">
        <v>2432</v>
      </c>
      <c r="AR47" s="11" t="s">
        <v>2433</v>
      </c>
      <c r="AS47" s="15"/>
      <c r="AT47" s="11" t="s">
        <v>2237</v>
      </c>
      <c r="AU47" s="11" t="s">
        <v>2237</v>
      </c>
      <c r="AV47" s="11" t="s">
        <v>2433</v>
      </c>
      <c r="AW47" s="11" t="s">
        <v>2289</v>
      </c>
      <c r="AX47" s="15"/>
      <c r="AY47" s="15"/>
      <c r="AZ47" s="11" t="s">
        <v>2434</v>
      </c>
      <c r="BA47" s="11" t="s">
        <v>2243</v>
      </c>
      <c r="BB47" s="105"/>
      <c r="BC47" s="11" t="s">
        <v>1690</v>
      </c>
      <c r="BD47" s="15"/>
      <c r="BE47" s="15"/>
      <c r="BF47" s="11" t="s">
        <v>2435</v>
      </c>
      <c r="BG47" s="11" t="s">
        <v>2228</v>
      </c>
      <c r="BH47" s="11" t="s">
        <v>2374</v>
      </c>
      <c r="BI47" s="15"/>
      <c r="BJ47" s="11" t="s">
        <v>2436</v>
      </c>
      <c r="BK47" s="15"/>
      <c r="BL47" s="11" t="s">
        <v>2374</v>
      </c>
      <c r="BM47" s="15"/>
      <c r="BN47" s="11" t="s">
        <v>652</v>
      </c>
    </row>
    <row r="48">
      <c r="A48" s="34">
        <v>45782.0</v>
      </c>
      <c r="B48" s="15"/>
      <c r="C48" s="102" t="s">
        <v>654</v>
      </c>
      <c r="D48" s="133"/>
      <c r="E48" s="102" t="s">
        <v>654</v>
      </c>
      <c r="F48" s="102" t="s">
        <v>2437</v>
      </c>
      <c r="G48" s="102" t="s">
        <v>654</v>
      </c>
      <c r="H48" s="102" t="s">
        <v>2438</v>
      </c>
      <c r="I48" s="102" t="s">
        <v>697</v>
      </c>
      <c r="J48" s="102" t="s">
        <v>2439</v>
      </c>
      <c r="K48" s="102" t="s">
        <v>2440</v>
      </c>
      <c r="L48" s="102" t="s">
        <v>2076</v>
      </c>
      <c r="M48" s="142" t="s">
        <v>652</v>
      </c>
      <c r="N48" s="102" t="s">
        <v>2441</v>
      </c>
      <c r="O48" s="102" t="s">
        <v>2442</v>
      </c>
      <c r="P48" s="102" t="s">
        <v>2443</v>
      </c>
      <c r="Q48" s="102" t="s">
        <v>2444</v>
      </c>
      <c r="R48" s="102" t="s">
        <v>2107</v>
      </c>
      <c r="S48" s="102" t="s">
        <v>2445</v>
      </c>
      <c r="T48" s="102" t="s">
        <v>2277</v>
      </c>
      <c r="U48" s="102" t="s">
        <v>649</v>
      </c>
      <c r="V48" s="102" t="s">
        <v>2446</v>
      </c>
      <c r="W48" s="102" t="s">
        <v>2447</v>
      </c>
      <c r="X48" s="102" t="s">
        <v>2448</v>
      </c>
      <c r="Y48" s="102" t="s">
        <v>654</v>
      </c>
      <c r="Z48" s="11" t="s">
        <v>191</v>
      </c>
      <c r="AA48" s="102" t="s">
        <v>2449</v>
      </c>
      <c r="AB48" s="102" t="s">
        <v>663</v>
      </c>
      <c r="AC48" s="102" t="s">
        <v>2450</v>
      </c>
      <c r="AD48" s="102" t="s">
        <v>2451</v>
      </c>
      <c r="AE48" s="102" t="s">
        <v>2452</v>
      </c>
      <c r="AF48" s="102" t="s">
        <v>2453</v>
      </c>
      <c r="AG48" s="11" t="s">
        <v>2454</v>
      </c>
      <c r="AH48" s="102" t="s">
        <v>658</v>
      </c>
      <c r="AI48" s="102" t="s">
        <v>2455</v>
      </c>
      <c r="AJ48" s="102" t="s">
        <v>663</v>
      </c>
      <c r="AK48" s="15"/>
      <c r="AL48" s="102" t="s">
        <v>2081</v>
      </c>
      <c r="AM48" s="102" t="s">
        <v>2456</v>
      </c>
      <c r="AN48" s="102" t="s">
        <v>658</v>
      </c>
      <c r="AO48" s="134"/>
      <c r="AP48" s="15"/>
      <c r="AQ48" s="102" t="s">
        <v>2391</v>
      </c>
      <c r="AR48" s="102" t="s">
        <v>2457</v>
      </c>
      <c r="AS48" s="102" t="s">
        <v>2111</v>
      </c>
      <c r="AT48" s="102" t="s">
        <v>2107</v>
      </c>
      <c r="AU48" s="102" t="s">
        <v>2107</v>
      </c>
      <c r="AV48" s="102" t="s">
        <v>649</v>
      </c>
      <c r="AW48" s="102" t="s">
        <v>2081</v>
      </c>
      <c r="AX48" s="102" t="s">
        <v>2050</v>
      </c>
      <c r="AY48" s="102" t="s">
        <v>1905</v>
      </c>
      <c r="AZ48" s="102" t="s">
        <v>663</v>
      </c>
      <c r="BA48" s="102" t="s">
        <v>2458</v>
      </c>
      <c r="BB48" s="105"/>
      <c r="BC48" s="102" t="s">
        <v>2147</v>
      </c>
      <c r="BD48" s="102" t="s">
        <v>2459</v>
      </c>
      <c r="BE48" s="102" t="s">
        <v>2460</v>
      </c>
      <c r="BF48" s="102" t="s">
        <v>2461</v>
      </c>
      <c r="BG48" s="102" t="s">
        <v>2107</v>
      </c>
      <c r="BH48" s="102" t="s">
        <v>2462</v>
      </c>
      <c r="BI48" s="102" t="s">
        <v>2277</v>
      </c>
      <c r="BJ48" s="102" t="s">
        <v>2463</v>
      </c>
      <c r="BK48" s="102" t="s">
        <v>659</v>
      </c>
      <c r="BL48" s="102" t="s">
        <v>2464</v>
      </c>
      <c r="BM48" s="102" t="s">
        <v>2035</v>
      </c>
      <c r="BN48" s="104" t="s">
        <v>652</v>
      </c>
    </row>
    <row r="49">
      <c r="A49" s="34">
        <v>45783.0</v>
      </c>
      <c r="B49" s="15"/>
      <c r="C49" s="144" t="s">
        <v>654</v>
      </c>
      <c r="D49" s="133"/>
      <c r="E49" s="102" t="s">
        <v>654</v>
      </c>
      <c r="F49" s="102" t="s">
        <v>1905</v>
      </c>
      <c r="G49" s="102" t="s">
        <v>654</v>
      </c>
      <c r="H49" s="102" t="s">
        <v>649</v>
      </c>
      <c r="I49" s="138"/>
      <c r="J49" s="102" t="s">
        <v>2229</v>
      </c>
      <c r="K49" s="138"/>
      <c r="L49" s="102" t="s">
        <v>2231</v>
      </c>
      <c r="M49" s="142" t="s">
        <v>652</v>
      </c>
      <c r="N49" s="102" t="s">
        <v>2432</v>
      </c>
      <c r="O49" s="15"/>
      <c r="P49" s="102" t="s">
        <v>2465</v>
      </c>
      <c r="Q49" s="138"/>
      <c r="R49" s="102" t="s">
        <v>1668</v>
      </c>
      <c r="S49" s="138"/>
      <c r="T49" s="138"/>
      <c r="U49" s="138"/>
      <c r="V49" s="138"/>
      <c r="W49" s="138"/>
      <c r="X49" s="102" t="s">
        <v>2237</v>
      </c>
      <c r="Y49" s="138"/>
      <c r="Z49" s="15"/>
      <c r="AA49" s="138"/>
      <c r="AB49" s="102" t="s">
        <v>2229</v>
      </c>
      <c r="AC49" s="102" t="s">
        <v>2229</v>
      </c>
      <c r="AD49" s="102" t="s">
        <v>2232</v>
      </c>
      <c r="AE49" s="138"/>
      <c r="AF49" s="138"/>
      <c r="AG49" s="11" t="s">
        <v>649</v>
      </c>
      <c r="AH49" s="102" t="s">
        <v>2229</v>
      </c>
      <c r="AI49" s="102" t="s">
        <v>2232</v>
      </c>
      <c r="AJ49" s="102" t="s">
        <v>2229</v>
      </c>
      <c r="AK49" s="15"/>
      <c r="AL49" s="102" t="s">
        <v>2243</v>
      </c>
      <c r="AM49" s="102" t="s">
        <v>2289</v>
      </c>
      <c r="AN49" s="102" t="s">
        <v>1668</v>
      </c>
      <c r="AO49" s="134"/>
      <c r="AP49" s="15"/>
      <c r="AQ49" s="102" t="s">
        <v>2466</v>
      </c>
      <c r="AR49" s="102" t="s">
        <v>2466</v>
      </c>
      <c r="AS49" s="138"/>
      <c r="AT49" s="102" t="s">
        <v>2228</v>
      </c>
      <c r="AU49" s="102" t="s">
        <v>1668</v>
      </c>
      <c r="AV49" s="138"/>
      <c r="AW49" s="102" t="s">
        <v>2270</v>
      </c>
      <c r="AX49" s="102" t="s">
        <v>2232</v>
      </c>
      <c r="AY49" s="138"/>
      <c r="AZ49" s="102" t="s">
        <v>2297</v>
      </c>
      <c r="BA49" s="102" t="s">
        <v>2237</v>
      </c>
      <c r="BB49" s="105"/>
      <c r="BC49" s="102" t="s">
        <v>1690</v>
      </c>
      <c r="BD49" s="138"/>
      <c r="BE49" s="138"/>
      <c r="BF49" s="102" t="s">
        <v>2280</v>
      </c>
      <c r="BG49" s="102" t="s">
        <v>2297</v>
      </c>
      <c r="BH49" s="138"/>
      <c r="BI49" s="138"/>
      <c r="BJ49" s="102" t="s">
        <v>2235</v>
      </c>
      <c r="BK49" s="138"/>
      <c r="BL49" s="138"/>
      <c r="BM49" s="102" t="s">
        <v>2429</v>
      </c>
      <c r="BN49" s="104" t="s">
        <v>652</v>
      </c>
    </row>
    <row r="50">
      <c r="A50" s="34">
        <v>45784.0</v>
      </c>
      <c r="B50" s="15"/>
      <c r="C50" s="144" t="s">
        <v>2467</v>
      </c>
      <c r="D50" s="133"/>
      <c r="E50" s="102" t="s">
        <v>2467</v>
      </c>
      <c r="F50" s="102" t="s">
        <v>2468</v>
      </c>
      <c r="G50" s="102" t="s">
        <v>2469</v>
      </c>
      <c r="H50" s="102" t="s">
        <v>2470</v>
      </c>
      <c r="I50" s="102" t="s">
        <v>2471</v>
      </c>
      <c r="J50" s="102" t="s">
        <v>658</v>
      </c>
      <c r="K50" s="102" t="s">
        <v>2472</v>
      </c>
      <c r="L50" s="102" t="s">
        <v>2395</v>
      </c>
      <c r="M50" s="142" t="s">
        <v>652</v>
      </c>
      <c r="N50" s="102" t="s">
        <v>2473</v>
      </c>
      <c r="O50" s="11" t="s">
        <v>2474</v>
      </c>
      <c r="P50" s="102" t="s">
        <v>2475</v>
      </c>
      <c r="Q50" s="102" t="s">
        <v>2476</v>
      </c>
      <c r="R50" s="102" t="s">
        <v>663</v>
      </c>
      <c r="S50" s="102" t="s">
        <v>2477</v>
      </c>
      <c r="T50" s="102" t="s">
        <v>2478</v>
      </c>
      <c r="U50" s="102" t="s">
        <v>2479</v>
      </c>
      <c r="V50" s="102" t="s">
        <v>2467</v>
      </c>
      <c r="W50" s="102" t="s">
        <v>2480</v>
      </c>
      <c r="X50" s="102" t="s">
        <v>2079</v>
      </c>
      <c r="Y50" s="102" t="s">
        <v>2480</v>
      </c>
      <c r="Z50" s="15"/>
      <c r="AA50" s="102" t="s">
        <v>2481</v>
      </c>
      <c r="AB50" s="102" t="s">
        <v>663</v>
      </c>
      <c r="AC50" s="102" t="s">
        <v>2070</v>
      </c>
      <c r="AD50" s="102" t="s">
        <v>2482</v>
      </c>
      <c r="AE50" s="102" t="s">
        <v>2483</v>
      </c>
      <c r="AF50" s="102" t="s">
        <v>2484</v>
      </c>
      <c r="AG50" s="11" t="s">
        <v>2485</v>
      </c>
      <c r="AH50" s="102" t="s">
        <v>1720</v>
      </c>
      <c r="AI50" s="102" t="s">
        <v>2486</v>
      </c>
      <c r="AJ50" s="102" t="s">
        <v>2318</v>
      </c>
      <c r="AK50" s="11" t="s">
        <v>2487</v>
      </c>
      <c r="AL50" s="102" t="s">
        <v>1940</v>
      </c>
      <c r="AM50" s="102" t="s">
        <v>1726</v>
      </c>
      <c r="AN50" s="102" t="s">
        <v>790</v>
      </c>
      <c r="AO50" s="134"/>
      <c r="AP50" s="11" t="s">
        <v>2488</v>
      </c>
      <c r="AQ50" s="102" t="s">
        <v>2489</v>
      </c>
      <c r="AR50" s="102" t="s">
        <v>2490</v>
      </c>
      <c r="AS50" s="102" t="s">
        <v>2491</v>
      </c>
      <c r="AT50" s="102" t="s">
        <v>663</v>
      </c>
      <c r="AU50" s="102" t="s">
        <v>2492</v>
      </c>
      <c r="AV50" s="102" t="s">
        <v>2493</v>
      </c>
      <c r="AW50" s="102" t="s">
        <v>2423</v>
      </c>
      <c r="AX50" s="102" t="s">
        <v>2063</v>
      </c>
      <c r="AY50" s="102" t="s">
        <v>2494</v>
      </c>
      <c r="AZ50" s="102" t="s">
        <v>2495</v>
      </c>
      <c r="BA50" s="102" t="s">
        <v>2496</v>
      </c>
      <c r="BB50" s="105"/>
      <c r="BC50" s="102" t="s">
        <v>2147</v>
      </c>
      <c r="BD50" s="102" t="s">
        <v>2480</v>
      </c>
      <c r="BE50" s="102" t="s">
        <v>2497</v>
      </c>
      <c r="BF50" s="102" t="s">
        <v>2498</v>
      </c>
      <c r="BG50" s="102" t="s">
        <v>2499</v>
      </c>
      <c r="BH50" s="102" t="s">
        <v>2500</v>
      </c>
      <c r="BI50" s="102" t="s">
        <v>2501</v>
      </c>
      <c r="BJ50" s="102" t="s">
        <v>2502</v>
      </c>
      <c r="BK50" s="102" t="s">
        <v>2503</v>
      </c>
      <c r="BL50" s="102" t="s">
        <v>1897</v>
      </c>
      <c r="BM50" s="102" t="s">
        <v>2084</v>
      </c>
      <c r="BN50" s="104" t="s">
        <v>652</v>
      </c>
    </row>
    <row r="51">
      <c r="A51" s="34">
        <v>45786.0</v>
      </c>
      <c r="B51" s="15"/>
      <c r="C51" s="15"/>
      <c r="D51" s="133"/>
      <c r="E51" s="11"/>
      <c r="F51" s="15"/>
      <c r="G51" s="15"/>
      <c r="H51" s="15"/>
      <c r="I51" s="15"/>
      <c r="J51" s="11" t="s">
        <v>2225</v>
      </c>
      <c r="K51" s="15"/>
      <c r="L51" s="14" t="s">
        <v>2504</v>
      </c>
      <c r="M51" s="11" t="s">
        <v>652</v>
      </c>
      <c r="N51" s="14" t="s">
        <v>2229</v>
      </c>
      <c r="O51" s="15"/>
      <c r="P51" s="15"/>
      <c r="R51" s="11" t="s">
        <v>2229</v>
      </c>
      <c r="S51" s="15"/>
      <c r="T51" s="15"/>
      <c r="U51" s="15"/>
      <c r="V51" s="15"/>
      <c r="W51" s="11" t="s">
        <v>2229</v>
      </c>
      <c r="X51" s="15"/>
      <c r="Y51" s="15"/>
      <c r="Z51" s="15"/>
      <c r="AA51" s="15"/>
      <c r="AB51" s="11" t="s">
        <v>2228</v>
      </c>
      <c r="AC51" s="11" t="s">
        <v>2229</v>
      </c>
      <c r="AD51" s="15"/>
      <c r="AE51" s="15"/>
      <c r="AF51" s="11" t="s">
        <v>1667</v>
      </c>
      <c r="AG51" s="15"/>
      <c r="AH51" s="11" t="s">
        <v>2228</v>
      </c>
      <c r="AI51" s="15"/>
      <c r="AJ51" s="11" t="s">
        <v>2228</v>
      </c>
      <c r="AK51" s="11" t="s">
        <v>2434</v>
      </c>
      <c r="AL51" s="11" t="s">
        <v>2289</v>
      </c>
      <c r="AM51" s="11" t="s">
        <v>2289</v>
      </c>
      <c r="AN51" s="11" t="s">
        <v>2229</v>
      </c>
      <c r="AO51" s="134"/>
      <c r="AP51" s="15"/>
      <c r="AQ51" s="11" t="s">
        <v>2432</v>
      </c>
      <c r="AR51" s="11" t="s">
        <v>2466</v>
      </c>
      <c r="AS51" s="15"/>
      <c r="AT51" s="11" t="s">
        <v>2237</v>
      </c>
      <c r="AU51" s="11" t="s">
        <v>2228</v>
      </c>
      <c r="AV51" s="11" t="s">
        <v>2429</v>
      </c>
      <c r="AW51" s="11" t="s">
        <v>2270</v>
      </c>
      <c r="AX51" s="11" t="s">
        <v>2429</v>
      </c>
      <c r="AY51" s="11" t="s">
        <v>2429</v>
      </c>
      <c r="AZ51" s="11" t="s">
        <v>2228</v>
      </c>
      <c r="BA51" s="11" t="s">
        <v>1690</v>
      </c>
      <c r="BB51" s="105"/>
      <c r="BC51" s="11" t="s">
        <v>2239</v>
      </c>
      <c r="BD51" s="15"/>
      <c r="BE51" s="15"/>
      <c r="BF51" s="11" t="s">
        <v>2297</v>
      </c>
      <c r="BG51" s="11" t="s">
        <v>2229</v>
      </c>
      <c r="BH51" s="15"/>
      <c r="BI51" s="15"/>
      <c r="BJ51" s="14" t="s">
        <v>2505</v>
      </c>
      <c r="BK51" s="15"/>
      <c r="BL51" s="14" t="s">
        <v>2232</v>
      </c>
      <c r="BM51" s="11" t="s">
        <v>2236</v>
      </c>
      <c r="BN51" s="11" t="s">
        <v>652</v>
      </c>
    </row>
    <row r="52">
      <c r="A52" s="15"/>
      <c r="B52" s="15"/>
      <c r="D52" s="133"/>
      <c r="E52" s="11"/>
      <c r="F52" s="11"/>
      <c r="G52" s="11"/>
      <c r="H52" s="11"/>
      <c r="I52" s="11"/>
      <c r="J52" s="15"/>
      <c r="K52" s="11"/>
      <c r="L52" s="15"/>
      <c r="M52" s="15"/>
      <c r="N52" s="11"/>
      <c r="O52" s="11"/>
      <c r="P52" s="11"/>
      <c r="Q52" s="11"/>
      <c r="R52" s="15"/>
      <c r="S52" s="11"/>
      <c r="T52" s="11"/>
      <c r="U52" s="11"/>
      <c r="V52" s="11"/>
      <c r="W52" s="11"/>
      <c r="X52" s="11"/>
      <c r="Y52" s="11"/>
      <c r="Z52" s="15"/>
      <c r="AA52" s="11"/>
      <c r="AB52" s="15"/>
      <c r="AC52" s="15"/>
      <c r="AD52" s="11"/>
      <c r="AE52" s="11"/>
      <c r="AF52" s="11"/>
      <c r="AG52" s="11"/>
      <c r="AH52" s="15"/>
      <c r="AI52" s="11"/>
      <c r="AJ52" s="15"/>
      <c r="AK52" s="11"/>
      <c r="AL52" s="15"/>
      <c r="AM52" s="15"/>
      <c r="AN52" s="11"/>
      <c r="AO52" s="134"/>
      <c r="AP52" s="11"/>
      <c r="AQ52" s="11"/>
      <c r="AR52" s="11"/>
      <c r="AS52" s="11"/>
      <c r="AT52" s="15"/>
      <c r="AU52" s="11"/>
      <c r="AV52" s="11"/>
      <c r="AW52" s="15"/>
      <c r="AX52" s="11"/>
      <c r="AY52" s="11"/>
      <c r="AZ52" s="11"/>
      <c r="BA52" s="15"/>
      <c r="BB52" s="105"/>
      <c r="BC52" s="15"/>
      <c r="BD52" s="11"/>
      <c r="BE52" s="11"/>
      <c r="BF52" s="11"/>
      <c r="BG52" s="11"/>
      <c r="BH52" s="11"/>
      <c r="BI52" s="11"/>
      <c r="BJ52" s="15"/>
      <c r="BK52" s="11"/>
      <c r="BL52" s="15"/>
      <c r="BM52" s="15"/>
      <c r="BN52" s="15"/>
    </row>
    <row r="53">
      <c r="A53" s="15"/>
      <c r="B53" s="15"/>
      <c r="D53" s="133"/>
      <c r="E53" s="11"/>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34"/>
      <c r="AP53" s="15"/>
      <c r="AQ53" s="15"/>
      <c r="AR53" s="15"/>
      <c r="AS53" s="15"/>
      <c r="AT53" s="15"/>
      <c r="AU53" s="15"/>
      <c r="AV53" s="15"/>
      <c r="AW53" s="15"/>
      <c r="AX53" s="15"/>
      <c r="AY53" s="15"/>
      <c r="AZ53" s="15"/>
      <c r="BA53" s="15"/>
      <c r="BB53" s="105"/>
      <c r="BC53" s="15"/>
      <c r="BD53" s="15"/>
      <c r="BE53" s="15"/>
      <c r="BF53" s="15"/>
      <c r="BG53" s="15"/>
      <c r="BH53" s="15"/>
      <c r="BI53" s="15"/>
      <c r="BJ53" s="15"/>
      <c r="BK53" s="15"/>
      <c r="BL53" s="15"/>
      <c r="BM53" s="15"/>
      <c r="BN53" s="15"/>
    </row>
    <row r="54">
      <c r="A54" s="15"/>
      <c r="B54" s="15"/>
      <c r="C54" s="15"/>
      <c r="D54" s="133"/>
      <c r="E54" s="11"/>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34"/>
      <c r="AP54" s="15"/>
      <c r="AQ54" s="15"/>
      <c r="AR54" s="15"/>
      <c r="AS54" s="15"/>
      <c r="AT54" s="15"/>
      <c r="AU54" s="15"/>
      <c r="AV54" s="15"/>
      <c r="AW54" s="15"/>
      <c r="AX54" s="15"/>
      <c r="AY54" s="15"/>
      <c r="AZ54" s="15"/>
      <c r="BA54" s="15"/>
      <c r="BB54" s="105"/>
      <c r="BC54" s="15"/>
      <c r="BD54" s="15"/>
      <c r="BE54" s="15"/>
      <c r="BF54" s="15"/>
      <c r="BG54" s="15"/>
      <c r="BH54" s="15"/>
      <c r="BI54" s="15"/>
      <c r="BJ54" s="15"/>
      <c r="BK54" s="15"/>
      <c r="BL54" s="15"/>
      <c r="BM54" s="15"/>
      <c r="BN54" s="15"/>
    </row>
    <row r="55">
      <c r="A55" s="15"/>
      <c r="B55" s="15"/>
      <c r="C55" s="11"/>
      <c r="D55" s="133"/>
      <c r="E55" s="11"/>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34"/>
      <c r="AP55" s="15"/>
      <c r="AQ55" s="15"/>
      <c r="AR55" s="15"/>
      <c r="AS55" s="15"/>
      <c r="AT55" s="15"/>
      <c r="AU55" s="15"/>
      <c r="AV55" s="15"/>
      <c r="AW55" s="15"/>
      <c r="AX55" s="15"/>
      <c r="AY55" s="15"/>
      <c r="AZ55" s="15"/>
      <c r="BA55" s="15"/>
      <c r="BB55" s="105"/>
      <c r="BC55" s="15"/>
      <c r="BD55" s="15"/>
      <c r="BE55" s="15"/>
      <c r="BF55" s="15"/>
      <c r="BG55" s="15"/>
      <c r="BH55" s="15"/>
      <c r="BI55" s="15"/>
      <c r="BJ55" s="15"/>
      <c r="BK55" s="15"/>
      <c r="BL55" s="15"/>
      <c r="BM55" s="15"/>
      <c r="BN55" s="15"/>
    </row>
    <row r="56">
      <c r="A56" s="15"/>
      <c r="B56" s="15"/>
      <c r="C56" s="11"/>
      <c r="D56" s="133"/>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34"/>
      <c r="AP56" s="15"/>
      <c r="AQ56" s="15"/>
      <c r="AR56" s="15"/>
      <c r="AS56" s="15"/>
      <c r="AT56" s="15"/>
      <c r="AU56" s="15"/>
      <c r="AV56" s="15"/>
      <c r="AW56" s="15"/>
      <c r="AX56" s="15"/>
      <c r="AY56" s="15"/>
      <c r="AZ56" s="15"/>
      <c r="BA56" s="15"/>
      <c r="BB56" s="105"/>
      <c r="BC56" s="15"/>
      <c r="BD56" s="15"/>
      <c r="BE56" s="15"/>
      <c r="BF56" s="15"/>
      <c r="BG56" s="15"/>
      <c r="BH56" s="15"/>
      <c r="BI56" s="15"/>
      <c r="BJ56" s="15"/>
      <c r="BK56" s="15"/>
      <c r="BL56" s="15"/>
      <c r="BM56" s="15"/>
      <c r="BN56" s="15"/>
    </row>
    <row r="57">
      <c r="A57" s="15"/>
      <c r="B57" s="15"/>
      <c r="C57" s="15"/>
      <c r="D57" s="133"/>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34"/>
      <c r="AP57" s="15"/>
      <c r="AQ57" s="15"/>
      <c r="AR57" s="15"/>
      <c r="AS57" s="15"/>
      <c r="AT57" s="15"/>
      <c r="AU57" s="15"/>
      <c r="AV57" s="15"/>
      <c r="AW57" s="15"/>
      <c r="AX57" s="15"/>
      <c r="AY57" s="15"/>
      <c r="AZ57" s="15"/>
      <c r="BA57" s="15"/>
      <c r="BB57" s="105"/>
      <c r="BC57" s="15"/>
      <c r="BD57" s="15"/>
      <c r="BE57" s="15"/>
      <c r="BF57" s="15"/>
      <c r="BG57" s="15"/>
      <c r="BH57" s="15"/>
      <c r="BI57" s="15"/>
      <c r="BJ57" s="15"/>
      <c r="BK57" s="15"/>
      <c r="BL57" s="15"/>
      <c r="BM57" s="15"/>
      <c r="BN57" s="15"/>
    </row>
    <row r="58">
      <c r="A58" s="15"/>
      <c r="B58" s="15"/>
      <c r="C58" s="15"/>
      <c r="D58" s="133"/>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34"/>
      <c r="AP58" s="15"/>
      <c r="AQ58" s="15"/>
      <c r="AR58" s="15"/>
      <c r="AS58" s="15"/>
      <c r="AT58" s="15"/>
      <c r="AU58" s="15"/>
      <c r="AV58" s="15"/>
      <c r="AW58" s="15"/>
      <c r="AX58" s="15"/>
      <c r="AY58" s="15"/>
      <c r="AZ58" s="15"/>
      <c r="BA58" s="15"/>
      <c r="BB58" s="105"/>
      <c r="BC58" s="15"/>
      <c r="BD58" s="15"/>
      <c r="BE58" s="15"/>
      <c r="BF58" s="15"/>
      <c r="BG58" s="15"/>
      <c r="BH58" s="15"/>
      <c r="BI58" s="15"/>
      <c r="BJ58" s="15"/>
      <c r="BK58" s="15"/>
      <c r="BL58" s="15"/>
      <c r="BM58" s="15"/>
      <c r="BN58" s="15"/>
    </row>
    <row r="59">
      <c r="A59" s="15"/>
      <c r="B59" s="15"/>
      <c r="C59" s="15"/>
      <c r="D59" s="133"/>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34"/>
      <c r="AP59" s="15"/>
      <c r="AQ59" s="15"/>
      <c r="AR59" s="15"/>
      <c r="AS59" s="15"/>
      <c r="AT59" s="15"/>
      <c r="AU59" s="15"/>
      <c r="AV59" s="15"/>
      <c r="AW59" s="15"/>
      <c r="AX59" s="15"/>
      <c r="AY59" s="15"/>
      <c r="AZ59" s="15"/>
      <c r="BA59" s="15"/>
      <c r="BB59" s="105"/>
      <c r="BC59" s="15"/>
      <c r="BD59" s="15"/>
      <c r="BE59" s="15"/>
      <c r="BF59" s="15"/>
      <c r="BG59" s="15"/>
      <c r="BH59" s="15"/>
      <c r="BI59" s="15"/>
      <c r="BJ59" s="15"/>
      <c r="BK59" s="15"/>
      <c r="BL59" s="15"/>
      <c r="BM59" s="15"/>
      <c r="BN59" s="15"/>
    </row>
    <row r="60">
      <c r="A60" s="15"/>
      <c r="B60" s="15"/>
      <c r="C60" s="15"/>
      <c r="D60" s="133"/>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34"/>
      <c r="AP60" s="15"/>
      <c r="AQ60" s="15"/>
      <c r="AR60" s="15"/>
      <c r="AS60" s="15"/>
      <c r="AT60" s="15"/>
      <c r="AU60" s="15"/>
      <c r="AV60" s="15"/>
      <c r="AW60" s="15"/>
      <c r="AX60" s="15"/>
      <c r="AY60" s="15"/>
      <c r="AZ60" s="15"/>
      <c r="BA60" s="15"/>
      <c r="BB60" s="105"/>
      <c r="BC60" s="15"/>
      <c r="BD60" s="15"/>
      <c r="BE60" s="15"/>
      <c r="BF60" s="15"/>
      <c r="BG60" s="15"/>
      <c r="BH60" s="15"/>
      <c r="BI60" s="15"/>
      <c r="BJ60" s="15"/>
      <c r="BK60" s="15"/>
      <c r="BL60" s="15"/>
      <c r="BM60" s="15"/>
      <c r="BN60" s="15"/>
    </row>
    <row r="61">
      <c r="A61" s="15"/>
      <c r="B61" s="15"/>
      <c r="C61" s="15"/>
      <c r="D61" s="133"/>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34"/>
      <c r="AP61" s="15"/>
      <c r="AQ61" s="15"/>
      <c r="AR61" s="15"/>
      <c r="AS61" s="15"/>
      <c r="AT61" s="15"/>
      <c r="AU61" s="15"/>
      <c r="AV61" s="15"/>
      <c r="AW61" s="15"/>
      <c r="AX61" s="15"/>
      <c r="AY61" s="15"/>
      <c r="AZ61" s="15"/>
      <c r="BA61" s="15"/>
      <c r="BB61" s="105"/>
      <c r="BC61" s="15"/>
      <c r="BD61" s="15"/>
      <c r="BE61" s="15"/>
      <c r="BF61" s="15"/>
      <c r="BG61" s="15"/>
      <c r="BH61" s="15"/>
      <c r="BI61" s="15"/>
      <c r="BJ61" s="15"/>
      <c r="BK61" s="15"/>
      <c r="BL61" s="15"/>
      <c r="BM61" s="15"/>
      <c r="BN61" s="15"/>
    </row>
    <row r="62">
      <c r="A62" s="15"/>
      <c r="B62" s="15"/>
      <c r="C62" s="15"/>
      <c r="D62" s="133"/>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34"/>
      <c r="AP62" s="15"/>
      <c r="AQ62" s="15"/>
      <c r="AR62" s="15"/>
      <c r="AS62" s="15"/>
      <c r="AT62" s="15"/>
      <c r="AU62" s="15"/>
      <c r="AV62" s="15"/>
      <c r="AW62" s="15"/>
      <c r="AX62" s="15"/>
      <c r="AY62" s="15"/>
      <c r="AZ62" s="15"/>
      <c r="BA62" s="15"/>
      <c r="BB62" s="105"/>
      <c r="BC62" s="15"/>
      <c r="BD62" s="15"/>
      <c r="BE62" s="15"/>
      <c r="BF62" s="15"/>
      <c r="BG62" s="15"/>
      <c r="BH62" s="15"/>
      <c r="BI62" s="15"/>
      <c r="BJ62" s="15"/>
      <c r="BK62" s="15"/>
      <c r="BL62" s="15"/>
      <c r="BM62" s="15"/>
      <c r="BN62" s="15"/>
    </row>
    <row r="63">
      <c r="A63" s="15"/>
      <c r="B63" s="15"/>
      <c r="C63" s="15"/>
      <c r="D63" s="133"/>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34"/>
      <c r="AP63" s="15"/>
      <c r="AQ63" s="15"/>
      <c r="AR63" s="15"/>
      <c r="AS63" s="15"/>
      <c r="AT63" s="15"/>
      <c r="AU63" s="15"/>
      <c r="AV63" s="15"/>
      <c r="AW63" s="15"/>
      <c r="AX63" s="15"/>
      <c r="AY63" s="15"/>
      <c r="AZ63" s="15"/>
      <c r="BA63" s="15"/>
      <c r="BB63" s="105"/>
      <c r="BC63" s="15"/>
      <c r="BD63" s="15"/>
      <c r="BE63" s="15"/>
      <c r="BF63" s="15"/>
      <c r="BG63" s="15"/>
      <c r="BH63" s="15"/>
      <c r="BI63" s="15"/>
      <c r="BJ63" s="15"/>
      <c r="BK63" s="15"/>
      <c r="BL63" s="15"/>
      <c r="BM63" s="15"/>
      <c r="BN63" s="15"/>
    </row>
    <row r="64">
      <c r="A64" s="15"/>
      <c r="B64" s="15"/>
      <c r="C64" s="15"/>
      <c r="D64" s="133"/>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34"/>
      <c r="AP64" s="15"/>
      <c r="AQ64" s="15"/>
      <c r="AR64" s="15"/>
      <c r="AS64" s="15"/>
      <c r="AT64" s="15"/>
      <c r="AU64" s="15"/>
      <c r="AV64" s="15"/>
      <c r="AW64" s="15"/>
      <c r="AX64" s="15"/>
      <c r="AY64" s="15"/>
      <c r="AZ64" s="15"/>
      <c r="BA64" s="15"/>
      <c r="BB64" s="105"/>
      <c r="BC64" s="15"/>
      <c r="BD64" s="15"/>
      <c r="BE64" s="15"/>
      <c r="BF64" s="15"/>
      <c r="BG64" s="15"/>
      <c r="BH64" s="15"/>
      <c r="BI64" s="15"/>
      <c r="BJ64" s="15"/>
      <c r="BK64" s="15"/>
      <c r="BL64" s="15"/>
      <c r="BM64" s="15"/>
      <c r="BN64" s="15"/>
    </row>
    <row r="65">
      <c r="A65" s="15"/>
      <c r="B65" s="15"/>
      <c r="C65" s="15"/>
      <c r="D65" s="133"/>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34"/>
      <c r="AP65" s="15"/>
      <c r="AQ65" s="15"/>
      <c r="AR65" s="15"/>
      <c r="AS65" s="15"/>
      <c r="AT65" s="15"/>
      <c r="AU65" s="15"/>
      <c r="AV65" s="15"/>
      <c r="AW65" s="15"/>
      <c r="AX65" s="15"/>
      <c r="AY65" s="15"/>
      <c r="AZ65" s="15"/>
      <c r="BA65" s="15"/>
      <c r="BB65" s="105"/>
      <c r="BC65" s="15"/>
      <c r="BD65" s="15"/>
      <c r="BE65" s="15"/>
      <c r="BF65" s="15"/>
      <c r="BG65" s="15"/>
      <c r="BH65" s="15"/>
      <c r="BI65" s="15"/>
      <c r="BJ65" s="15"/>
      <c r="BK65" s="15"/>
      <c r="BL65" s="15"/>
      <c r="BM65" s="15"/>
      <c r="BN65" s="15"/>
    </row>
    <row r="66">
      <c r="A66" s="15"/>
      <c r="B66" s="15"/>
      <c r="C66" s="15"/>
      <c r="D66" s="133"/>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34"/>
      <c r="AP66" s="15"/>
      <c r="AQ66" s="15"/>
      <c r="AR66" s="15"/>
      <c r="AS66" s="15"/>
      <c r="AT66" s="15"/>
      <c r="AU66" s="15"/>
      <c r="AV66" s="15"/>
      <c r="AW66" s="15"/>
      <c r="AX66" s="15"/>
      <c r="AY66" s="15"/>
      <c r="AZ66" s="15"/>
      <c r="BA66" s="15"/>
      <c r="BB66" s="105"/>
      <c r="BC66" s="15"/>
      <c r="BD66" s="15"/>
      <c r="BE66" s="15"/>
      <c r="BF66" s="15"/>
      <c r="BG66" s="15"/>
      <c r="BH66" s="15"/>
      <c r="BI66" s="15"/>
      <c r="BJ66" s="15"/>
      <c r="BK66" s="15"/>
      <c r="BL66" s="15"/>
      <c r="BM66" s="15"/>
      <c r="BN66" s="15"/>
    </row>
    <row r="67">
      <c r="A67" s="15"/>
      <c r="B67" s="15"/>
      <c r="C67" s="15"/>
      <c r="D67" s="133"/>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34"/>
      <c r="AP67" s="15"/>
      <c r="AQ67" s="15"/>
      <c r="AR67" s="15"/>
      <c r="AS67" s="15"/>
      <c r="AT67" s="15"/>
      <c r="AU67" s="15"/>
      <c r="AV67" s="15"/>
      <c r="AW67" s="15"/>
      <c r="AX67" s="15"/>
      <c r="AY67" s="15"/>
      <c r="AZ67" s="15"/>
      <c r="BA67" s="15"/>
      <c r="BB67" s="105"/>
      <c r="BC67" s="15"/>
      <c r="BD67" s="15"/>
      <c r="BE67" s="15"/>
      <c r="BF67" s="15"/>
      <c r="BG67" s="15"/>
      <c r="BH67" s="15"/>
      <c r="BI67" s="15"/>
      <c r="BJ67" s="15"/>
      <c r="BK67" s="15"/>
      <c r="BL67" s="15"/>
      <c r="BM67" s="15"/>
      <c r="BN67" s="15"/>
    </row>
    <row r="68">
      <c r="A68" s="15"/>
      <c r="B68" s="15"/>
      <c r="C68" s="15"/>
      <c r="D68" s="133"/>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34"/>
      <c r="AP68" s="15"/>
      <c r="AQ68" s="15"/>
      <c r="AR68" s="15"/>
      <c r="AS68" s="15"/>
      <c r="AT68" s="15"/>
      <c r="AU68" s="15"/>
      <c r="AV68" s="15"/>
      <c r="AW68" s="15"/>
      <c r="AX68" s="15"/>
      <c r="AY68" s="15"/>
      <c r="AZ68" s="15"/>
      <c r="BA68" s="15"/>
      <c r="BB68" s="105"/>
      <c r="BC68" s="15"/>
      <c r="BD68" s="15"/>
      <c r="BE68" s="15"/>
      <c r="BF68" s="15"/>
      <c r="BG68" s="15"/>
      <c r="BH68" s="15"/>
      <c r="BI68" s="15"/>
      <c r="BJ68" s="15"/>
      <c r="BK68" s="15"/>
      <c r="BL68" s="15"/>
      <c r="BM68" s="15"/>
      <c r="BN68" s="15"/>
    </row>
    <row r="69">
      <c r="A69" s="15"/>
      <c r="B69" s="15"/>
      <c r="C69" s="15"/>
      <c r="D69" s="133"/>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34"/>
      <c r="AP69" s="15"/>
      <c r="AQ69" s="15"/>
      <c r="AR69" s="15"/>
      <c r="AS69" s="15"/>
      <c r="AT69" s="15"/>
      <c r="AU69" s="15"/>
      <c r="AV69" s="15"/>
      <c r="AW69" s="15"/>
      <c r="AX69" s="15"/>
      <c r="AY69" s="15"/>
      <c r="AZ69" s="15"/>
      <c r="BA69" s="15"/>
      <c r="BB69" s="105"/>
      <c r="BC69" s="15"/>
      <c r="BD69" s="15"/>
      <c r="BE69" s="15"/>
      <c r="BF69" s="15"/>
      <c r="BG69" s="15"/>
      <c r="BH69" s="15"/>
      <c r="BI69" s="15"/>
      <c r="BJ69" s="15"/>
      <c r="BK69" s="15"/>
      <c r="BL69" s="15"/>
      <c r="BM69" s="15"/>
      <c r="BN69" s="15"/>
    </row>
    <row r="70">
      <c r="A70" s="15"/>
      <c r="B70" s="15"/>
      <c r="C70" s="15"/>
      <c r="D70" s="133"/>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34"/>
      <c r="AP70" s="15"/>
      <c r="AQ70" s="15"/>
      <c r="AR70" s="15"/>
      <c r="AS70" s="15"/>
      <c r="AT70" s="15"/>
      <c r="AU70" s="15"/>
      <c r="AV70" s="15"/>
      <c r="AW70" s="15"/>
      <c r="AX70" s="15"/>
      <c r="AY70" s="15"/>
      <c r="AZ70" s="15"/>
      <c r="BA70" s="15"/>
      <c r="BB70" s="105"/>
      <c r="BC70" s="15"/>
      <c r="BD70" s="15"/>
      <c r="BE70" s="15"/>
      <c r="BF70" s="15"/>
      <c r="BG70" s="15"/>
      <c r="BH70" s="15"/>
      <c r="BI70" s="15"/>
      <c r="BJ70" s="15"/>
      <c r="BK70" s="15"/>
      <c r="BL70" s="15"/>
      <c r="BM70" s="15"/>
      <c r="BN70" s="15"/>
    </row>
    <row r="71">
      <c r="A71" s="15"/>
      <c r="B71" s="15"/>
      <c r="C71" s="15"/>
      <c r="D71" s="133"/>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34"/>
      <c r="AP71" s="15"/>
      <c r="AQ71" s="15"/>
      <c r="AR71" s="15"/>
      <c r="AS71" s="15"/>
      <c r="AT71" s="15"/>
      <c r="AU71" s="15"/>
      <c r="AV71" s="15"/>
      <c r="AW71" s="15"/>
      <c r="AX71" s="15"/>
      <c r="AY71" s="15"/>
      <c r="AZ71" s="15"/>
      <c r="BA71" s="15"/>
      <c r="BB71" s="105"/>
      <c r="BC71" s="15"/>
      <c r="BD71" s="15"/>
      <c r="BE71" s="15"/>
      <c r="BF71" s="15"/>
      <c r="BG71" s="15"/>
      <c r="BH71" s="15"/>
      <c r="BI71" s="15"/>
      <c r="BJ71" s="15"/>
      <c r="BK71" s="15"/>
      <c r="BL71" s="15"/>
      <c r="BM71" s="15"/>
      <c r="BN71" s="15"/>
    </row>
    <row r="72">
      <c r="A72" s="15"/>
      <c r="B72" s="15"/>
      <c r="C72" s="15"/>
      <c r="D72" s="133"/>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34"/>
      <c r="AP72" s="15"/>
      <c r="AQ72" s="15"/>
      <c r="AR72" s="15"/>
      <c r="AS72" s="15"/>
      <c r="AT72" s="15"/>
      <c r="AU72" s="15"/>
      <c r="AV72" s="15"/>
      <c r="AW72" s="15"/>
      <c r="AX72" s="15"/>
      <c r="AY72" s="15"/>
      <c r="AZ72" s="15"/>
      <c r="BA72" s="15"/>
      <c r="BB72" s="105"/>
      <c r="BC72" s="15"/>
      <c r="BD72" s="15"/>
      <c r="BE72" s="15"/>
      <c r="BF72" s="15"/>
      <c r="BG72" s="15"/>
      <c r="BH72" s="15"/>
      <c r="BI72" s="15"/>
      <c r="BJ72" s="15"/>
      <c r="BK72" s="15"/>
      <c r="BL72" s="15"/>
      <c r="BM72" s="15"/>
      <c r="BN72" s="15"/>
    </row>
    <row r="73">
      <c r="A73" s="15"/>
      <c r="B73" s="15"/>
      <c r="C73" s="15"/>
      <c r="D73" s="133"/>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34"/>
      <c r="AP73" s="15"/>
      <c r="AQ73" s="15"/>
      <c r="AR73" s="15"/>
      <c r="AS73" s="15"/>
      <c r="AT73" s="15"/>
      <c r="AU73" s="15"/>
      <c r="AV73" s="15"/>
      <c r="AW73" s="15"/>
      <c r="AX73" s="15"/>
      <c r="AY73" s="15"/>
      <c r="AZ73" s="15"/>
      <c r="BA73" s="15"/>
      <c r="BB73" s="105"/>
      <c r="BC73" s="15"/>
      <c r="BD73" s="15"/>
      <c r="BE73" s="15"/>
      <c r="BF73" s="15"/>
      <c r="BG73" s="15"/>
      <c r="BH73" s="15"/>
      <c r="BI73" s="15"/>
      <c r="BJ73" s="15"/>
      <c r="BK73" s="15"/>
      <c r="BL73" s="15"/>
      <c r="BM73" s="15"/>
      <c r="BN73" s="15"/>
    </row>
    <row r="74">
      <c r="A74" s="15"/>
      <c r="B74" s="15"/>
      <c r="C74" s="15"/>
      <c r="D74" s="133"/>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34"/>
      <c r="AP74" s="15"/>
      <c r="AQ74" s="15"/>
      <c r="AR74" s="15"/>
      <c r="AS74" s="15"/>
      <c r="AT74" s="15"/>
      <c r="AU74" s="15"/>
      <c r="AV74" s="15"/>
      <c r="AW74" s="15"/>
      <c r="AX74" s="15"/>
      <c r="AY74" s="15"/>
      <c r="AZ74" s="15"/>
      <c r="BA74" s="15"/>
      <c r="BB74" s="105"/>
      <c r="BC74" s="15"/>
      <c r="BD74" s="15"/>
      <c r="BE74" s="15"/>
      <c r="BF74" s="15"/>
      <c r="BG74" s="15"/>
      <c r="BH74" s="15"/>
      <c r="BI74" s="15"/>
      <c r="BJ74" s="15"/>
      <c r="BK74" s="15"/>
      <c r="BL74" s="15"/>
      <c r="BM74" s="15"/>
      <c r="BN74" s="15"/>
    </row>
    <row r="75">
      <c r="A75" s="15"/>
      <c r="B75" s="15"/>
      <c r="C75" s="15"/>
      <c r="D75" s="133"/>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34"/>
      <c r="AP75" s="15"/>
      <c r="AQ75" s="15"/>
      <c r="AR75" s="15"/>
      <c r="AS75" s="15"/>
      <c r="AT75" s="15"/>
      <c r="AU75" s="15"/>
      <c r="AV75" s="15"/>
      <c r="AW75" s="15"/>
      <c r="AX75" s="15"/>
      <c r="AY75" s="15"/>
      <c r="AZ75" s="15"/>
      <c r="BA75" s="15"/>
      <c r="BB75" s="105"/>
      <c r="BC75" s="15"/>
      <c r="BD75" s="15"/>
      <c r="BE75" s="15"/>
      <c r="BF75" s="15"/>
      <c r="BG75" s="15"/>
      <c r="BH75" s="15"/>
      <c r="BI75" s="15"/>
      <c r="BJ75" s="15"/>
      <c r="BK75" s="15"/>
      <c r="BL75" s="15"/>
      <c r="BM75" s="15"/>
      <c r="BN75" s="15"/>
    </row>
    <row r="76">
      <c r="A76" s="15"/>
      <c r="B76" s="15"/>
      <c r="C76" s="15"/>
      <c r="D76" s="133"/>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34"/>
      <c r="AP76" s="15"/>
      <c r="AQ76" s="15"/>
      <c r="AR76" s="15"/>
      <c r="AS76" s="15"/>
      <c r="AT76" s="15"/>
      <c r="AU76" s="15"/>
      <c r="AV76" s="15"/>
      <c r="AW76" s="15"/>
      <c r="AX76" s="15"/>
      <c r="AY76" s="15"/>
      <c r="AZ76" s="15"/>
      <c r="BA76" s="15"/>
      <c r="BB76" s="105"/>
      <c r="BC76" s="15"/>
      <c r="BD76" s="15"/>
      <c r="BE76" s="15"/>
      <c r="BF76" s="15"/>
      <c r="BG76" s="15"/>
      <c r="BH76" s="15"/>
      <c r="BI76" s="15"/>
      <c r="BJ76" s="15"/>
      <c r="BK76" s="15"/>
      <c r="BL76" s="15"/>
      <c r="BM76" s="15"/>
      <c r="BN76" s="15"/>
    </row>
    <row r="77">
      <c r="A77" s="15"/>
      <c r="B77" s="15"/>
      <c r="C77" s="15"/>
      <c r="D77" s="133"/>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34"/>
      <c r="AP77" s="15"/>
      <c r="AQ77" s="15"/>
      <c r="AR77" s="15"/>
      <c r="AS77" s="15"/>
      <c r="AT77" s="15"/>
      <c r="AU77" s="15"/>
      <c r="AV77" s="15"/>
      <c r="AW77" s="15"/>
      <c r="AX77" s="15"/>
      <c r="AY77" s="15"/>
      <c r="AZ77" s="15"/>
      <c r="BA77" s="15"/>
      <c r="BB77" s="105"/>
      <c r="BC77" s="15"/>
      <c r="BD77" s="15"/>
      <c r="BE77" s="15"/>
      <c r="BF77" s="15"/>
      <c r="BG77" s="15"/>
      <c r="BH77" s="15"/>
      <c r="BI77" s="15"/>
      <c r="BJ77" s="15"/>
      <c r="BK77" s="15"/>
      <c r="BL77" s="15"/>
      <c r="BM77" s="15"/>
      <c r="BN77" s="15"/>
    </row>
    <row r="78">
      <c r="A78" s="15"/>
      <c r="B78" s="15"/>
      <c r="C78" s="15"/>
      <c r="D78" s="133"/>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34"/>
      <c r="AP78" s="15"/>
      <c r="AQ78" s="15"/>
      <c r="AR78" s="15"/>
      <c r="AS78" s="15"/>
      <c r="AT78" s="15"/>
      <c r="AU78" s="15"/>
      <c r="AV78" s="15"/>
      <c r="AW78" s="15"/>
      <c r="AX78" s="15"/>
      <c r="AY78" s="15"/>
      <c r="AZ78" s="15"/>
      <c r="BA78" s="15"/>
      <c r="BB78" s="105"/>
      <c r="BC78" s="15"/>
      <c r="BD78" s="15"/>
      <c r="BE78" s="15"/>
      <c r="BF78" s="15"/>
      <c r="BG78" s="15"/>
      <c r="BH78" s="15"/>
      <c r="BI78" s="15"/>
      <c r="BJ78" s="15"/>
      <c r="BK78" s="15"/>
      <c r="BL78" s="15"/>
      <c r="BM78" s="15"/>
      <c r="BN78" s="15"/>
    </row>
    <row r="79">
      <c r="A79" s="15"/>
      <c r="B79" s="15"/>
      <c r="C79" s="15"/>
      <c r="D79" s="133"/>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34"/>
      <c r="AP79" s="15"/>
      <c r="AQ79" s="15"/>
      <c r="AR79" s="15"/>
      <c r="AS79" s="15"/>
      <c r="AT79" s="15"/>
      <c r="AU79" s="15"/>
      <c r="AV79" s="15"/>
      <c r="AW79" s="15"/>
      <c r="AX79" s="15"/>
      <c r="AY79" s="15"/>
      <c r="AZ79" s="15"/>
      <c r="BA79" s="15"/>
      <c r="BB79" s="105"/>
      <c r="BC79" s="15"/>
      <c r="BD79" s="15"/>
      <c r="BE79" s="15"/>
      <c r="BF79" s="15"/>
      <c r="BG79" s="15"/>
      <c r="BH79" s="15"/>
      <c r="BI79" s="15"/>
      <c r="BJ79" s="15"/>
      <c r="BK79" s="15"/>
      <c r="BL79" s="15"/>
      <c r="BM79" s="15"/>
      <c r="BN79" s="15"/>
    </row>
    <row r="80">
      <c r="A80" s="15"/>
      <c r="B80" s="15"/>
      <c r="C80" s="15"/>
      <c r="D80" s="133"/>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34"/>
      <c r="AP80" s="15"/>
      <c r="AQ80" s="15"/>
      <c r="AR80" s="15"/>
      <c r="AS80" s="15"/>
      <c r="AT80" s="15"/>
      <c r="AU80" s="15"/>
      <c r="AV80" s="15"/>
      <c r="AW80" s="15"/>
      <c r="AX80" s="15"/>
      <c r="AY80" s="15"/>
      <c r="AZ80" s="15"/>
      <c r="BA80" s="15"/>
      <c r="BB80" s="105"/>
      <c r="BC80" s="15"/>
      <c r="BD80" s="15"/>
      <c r="BE80" s="15"/>
      <c r="BF80" s="15"/>
      <c r="BG80" s="15"/>
      <c r="BH80" s="15"/>
      <c r="BI80" s="15"/>
      <c r="BJ80" s="15"/>
      <c r="BK80" s="15"/>
      <c r="BL80" s="15"/>
      <c r="BM80" s="15"/>
      <c r="BN80" s="15"/>
    </row>
    <row r="81">
      <c r="A81" s="15"/>
      <c r="B81" s="15"/>
      <c r="C81" s="15"/>
      <c r="D81" s="133"/>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34"/>
      <c r="AP81" s="15"/>
      <c r="AQ81" s="15"/>
      <c r="AR81" s="15"/>
      <c r="AS81" s="15"/>
      <c r="AT81" s="15"/>
      <c r="AU81" s="15"/>
      <c r="AV81" s="15"/>
      <c r="AW81" s="15"/>
      <c r="AX81" s="15"/>
      <c r="AY81" s="15"/>
      <c r="AZ81" s="15"/>
      <c r="BA81" s="15"/>
      <c r="BB81" s="105"/>
      <c r="BC81" s="15"/>
      <c r="BD81" s="15"/>
      <c r="BE81" s="15"/>
      <c r="BF81" s="15"/>
      <c r="BG81" s="15"/>
      <c r="BH81" s="15"/>
      <c r="BI81" s="15"/>
      <c r="BJ81" s="15"/>
      <c r="BK81" s="15"/>
      <c r="BL81" s="15"/>
      <c r="BM81" s="15"/>
      <c r="BN81" s="15"/>
    </row>
    <row r="82">
      <c r="A82" s="15"/>
      <c r="B82" s="15"/>
      <c r="C82" s="15"/>
      <c r="D82" s="133"/>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34"/>
      <c r="AP82" s="15"/>
      <c r="AQ82" s="15"/>
      <c r="AR82" s="15"/>
      <c r="AS82" s="15"/>
      <c r="AT82" s="15"/>
      <c r="AU82" s="15"/>
      <c r="AV82" s="15"/>
      <c r="AW82" s="15"/>
      <c r="AX82" s="15"/>
      <c r="AY82" s="15"/>
      <c r="AZ82" s="15"/>
      <c r="BA82" s="15"/>
      <c r="BB82" s="105"/>
      <c r="BC82" s="15"/>
      <c r="BD82" s="15"/>
      <c r="BE82" s="15"/>
      <c r="BF82" s="15"/>
      <c r="BG82" s="15"/>
      <c r="BH82" s="15"/>
      <c r="BI82" s="15"/>
      <c r="BJ82" s="15"/>
      <c r="BK82" s="15"/>
      <c r="BL82" s="15"/>
      <c r="BM82" s="15"/>
      <c r="BN82" s="15"/>
    </row>
    <row r="83">
      <c r="A83" s="15"/>
      <c r="B83" s="15"/>
      <c r="C83" s="15"/>
      <c r="D83" s="133"/>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34"/>
      <c r="AP83" s="15"/>
      <c r="AQ83" s="15"/>
      <c r="AR83" s="15"/>
      <c r="AS83" s="15"/>
      <c r="AT83" s="15"/>
      <c r="AU83" s="15"/>
      <c r="AV83" s="15"/>
      <c r="AW83" s="15"/>
      <c r="AX83" s="15"/>
      <c r="AY83" s="15"/>
      <c r="AZ83" s="15"/>
      <c r="BA83" s="15"/>
      <c r="BB83" s="105"/>
      <c r="BC83" s="15"/>
      <c r="BD83" s="15"/>
      <c r="BE83" s="15"/>
      <c r="BF83" s="15"/>
      <c r="BG83" s="15"/>
      <c r="BH83" s="15"/>
      <c r="BI83" s="15"/>
      <c r="BJ83" s="15"/>
      <c r="BK83" s="15"/>
      <c r="BL83" s="15"/>
      <c r="BM83" s="15"/>
      <c r="BN83" s="15"/>
    </row>
    <row r="84">
      <c r="A84" s="15"/>
      <c r="B84" s="15"/>
      <c r="C84" s="15"/>
      <c r="D84" s="133"/>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34"/>
      <c r="AP84" s="15"/>
      <c r="AQ84" s="15"/>
      <c r="AR84" s="15"/>
      <c r="AS84" s="15"/>
      <c r="AT84" s="15"/>
      <c r="AU84" s="15"/>
      <c r="AV84" s="15"/>
      <c r="AW84" s="15"/>
      <c r="AX84" s="15"/>
      <c r="AY84" s="15"/>
      <c r="AZ84" s="15"/>
      <c r="BA84" s="15"/>
      <c r="BB84" s="105"/>
      <c r="BC84" s="15"/>
      <c r="BD84" s="15"/>
      <c r="BE84" s="15"/>
      <c r="BF84" s="15"/>
      <c r="BG84" s="15"/>
      <c r="BH84" s="15"/>
      <c r="BI84" s="15"/>
      <c r="BJ84" s="15"/>
      <c r="BK84" s="15"/>
      <c r="BL84" s="15"/>
      <c r="BM84" s="15"/>
      <c r="BN84" s="15"/>
    </row>
    <row r="85">
      <c r="A85" s="15"/>
      <c r="B85" s="15"/>
      <c r="C85" s="15"/>
      <c r="D85" s="133"/>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34"/>
      <c r="AP85" s="15"/>
      <c r="AQ85" s="15"/>
      <c r="AR85" s="15"/>
      <c r="AS85" s="15"/>
      <c r="AT85" s="15"/>
      <c r="AU85" s="15"/>
      <c r="AV85" s="15"/>
      <c r="AW85" s="15"/>
      <c r="AX85" s="15"/>
      <c r="AY85" s="15"/>
      <c r="AZ85" s="15"/>
      <c r="BA85" s="15"/>
      <c r="BB85" s="105"/>
      <c r="BC85" s="15"/>
      <c r="BD85" s="15"/>
      <c r="BE85" s="15"/>
      <c r="BF85" s="15"/>
      <c r="BG85" s="15"/>
      <c r="BH85" s="15"/>
      <c r="BI85" s="15"/>
      <c r="BJ85" s="15"/>
      <c r="BK85" s="15"/>
      <c r="BL85" s="15"/>
      <c r="BM85" s="15"/>
      <c r="BN85" s="15"/>
    </row>
    <row r="86">
      <c r="A86" s="15"/>
      <c r="B86" s="15"/>
      <c r="C86" s="15"/>
      <c r="D86" s="133"/>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34"/>
      <c r="AP86" s="15"/>
      <c r="AQ86" s="15"/>
      <c r="AR86" s="15"/>
      <c r="AS86" s="15"/>
      <c r="AT86" s="15"/>
      <c r="AU86" s="15"/>
      <c r="AV86" s="15"/>
      <c r="AW86" s="15"/>
      <c r="AX86" s="15"/>
      <c r="AY86" s="15"/>
      <c r="AZ86" s="15"/>
      <c r="BA86" s="15"/>
      <c r="BB86" s="105"/>
      <c r="BC86" s="15"/>
      <c r="BD86" s="15"/>
      <c r="BE86" s="15"/>
      <c r="BF86" s="15"/>
      <c r="BG86" s="15"/>
      <c r="BH86" s="15"/>
      <c r="BI86" s="15"/>
      <c r="BJ86" s="15"/>
      <c r="BK86" s="15"/>
      <c r="BL86" s="15"/>
      <c r="BM86" s="15"/>
      <c r="BN86" s="15"/>
    </row>
    <row r="87">
      <c r="A87" s="15"/>
      <c r="B87" s="15"/>
      <c r="C87" s="15"/>
      <c r="D87" s="133"/>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34"/>
      <c r="AP87" s="15"/>
      <c r="AQ87" s="15"/>
      <c r="AR87" s="15"/>
      <c r="AS87" s="15"/>
      <c r="AT87" s="15"/>
      <c r="AU87" s="15"/>
      <c r="AV87" s="15"/>
      <c r="AW87" s="15"/>
      <c r="AX87" s="15"/>
      <c r="AY87" s="15"/>
      <c r="AZ87" s="15"/>
      <c r="BA87" s="15"/>
      <c r="BB87" s="105"/>
      <c r="BC87" s="15"/>
      <c r="BD87" s="15"/>
      <c r="BE87" s="15"/>
      <c r="BF87" s="15"/>
      <c r="BG87" s="15"/>
      <c r="BH87" s="15"/>
      <c r="BI87" s="15"/>
      <c r="BJ87" s="15"/>
      <c r="BK87" s="15"/>
      <c r="BL87" s="15"/>
      <c r="BM87" s="15"/>
      <c r="BN87" s="15"/>
    </row>
    <row r="88">
      <c r="A88" s="15"/>
      <c r="B88" s="15"/>
      <c r="C88" s="15"/>
      <c r="D88" s="133"/>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34"/>
      <c r="AP88" s="15"/>
      <c r="AQ88" s="15"/>
      <c r="AR88" s="15"/>
      <c r="AS88" s="15"/>
      <c r="AT88" s="15"/>
      <c r="AU88" s="15"/>
      <c r="AV88" s="15"/>
      <c r="AW88" s="15"/>
      <c r="AX88" s="15"/>
      <c r="AY88" s="15"/>
      <c r="AZ88" s="15"/>
      <c r="BA88" s="15"/>
      <c r="BB88" s="105"/>
      <c r="BC88" s="15"/>
      <c r="BD88" s="15"/>
      <c r="BE88" s="15"/>
      <c r="BF88" s="15"/>
      <c r="BG88" s="15"/>
      <c r="BH88" s="15"/>
      <c r="BI88" s="15"/>
      <c r="BJ88" s="15"/>
      <c r="BK88" s="15"/>
      <c r="BL88" s="15"/>
      <c r="BM88" s="15"/>
      <c r="BN88" s="15"/>
    </row>
    <row r="89">
      <c r="A89" s="15"/>
      <c r="B89" s="15"/>
      <c r="C89" s="15"/>
      <c r="D89" s="133"/>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34"/>
      <c r="AP89" s="15"/>
      <c r="AQ89" s="15"/>
      <c r="AR89" s="15"/>
      <c r="AS89" s="15"/>
      <c r="AT89" s="15"/>
      <c r="AU89" s="15"/>
      <c r="AV89" s="15"/>
      <c r="AW89" s="15"/>
      <c r="AX89" s="15"/>
      <c r="AY89" s="15"/>
      <c r="AZ89" s="15"/>
      <c r="BA89" s="15"/>
      <c r="BB89" s="105"/>
      <c r="BC89" s="15"/>
      <c r="BD89" s="15"/>
      <c r="BE89" s="15"/>
      <c r="BF89" s="15"/>
      <c r="BG89" s="15"/>
      <c r="BH89" s="15"/>
      <c r="BI89" s="15"/>
      <c r="BJ89" s="15"/>
      <c r="BK89" s="15"/>
      <c r="BL89" s="15"/>
      <c r="BM89" s="15"/>
      <c r="BN89" s="15"/>
    </row>
    <row r="90">
      <c r="A90" s="15"/>
      <c r="B90" s="15"/>
      <c r="C90" s="15"/>
      <c r="D90" s="133"/>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34"/>
      <c r="AP90" s="15"/>
      <c r="AQ90" s="15"/>
      <c r="AR90" s="15"/>
      <c r="AS90" s="15"/>
      <c r="AT90" s="15"/>
      <c r="AU90" s="15"/>
      <c r="AV90" s="15"/>
      <c r="AW90" s="15"/>
      <c r="AX90" s="15"/>
      <c r="AY90" s="15"/>
      <c r="AZ90" s="15"/>
      <c r="BA90" s="15"/>
      <c r="BB90" s="105"/>
      <c r="BC90" s="15"/>
      <c r="BD90" s="15"/>
      <c r="BE90" s="15"/>
      <c r="BF90" s="15"/>
      <c r="BG90" s="15"/>
      <c r="BH90" s="15"/>
      <c r="BI90" s="15"/>
      <c r="BJ90" s="15"/>
      <c r="BK90" s="15"/>
      <c r="BL90" s="15"/>
      <c r="BM90" s="15"/>
      <c r="BN90" s="15"/>
    </row>
    <row r="91">
      <c r="A91" s="15"/>
      <c r="B91" s="15"/>
      <c r="C91" s="15"/>
      <c r="D91" s="133"/>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34"/>
      <c r="AP91" s="15"/>
      <c r="AQ91" s="15"/>
      <c r="AR91" s="15"/>
      <c r="AS91" s="15"/>
      <c r="AT91" s="15"/>
      <c r="AU91" s="15"/>
      <c r="AV91" s="15"/>
      <c r="AW91" s="15"/>
      <c r="AX91" s="15"/>
      <c r="AY91" s="15"/>
      <c r="AZ91" s="15"/>
      <c r="BA91" s="15"/>
      <c r="BB91" s="105"/>
      <c r="BC91" s="15"/>
      <c r="BD91" s="15"/>
      <c r="BE91" s="15"/>
      <c r="BF91" s="15"/>
      <c r="BG91" s="15"/>
      <c r="BH91" s="15"/>
      <c r="BI91" s="15"/>
      <c r="BJ91" s="15"/>
      <c r="BK91" s="15"/>
      <c r="BL91" s="15"/>
      <c r="BM91" s="15"/>
      <c r="BN91" s="15"/>
    </row>
    <row r="92">
      <c r="A92" s="15"/>
      <c r="B92" s="15"/>
      <c r="C92" s="15"/>
      <c r="D92" s="133"/>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34"/>
      <c r="AP92" s="15"/>
      <c r="AQ92" s="15"/>
      <c r="AR92" s="15"/>
      <c r="AS92" s="15"/>
      <c r="AT92" s="15"/>
      <c r="AU92" s="15"/>
      <c r="AV92" s="15"/>
      <c r="AW92" s="15"/>
      <c r="AX92" s="15"/>
      <c r="AY92" s="15"/>
      <c r="AZ92" s="15"/>
      <c r="BA92" s="15"/>
      <c r="BB92" s="105"/>
      <c r="BC92" s="15"/>
      <c r="BD92" s="15"/>
      <c r="BE92" s="15"/>
      <c r="BF92" s="15"/>
      <c r="BG92" s="15"/>
      <c r="BH92" s="15"/>
      <c r="BI92" s="15"/>
      <c r="BJ92" s="15"/>
      <c r="BK92" s="15"/>
      <c r="BL92" s="15"/>
      <c r="BM92" s="15"/>
      <c r="BN92" s="15"/>
    </row>
    <row r="93">
      <c r="A93" s="15"/>
      <c r="B93" s="15"/>
      <c r="C93" s="15"/>
      <c r="D93" s="133"/>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34"/>
      <c r="AP93" s="15"/>
      <c r="AQ93" s="15"/>
      <c r="AR93" s="15"/>
      <c r="AS93" s="15"/>
      <c r="AT93" s="15"/>
      <c r="AU93" s="15"/>
      <c r="AV93" s="15"/>
      <c r="AW93" s="15"/>
      <c r="AX93" s="15"/>
      <c r="AY93" s="15"/>
      <c r="AZ93" s="15"/>
      <c r="BA93" s="15"/>
      <c r="BB93" s="105"/>
      <c r="BC93" s="15"/>
      <c r="BD93" s="15"/>
      <c r="BE93" s="15"/>
      <c r="BF93" s="15"/>
      <c r="BG93" s="15"/>
      <c r="BH93" s="15"/>
      <c r="BI93" s="15"/>
      <c r="BJ93" s="15"/>
      <c r="BK93" s="15"/>
      <c r="BL93" s="15"/>
      <c r="BM93" s="15"/>
      <c r="BN93" s="15"/>
    </row>
    <row r="94">
      <c r="A94" s="15"/>
      <c r="B94" s="15"/>
      <c r="C94" s="15"/>
      <c r="D94" s="133"/>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34"/>
      <c r="AP94" s="15"/>
      <c r="AQ94" s="15"/>
      <c r="AR94" s="15"/>
      <c r="AS94" s="15"/>
      <c r="AT94" s="15"/>
      <c r="AU94" s="15"/>
      <c r="AV94" s="15"/>
      <c r="AW94" s="15"/>
      <c r="AX94" s="15"/>
      <c r="AY94" s="15"/>
      <c r="AZ94" s="15"/>
      <c r="BA94" s="15"/>
      <c r="BB94" s="105"/>
      <c r="BC94" s="15"/>
      <c r="BD94" s="15"/>
      <c r="BE94" s="15"/>
      <c r="BF94" s="15"/>
      <c r="BG94" s="15"/>
      <c r="BH94" s="15"/>
      <c r="BI94" s="15"/>
      <c r="BJ94" s="15"/>
      <c r="BK94" s="15"/>
      <c r="BL94" s="15"/>
      <c r="BM94" s="15"/>
      <c r="BN94" s="15"/>
    </row>
    <row r="95">
      <c r="A95" s="15"/>
      <c r="B95" s="15"/>
      <c r="C95" s="15"/>
      <c r="D95" s="133"/>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34"/>
      <c r="AP95" s="15"/>
      <c r="AQ95" s="15"/>
      <c r="AR95" s="15"/>
      <c r="AS95" s="15"/>
      <c r="AT95" s="15"/>
      <c r="AU95" s="15"/>
      <c r="AV95" s="15"/>
      <c r="AW95" s="15"/>
      <c r="AX95" s="15"/>
      <c r="AY95" s="15"/>
      <c r="AZ95" s="15"/>
      <c r="BA95" s="15"/>
      <c r="BB95" s="105"/>
      <c r="BC95" s="15"/>
      <c r="BD95" s="15"/>
      <c r="BE95" s="15"/>
      <c r="BF95" s="15"/>
      <c r="BG95" s="15"/>
      <c r="BH95" s="15"/>
      <c r="BI95" s="15"/>
      <c r="BJ95" s="15"/>
      <c r="BK95" s="15"/>
      <c r="BL95" s="15"/>
      <c r="BM95" s="15"/>
      <c r="BN95" s="15"/>
    </row>
    <row r="96">
      <c r="A96" s="15"/>
      <c r="B96" s="15"/>
      <c r="C96" s="15"/>
      <c r="D96" s="133"/>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34"/>
      <c r="AP96" s="15"/>
      <c r="AQ96" s="15"/>
      <c r="AR96" s="15"/>
      <c r="AS96" s="15"/>
      <c r="AT96" s="15"/>
      <c r="AU96" s="15"/>
      <c r="AV96" s="15"/>
      <c r="AW96" s="15"/>
      <c r="AX96" s="15"/>
      <c r="AY96" s="15"/>
      <c r="AZ96" s="15"/>
      <c r="BA96" s="15"/>
      <c r="BB96" s="105"/>
      <c r="BC96" s="15"/>
      <c r="BD96" s="15"/>
      <c r="BE96" s="15"/>
      <c r="BF96" s="15"/>
      <c r="BG96" s="15"/>
      <c r="BH96" s="15"/>
      <c r="BI96" s="15"/>
      <c r="BJ96" s="15"/>
      <c r="BK96" s="15"/>
      <c r="BL96" s="15"/>
      <c r="BM96" s="15"/>
      <c r="BN96" s="15"/>
    </row>
    <row r="97">
      <c r="A97" s="15"/>
      <c r="B97" s="15"/>
      <c r="C97" s="15"/>
      <c r="D97" s="133"/>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34"/>
      <c r="AP97" s="15"/>
      <c r="AQ97" s="15"/>
      <c r="AR97" s="15"/>
      <c r="AS97" s="15"/>
      <c r="AT97" s="15"/>
      <c r="AU97" s="15"/>
      <c r="AV97" s="15"/>
      <c r="AW97" s="15"/>
      <c r="AX97" s="15"/>
      <c r="AY97" s="15"/>
      <c r="AZ97" s="15"/>
      <c r="BA97" s="15"/>
      <c r="BB97" s="105"/>
      <c r="BC97" s="15"/>
      <c r="BD97" s="15"/>
      <c r="BE97" s="15"/>
      <c r="BF97" s="15"/>
      <c r="BG97" s="15"/>
      <c r="BH97" s="15"/>
      <c r="BI97" s="15"/>
      <c r="BJ97" s="15"/>
      <c r="BK97" s="15"/>
      <c r="BL97" s="15"/>
      <c r="BM97" s="15"/>
      <c r="BN97" s="15"/>
    </row>
    <row r="98">
      <c r="A98" s="15"/>
      <c r="B98" s="15"/>
      <c r="C98" s="15"/>
      <c r="D98" s="133"/>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34"/>
      <c r="AP98" s="15"/>
      <c r="AQ98" s="15"/>
      <c r="AR98" s="15"/>
      <c r="AS98" s="15"/>
      <c r="AT98" s="15"/>
      <c r="AU98" s="15"/>
      <c r="AV98" s="15"/>
      <c r="AW98" s="15"/>
      <c r="AX98" s="15"/>
      <c r="AY98" s="15"/>
      <c r="AZ98" s="15"/>
      <c r="BA98" s="15"/>
      <c r="BB98" s="105"/>
      <c r="BC98" s="15"/>
      <c r="BD98" s="15"/>
      <c r="BE98" s="15"/>
      <c r="BF98" s="15"/>
      <c r="BG98" s="15"/>
      <c r="BH98" s="15"/>
      <c r="BI98" s="15"/>
      <c r="BJ98" s="15"/>
      <c r="BK98" s="15"/>
      <c r="BL98" s="15"/>
      <c r="BM98" s="15"/>
      <c r="BN98" s="15"/>
    </row>
    <row r="99">
      <c r="A99" s="15"/>
      <c r="B99" s="15"/>
      <c r="C99" s="15"/>
      <c r="D99" s="133"/>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34"/>
      <c r="AP99" s="15"/>
      <c r="AQ99" s="15"/>
      <c r="AR99" s="15"/>
      <c r="AS99" s="15"/>
      <c r="AT99" s="15"/>
      <c r="AU99" s="15"/>
      <c r="AV99" s="15"/>
      <c r="AW99" s="15"/>
      <c r="AX99" s="15"/>
      <c r="AY99" s="15"/>
      <c r="AZ99" s="15"/>
      <c r="BA99" s="15"/>
      <c r="BB99" s="105"/>
      <c r="BC99" s="15"/>
      <c r="BD99" s="15"/>
      <c r="BE99" s="15"/>
      <c r="BF99" s="15"/>
      <c r="BG99" s="15"/>
      <c r="BH99" s="15"/>
      <c r="BI99" s="15"/>
      <c r="BJ99" s="15"/>
      <c r="BK99" s="15"/>
      <c r="BL99" s="15"/>
      <c r="BM99" s="15"/>
      <c r="BN99" s="15"/>
    </row>
    <row r="100">
      <c r="A100" s="15"/>
      <c r="B100" s="15"/>
      <c r="C100" s="15"/>
      <c r="D100" s="133"/>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34"/>
      <c r="AP100" s="15"/>
      <c r="AQ100" s="15"/>
      <c r="AR100" s="15"/>
      <c r="AS100" s="15"/>
      <c r="AT100" s="15"/>
      <c r="AU100" s="15"/>
      <c r="AV100" s="15"/>
      <c r="AW100" s="15"/>
      <c r="AX100" s="15"/>
      <c r="AY100" s="15"/>
      <c r="AZ100" s="15"/>
      <c r="BA100" s="15"/>
      <c r="BB100" s="105"/>
      <c r="BC100" s="15"/>
      <c r="BD100" s="15"/>
      <c r="BE100" s="15"/>
      <c r="BF100" s="15"/>
      <c r="BG100" s="15"/>
      <c r="BH100" s="15"/>
      <c r="BI100" s="15"/>
      <c r="BJ100" s="15"/>
      <c r="BK100" s="15"/>
      <c r="BL100" s="15"/>
      <c r="BM100" s="15"/>
      <c r="BN100" s="15"/>
    </row>
    <row r="101">
      <c r="A101" s="15"/>
      <c r="B101" s="15"/>
      <c r="C101" s="15"/>
      <c r="D101" s="133"/>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34"/>
      <c r="AP101" s="15"/>
      <c r="AQ101" s="15"/>
      <c r="AR101" s="15"/>
      <c r="AS101" s="15"/>
      <c r="AT101" s="15"/>
      <c r="AU101" s="15"/>
      <c r="AV101" s="15"/>
      <c r="AW101" s="15"/>
      <c r="AX101" s="15"/>
      <c r="AY101" s="15"/>
      <c r="AZ101" s="15"/>
      <c r="BA101" s="15"/>
      <c r="BB101" s="105"/>
      <c r="BC101" s="15"/>
      <c r="BD101" s="15"/>
      <c r="BE101" s="15"/>
      <c r="BF101" s="15"/>
      <c r="BG101" s="15"/>
      <c r="BH101" s="15"/>
      <c r="BI101" s="15"/>
      <c r="BJ101" s="15"/>
      <c r="BK101" s="15"/>
      <c r="BL101" s="15"/>
      <c r="BM101" s="15"/>
      <c r="BN101" s="15"/>
    </row>
    <row r="102">
      <c r="A102" s="15"/>
      <c r="B102" s="15"/>
      <c r="C102" s="15"/>
      <c r="D102" s="133"/>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34"/>
      <c r="AP102" s="15"/>
      <c r="AQ102" s="15"/>
      <c r="AR102" s="15"/>
      <c r="AS102" s="15"/>
      <c r="AT102" s="15"/>
      <c r="AU102" s="15"/>
      <c r="AV102" s="15"/>
      <c r="AW102" s="15"/>
      <c r="AX102" s="15"/>
      <c r="AY102" s="15"/>
      <c r="AZ102" s="15"/>
      <c r="BA102" s="15"/>
      <c r="BB102" s="105"/>
      <c r="BC102" s="15"/>
      <c r="BD102" s="15"/>
      <c r="BE102" s="15"/>
      <c r="BF102" s="15"/>
      <c r="BG102" s="15"/>
      <c r="BH102" s="15"/>
      <c r="BI102" s="15"/>
      <c r="BJ102" s="15"/>
      <c r="BK102" s="15"/>
      <c r="BL102" s="15"/>
      <c r="BM102" s="15"/>
      <c r="BN102" s="15"/>
    </row>
    <row r="103">
      <c r="A103" s="15"/>
      <c r="B103" s="15"/>
      <c r="C103" s="15"/>
      <c r="D103" s="133"/>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34"/>
      <c r="AP103" s="15"/>
      <c r="AQ103" s="15"/>
      <c r="AR103" s="15"/>
      <c r="AS103" s="15"/>
      <c r="AT103" s="15"/>
      <c r="AU103" s="15"/>
      <c r="AV103" s="15"/>
      <c r="AW103" s="15"/>
      <c r="AX103" s="15"/>
      <c r="AY103" s="15"/>
      <c r="AZ103" s="15"/>
      <c r="BA103" s="15"/>
      <c r="BB103" s="105"/>
      <c r="BC103" s="15"/>
      <c r="BD103" s="15"/>
      <c r="BE103" s="15"/>
      <c r="BF103" s="15"/>
      <c r="BG103" s="15"/>
      <c r="BH103" s="15"/>
      <c r="BI103" s="15"/>
      <c r="BJ103" s="15"/>
      <c r="BK103" s="15"/>
      <c r="BL103" s="15"/>
      <c r="BM103" s="15"/>
      <c r="BN103" s="15"/>
    </row>
    <row r="104">
      <c r="A104" s="15"/>
      <c r="B104" s="15"/>
      <c r="C104" s="15"/>
      <c r="D104" s="133"/>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34"/>
      <c r="AP104" s="15"/>
      <c r="AQ104" s="15"/>
      <c r="AR104" s="15"/>
      <c r="AS104" s="15"/>
      <c r="AT104" s="15"/>
      <c r="AU104" s="15"/>
      <c r="AV104" s="15"/>
      <c r="AW104" s="15"/>
      <c r="AX104" s="15"/>
      <c r="AY104" s="15"/>
      <c r="AZ104" s="15"/>
      <c r="BA104" s="15"/>
      <c r="BB104" s="105"/>
      <c r="BC104" s="15"/>
      <c r="BD104" s="15"/>
      <c r="BE104" s="15"/>
      <c r="BF104" s="15"/>
      <c r="BG104" s="15"/>
      <c r="BH104" s="15"/>
      <c r="BI104" s="15"/>
      <c r="BJ104" s="15"/>
      <c r="BK104" s="15"/>
      <c r="BL104" s="15"/>
      <c r="BM104" s="15"/>
      <c r="BN104" s="15"/>
    </row>
    <row r="105">
      <c r="A105" s="15"/>
      <c r="B105" s="15"/>
      <c r="C105" s="15"/>
      <c r="D105" s="133"/>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34"/>
      <c r="AP105" s="15"/>
      <c r="AQ105" s="15"/>
      <c r="AR105" s="15"/>
      <c r="AS105" s="15"/>
      <c r="AT105" s="15"/>
      <c r="AU105" s="15"/>
      <c r="AV105" s="15"/>
      <c r="AW105" s="15"/>
      <c r="AX105" s="15"/>
      <c r="AY105" s="15"/>
      <c r="AZ105" s="15"/>
      <c r="BA105" s="15"/>
      <c r="BB105" s="105"/>
      <c r="BC105" s="15"/>
      <c r="BD105" s="15"/>
      <c r="BE105" s="15"/>
      <c r="BF105" s="15"/>
      <c r="BG105" s="15"/>
      <c r="BH105" s="15"/>
      <c r="BI105" s="15"/>
      <c r="BJ105" s="15"/>
      <c r="BK105" s="15"/>
      <c r="BL105" s="15"/>
      <c r="BM105" s="15"/>
      <c r="BN105" s="15"/>
    </row>
    <row r="106">
      <c r="A106" s="15"/>
      <c r="B106" s="15"/>
      <c r="C106" s="15"/>
      <c r="D106" s="133"/>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34"/>
      <c r="AP106" s="15"/>
      <c r="AQ106" s="15"/>
      <c r="AR106" s="15"/>
      <c r="AS106" s="15"/>
      <c r="AT106" s="15"/>
      <c r="AU106" s="15"/>
      <c r="AV106" s="15"/>
      <c r="AW106" s="15"/>
      <c r="AX106" s="15"/>
      <c r="AY106" s="15"/>
      <c r="AZ106" s="15"/>
      <c r="BA106" s="15"/>
      <c r="BB106" s="105"/>
      <c r="BC106" s="15"/>
      <c r="BD106" s="15"/>
      <c r="BE106" s="15"/>
      <c r="BF106" s="15"/>
      <c r="BG106" s="15"/>
      <c r="BH106" s="15"/>
      <c r="BI106" s="15"/>
      <c r="BJ106" s="15"/>
      <c r="BK106" s="15"/>
      <c r="BL106" s="15"/>
      <c r="BM106" s="15"/>
      <c r="BN106" s="15"/>
    </row>
    <row r="107">
      <c r="A107" s="15"/>
      <c r="B107" s="15"/>
      <c r="C107" s="15"/>
      <c r="D107" s="133"/>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34"/>
      <c r="AP107" s="15"/>
      <c r="AQ107" s="15"/>
      <c r="AR107" s="15"/>
      <c r="AS107" s="15"/>
      <c r="AT107" s="15"/>
      <c r="AU107" s="15"/>
      <c r="AV107" s="15"/>
      <c r="AW107" s="15"/>
      <c r="AX107" s="15"/>
      <c r="AY107" s="15"/>
      <c r="AZ107" s="15"/>
      <c r="BA107" s="15"/>
      <c r="BB107" s="105"/>
      <c r="BC107" s="15"/>
      <c r="BD107" s="15"/>
      <c r="BE107" s="15"/>
      <c r="BF107" s="15"/>
      <c r="BG107" s="15"/>
      <c r="BH107" s="15"/>
      <c r="BI107" s="15"/>
      <c r="BJ107" s="15"/>
      <c r="BK107" s="15"/>
      <c r="BL107" s="15"/>
      <c r="BM107" s="15"/>
      <c r="BN107" s="15"/>
    </row>
    <row r="108">
      <c r="A108" s="15"/>
      <c r="B108" s="15"/>
      <c r="C108" s="15"/>
      <c r="D108" s="133"/>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34"/>
      <c r="AP108" s="15"/>
      <c r="AQ108" s="15"/>
      <c r="AR108" s="15"/>
      <c r="AS108" s="15"/>
      <c r="AT108" s="15"/>
      <c r="AU108" s="15"/>
      <c r="AV108" s="15"/>
      <c r="AW108" s="15"/>
      <c r="AX108" s="15"/>
      <c r="AY108" s="15"/>
      <c r="AZ108" s="15"/>
      <c r="BA108" s="15"/>
      <c r="BB108" s="105"/>
      <c r="BC108" s="15"/>
      <c r="BD108" s="15"/>
      <c r="BE108" s="15"/>
      <c r="BF108" s="15"/>
      <c r="BG108" s="15"/>
      <c r="BH108" s="15"/>
      <c r="BI108" s="15"/>
      <c r="BJ108" s="15"/>
      <c r="BK108" s="15"/>
      <c r="BL108" s="15"/>
      <c r="BM108" s="15"/>
      <c r="BN108" s="15"/>
    </row>
    <row r="109">
      <c r="A109" s="15"/>
      <c r="B109" s="15"/>
      <c r="C109" s="15"/>
      <c r="D109" s="133"/>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34"/>
      <c r="AP109" s="15"/>
      <c r="AQ109" s="15"/>
      <c r="AR109" s="15"/>
      <c r="AS109" s="15"/>
      <c r="AT109" s="15"/>
      <c r="AU109" s="15"/>
      <c r="AV109" s="15"/>
      <c r="AW109" s="15"/>
      <c r="AX109" s="15"/>
      <c r="AY109" s="15"/>
      <c r="AZ109" s="15"/>
      <c r="BA109" s="15"/>
      <c r="BB109" s="105"/>
      <c r="BC109" s="15"/>
      <c r="BD109" s="15"/>
      <c r="BE109" s="15"/>
      <c r="BF109" s="15"/>
      <c r="BG109" s="15"/>
      <c r="BH109" s="15"/>
      <c r="BI109" s="15"/>
      <c r="BJ109" s="15"/>
      <c r="BK109" s="15"/>
      <c r="BL109" s="15"/>
      <c r="BM109" s="15"/>
      <c r="BN109" s="15"/>
    </row>
    <row r="110">
      <c r="A110" s="15"/>
      <c r="B110" s="15"/>
      <c r="C110" s="15"/>
      <c r="D110" s="133"/>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34"/>
      <c r="AP110" s="15"/>
      <c r="AQ110" s="15"/>
      <c r="AR110" s="15"/>
      <c r="AS110" s="15"/>
      <c r="AT110" s="15"/>
      <c r="AU110" s="15"/>
      <c r="AV110" s="15"/>
      <c r="AW110" s="15"/>
      <c r="AX110" s="15"/>
      <c r="AY110" s="15"/>
      <c r="AZ110" s="15"/>
      <c r="BA110" s="15"/>
      <c r="BB110" s="105"/>
      <c r="BC110" s="15"/>
      <c r="BD110" s="15"/>
      <c r="BE110" s="15"/>
      <c r="BF110" s="15"/>
      <c r="BG110" s="15"/>
      <c r="BH110" s="15"/>
      <c r="BI110" s="15"/>
      <c r="BJ110" s="15"/>
      <c r="BK110" s="15"/>
      <c r="BL110" s="15"/>
      <c r="BM110" s="15"/>
      <c r="BN110" s="15"/>
    </row>
    <row r="111">
      <c r="A111" s="15"/>
      <c r="B111" s="15"/>
      <c r="C111" s="15"/>
      <c r="D111" s="133"/>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34"/>
      <c r="AP111" s="15"/>
      <c r="AQ111" s="15"/>
      <c r="AR111" s="15"/>
      <c r="AS111" s="15"/>
      <c r="AT111" s="15"/>
      <c r="AU111" s="15"/>
      <c r="AV111" s="15"/>
      <c r="AW111" s="15"/>
      <c r="AX111" s="15"/>
      <c r="AY111" s="15"/>
      <c r="AZ111" s="15"/>
      <c r="BA111" s="15"/>
      <c r="BB111" s="105"/>
      <c r="BC111" s="15"/>
      <c r="BD111" s="15"/>
      <c r="BE111" s="15"/>
      <c r="BF111" s="15"/>
      <c r="BG111" s="15"/>
      <c r="BH111" s="15"/>
      <c r="BI111" s="15"/>
      <c r="BJ111" s="15"/>
      <c r="BK111" s="15"/>
      <c r="BL111" s="15"/>
      <c r="BM111" s="15"/>
      <c r="BN111" s="15"/>
    </row>
    <row r="112">
      <c r="A112" s="15"/>
      <c r="B112" s="15"/>
      <c r="C112" s="15"/>
      <c r="D112" s="133"/>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34"/>
      <c r="AP112" s="15"/>
      <c r="AQ112" s="15"/>
      <c r="AR112" s="15"/>
      <c r="AS112" s="15"/>
      <c r="AT112" s="15"/>
      <c r="AU112" s="15"/>
      <c r="AV112" s="15"/>
      <c r="AW112" s="15"/>
      <c r="AX112" s="15"/>
      <c r="AY112" s="15"/>
      <c r="AZ112" s="15"/>
      <c r="BA112" s="15"/>
      <c r="BB112" s="105"/>
      <c r="BC112" s="15"/>
      <c r="BD112" s="15"/>
      <c r="BE112" s="15"/>
      <c r="BF112" s="15"/>
      <c r="BG112" s="15"/>
      <c r="BH112" s="15"/>
      <c r="BI112" s="15"/>
      <c r="BJ112" s="15"/>
      <c r="BK112" s="15"/>
      <c r="BL112" s="15"/>
      <c r="BM112" s="15"/>
      <c r="BN112" s="15"/>
    </row>
    <row r="113">
      <c r="A113" s="15"/>
      <c r="B113" s="15"/>
      <c r="C113" s="15"/>
      <c r="D113" s="133"/>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34"/>
      <c r="AP113" s="15"/>
      <c r="AQ113" s="15"/>
      <c r="AR113" s="15"/>
      <c r="AS113" s="15"/>
      <c r="AT113" s="15"/>
      <c r="AU113" s="15"/>
      <c r="AV113" s="15"/>
      <c r="AW113" s="15"/>
      <c r="AX113" s="15"/>
      <c r="AY113" s="15"/>
      <c r="AZ113" s="15"/>
      <c r="BA113" s="15"/>
      <c r="BB113" s="105"/>
      <c r="BC113" s="15"/>
      <c r="BD113" s="15"/>
      <c r="BE113" s="15"/>
      <c r="BF113" s="15"/>
      <c r="BG113" s="15"/>
      <c r="BH113" s="15"/>
      <c r="BI113" s="15"/>
      <c r="BJ113" s="15"/>
      <c r="BK113" s="15"/>
      <c r="BL113" s="15"/>
      <c r="BM113" s="15"/>
      <c r="BN113" s="15"/>
    </row>
    <row r="114">
      <c r="A114" s="15"/>
      <c r="B114" s="15"/>
      <c r="C114" s="15"/>
      <c r="D114" s="133"/>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34"/>
      <c r="AP114" s="15"/>
      <c r="AQ114" s="15"/>
      <c r="AR114" s="15"/>
      <c r="AS114" s="15"/>
      <c r="AT114" s="15"/>
      <c r="AU114" s="15"/>
      <c r="AV114" s="15"/>
      <c r="AW114" s="15"/>
      <c r="AX114" s="15"/>
      <c r="AY114" s="15"/>
      <c r="AZ114" s="15"/>
      <c r="BA114" s="15"/>
      <c r="BB114" s="105"/>
      <c r="BC114" s="15"/>
      <c r="BD114" s="15"/>
      <c r="BE114" s="15"/>
      <c r="BF114" s="15"/>
      <c r="BG114" s="15"/>
      <c r="BH114" s="15"/>
      <c r="BI114" s="15"/>
      <c r="BJ114" s="15"/>
      <c r="BK114" s="15"/>
      <c r="BL114" s="15"/>
      <c r="BM114" s="15"/>
      <c r="BN114" s="15"/>
    </row>
    <row r="115">
      <c r="A115" s="15"/>
      <c r="B115" s="15"/>
      <c r="C115" s="15"/>
      <c r="D115" s="133"/>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34"/>
      <c r="AP115" s="15"/>
      <c r="AQ115" s="15"/>
      <c r="AR115" s="15"/>
      <c r="AS115" s="15"/>
      <c r="AT115" s="15"/>
      <c r="AU115" s="15"/>
      <c r="AV115" s="15"/>
      <c r="AW115" s="15"/>
      <c r="AX115" s="15"/>
      <c r="AY115" s="15"/>
      <c r="AZ115" s="15"/>
      <c r="BA115" s="15"/>
      <c r="BB115" s="105"/>
      <c r="BC115" s="15"/>
      <c r="BD115" s="15"/>
      <c r="BE115" s="15"/>
      <c r="BF115" s="15"/>
      <c r="BG115" s="15"/>
      <c r="BH115" s="15"/>
      <c r="BI115" s="15"/>
      <c r="BJ115" s="15"/>
      <c r="BK115" s="15"/>
      <c r="BL115" s="15"/>
      <c r="BM115" s="15"/>
      <c r="BN115" s="15"/>
    </row>
    <row r="116">
      <c r="A116" s="15"/>
      <c r="B116" s="15"/>
      <c r="C116" s="15"/>
      <c r="D116" s="133"/>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34"/>
      <c r="AP116" s="15"/>
      <c r="AQ116" s="15"/>
      <c r="AR116" s="15"/>
      <c r="AS116" s="15"/>
      <c r="AT116" s="15"/>
      <c r="AU116" s="15"/>
      <c r="AV116" s="15"/>
      <c r="AW116" s="15"/>
      <c r="AX116" s="15"/>
      <c r="AY116" s="15"/>
      <c r="AZ116" s="15"/>
      <c r="BA116" s="15"/>
      <c r="BB116" s="105"/>
      <c r="BC116" s="15"/>
      <c r="BD116" s="15"/>
      <c r="BE116" s="15"/>
      <c r="BF116" s="15"/>
      <c r="BG116" s="15"/>
      <c r="BH116" s="15"/>
      <c r="BI116" s="15"/>
      <c r="BJ116" s="15"/>
      <c r="BK116" s="15"/>
      <c r="BL116" s="15"/>
      <c r="BM116" s="15"/>
      <c r="BN116" s="15"/>
    </row>
    <row r="117">
      <c r="C117" s="15"/>
      <c r="D117" s="146"/>
      <c r="AO117" s="147"/>
      <c r="BB117" s="148"/>
      <c r="BN117" s="15"/>
    </row>
    <row r="118">
      <c r="C118" s="15"/>
      <c r="D118" s="146"/>
      <c r="AO118" s="147"/>
      <c r="BB118" s="148"/>
      <c r="BN118" s="15"/>
    </row>
    <row r="119">
      <c r="C119" s="15"/>
      <c r="D119" s="146"/>
      <c r="AO119" s="147"/>
      <c r="BB119" s="148"/>
      <c r="BN119" s="15"/>
    </row>
    <row r="120">
      <c r="C120" s="15"/>
      <c r="D120" s="146"/>
      <c r="AO120" s="147"/>
      <c r="BB120" s="148"/>
      <c r="BN120" s="15"/>
    </row>
    <row r="121">
      <c r="C121" s="15"/>
      <c r="D121" s="146"/>
      <c r="AO121" s="147"/>
      <c r="BB121" s="148"/>
      <c r="BN121" s="15"/>
    </row>
    <row r="122">
      <c r="C122" s="15"/>
      <c r="D122" s="146"/>
      <c r="AO122" s="147"/>
      <c r="BB122" s="148"/>
      <c r="BN122" s="15"/>
    </row>
    <row r="123">
      <c r="C123" s="15"/>
      <c r="D123" s="146"/>
      <c r="AO123" s="147"/>
      <c r="BB123" s="148"/>
      <c r="BN123" s="15"/>
    </row>
    <row r="124">
      <c r="C124" s="15"/>
      <c r="D124" s="146"/>
      <c r="AO124" s="147"/>
      <c r="BB124" s="148"/>
      <c r="BN124" s="15"/>
    </row>
    <row r="125">
      <c r="C125" s="15"/>
      <c r="D125" s="146"/>
      <c r="AO125" s="147"/>
      <c r="BB125" s="148"/>
      <c r="BN125" s="15"/>
    </row>
    <row r="126">
      <c r="C126" s="15"/>
      <c r="D126" s="146"/>
      <c r="AO126" s="147"/>
      <c r="BB126" s="148"/>
      <c r="BN126" s="15"/>
    </row>
    <row r="127">
      <c r="C127" s="15"/>
      <c r="D127" s="146"/>
      <c r="AO127" s="147"/>
      <c r="BB127" s="148"/>
      <c r="BN127" s="15"/>
    </row>
    <row r="128">
      <c r="C128" s="15"/>
      <c r="D128" s="146"/>
      <c r="AO128" s="147"/>
      <c r="BB128" s="148"/>
      <c r="BN128" s="15"/>
    </row>
    <row r="129">
      <c r="C129" s="15"/>
      <c r="D129" s="146"/>
      <c r="AO129" s="147"/>
      <c r="BB129" s="148"/>
      <c r="BN129" s="15"/>
    </row>
    <row r="130">
      <c r="C130" s="15"/>
      <c r="D130" s="146"/>
      <c r="AO130" s="147"/>
      <c r="BB130" s="148"/>
      <c r="BN130" s="15"/>
    </row>
    <row r="131">
      <c r="C131" s="15"/>
      <c r="D131" s="146"/>
      <c r="AO131" s="147"/>
      <c r="BB131" s="148"/>
      <c r="BN131" s="15"/>
    </row>
    <row r="132">
      <c r="C132" s="15"/>
      <c r="D132" s="146"/>
      <c r="AO132" s="147"/>
      <c r="BB132" s="148"/>
      <c r="BN132" s="15"/>
    </row>
    <row r="133">
      <c r="C133" s="15"/>
      <c r="D133" s="146"/>
      <c r="AO133" s="147"/>
      <c r="BB133" s="148"/>
      <c r="BN133" s="15"/>
    </row>
    <row r="134">
      <c r="C134" s="15"/>
      <c r="D134" s="146"/>
      <c r="AO134" s="147"/>
      <c r="BB134" s="148"/>
      <c r="BN134" s="15"/>
    </row>
    <row r="135">
      <c r="C135" s="15"/>
      <c r="D135" s="146"/>
      <c r="AO135" s="147"/>
      <c r="BB135" s="148"/>
      <c r="BN135" s="15"/>
    </row>
    <row r="136">
      <c r="C136" s="15"/>
      <c r="D136" s="146"/>
      <c r="AO136" s="147"/>
      <c r="BB136" s="148"/>
      <c r="BN136" s="15"/>
    </row>
    <row r="137">
      <c r="C137" s="15"/>
      <c r="D137" s="146"/>
      <c r="AO137" s="147"/>
      <c r="BB137" s="148"/>
      <c r="BN137" s="15"/>
    </row>
    <row r="138">
      <c r="C138" s="15"/>
      <c r="D138" s="146"/>
      <c r="AO138" s="147"/>
      <c r="BB138" s="148"/>
      <c r="BN138" s="15"/>
    </row>
    <row r="139">
      <c r="C139" s="15"/>
      <c r="D139" s="146"/>
      <c r="AO139" s="147"/>
      <c r="BB139" s="148"/>
      <c r="BN139" s="15"/>
    </row>
    <row r="140">
      <c r="C140" s="15"/>
      <c r="D140" s="146"/>
      <c r="AO140" s="147"/>
      <c r="BB140" s="148"/>
      <c r="BN140" s="15"/>
    </row>
    <row r="141">
      <c r="C141" s="15"/>
      <c r="D141" s="146"/>
      <c r="AO141" s="147"/>
      <c r="BB141" s="148"/>
      <c r="BN141" s="15"/>
    </row>
    <row r="142">
      <c r="C142" s="15"/>
      <c r="D142" s="146"/>
      <c r="AO142" s="147"/>
      <c r="BB142" s="148"/>
      <c r="BN142" s="15"/>
    </row>
    <row r="143">
      <c r="C143" s="15"/>
      <c r="D143" s="146"/>
      <c r="AO143" s="147"/>
      <c r="BB143" s="148"/>
      <c r="BN143" s="15"/>
    </row>
    <row r="144">
      <c r="C144" s="15"/>
      <c r="D144" s="146"/>
      <c r="AO144" s="147"/>
      <c r="BB144" s="148"/>
      <c r="BN144" s="15"/>
    </row>
    <row r="145">
      <c r="C145" s="15"/>
      <c r="D145" s="146"/>
      <c r="AO145" s="147"/>
      <c r="BB145" s="148"/>
      <c r="BN145" s="15"/>
    </row>
    <row r="146">
      <c r="C146" s="15"/>
      <c r="D146" s="146"/>
      <c r="AO146" s="147"/>
      <c r="BB146" s="148"/>
      <c r="BN146" s="15"/>
    </row>
    <row r="147">
      <c r="C147" s="15"/>
      <c r="D147" s="146"/>
      <c r="AO147" s="147"/>
      <c r="BB147" s="148"/>
      <c r="BN147" s="15"/>
    </row>
    <row r="148">
      <c r="C148" s="15"/>
      <c r="D148" s="146"/>
      <c r="AO148" s="147"/>
      <c r="BB148" s="148"/>
      <c r="BN148" s="15"/>
    </row>
    <row r="149">
      <c r="C149" s="15"/>
      <c r="D149" s="146"/>
      <c r="AO149" s="147"/>
      <c r="BB149" s="148"/>
      <c r="BN149" s="15"/>
    </row>
    <row r="150">
      <c r="C150" s="15"/>
      <c r="D150" s="146"/>
      <c r="AO150" s="147"/>
      <c r="BB150" s="148"/>
      <c r="BN150" s="15"/>
    </row>
    <row r="151">
      <c r="C151" s="15"/>
      <c r="D151" s="146"/>
      <c r="AO151" s="147"/>
      <c r="BB151" s="148"/>
      <c r="BN151" s="15"/>
    </row>
    <row r="152">
      <c r="C152" s="15"/>
      <c r="D152" s="146"/>
      <c r="AO152" s="147"/>
      <c r="BB152" s="148"/>
      <c r="BN152" s="15"/>
    </row>
    <row r="153">
      <c r="C153" s="15"/>
      <c r="D153" s="146"/>
      <c r="AO153" s="147"/>
      <c r="BB153" s="148"/>
      <c r="BN153" s="15"/>
    </row>
    <row r="154">
      <c r="C154" s="15"/>
      <c r="D154" s="146"/>
      <c r="AO154" s="147"/>
      <c r="BB154" s="148"/>
      <c r="BN154" s="15"/>
    </row>
    <row r="155">
      <c r="C155" s="15"/>
      <c r="D155" s="146"/>
      <c r="AO155" s="147"/>
      <c r="BB155" s="148"/>
      <c r="BN155" s="15"/>
    </row>
    <row r="156">
      <c r="C156" s="15"/>
      <c r="D156" s="146"/>
      <c r="AO156" s="147"/>
      <c r="BB156" s="148"/>
      <c r="BN156" s="15"/>
    </row>
    <row r="157">
      <c r="C157" s="15"/>
      <c r="D157" s="146"/>
      <c r="AO157" s="147"/>
      <c r="BB157" s="148"/>
      <c r="BN157" s="15"/>
    </row>
    <row r="158">
      <c r="C158" s="15"/>
      <c r="D158" s="146"/>
      <c r="AO158" s="147"/>
      <c r="BB158" s="148"/>
      <c r="BN158" s="15"/>
    </row>
    <row r="159">
      <c r="C159" s="15"/>
      <c r="D159" s="146"/>
      <c r="AO159" s="147"/>
      <c r="BB159" s="148"/>
      <c r="BN159" s="15"/>
    </row>
    <row r="160">
      <c r="C160" s="15"/>
      <c r="D160" s="146"/>
      <c r="AO160" s="147"/>
      <c r="BB160" s="148"/>
      <c r="BN160" s="15"/>
    </row>
    <row r="161">
      <c r="C161" s="15"/>
      <c r="D161" s="146"/>
      <c r="AO161" s="147"/>
      <c r="BB161" s="148"/>
      <c r="BN161" s="15"/>
    </row>
    <row r="162">
      <c r="C162" s="15"/>
      <c r="D162" s="146"/>
      <c r="AO162" s="147"/>
      <c r="BB162" s="148"/>
      <c r="BN162" s="15"/>
    </row>
    <row r="163">
      <c r="C163" s="15"/>
      <c r="D163" s="146"/>
      <c r="AO163" s="147"/>
      <c r="BB163" s="148"/>
      <c r="BN163" s="15"/>
    </row>
    <row r="164">
      <c r="C164" s="15"/>
      <c r="D164" s="146"/>
      <c r="AO164" s="147"/>
      <c r="BB164" s="148"/>
      <c r="BN164" s="15"/>
    </row>
    <row r="165">
      <c r="C165" s="15"/>
      <c r="D165" s="146"/>
      <c r="AO165" s="147"/>
      <c r="BB165" s="148"/>
      <c r="BN165" s="15"/>
    </row>
    <row r="166">
      <c r="C166" s="15"/>
      <c r="D166" s="146"/>
      <c r="AO166" s="147"/>
      <c r="BB166" s="148"/>
      <c r="BN166" s="15"/>
    </row>
    <row r="167">
      <c r="C167" s="15"/>
      <c r="D167" s="146"/>
      <c r="AO167" s="147"/>
      <c r="BB167" s="148"/>
      <c r="BN167" s="15"/>
    </row>
    <row r="168">
      <c r="C168" s="15"/>
      <c r="D168" s="146"/>
      <c r="AO168" s="147"/>
      <c r="BB168" s="148"/>
      <c r="BN168" s="15"/>
    </row>
    <row r="169">
      <c r="C169" s="15"/>
      <c r="D169" s="146"/>
      <c r="AO169" s="147"/>
      <c r="BB169" s="148"/>
      <c r="BN169" s="15"/>
    </row>
    <row r="170">
      <c r="C170" s="15"/>
      <c r="D170" s="146"/>
      <c r="AO170" s="147"/>
      <c r="BB170" s="148"/>
      <c r="BN170" s="15"/>
    </row>
    <row r="171">
      <c r="C171" s="15"/>
      <c r="D171" s="146"/>
      <c r="AO171" s="147"/>
      <c r="BB171" s="148"/>
      <c r="BN171" s="15"/>
    </row>
    <row r="172">
      <c r="C172" s="15"/>
      <c r="D172" s="146"/>
      <c r="AO172" s="147"/>
      <c r="BB172" s="148"/>
      <c r="BN172" s="15"/>
    </row>
    <row r="173">
      <c r="C173" s="15"/>
      <c r="D173" s="146"/>
      <c r="AO173" s="147"/>
      <c r="BB173" s="148"/>
      <c r="BN173" s="15"/>
    </row>
    <row r="174">
      <c r="C174" s="15"/>
      <c r="D174" s="146"/>
      <c r="AO174" s="147"/>
      <c r="BB174" s="148"/>
      <c r="BN174" s="15"/>
    </row>
    <row r="175">
      <c r="C175" s="15"/>
      <c r="D175" s="146"/>
      <c r="AO175" s="147"/>
      <c r="BB175" s="148"/>
      <c r="BN175" s="15"/>
    </row>
    <row r="176">
      <c r="C176" s="15"/>
      <c r="D176" s="146"/>
      <c r="AO176" s="147"/>
      <c r="BB176" s="148"/>
      <c r="BN176" s="15"/>
    </row>
    <row r="177">
      <c r="C177" s="15"/>
      <c r="D177" s="146"/>
      <c r="AO177" s="147"/>
      <c r="BB177" s="148"/>
      <c r="BN177" s="15"/>
    </row>
    <row r="178">
      <c r="C178" s="15"/>
      <c r="D178" s="146"/>
      <c r="AO178" s="147"/>
      <c r="BB178" s="148"/>
      <c r="BN178" s="15"/>
    </row>
    <row r="179">
      <c r="C179" s="15"/>
      <c r="D179" s="146"/>
      <c r="AO179" s="147"/>
      <c r="BB179" s="148"/>
      <c r="BN179" s="15"/>
    </row>
    <row r="180">
      <c r="C180" s="15"/>
      <c r="D180" s="146"/>
      <c r="AO180" s="147"/>
      <c r="BB180" s="148"/>
      <c r="BN180" s="15"/>
    </row>
    <row r="181">
      <c r="C181" s="15"/>
      <c r="D181" s="146"/>
      <c r="AO181" s="147"/>
      <c r="BB181" s="148"/>
      <c r="BN181" s="15"/>
    </row>
    <row r="182">
      <c r="C182" s="15"/>
      <c r="D182" s="146"/>
      <c r="AO182" s="147"/>
      <c r="BB182" s="148"/>
      <c r="BN182" s="15"/>
    </row>
    <row r="183">
      <c r="C183" s="15"/>
      <c r="D183" s="146"/>
      <c r="AO183" s="147"/>
      <c r="BB183" s="148"/>
      <c r="BN183" s="15"/>
    </row>
    <row r="184">
      <c r="C184" s="15"/>
      <c r="D184" s="146"/>
      <c r="AO184" s="147"/>
      <c r="BB184" s="148"/>
      <c r="BN184" s="15"/>
    </row>
    <row r="185">
      <c r="C185" s="15"/>
      <c r="D185" s="146"/>
      <c r="AO185" s="147"/>
      <c r="BB185" s="148"/>
      <c r="BN185" s="15"/>
    </row>
    <row r="186">
      <c r="C186" s="15"/>
      <c r="D186" s="146"/>
      <c r="AO186" s="147"/>
      <c r="BB186" s="148"/>
      <c r="BN186" s="15"/>
    </row>
    <row r="187">
      <c r="C187" s="15"/>
      <c r="D187" s="146"/>
      <c r="AO187" s="147"/>
      <c r="BB187" s="148"/>
      <c r="BN187" s="15"/>
    </row>
    <row r="188">
      <c r="C188" s="15"/>
      <c r="D188" s="146"/>
      <c r="AO188" s="147"/>
      <c r="BB188" s="148"/>
      <c r="BN188" s="15"/>
    </row>
    <row r="189">
      <c r="C189" s="15"/>
      <c r="D189" s="146"/>
      <c r="AO189" s="147"/>
      <c r="BB189" s="148"/>
      <c r="BN189" s="15"/>
    </row>
    <row r="190">
      <c r="C190" s="15"/>
      <c r="D190" s="146"/>
      <c r="AO190" s="147"/>
      <c r="BB190" s="148"/>
      <c r="BN190" s="15"/>
    </row>
    <row r="191">
      <c r="C191" s="15"/>
      <c r="D191" s="146"/>
      <c r="AO191" s="147"/>
      <c r="BB191" s="148"/>
      <c r="BN191" s="15"/>
    </row>
    <row r="192">
      <c r="C192" s="15"/>
      <c r="D192" s="146"/>
      <c r="AO192" s="147"/>
      <c r="BB192" s="148"/>
      <c r="BN192" s="15"/>
    </row>
    <row r="193">
      <c r="C193" s="15"/>
      <c r="D193" s="146"/>
      <c r="AO193" s="147"/>
      <c r="BB193" s="148"/>
      <c r="BN193" s="15"/>
    </row>
    <row r="194">
      <c r="C194" s="15"/>
      <c r="D194" s="146"/>
      <c r="AO194" s="147"/>
      <c r="BB194" s="148"/>
      <c r="BN194" s="15"/>
    </row>
    <row r="195">
      <c r="C195" s="15"/>
      <c r="D195" s="146"/>
      <c r="AO195" s="147"/>
      <c r="BB195" s="148"/>
      <c r="BN195" s="15"/>
    </row>
    <row r="196">
      <c r="C196" s="15"/>
      <c r="D196" s="146"/>
      <c r="AO196" s="147"/>
      <c r="BB196" s="148"/>
      <c r="BN196" s="15"/>
    </row>
    <row r="197">
      <c r="C197" s="15"/>
      <c r="D197" s="146"/>
      <c r="AO197" s="147"/>
      <c r="BB197" s="148"/>
      <c r="BN197" s="15"/>
    </row>
    <row r="198">
      <c r="C198" s="15"/>
      <c r="D198" s="146"/>
      <c r="AO198" s="147"/>
      <c r="BB198" s="148"/>
      <c r="BN198" s="15"/>
    </row>
    <row r="199">
      <c r="C199" s="15"/>
      <c r="D199" s="146"/>
      <c r="AO199" s="147"/>
      <c r="BB199" s="148"/>
      <c r="BN199" s="15"/>
    </row>
    <row r="200">
      <c r="C200" s="15"/>
      <c r="D200" s="146"/>
      <c r="AO200" s="147"/>
      <c r="BB200" s="148"/>
      <c r="BN200" s="15"/>
    </row>
    <row r="201">
      <c r="C201" s="15"/>
      <c r="D201" s="146"/>
      <c r="AO201" s="147"/>
      <c r="BB201" s="148"/>
      <c r="BN201" s="15"/>
    </row>
    <row r="202">
      <c r="C202" s="15"/>
      <c r="D202" s="146"/>
      <c r="AO202" s="147"/>
      <c r="BB202" s="148"/>
      <c r="BN202" s="15"/>
    </row>
    <row r="203">
      <c r="C203" s="15"/>
      <c r="D203" s="146"/>
      <c r="AO203" s="147"/>
      <c r="BB203" s="148"/>
      <c r="BN203" s="15"/>
    </row>
    <row r="204">
      <c r="C204" s="15"/>
      <c r="D204" s="146"/>
      <c r="AO204" s="147"/>
      <c r="BB204" s="148"/>
      <c r="BN204" s="15"/>
    </row>
    <row r="205">
      <c r="C205" s="15"/>
      <c r="D205" s="146"/>
      <c r="AO205" s="147"/>
      <c r="BB205" s="148"/>
      <c r="BN205" s="15"/>
    </row>
    <row r="206">
      <c r="C206" s="15"/>
      <c r="D206" s="146"/>
      <c r="AO206" s="147"/>
      <c r="BB206" s="148"/>
      <c r="BN206" s="15"/>
    </row>
    <row r="207">
      <c r="C207" s="15"/>
      <c r="D207" s="146"/>
      <c r="AO207" s="147"/>
      <c r="BB207" s="148"/>
      <c r="BN207" s="15"/>
    </row>
    <row r="208">
      <c r="C208" s="15"/>
      <c r="D208" s="146"/>
      <c r="AO208" s="147"/>
      <c r="BB208" s="148"/>
      <c r="BN208" s="15"/>
    </row>
    <row r="209">
      <c r="C209" s="15"/>
      <c r="D209" s="146"/>
      <c r="AO209" s="147"/>
      <c r="BB209" s="148"/>
      <c r="BN209" s="15"/>
    </row>
    <row r="210">
      <c r="C210" s="15"/>
      <c r="D210" s="146"/>
      <c r="AO210" s="147"/>
      <c r="BB210" s="148"/>
      <c r="BN210" s="15"/>
    </row>
    <row r="211">
      <c r="C211" s="15"/>
      <c r="D211" s="146"/>
      <c r="AO211" s="147"/>
      <c r="BB211" s="148"/>
      <c r="BN211" s="15"/>
    </row>
    <row r="212">
      <c r="C212" s="15"/>
      <c r="D212" s="146"/>
      <c r="AO212" s="147"/>
      <c r="BB212" s="148"/>
      <c r="BN212" s="15"/>
    </row>
    <row r="213">
      <c r="C213" s="15"/>
      <c r="D213" s="146"/>
      <c r="AO213" s="147"/>
      <c r="BB213" s="148"/>
      <c r="BN213" s="15"/>
    </row>
    <row r="214">
      <c r="C214" s="15"/>
      <c r="D214" s="146"/>
      <c r="AO214" s="147"/>
      <c r="BB214" s="148"/>
      <c r="BN214" s="15"/>
    </row>
    <row r="215">
      <c r="C215" s="15"/>
      <c r="D215" s="146"/>
      <c r="AO215" s="147"/>
      <c r="BB215" s="148"/>
      <c r="BN215" s="15"/>
    </row>
    <row r="216">
      <c r="C216" s="15"/>
      <c r="D216" s="146"/>
      <c r="AO216" s="147"/>
      <c r="BB216" s="148"/>
      <c r="BN216" s="15"/>
    </row>
    <row r="217">
      <c r="C217" s="15"/>
      <c r="D217" s="146"/>
      <c r="AO217" s="147"/>
      <c r="BB217" s="148"/>
      <c r="BN217" s="15"/>
    </row>
    <row r="218">
      <c r="C218" s="15"/>
      <c r="D218" s="146"/>
      <c r="AO218" s="147"/>
      <c r="BB218" s="148"/>
      <c r="BN218" s="15"/>
    </row>
    <row r="219">
      <c r="C219" s="15"/>
      <c r="D219" s="146"/>
      <c r="AO219" s="147"/>
      <c r="BB219" s="148"/>
      <c r="BN219" s="15"/>
    </row>
    <row r="220">
      <c r="C220" s="15"/>
      <c r="D220" s="146"/>
      <c r="AO220" s="147"/>
      <c r="BB220" s="148"/>
      <c r="BN220" s="15"/>
    </row>
    <row r="221">
      <c r="C221" s="15"/>
      <c r="D221" s="146"/>
      <c r="AO221" s="147"/>
      <c r="BB221" s="148"/>
      <c r="BN221" s="15"/>
    </row>
    <row r="222">
      <c r="C222" s="15"/>
      <c r="D222" s="146"/>
      <c r="AO222" s="147"/>
      <c r="BB222" s="148"/>
      <c r="BN222" s="15"/>
    </row>
    <row r="223">
      <c r="C223" s="15"/>
      <c r="D223" s="146"/>
      <c r="AO223" s="147"/>
      <c r="BB223" s="148"/>
      <c r="BN223" s="15"/>
    </row>
    <row r="224">
      <c r="C224" s="15"/>
      <c r="D224" s="146"/>
      <c r="AO224" s="147"/>
      <c r="BB224" s="148"/>
      <c r="BN224" s="15"/>
    </row>
    <row r="225">
      <c r="C225" s="15"/>
      <c r="D225" s="146"/>
      <c r="AO225" s="147"/>
      <c r="BB225" s="148"/>
      <c r="BN225" s="15"/>
    </row>
    <row r="226">
      <c r="C226" s="15"/>
      <c r="D226" s="146"/>
      <c r="AO226" s="147"/>
      <c r="BB226" s="148"/>
      <c r="BN226" s="15"/>
    </row>
    <row r="227">
      <c r="C227" s="15"/>
      <c r="D227" s="146"/>
      <c r="AO227" s="147"/>
      <c r="BB227" s="148"/>
      <c r="BN227" s="15"/>
    </row>
    <row r="228">
      <c r="C228" s="15"/>
      <c r="D228" s="146"/>
      <c r="AO228" s="147"/>
      <c r="BB228" s="148"/>
      <c r="BN228" s="15"/>
    </row>
    <row r="229">
      <c r="C229" s="15"/>
      <c r="D229" s="146"/>
      <c r="AO229" s="147"/>
      <c r="BB229" s="148"/>
      <c r="BN229" s="15"/>
    </row>
    <row r="230">
      <c r="C230" s="15"/>
      <c r="D230" s="146"/>
      <c r="AO230" s="147"/>
      <c r="BB230" s="148"/>
      <c r="BN230" s="15"/>
    </row>
    <row r="231">
      <c r="C231" s="15"/>
      <c r="D231" s="146"/>
      <c r="AO231" s="147"/>
      <c r="BB231" s="148"/>
      <c r="BN231" s="15"/>
    </row>
    <row r="232">
      <c r="C232" s="15"/>
      <c r="D232" s="146"/>
      <c r="AO232" s="147"/>
      <c r="BB232" s="148"/>
      <c r="BN232" s="15"/>
    </row>
    <row r="233">
      <c r="C233" s="15"/>
      <c r="D233" s="146"/>
      <c r="AO233" s="147"/>
      <c r="BB233" s="148"/>
      <c r="BN233" s="15"/>
    </row>
    <row r="234">
      <c r="C234" s="15"/>
      <c r="D234" s="146"/>
      <c r="AO234" s="147"/>
      <c r="BB234" s="148"/>
      <c r="BN234" s="15"/>
    </row>
    <row r="235">
      <c r="C235" s="15"/>
      <c r="D235" s="146"/>
      <c r="AO235" s="147"/>
      <c r="BB235" s="148"/>
      <c r="BN235" s="15"/>
    </row>
    <row r="236">
      <c r="C236" s="15"/>
      <c r="D236" s="146"/>
      <c r="AO236" s="147"/>
      <c r="BB236" s="148"/>
      <c r="BN236" s="15"/>
    </row>
    <row r="237">
      <c r="C237" s="15"/>
      <c r="D237" s="146"/>
      <c r="AO237" s="147"/>
      <c r="BB237" s="148"/>
      <c r="BN237" s="15"/>
    </row>
    <row r="238">
      <c r="C238" s="15"/>
      <c r="D238" s="146"/>
      <c r="AO238" s="147"/>
      <c r="BB238" s="148"/>
      <c r="BN238" s="15"/>
    </row>
    <row r="239">
      <c r="C239" s="15"/>
      <c r="D239" s="146"/>
      <c r="AO239" s="147"/>
      <c r="BB239" s="148"/>
      <c r="BN239" s="15"/>
    </row>
    <row r="240">
      <c r="C240" s="15"/>
      <c r="D240" s="146"/>
      <c r="AO240" s="147"/>
      <c r="BB240" s="148"/>
      <c r="BN240" s="15"/>
    </row>
    <row r="241">
      <c r="C241" s="15"/>
      <c r="D241" s="146"/>
      <c r="AO241" s="147"/>
      <c r="BB241" s="148"/>
      <c r="BN241" s="15"/>
    </row>
    <row r="242">
      <c r="C242" s="15"/>
      <c r="D242" s="146"/>
      <c r="AO242" s="147"/>
      <c r="BB242" s="148"/>
      <c r="BN242" s="15"/>
    </row>
    <row r="243">
      <c r="C243" s="15"/>
      <c r="D243" s="146"/>
      <c r="AO243" s="147"/>
      <c r="BB243" s="148"/>
      <c r="BN243" s="15"/>
    </row>
    <row r="244">
      <c r="C244" s="15"/>
      <c r="D244" s="146"/>
      <c r="AO244" s="147"/>
      <c r="BB244" s="148"/>
      <c r="BN244" s="15"/>
    </row>
    <row r="245">
      <c r="C245" s="15"/>
      <c r="D245" s="146"/>
      <c r="AO245" s="147"/>
      <c r="BB245" s="148"/>
      <c r="BN245" s="15"/>
    </row>
    <row r="246">
      <c r="C246" s="15"/>
      <c r="D246" s="146"/>
      <c r="AO246" s="147"/>
      <c r="BB246" s="148"/>
      <c r="BN246" s="15"/>
    </row>
    <row r="247">
      <c r="C247" s="15"/>
      <c r="D247" s="146"/>
      <c r="AO247" s="147"/>
      <c r="BB247" s="148"/>
      <c r="BN247" s="15"/>
    </row>
    <row r="248">
      <c r="C248" s="15"/>
      <c r="D248" s="146"/>
      <c r="AO248" s="147"/>
      <c r="BB248" s="148"/>
      <c r="BN248" s="15"/>
    </row>
    <row r="249">
      <c r="C249" s="15"/>
      <c r="D249" s="146"/>
      <c r="AO249" s="147"/>
      <c r="BB249" s="148"/>
      <c r="BN249" s="15"/>
    </row>
    <row r="250">
      <c r="C250" s="15"/>
      <c r="D250" s="146"/>
      <c r="AO250" s="147"/>
      <c r="BB250" s="148"/>
      <c r="BN250" s="15"/>
    </row>
    <row r="251">
      <c r="C251" s="15"/>
      <c r="D251" s="146"/>
      <c r="AO251" s="147"/>
      <c r="BB251" s="148"/>
      <c r="BN251" s="15"/>
    </row>
    <row r="252">
      <c r="C252" s="15"/>
      <c r="D252" s="146"/>
      <c r="AO252" s="147"/>
      <c r="BB252" s="148"/>
      <c r="BN252" s="15"/>
    </row>
    <row r="253">
      <c r="C253" s="15"/>
      <c r="D253" s="146"/>
      <c r="AO253" s="147"/>
      <c r="BB253" s="148"/>
      <c r="BN253" s="15"/>
    </row>
    <row r="254">
      <c r="C254" s="15"/>
      <c r="D254" s="146"/>
      <c r="AO254" s="147"/>
      <c r="BB254" s="148"/>
      <c r="BN254" s="15"/>
    </row>
    <row r="255">
      <c r="C255" s="15"/>
      <c r="D255" s="146"/>
      <c r="AO255" s="147"/>
      <c r="BB255" s="148"/>
      <c r="BN255" s="15"/>
    </row>
    <row r="256">
      <c r="C256" s="15"/>
      <c r="D256" s="146"/>
      <c r="AO256" s="147"/>
      <c r="BB256" s="148"/>
      <c r="BN256" s="15"/>
    </row>
    <row r="257">
      <c r="C257" s="15"/>
      <c r="D257" s="146"/>
      <c r="AO257" s="147"/>
      <c r="BB257" s="148"/>
      <c r="BN257" s="15"/>
    </row>
    <row r="258">
      <c r="C258" s="15"/>
      <c r="D258" s="146"/>
      <c r="AO258" s="147"/>
      <c r="BB258" s="148"/>
      <c r="BN258" s="15"/>
    </row>
    <row r="259">
      <c r="C259" s="15"/>
      <c r="D259" s="146"/>
      <c r="AO259" s="147"/>
      <c r="BB259" s="148"/>
      <c r="BN259" s="15"/>
    </row>
    <row r="260">
      <c r="C260" s="15"/>
      <c r="D260" s="146"/>
      <c r="AO260" s="147"/>
      <c r="BB260" s="148"/>
      <c r="BN260" s="15"/>
    </row>
    <row r="261">
      <c r="C261" s="15"/>
      <c r="D261" s="146"/>
      <c r="AO261" s="147"/>
      <c r="BB261" s="148"/>
      <c r="BN261" s="15"/>
    </row>
    <row r="262">
      <c r="C262" s="15"/>
      <c r="D262" s="146"/>
      <c r="AO262" s="147"/>
      <c r="BB262" s="148"/>
      <c r="BN262" s="15"/>
    </row>
    <row r="263">
      <c r="C263" s="15"/>
      <c r="D263" s="146"/>
      <c r="AO263" s="147"/>
      <c r="BB263" s="148"/>
      <c r="BN263" s="15"/>
    </row>
    <row r="264">
      <c r="C264" s="15"/>
      <c r="D264" s="146"/>
      <c r="AO264" s="147"/>
      <c r="BB264" s="148"/>
      <c r="BN264" s="15"/>
    </row>
    <row r="265">
      <c r="C265" s="15"/>
      <c r="D265" s="146"/>
      <c r="AO265" s="147"/>
      <c r="BB265" s="148"/>
      <c r="BN265" s="15"/>
    </row>
    <row r="266">
      <c r="C266" s="15"/>
      <c r="D266" s="146"/>
      <c r="AO266" s="147"/>
      <c r="BB266" s="148"/>
      <c r="BN266" s="15"/>
    </row>
    <row r="267">
      <c r="C267" s="15"/>
      <c r="D267" s="146"/>
      <c r="AO267" s="147"/>
      <c r="BB267" s="148"/>
      <c r="BN267" s="15"/>
    </row>
    <row r="268">
      <c r="C268" s="15"/>
      <c r="D268" s="146"/>
      <c r="AO268" s="147"/>
      <c r="BB268" s="148"/>
      <c r="BN268" s="15"/>
    </row>
    <row r="269">
      <c r="C269" s="15"/>
      <c r="D269" s="146"/>
      <c r="AO269" s="147"/>
      <c r="BB269" s="148"/>
      <c r="BN269" s="15"/>
    </row>
    <row r="270">
      <c r="C270" s="15"/>
      <c r="D270" s="146"/>
      <c r="AO270" s="147"/>
      <c r="BB270" s="148"/>
      <c r="BN270" s="15"/>
    </row>
    <row r="271">
      <c r="C271" s="15"/>
      <c r="D271" s="146"/>
      <c r="AO271" s="147"/>
      <c r="BB271" s="148"/>
      <c r="BN271" s="15"/>
    </row>
    <row r="272">
      <c r="C272" s="15"/>
      <c r="D272" s="146"/>
      <c r="AO272" s="147"/>
      <c r="BB272" s="148"/>
      <c r="BN272" s="15"/>
    </row>
    <row r="273">
      <c r="C273" s="15"/>
      <c r="D273" s="146"/>
      <c r="AO273" s="147"/>
      <c r="BB273" s="148"/>
      <c r="BN273" s="15"/>
    </row>
    <row r="274">
      <c r="C274" s="15"/>
      <c r="D274" s="146"/>
      <c r="AO274" s="147"/>
      <c r="BB274" s="148"/>
      <c r="BN274" s="15"/>
    </row>
    <row r="275">
      <c r="C275" s="15"/>
      <c r="D275" s="146"/>
      <c r="AO275" s="147"/>
      <c r="BB275" s="148"/>
      <c r="BN275" s="15"/>
    </row>
    <row r="276">
      <c r="C276" s="15"/>
      <c r="D276" s="146"/>
      <c r="AO276" s="147"/>
      <c r="BB276" s="148"/>
      <c r="BN276" s="15"/>
    </row>
    <row r="277">
      <c r="C277" s="15"/>
      <c r="D277" s="146"/>
      <c r="AO277" s="147"/>
      <c r="BB277" s="148"/>
      <c r="BN277" s="15"/>
    </row>
    <row r="278">
      <c r="C278" s="15"/>
      <c r="D278" s="146"/>
      <c r="AO278" s="147"/>
      <c r="BB278" s="148"/>
      <c r="BN278" s="15"/>
    </row>
    <row r="279">
      <c r="C279" s="15"/>
      <c r="D279" s="146"/>
      <c r="AO279" s="147"/>
      <c r="BB279" s="148"/>
      <c r="BN279" s="15"/>
    </row>
    <row r="280">
      <c r="C280" s="15"/>
      <c r="D280" s="146"/>
      <c r="AO280" s="147"/>
      <c r="BB280" s="148"/>
      <c r="BN280" s="15"/>
    </row>
    <row r="281">
      <c r="C281" s="15"/>
      <c r="D281" s="146"/>
      <c r="AO281" s="147"/>
      <c r="BB281" s="148"/>
      <c r="BN281" s="15"/>
    </row>
    <row r="282">
      <c r="C282" s="15"/>
      <c r="D282" s="146"/>
      <c r="AO282" s="147"/>
      <c r="BB282" s="148"/>
      <c r="BN282" s="15"/>
    </row>
    <row r="283">
      <c r="C283" s="15"/>
      <c r="D283" s="146"/>
      <c r="AO283" s="147"/>
      <c r="BB283" s="148"/>
      <c r="BN283" s="15"/>
    </row>
    <row r="284">
      <c r="C284" s="15"/>
      <c r="D284" s="146"/>
      <c r="AO284" s="147"/>
      <c r="BB284" s="148"/>
      <c r="BN284" s="15"/>
    </row>
    <row r="285">
      <c r="C285" s="15"/>
      <c r="D285" s="146"/>
      <c r="AO285" s="147"/>
      <c r="BB285" s="148"/>
      <c r="BN285" s="15"/>
    </row>
    <row r="286">
      <c r="C286" s="15"/>
      <c r="D286" s="146"/>
      <c r="AO286" s="147"/>
      <c r="BB286" s="148"/>
      <c r="BN286" s="15"/>
    </row>
    <row r="287">
      <c r="C287" s="15"/>
      <c r="D287" s="146"/>
      <c r="AO287" s="147"/>
      <c r="BB287" s="148"/>
      <c r="BN287" s="15"/>
    </row>
    <row r="288">
      <c r="C288" s="15"/>
      <c r="D288" s="146"/>
      <c r="AO288" s="147"/>
      <c r="BB288" s="148"/>
      <c r="BN288" s="15"/>
    </row>
    <row r="289">
      <c r="C289" s="15"/>
      <c r="D289" s="146"/>
      <c r="AO289" s="147"/>
      <c r="BB289" s="148"/>
      <c r="BN289" s="15"/>
    </row>
    <row r="290">
      <c r="C290" s="15"/>
      <c r="D290" s="146"/>
      <c r="AO290" s="147"/>
      <c r="BB290" s="148"/>
      <c r="BN290" s="15"/>
    </row>
    <row r="291">
      <c r="C291" s="15"/>
      <c r="D291" s="146"/>
      <c r="AO291" s="147"/>
      <c r="BB291" s="148"/>
      <c r="BN291" s="15"/>
    </row>
    <row r="292">
      <c r="C292" s="15"/>
      <c r="D292" s="146"/>
      <c r="AO292" s="147"/>
      <c r="BB292" s="148"/>
      <c r="BN292" s="15"/>
    </row>
    <row r="293">
      <c r="C293" s="15"/>
      <c r="D293" s="146"/>
      <c r="AO293" s="147"/>
      <c r="BB293" s="148"/>
      <c r="BN293" s="15"/>
    </row>
    <row r="294">
      <c r="C294" s="15"/>
      <c r="D294" s="146"/>
      <c r="AO294" s="147"/>
      <c r="BB294" s="148"/>
      <c r="BN294" s="15"/>
    </row>
    <row r="295">
      <c r="C295" s="15"/>
      <c r="D295" s="146"/>
      <c r="AO295" s="147"/>
      <c r="BB295" s="148"/>
      <c r="BN295" s="15"/>
    </row>
    <row r="296">
      <c r="C296" s="15"/>
      <c r="D296" s="146"/>
      <c r="AO296" s="147"/>
      <c r="BB296" s="148"/>
      <c r="BN296" s="15"/>
    </row>
    <row r="297">
      <c r="C297" s="15"/>
      <c r="D297" s="146"/>
      <c r="AO297" s="147"/>
      <c r="BB297" s="148"/>
      <c r="BN297" s="15"/>
    </row>
    <row r="298">
      <c r="C298" s="15"/>
      <c r="D298" s="146"/>
      <c r="AO298" s="147"/>
      <c r="BB298" s="148"/>
      <c r="BN298" s="15"/>
    </row>
    <row r="299">
      <c r="C299" s="15"/>
      <c r="D299" s="146"/>
      <c r="AO299" s="147"/>
      <c r="BB299" s="148"/>
      <c r="BN299" s="15"/>
    </row>
    <row r="300">
      <c r="C300" s="15"/>
      <c r="D300" s="146"/>
      <c r="AO300" s="147"/>
      <c r="BB300" s="148"/>
      <c r="BN300" s="15"/>
    </row>
    <row r="301">
      <c r="C301" s="15"/>
      <c r="D301" s="146"/>
      <c r="AO301" s="147"/>
      <c r="BB301" s="148"/>
      <c r="BN301" s="15"/>
    </row>
    <row r="302">
      <c r="C302" s="15"/>
      <c r="D302" s="146"/>
      <c r="AO302" s="147"/>
      <c r="BB302" s="148"/>
      <c r="BN302" s="15"/>
    </row>
    <row r="303">
      <c r="C303" s="15"/>
      <c r="D303" s="146"/>
      <c r="AO303" s="147"/>
      <c r="BB303" s="148"/>
      <c r="BN303" s="15"/>
    </row>
    <row r="304">
      <c r="C304" s="15"/>
      <c r="D304" s="146"/>
      <c r="AO304" s="147"/>
      <c r="BB304" s="148"/>
      <c r="BN304" s="15"/>
    </row>
    <row r="305">
      <c r="C305" s="15"/>
      <c r="D305" s="146"/>
      <c r="AO305" s="147"/>
      <c r="BB305" s="148"/>
      <c r="BN305" s="15"/>
    </row>
    <row r="306">
      <c r="C306" s="15"/>
      <c r="D306" s="146"/>
      <c r="AO306" s="147"/>
      <c r="BB306" s="148"/>
      <c r="BN306" s="15"/>
    </row>
    <row r="307">
      <c r="C307" s="15"/>
      <c r="D307" s="146"/>
      <c r="AO307" s="147"/>
      <c r="BB307" s="148"/>
      <c r="BN307" s="15"/>
    </row>
    <row r="308">
      <c r="C308" s="15"/>
      <c r="D308" s="146"/>
      <c r="AO308" s="147"/>
      <c r="BB308" s="148"/>
      <c r="BN308" s="15"/>
    </row>
    <row r="309">
      <c r="C309" s="15"/>
      <c r="D309" s="146"/>
      <c r="AO309" s="147"/>
      <c r="BB309" s="148"/>
      <c r="BN309" s="15"/>
    </row>
    <row r="310">
      <c r="C310" s="15"/>
      <c r="D310" s="146"/>
      <c r="AO310" s="147"/>
      <c r="BB310" s="148"/>
      <c r="BN310" s="15"/>
    </row>
    <row r="311">
      <c r="C311" s="15"/>
      <c r="D311" s="146"/>
      <c r="AO311" s="147"/>
      <c r="BB311" s="148"/>
      <c r="BN311" s="15"/>
    </row>
    <row r="312">
      <c r="C312" s="15"/>
      <c r="D312" s="146"/>
      <c r="AO312" s="147"/>
      <c r="BB312" s="148"/>
      <c r="BN312" s="15"/>
    </row>
    <row r="313">
      <c r="C313" s="15"/>
      <c r="D313" s="146"/>
      <c r="AO313" s="147"/>
      <c r="BB313" s="148"/>
      <c r="BN313" s="15"/>
    </row>
    <row r="314">
      <c r="C314" s="15"/>
      <c r="D314" s="146"/>
      <c r="AO314" s="147"/>
      <c r="BB314" s="148"/>
      <c r="BN314" s="15"/>
    </row>
    <row r="315">
      <c r="C315" s="15"/>
      <c r="D315" s="146"/>
      <c r="AO315" s="147"/>
      <c r="BB315" s="148"/>
      <c r="BN315" s="15"/>
    </row>
    <row r="316">
      <c r="C316" s="15"/>
      <c r="D316" s="146"/>
      <c r="AO316" s="147"/>
      <c r="BB316" s="148"/>
      <c r="BN316" s="15"/>
    </row>
    <row r="317">
      <c r="C317" s="15"/>
      <c r="D317" s="146"/>
      <c r="AO317" s="147"/>
      <c r="BB317" s="148"/>
      <c r="BN317" s="15"/>
    </row>
    <row r="318">
      <c r="C318" s="15"/>
      <c r="D318" s="146"/>
      <c r="AO318" s="147"/>
      <c r="BB318" s="148"/>
      <c r="BN318" s="15"/>
    </row>
    <row r="319">
      <c r="C319" s="15"/>
      <c r="D319" s="146"/>
      <c r="AO319" s="147"/>
      <c r="BB319" s="148"/>
      <c r="BN319" s="15"/>
    </row>
    <row r="320">
      <c r="C320" s="15"/>
      <c r="D320" s="146"/>
      <c r="AO320" s="147"/>
      <c r="BB320" s="148"/>
      <c r="BN320" s="15"/>
    </row>
    <row r="321">
      <c r="C321" s="15"/>
      <c r="D321" s="146"/>
      <c r="AO321" s="147"/>
      <c r="BB321" s="148"/>
      <c r="BN321" s="15"/>
    </row>
    <row r="322">
      <c r="C322" s="15"/>
      <c r="D322" s="146"/>
      <c r="AO322" s="147"/>
      <c r="BB322" s="148"/>
      <c r="BN322" s="15"/>
    </row>
    <row r="323">
      <c r="C323" s="15"/>
      <c r="D323" s="146"/>
      <c r="AO323" s="147"/>
      <c r="BB323" s="148"/>
      <c r="BN323" s="15"/>
    </row>
    <row r="324">
      <c r="C324" s="15"/>
      <c r="D324" s="146"/>
      <c r="AO324" s="147"/>
      <c r="BB324" s="148"/>
      <c r="BN324" s="15"/>
    </row>
    <row r="325">
      <c r="C325" s="15"/>
      <c r="D325" s="146"/>
      <c r="AO325" s="147"/>
      <c r="BB325" s="148"/>
      <c r="BN325" s="15"/>
    </row>
    <row r="326">
      <c r="C326" s="15"/>
      <c r="D326" s="146"/>
      <c r="AO326" s="147"/>
      <c r="BB326" s="148"/>
      <c r="BN326" s="15"/>
    </row>
    <row r="327">
      <c r="C327" s="15"/>
      <c r="D327" s="146"/>
      <c r="AO327" s="147"/>
      <c r="BB327" s="148"/>
      <c r="BN327" s="15"/>
    </row>
    <row r="328">
      <c r="C328" s="15"/>
      <c r="D328" s="146"/>
      <c r="AO328" s="147"/>
      <c r="BB328" s="148"/>
      <c r="BN328" s="15"/>
    </row>
    <row r="329">
      <c r="C329" s="15"/>
      <c r="D329" s="146"/>
      <c r="AO329" s="147"/>
      <c r="BB329" s="148"/>
      <c r="BN329" s="15"/>
    </row>
    <row r="330">
      <c r="C330" s="15"/>
      <c r="D330" s="146"/>
      <c r="AO330" s="147"/>
      <c r="BB330" s="148"/>
      <c r="BN330" s="15"/>
    </row>
    <row r="331">
      <c r="C331" s="15"/>
      <c r="D331" s="146"/>
      <c r="AO331" s="147"/>
      <c r="BB331" s="148"/>
      <c r="BN331" s="15"/>
    </row>
    <row r="332">
      <c r="C332" s="15"/>
      <c r="D332" s="146"/>
      <c r="AO332" s="147"/>
      <c r="BB332" s="148"/>
      <c r="BN332" s="15"/>
    </row>
    <row r="333">
      <c r="C333" s="15"/>
      <c r="D333" s="146"/>
      <c r="AO333" s="147"/>
      <c r="BB333" s="148"/>
      <c r="BN333" s="15"/>
    </row>
    <row r="334">
      <c r="C334" s="15"/>
      <c r="D334" s="146"/>
      <c r="AO334" s="147"/>
      <c r="BB334" s="148"/>
      <c r="BN334" s="15"/>
    </row>
    <row r="335">
      <c r="C335" s="15"/>
      <c r="D335" s="146"/>
      <c r="AO335" s="147"/>
      <c r="BB335" s="148"/>
      <c r="BN335" s="15"/>
    </row>
    <row r="336">
      <c r="C336" s="15"/>
      <c r="D336" s="146"/>
      <c r="AO336" s="147"/>
      <c r="BB336" s="148"/>
      <c r="BN336" s="15"/>
    </row>
    <row r="337">
      <c r="C337" s="15"/>
      <c r="D337" s="146"/>
      <c r="AO337" s="147"/>
      <c r="BB337" s="148"/>
      <c r="BN337" s="15"/>
    </row>
    <row r="338">
      <c r="C338" s="15"/>
      <c r="D338" s="146"/>
      <c r="AO338" s="147"/>
      <c r="BB338" s="148"/>
      <c r="BN338" s="15"/>
    </row>
    <row r="339">
      <c r="C339" s="15"/>
      <c r="D339" s="146"/>
      <c r="AO339" s="147"/>
      <c r="BB339" s="148"/>
      <c r="BN339" s="15"/>
    </row>
    <row r="340">
      <c r="C340" s="15"/>
      <c r="D340" s="146"/>
      <c r="AO340" s="147"/>
      <c r="BB340" s="148"/>
      <c r="BN340" s="15"/>
    </row>
    <row r="341">
      <c r="C341" s="15"/>
      <c r="D341" s="146"/>
      <c r="AO341" s="147"/>
      <c r="BB341" s="148"/>
      <c r="BN341" s="15"/>
    </row>
    <row r="342">
      <c r="C342" s="15"/>
      <c r="D342" s="146"/>
      <c r="AO342" s="147"/>
      <c r="BB342" s="148"/>
      <c r="BN342" s="15"/>
    </row>
    <row r="343">
      <c r="C343" s="15"/>
      <c r="D343" s="146"/>
      <c r="AO343" s="147"/>
      <c r="BB343" s="148"/>
      <c r="BN343" s="15"/>
    </row>
    <row r="344">
      <c r="C344" s="15"/>
      <c r="D344" s="146"/>
      <c r="AO344" s="147"/>
      <c r="BB344" s="148"/>
      <c r="BN344" s="15"/>
    </row>
    <row r="345">
      <c r="C345" s="15"/>
      <c r="D345" s="146"/>
      <c r="AO345" s="147"/>
      <c r="BB345" s="148"/>
      <c r="BN345" s="15"/>
    </row>
    <row r="346">
      <c r="C346" s="15"/>
      <c r="D346" s="146"/>
      <c r="AO346" s="147"/>
      <c r="BB346" s="148"/>
      <c r="BN346" s="15"/>
    </row>
    <row r="347">
      <c r="C347" s="15"/>
      <c r="D347" s="146"/>
      <c r="AO347" s="147"/>
      <c r="BB347" s="148"/>
      <c r="BN347" s="15"/>
    </row>
    <row r="348">
      <c r="C348" s="15"/>
      <c r="D348" s="146"/>
      <c r="AO348" s="147"/>
      <c r="BB348" s="148"/>
      <c r="BN348" s="15"/>
    </row>
    <row r="349">
      <c r="C349" s="15"/>
      <c r="D349" s="146"/>
      <c r="AO349" s="147"/>
      <c r="BB349" s="148"/>
      <c r="BN349" s="15"/>
    </row>
    <row r="350">
      <c r="C350" s="15"/>
      <c r="D350" s="146"/>
      <c r="AO350" s="147"/>
      <c r="BB350" s="148"/>
      <c r="BN350" s="15"/>
    </row>
    <row r="351">
      <c r="C351" s="15"/>
      <c r="D351" s="146"/>
      <c r="AO351" s="147"/>
      <c r="BB351" s="148"/>
      <c r="BN351" s="15"/>
    </row>
    <row r="352">
      <c r="C352" s="15"/>
      <c r="D352" s="146"/>
      <c r="AO352" s="147"/>
      <c r="BB352" s="148"/>
      <c r="BN352" s="15"/>
    </row>
    <row r="353">
      <c r="C353" s="15"/>
      <c r="D353" s="146"/>
      <c r="AO353" s="147"/>
      <c r="BB353" s="148"/>
      <c r="BN353" s="15"/>
    </row>
    <row r="354">
      <c r="C354" s="15"/>
      <c r="D354" s="146"/>
      <c r="AO354" s="147"/>
      <c r="BB354" s="148"/>
      <c r="BN354" s="15"/>
    </row>
    <row r="355">
      <c r="C355" s="15"/>
      <c r="D355" s="146"/>
      <c r="AO355" s="147"/>
      <c r="BB355" s="148"/>
      <c r="BN355" s="15"/>
    </row>
    <row r="356">
      <c r="C356" s="15"/>
      <c r="D356" s="146"/>
      <c r="AO356" s="147"/>
      <c r="BB356" s="148"/>
      <c r="BN356" s="15"/>
    </row>
    <row r="357">
      <c r="C357" s="15"/>
      <c r="D357" s="146"/>
      <c r="AO357" s="147"/>
      <c r="BB357" s="148"/>
      <c r="BN357" s="15"/>
    </row>
    <row r="358">
      <c r="C358" s="15"/>
      <c r="D358" s="146"/>
      <c r="AO358" s="147"/>
      <c r="BB358" s="148"/>
      <c r="BN358" s="15"/>
    </row>
    <row r="359">
      <c r="C359" s="15"/>
      <c r="D359" s="146"/>
      <c r="AO359" s="147"/>
      <c r="BB359" s="148"/>
      <c r="BN359" s="15"/>
    </row>
    <row r="360">
      <c r="C360" s="15"/>
      <c r="D360" s="146"/>
      <c r="AO360" s="147"/>
      <c r="BB360" s="148"/>
      <c r="BN360" s="15"/>
    </row>
    <row r="361">
      <c r="C361" s="15"/>
      <c r="D361" s="146"/>
      <c r="AO361" s="147"/>
      <c r="BB361" s="148"/>
      <c r="BN361" s="15"/>
    </row>
    <row r="362">
      <c r="C362" s="15"/>
      <c r="D362" s="146"/>
      <c r="AO362" s="147"/>
      <c r="BB362" s="148"/>
      <c r="BN362" s="15"/>
    </row>
    <row r="363">
      <c r="C363" s="15"/>
      <c r="D363" s="146"/>
      <c r="AO363" s="147"/>
      <c r="BB363" s="148"/>
      <c r="BN363" s="15"/>
    </row>
    <row r="364">
      <c r="C364" s="15"/>
      <c r="D364" s="146"/>
      <c r="AO364" s="147"/>
      <c r="BB364" s="148"/>
      <c r="BN364" s="15"/>
    </row>
    <row r="365">
      <c r="C365" s="15"/>
      <c r="D365" s="146"/>
      <c r="AO365" s="147"/>
      <c r="BB365" s="148"/>
      <c r="BN365" s="15"/>
    </row>
    <row r="366">
      <c r="C366" s="15"/>
      <c r="D366" s="146"/>
      <c r="AO366" s="147"/>
      <c r="BB366" s="148"/>
      <c r="BN366" s="15"/>
    </row>
    <row r="367">
      <c r="C367" s="15"/>
      <c r="D367" s="146"/>
      <c r="AO367" s="147"/>
      <c r="BB367" s="148"/>
      <c r="BN367" s="15"/>
    </row>
    <row r="368">
      <c r="C368" s="15"/>
      <c r="D368" s="146"/>
      <c r="AO368" s="147"/>
      <c r="BB368" s="148"/>
      <c r="BN368" s="15"/>
    </row>
    <row r="369">
      <c r="C369" s="15"/>
      <c r="D369" s="146"/>
      <c r="AO369" s="147"/>
      <c r="BB369" s="148"/>
      <c r="BN369" s="15"/>
    </row>
    <row r="370">
      <c r="C370" s="15"/>
      <c r="D370" s="146"/>
      <c r="AO370" s="147"/>
      <c r="BB370" s="148"/>
      <c r="BN370" s="15"/>
    </row>
    <row r="371">
      <c r="C371" s="15"/>
      <c r="D371" s="146"/>
      <c r="AO371" s="147"/>
      <c r="BB371" s="148"/>
      <c r="BN371" s="15"/>
    </row>
    <row r="372">
      <c r="C372" s="15"/>
      <c r="D372" s="146"/>
      <c r="AO372" s="147"/>
      <c r="BB372" s="148"/>
      <c r="BN372" s="15"/>
    </row>
    <row r="373">
      <c r="C373" s="15"/>
      <c r="D373" s="146"/>
      <c r="AO373" s="147"/>
      <c r="BB373" s="148"/>
      <c r="BN373" s="15"/>
    </row>
    <row r="374">
      <c r="C374" s="15"/>
      <c r="D374" s="146"/>
      <c r="AO374" s="147"/>
      <c r="BB374" s="148"/>
      <c r="BN374" s="15"/>
    </row>
    <row r="375">
      <c r="C375" s="15"/>
      <c r="D375" s="146"/>
      <c r="AO375" s="147"/>
      <c r="BB375" s="148"/>
      <c r="BN375" s="15"/>
    </row>
    <row r="376">
      <c r="C376" s="15"/>
      <c r="D376" s="146"/>
      <c r="AO376" s="147"/>
      <c r="BB376" s="148"/>
      <c r="BN376" s="15"/>
    </row>
    <row r="377">
      <c r="C377" s="15"/>
      <c r="D377" s="146"/>
      <c r="AO377" s="147"/>
      <c r="BB377" s="148"/>
      <c r="BN377" s="15"/>
    </row>
    <row r="378">
      <c r="C378" s="15"/>
      <c r="D378" s="146"/>
      <c r="AO378" s="147"/>
      <c r="BB378" s="148"/>
      <c r="BN378" s="15"/>
    </row>
    <row r="379">
      <c r="C379" s="15"/>
      <c r="D379" s="146"/>
      <c r="AO379" s="147"/>
      <c r="BB379" s="148"/>
      <c r="BN379" s="15"/>
    </row>
    <row r="380">
      <c r="C380" s="15"/>
      <c r="D380" s="146"/>
      <c r="AO380" s="147"/>
      <c r="BB380" s="148"/>
      <c r="BN380" s="15"/>
    </row>
    <row r="381">
      <c r="C381" s="15"/>
      <c r="D381" s="146"/>
      <c r="AO381" s="147"/>
      <c r="BB381" s="148"/>
      <c r="BN381" s="15"/>
    </row>
    <row r="382">
      <c r="C382" s="15"/>
      <c r="D382" s="146"/>
      <c r="AO382" s="147"/>
      <c r="BB382" s="148"/>
      <c r="BN382" s="15"/>
    </row>
    <row r="383">
      <c r="C383" s="15"/>
      <c r="D383" s="146"/>
      <c r="AO383" s="147"/>
      <c r="BB383" s="148"/>
      <c r="BN383" s="15"/>
    </row>
    <row r="384">
      <c r="C384" s="15"/>
      <c r="D384" s="146"/>
      <c r="AO384" s="147"/>
      <c r="BB384" s="148"/>
      <c r="BN384" s="15"/>
    </row>
    <row r="385">
      <c r="C385" s="15"/>
      <c r="D385" s="146"/>
      <c r="AO385" s="147"/>
      <c r="BB385" s="148"/>
      <c r="BN385" s="15"/>
    </row>
    <row r="386">
      <c r="C386" s="15"/>
      <c r="D386" s="146"/>
      <c r="AO386" s="147"/>
      <c r="BB386" s="148"/>
      <c r="BN386" s="15"/>
    </row>
    <row r="387">
      <c r="C387" s="15"/>
      <c r="D387" s="146"/>
      <c r="AO387" s="147"/>
      <c r="BB387" s="148"/>
      <c r="BN387" s="15"/>
    </row>
    <row r="388">
      <c r="C388" s="15"/>
      <c r="D388" s="146"/>
      <c r="AO388" s="147"/>
      <c r="BB388" s="148"/>
      <c r="BN388" s="15"/>
    </row>
    <row r="389">
      <c r="C389" s="15"/>
      <c r="D389" s="146"/>
      <c r="AO389" s="147"/>
      <c r="BB389" s="148"/>
      <c r="BN389" s="15"/>
    </row>
    <row r="390">
      <c r="C390" s="15"/>
      <c r="D390" s="146"/>
      <c r="AO390" s="147"/>
      <c r="BB390" s="148"/>
      <c r="BN390" s="15"/>
    </row>
    <row r="391">
      <c r="C391" s="15"/>
      <c r="D391" s="146"/>
      <c r="AO391" s="147"/>
      <c r="BB391" s="148"/>
      <c r="BN391" s="15"/>
    </row>
    <row r="392">
      <c r="C392" s="15"/>
      <c r="D392" s="146"/>
      <c r="AO392" s="147"/>
      <c r="BB392" s="148"/>
      <c r="BN392" s="15"/>
    </row>
    <row r="393">
      <c r="C393" s="15"/>
      <c r="D393" s="146"/>
      <c r="AO393" s="147"/>
      <c r="BB393" s="148"/>
      <c r="BN393" s="15"/>
    </row>
    <row r="394">
      <c r="C394" s="15"/>
      <c r="D394" s="146"/>
      <c r="AO394" s="147"/>
      <c r="BB394" s="148"/>
      <c r="BN394" s="15"/>
    </row>
    <row r="395">
      <c r="C395" s="15"/>
      <c r="D395" s="146"/>
      <c r="AO395" s="147"/>
      <c r="BB395" s="148"/>
      <c r="BN395" s="15"/>
    </row>
    <row r="396">
      <c r="C396" s="15"/>
      <c r="D396" s="146"/>
      <c r="AO396" s="147"/>
      <c r="BB396" s="148"/>
      <c r="BN396" s="15"/>
    </row>
    <row r="397">
      <c r="C397" s="15"/>
      <c r="D397" s="146"/>
      <c r="AO397" s="147"/>
      <c r="BB397" s="148"/>
      <c r="BN397" s="15"/>
    </row>
    <row r="398">
      <c r="C398" s="15"/>
      <c r="D398" s="146"/>
      <c r="AO398" s="147"/>
      <c r="BB398" s="148"/>
      <c r="BN398" s="15"/>
    </row>
    <row r="399">
      <c r="C399" s="15"/>
      <c r="D399" s="146"/>
      <c r="AO399" s="147"/>
      <c r="BB399" s="148"/>
      <c r="BN399" s="15"/>
    </row>
    <row r="400">
      <c r="C400" s="15"/>
      <c r="D400" s="146"/>
      <c r="AO400" s="147"/>
      <c r="BB400" s="148"/>
      <c r="BN400" s="15"/>
    </row>
    <row r="401">
      <c r="C401" s="15"/>
      <c r="D401" s="146"/>
      <c r="AO401" s="147"/>
      <c r="BB401" s="148"/>
      <c r="BN401" s="15"/>
    </row>
    <row r="402">
      <c r="C402" s="15"/>
      <c r="D402" s="146"/>
      <c r="AO402" s="147"/>
      <c r="BB402" s="148"/>
      <c r="BN402" s="15"/>
    </row>
    <row r="403">
      <c r="C403" s="15"/>
      <c r="D403" s="146"/>
      <c r="AO403" s="147"/>
      <c r="BB403" s="148"/>
      <c r="BN403" s="15"/>
    </row>
    <row r="404">
      <c r="C404" s="15"/>
      <c r="D404" s="146"/>
      <c r="AO404" s="147"/>
      <c r="BB404" s="148"/>
      <c r="BN404" s="15"/>
    </row>
    <row r="405">
      <c r="C405" s="15"/>
      <c r="D405" s="146"/>
      <c r="AO405" s="147"/>
      <c r="BB405" s="148"/>
      <c r="BN405" s="15"/>
    </row>
    <row r="406">
      <c r="C406" s="15"/>
      <c r="D406" s="146"/>
      <c r="AO406" s="147"/>
      <c r="BB406" s="148"/>
      <c r="BN406" s="15"/>
    </row>
    <row r="407">
      <c r="C407" s="15"/>
      <c r="D407" s="146"/>
      <c r="AO407" s="147"/>
      <c r="BB407" s="148"/>
      <c r="BN407" s="15"/>
    </row>
    <row r="408">
      <c r="C408" s="15"/>
      <c r="D408" s="146"/>
      <c r="AO408" s="147"/>
      <c r="BB408" s="148"/>
      <c r="BN408" s="15"/>
    </row>
    <row r="409">
      <c r="C409" s="15"/>
      <c r="D409" s="146"/>
      <c r="AO409" s="147"/>
      <c r="BB409" s="148"/>
      <c r="BN409" s="15"/>
    </row>
    <row r="410">
      <c r="C410" s="15"/>
      <c r="D410" s="146"/>
      <c r="AO410" s="147"/>
      <c r="BB410" s="148"/>
      <c r="BN410" s="15"/>
    </row>
    <row r="411">
      <c r="C411" s="15"/>
      <c r="D411" s="146"/>
      <c r="AO411" s="147"/>
      <c r="BB411" s="148"/>
      <c r="BN411" s="15"/>
    </row>
    <row r="412">
      <c r="C412" s="15"/>
      <c r="D412" s="146"/>
      <c r="AO412" s="147"/>
      <c r="BB412" s="148"/>
      <c r="BN412" s="15"/>
    </row>
    <row r="413">
      <c r="C413" s="15"/>
      <c r="D413" s="146"/>
      <c r="AO413" s="147"/>
      <c r="BB413" s="148"/>
      <c r="BN413" s="15"/>
    </row>
    <row r="414">
      <c r="C414" s="15"/>
      <c r="D414" s="146"/>
      <c r="AO414" s="147"/>
      <c r="BB414" s="148"/>
      <c r="BN414" s="15"/>
    </row>
    <row r="415">
      <c r="C415" s="15"/>
      <c r="D415" s="146"/>
      <c r="AO415" s="147"/>
      <c r="BB415" s="148"/>
      <c r="BN415" s="15"/>
    </row>
    <row r="416">
      <c r="C416" s="15"/>
      <c r="D416" s="146"/>
      <c r="AO416" s="147"/>
      <c r="BB416" s="148"/>
      <c r="BN416" s="15"/>
    </row>
    <row r="417">
      <c r="C417" s="15"/>
      <c r="D417" s="146"/>
      <c r="AO417" s="147"/>
      <c r="BB417" s="148"/>
      <c r="BN417" s="15"/>
    </row>
    <row r="418">
      <c r="C418" s="15"/>
      <c r="D418" s="146"/>
      <c r="AO418" s="147"/>
      <c r="BB418" s="148"/>
      <c r="BN418" s="15"/>
    </row>
    <row r="419">
      <c r="C419" s="15"/>
      <c r="D419" s="146"/>
      <c r="AO419" s="147"/>
      <c r="BB419" s="148"/>
      <c r="BN419" s="15"/>
    </row>
    <row r="420">
      <c r="C420" s="15"/>
      <c r="D420" s="146"/>
      <c r="AO420" s="147"/>
      <c r="BB420" s="148"/>
      <c r="BN420" s="15"/>
    </row>
    <row r="421">
      <c r="C421" s="15"/>
      <c r="D421" s="146"/>
      <c r="AO421" s="147"/>
      <c r="BB421" s="148"/>
      <c r="BN421" s="15"/>
    </row>
    <row r="422">
      <c r="C422" s="15"/>
      <c r="D422" s="146"/>
      <c r="AO422" s="147"/>
      <c r="BB422" s="148"/>
      <c r="BN422" s="15"/>
    </row>
    <row r="423">
      <c r="C423" s="15"/>
      <c r="D423" s="146"/>
      <c r="AO423" s="147"/>
      <c r="BB423" s="148"/>
      <c r="BN423" s="15"/>
    </row>
    <row r="424">
      <c r="C424" s="15"/>
      <c r="D424" s="146"/>
      <c r="AO424" s="147"/>
      <c r="BB424" s="148"/>
      <c r="BN424" s="15"/>
    </row>
    <row r="425">
      <c r="C425" s="15"/>
      <c r="D425" s="146"/>
      <c r="AO425" s="147"/>
      <c r="BB425" s="148"/>
      <c r="BN425" s="15"/>
    </row>
    <row r="426">
      <c r="C426" s="15"/>
      <c r="D426" s="146"/>
      <c r="AO426" s="147"/>
      <c r="BB426" s="148"/>
      <c r="BN426" s="15"/>
    </row>
    <row r="427">
      <c r="C427" s="15"/>
      <c r="D427" s="146"/>
      <c r="AO427" s="147"/>
      <c r="BB427" s="148"/>
      <c r="BN427" s="15"/>
    </row>
    <row r="428">
      <c r="C428" s="15"/>
      <c r="D428" s="146"/>
      <c r="AO428" s="147"/>
      <c r="BB428" s="148"/>
      <c r="BN428" s="15"/>
    </row>
    <row r="429">
      <c r="C429" s="15"/>
      <c r="D429" s="146"/>
      <c r="AO429" s="147"/>
      <c r="BB429" s="148"/>
      <c r="BN429" s="15"/>
    </row>
    <row r="430">
      <c r="C430" s="15"/>
      <c r="D430" s="146"/>
      <c r="AO430" s="147"/>
      <c r="BB430" s="148"/>
      <c r="BN430" s="15"/>
    </row>
    <row r="431">
      <c r="C431" s="15"/>
      <c r="D431" s="146"/>
      <c r="AO431" s="147"/>
      <c r="BB431" s="148"/>
      <c r="BN431" s="15"/>
    </row>
    <row r="432">
      <c r="C432" s="15"/>
      <c r="D432" s="146"/>
      <c r="AO432" s="147"/>
      <c r="BB432" s="148"/>
      <c r="BN432" s="15"/>
    </row>
    <row r="433">
      <c r="C433" s="15"/>
      <c r="D433" s="146"/>
      <c r="AO433" s="147"/>
      <c r="BB433" s="148"/>
      <c r="BN433" s="15"/>
    </row>
    <row r="434">
      <c r="C434" s="15"/>
      <c r="D434" s="146"/>
      <c r="AO434" s="147"/>
      <c r="BB434" s="148"/>
      <c r="BN434" s="15"/>
    </row>
    <row r="435">
      <c r="C435" s="15"/>
      <c r="D435" s="146"/>
      <c r="AO435" s="147"/>
      <c r="BB435" s="148"/>
      <c r="BN435" s="15"/>
    </row>
    <row r="436">
      <c r="C436" s="15"/>
      <c r="D436" s="146"/>
      <c r="AO436" s="147"/>
      <c r="BB436" s="148"/>
      <c r="BN436" s="15"/>
    </row>
    <row r="437">
      <c r="C437" s="15"/>
      <c r="D437" s="146"/>
      <c r="AO437" s="147"/>
      <c r="BB437" s="148"/>
      <c r="BN437" s="15"/>
    </row>
    <row r="438">
      <c r="C438" s="15"/>
      <c r="D438" s="146"/>
      <c r="AO438" s="147"/>
      <c r="BB438" s="148"/>
      <c r="BN438" s="15"/>
    </row>
    <row r="439">
      <c r="C439" s="15"/>
      <c r="D439" s="146"/>
      <c r="AO439" s="147"/>
      <c r="BB439" s="148"/>
      <c r="BN439" s="15"/>
    </row>
    <row r="440">
      <c r="C440" s="15"/>
      <c r="D440" s="146"/>
      <c r="AO440" s="147"/>
      <c r="BB440" s="148"/>
      <c r="BN440" s="15"/>
    </row>
    <row r="441">
      <c r="C441" s="15"/>
      <c r="D441" s="146"/>
      <c r="AO441" s="147"/>
      <c r="BB441" s="148"/>
      <c r="BN441" s="15"/>
    </row>
    <row r="442">
      <c r="C442" s="15"/>
      <c r="D442" s="146"/>
      <c r="AO442" s="147"/>
      <c r="BB442" s="148"/>
      <c r="BN442" s="15"/>
    </row>
    <row r="443">
      <c r="C443" s="15"/>
      <c r="D443" s="146"/>
      <c r="AO443" s="147"/>
      <c r="BB443" s="148"/>
      <c r="BN443" s="15"/>
    </row>
    <row r="444">
      <c r="C444" s="15"/>
      <c r="D444" s="146"/>
      <c r="AO444" s="147"/>
      <c r="BB444" s="148"/>
      <c r="BN444" s="15"/>
    </row>
    <row r="445">
      <c r="C445" s="15"/>
      <c r="D445" s="146"/>
      <c r="AO445" s="147"/>
      <c r="BB445" s="148"/>
      <c r="BN445" s="15"/>
    </row>
    <row r="446">
      <c r="C446" s="15"/>
      <c r="D446" s="146"/>
      <c r="AO446" s="147"/>
      <c r="BB446" s="148"/>
      <c r="BN446" s="15"/>
    </row>
    <row r="447">
      <c r="C447" s="15"/>
      <c r="D447" s="146"/>
      <c r="AO447" s="147"/>
      <c r="BB447" s="148"/>
      <c r="BN447" s="15"/>
    </row>
    <row r="448">
      <c r="C448" s="15"/>
      <c r="D448" s="146"/>
      <c r="AO448" s="147"/>
      <c r="BB448" s="148"/>
      <c r="BN448" s="15"/>
    </row>
    <row r="449">
      <c r="C449" s="15"/>
      <c r="D449" s="146"/>
      <c r="AO449" s="147"/>
      <c r="BB449" s="148"/>
      <c r="BN449" s="15"/>
    </row>
    <row r="450">
      <c r="C450" s="15"/>
      <c r="D450" s="146"/>
      <c r="AO450" s="147"/>
      <c r="BB450" s="148"/>
      <c r="BN450" s="15"/>
    </row>
    <row r="451">
      <c r="C451" s="15"/>
      <c r="D451" s="146"/>
      <c r="AO451" s="147"/>
      <c r="BB451" s="148"/>
      <c r="BN451" s="15"/>
    </row>
    <row r="452">
      <c r="C452" s="15"/>
      <c r="D452" s="146"/>
      <c r="AO452" s="147"/>
      <c r="BB452" s="148"/>
      <c r="BN452" s="15"/>
    </row>
    <row r="453">
      <c r="C453" s="15"/>
      <c r="D453" s="146"/>
      <c r="AO453" s="147"/>
      <c r="BB453" s="148"/>
      <c r="BN453" s="15"/>
    </row>
    <row r="454">
      <c r="C454" s="15"/>
      <c r="D454" s="146"/>
      <c r="AO454" s="147"/>
      <c r="BB454" s="148"/>
      <c r="BN454" s="15"/>
    </row>
    <row r="455">
      <c r="C455" s="15"/>
      <c r="D455" s="146"/>
      <c r="AO455" s="147"/>
      <c r="BB455" s="148"/>
      <c r="BN455" s="15"/>
    </row>
    <row r="456">
      <c r="C456" s="15"/>
      <c r="D456" s="146"/>
      <c r="AO456" s="147"/>
      <c r="BB456" s="148"/>
      <c r="BN456" s="15"/>
    </row>
    <row r="457">
      <c r="C457" s="15"/>
      <c r="D457" s="146"/>
      <c r="AO457" s="147"/>
      <c r="BB457" s="148"/>
      <c r="BN457" s="15"/>
    </row>
    <row r="458">
      <c r="C458" s="15"/>
      <c r="D458" s="146"/>
      <c r="AO458" s="147"/>
      <c r="BB458" s="148"/>
      <c r="BN458" s="15"/>
    </row>
    <row r="459">
      <c r="C459" s="15"/>
      <c r="D459" s="146"/>
      <c r="AO459" s="147"/>
      <c r="BB459" s="148"/>
      <c r="BN459" s="15"/>
    </row>
    <row r="460">
      <c r="C460" s="15"/>
      <c r="D460" s="146"/>
      <c r="AO460" s="147"/>
      <c r="BB460" s="148"/>
      <c r="BN460" s="15"/>
    </row>
    <row r="461">
      <c r="C461" s="15"/>
      <c r="D461" s="146"/>
      <c r="AO461" s="147"/>
      <c r="BB461" s="148"/>
      <c r="BN461" s="15"/>
    </row>
    <row r="462">
      <c r="C462" s="15"/>
      <c r="D462" s="146"/>
      <c r="AO462" s="147"/>
      <c r="BB462" s="148"/>
      <c r="BN462" s="15"/>
    </row>
    <row r="463">
      <c r="C463" s="15"/>
      <c r="D463" s="146"/>
      <c r="AO463" s="147"/>
      <c r="BB463" s="148"/>
      <c r="BN463" s="15"/>
    </row>
    <row r="464">
      <c r="C464" s="15"/>
      <c r="D464" s="146"/>
      <c r="AO464" s="147"/>
      <c r="BB464" s="148"/>
      <c r="BN464" s="15"/>
    </row>
    <row r="465">
      <c r="C465" s="15"/>
      <c r="D465" s="146"/>
      <c r="AO465" s="147"/>
      <c r="BB465" s="148"/>
      <c r="BN465" s="15"/>
    </row>
    <row r="466">
      <c r="C466" s="15"/>
      <c r="D466" s="146"/>
      <c r="AO466" s="147"/>
      <c r="BB466" s="148"/>
      <c r="BN466" s="15"/>
    </row>
    <row r="467">
      <c r="C467" s="15"/>
      <c r="D467" s="146"/>
      <c r="AO467" s="147"/>
      <c r="BB467" s="148"/>
      <c r="BN467" s="15"/>
    </row>
    <row r="468">
      <c r="C468" s="15"/>
      <c r="D468" s="146"/>
      <c r="AO468" s="147"/>
      <c r="BB468" s="148"/>
      <c r="BN468" s="15"/>
    </row>
    <row r="469">
      <c r="C469" s="15"/>
      <c r="D469" s="146"/>
      <c r="AO469" s="147"/>
      <c r="BB469" s="148"/>
      <c r="BN469" s="15"/>
    </row>
    <row r="470">
      <c r="C470" s="15"/>
      <c r="D470" s="146"/>
      <c r="AO470" s="147"/>
      <c r="BB470" s="148"/>
      <c r="BN470" s="15"/>
    </row>
    <row r="471">
      <c r="C471" s="15"/>
      <c r="D471" s="146"/>
      <c r="AO471" s="147"/>
      <c r="BB471" s="148"/>
      <c r="BN471" s="15"/>
    </row>
    <row r="472">
      <c r="C472" s="15"/>
      <c r="D472" s="146"/>
      <c r="AO472" s="147"/>
      <c r="BB472" s="148"/>
      <c r="BN472" s="15"/>
    </row>
    <row r="473">
      <c r="C473" s="15"/>
      <c r="D473" s="146"/>
      <c r="AO473" s="147"/>
      <c r="BB473" s="148"/>
      <c r="BN473" s="15"/>
    </row>
    <row r="474">
      <c r="C474" s="15"/>
      <c r="D474" s="146"/>
      <c r="AO474" s="147"/>
      <c r="BB474" s="148"/>
      <c r="BN474" s="15"/>
    </row>
    <row r="475">
      <c r="C475" s="15"/>
      <c r="D475" s="146"/>
      <c r="AO475" s="147"/>
      <c r="BB475" s="148"/>
      <c r="BN475" s="15"/>
    </row>
    <row r="476">
      <c r="C476" s="15"/>
      <c r="D476" s="146"/>
      <c r="AO476" s="147"/>
      <c r="BB476" s="148"/>
      <c r="BN476" s="15"/>
    </row>
    <row r="477">
      <c r="C477" s="15"/>
      <c r="D477" s="146"/>
      <c r="AO477" s="147"/>
      <c r="BB477" s="148"/>
      <c r="BN477" s="15"/>
    </row>
    <row r="478">
      <c r="C478" s="15"/>
      <c r="D478" s="146"/>
      <c r="AO478" s="147"/>
      <c r="BB478" s="148"/>
      <c r="BN478" s="15"/>
    </row>
    <row r="479">
      <c r="C479" s="15"/>
      <c r="D479" s="146"/>
      <c r="AO479" s="147"/>
      <c r="BB479" s="148"/>
      <c r="BN479" s="15"/>
    </row>
    <row r="480">
      <c r="C480" s="15"/>
      <c r="D480" s="146"/>
      <c r="AO480" s="147"/>
      <c r="BB480" s="148"/>
      <c r="BN480" s="15"/>
    </row>
    <row r="481">
      <c r="C481" s="15"/>
      <c r="D481" s="146"/>
      <c r="AO481" s="147"/>
      <c r="BB481" s="148"/>
      <c r="BN481" s="15"/>
    </row>
    <row r="482">
      <c r="C482" s="15"/>
      <c r="D482" s="146"/>
      <c r="AO482" s="147"/>
      <c r="BB482" s="148"/>
      <c r="BN482" s="15"/>
    </row>
    <row r="483">
      <c r="C483" s="15"/>
      <c r="D483" s="146"/>
      <c r="AO483" s="147"/>
      <c r="BB483" s="148"/>
      <c r="BN483" s="15"/>
    </row>
    <row r="484">
      <c r="C484" s="15"/>
      <c r="D484" s="146"/>
      <c r="AO484" s="147"/>
      <c r="BB484" s="148"/>
      <c r="BN484" s="15"/>
    </row>
    <row r="485">
      <c r="C485" s="15"/>
      <c r="D485" s="146"/>
      <c r="AO485" s="147"/>
      <c r="BB485" s="148"/>
      <c r="BN485" s="15"/>
    </row>
    <row r="486">
      <c r="C486" s="15"/>
      <c r="D486" s="146"/>
      <c r="AO486" s="147"/>
      <c r="BB486" s="148"/>
      <c r="BN486" s="15"/>
    </row>
    <row r="487">
      <c r="C487" s="15"/>
      <c r="D487" s="146"/>
      <c r="AO487" s="147"/>
      <c r="BB487" s="148"/>
      <c r="BN487" s="15"/>
    </row>
    <row r="488">
      <c r="C488" s="15"/>
      <c r="D488" s="146"/>
      <c r="AO488" s="147"/>
      <c r="BB488" s="148"/>
      <c r="BN488" s="15"/>
    </row>
    <row r="489">
      <c r="C489" s="15"/>
      <c r="D489" s="146"/>
      <c r="AO489" s="147"/>
      <c r="BB489" s="148"/>
      <c r="BN489" s="15"/>
    </row>
    <row r="490">
      <c r="C490" s="15"/>
      <c r="D490" s="146"/>
      <c r="AO490" s="147"/>
      <c r="BB490" s="148"/>
      <c r="BN490" s="15"/>
    </row>
    <row r="491">
      <c r="C491" s="15"/>
      <c r="D491" s="146"/>
      <c r="AO491" s="147"/>
      <c r="BB491" s="148"/>
      <c r="BN491" s="15"/>
    </row>
    <row r="492">
      <c r="C492" s="15"/>
      <c r="D492" s="146"/>
      <c r="AO492" s="147"/>
      <c r="BB492" s="148"/>
      <c r="BN492" s="15"/>
    </row>
    <row r="493">
      <c r="C493" s="15"/>
      <c r="D493" s="146"/>
      <c r="AO493" s="147"/>
      <c r="BB493" s="148"/>
      <c r="BN493" s="15"/>
    </row>
    <row r="494">
      <c r="C494" s="15"/>
      <c r="D494" s="146"/>
      <c r="AO494" s="147"/>
      <c r="BB494" s="148"/>
      <c r="BN494" s="15"/>
    </row>
    <row r="495">
      <c r="C495" s="15"/>
      <c r="D495" s="146"/>
      <c r="AO495" s="147"/>
      <c r="BB495" s="148"/>
      <c r="BN495" s="15"/>
    </row>
    <row r="496">
      <c r="C496" s="15"/>
      <c r="D496" s="146"/>
      <c r="AO496" s="147"/>
      <c r="BB496" s="148"/>
      <c r="BN496" s="15"/>
    </row>
    <row r="497">
      <c r="C497" s="15"/>
      <c r="D497" s="146"/>
      <c r="AO497" s="147"/>
      <c r="BB497" s="148"/>
      <c r="BN497" s="15"/>
    </row>
    <row r="498">
      <c r="C498" s="15"/>
      <c r="D498" s="146"/>
      <c r="AO498" s="147"/>
      <c r="BB498" s="148"/>
      <c r="BN498" s="15"/>
    </row>
    <row r="499">
      <c r="C499" s="15"/>
      <c r="D499" s="146"/>
      <c r="AO499" s="147"/>
      <c r="BB499" s="148"/>
      <c r="BN499" s="15"/>
    </row>
    <row r="500">
      <c r="C500" s="15"/>
      <c r="D500" s="146"/>
      <c r="AO500" s="147"/>
      <c r="BB500" s="148"/>
      <c r="BN500" s="15"/>
    </row>
    <row r="501">
      <c r="C501" s="15"/>
      <c r="D501" s="146"/>
      <c r="AO501" s="147"/>
      <c r="BB501" s="148"/>
      <c r="BN501" s="15"/>
    </row>
    <row r="502">
      <c r="C502" s="15"/>
      <c r="D502" s="146"/>
      <c r="AO502" s="147"/>
      <c r="BB502" s="148"/>
      <c r="BN502" s="15"/>
    </row>
    <row r="503">
      <c r="C503" s="15"/>
      <c r="D503" s="146"/>
      <c r="AO503" s="147"/>
      <c r="BB503" s="148"/>
      <c r="BN503" s="15"/>
    </row>
    <row r="504">
      <c r="C504" s="15"/>
      <c r="D504" s="146"/>
      <c r="AO504" s="147"/>
      <c r="BB504" s="148"/>
      <c r="BN504" s="15"/>
    </row>
    <row r="505">
      <c r="C505" s="15"/>
      <c r="D505" s="146"/>
      <c r="AO505" s="147"/>
      <c r="BB505" s="148"/>
      <c r="BN505" s="15"/>
    </row>
    <row r="506">
      <c r="C506" s="15"/>
      <c r="D506" s="146"/>
      <c r="AO506" s="147"/>
      <c r="BB506" s="148"/>
      <c r="BN506" s="15"/>
    </row>
    <row r="507">
      <c r="C507" s="15"/>
      <c r="D507" s="146"/>
      <c r="AO507" s="147"/>
      <c r="BB507" s="148"/>
      <c r="BN507" s="15"/>
    </row>
    <row r="508">
      <c r="C508" s="15"/>
      <c r="D508" s="146"/>
      <c r="AO508" s="147"/>
      <c r="BB508" s="148"/>
      <c r="BN508" s="15"/>
    </row>
    <row r="509">
      <c r="C509" s="15"/>
      <c r="D509" s="146"/>
      <c r="AO509" s="147"/>
      <c r="BB509" s="148"/>
      <c r="BN509" s="15"/>
    </row>
    <row r="510">
      <c r="C510" s="15"/>
      <c r="D510" s="146"/>
      <c r="AO510" s="147"/>
      <c r="BB510" s="148"/>
      <c r="BN510" s="15"/>
    </row>
    <row r="511">
      <c r="C511" s="15"/>
      <c r="D511" s="146"/>
      <c r="AO511" s="147"/>
      <c r="BB511" s="148"/>
      <c r="BN511" s="15"/>
    </row>
    <row r="512">
      <c r="C512" s="15"/>
      <c r="D512" s="146"/>
      <c r="AO512" s="147"/>
      <c r="BB512" s="148"/>
      <c r="BN512" s="15"/>
    </row>
    <row r="513">
      <c r="C513" s="15"/>
      <c r="D513" s="146"/>
      <c r="AO513" s="147"/>
      <c r="BB513" s="148"/>
      <c r="BN513" s="15"/>
    </row>
    <row r="514">
      <c r="C514" s="15"/>
      <c r="D514" s="146"/>
      <c r="AO514" s="147"/>
      <c r="BN514" s="15"/>
    </row>
    <row r="515">
      <c r="C515" s="15"/>
      <c r="D515" s="146"/>
      <c r="AO515" s="147"/>
      <c r="BN515" s="15"/>
    </row>
    <row r="516">
      <c r="C516" s="15"/>
      <c r="D516" s="146"/>
      <c r="AO516" s="147"/>
      <c r="BN516" s="15"/>
    </row>
    <row r="517">
      <c r="C517" s="15"/>
      <c r="D517" s="146"/>
      <c r="AO517" s="147"/>
      <c r="BN517" s="15"/>
    </row>
    <row r="518">
      <c r="C518" s="15"/>
      <c r="D518" s="146"/>
      <c r="AO518" s="147"/>
      <c r="BN518" s="15"/>
    </row>
    <row r="519">
      <c r="C519" s="15"/>
      <c r="D519" s="146"/>
      <c r="AO519" s="147"/>
      <c r="BN519" s="15"/>
    </row>
    <row r="520">
      <c r="C520" s="15"/>
      <c r="D520" s="146"/>
      <c r="AO520" s="147"/>
      <c r="BN520" s="15"/>
    </row>
    <row r="521">
      <c r="C521" s="15"/>
      <c r="D521" s="146"/>
      <c r="AO521" s="147"/>
      <c r="BN521" s="15"/>
    </row>
    <row r="522">
      <c r="C522" s="15"/>
      <c r="D522" s="146"/>
      <c r="AO522" s="147"/>
      <c r="BN522" s="15"/>
    </row>
    <row r="523">
      <c r="C523" s="15"/>
      <c r="D523" s="146"/>
      <c r="AO523" s="147"/>
      <c r="BN523" s="15"/>
    </row>
    <row r="524">
      <c r="C524" s="15"/>
      <c r="D524" s="146"/>
      <c r="AO524" s="147"/>
      <c r="BN524" s="15"/>
    </row>
    <row r="525">
      <c r="C525" s="15"/>
      <c r="D525" s="146"/>
      <c r="AO525" s="147"/>
      <c r="BN525" s="15"/>
    </row>
    <row r="526">
      <c r="C526" s="15"/>
      <c r="D526" s="146"/>
      <c r="AO526" s="147"/>
      <c r="BN526" s="15"/>
    </row>
    <row r="527">
      <c r="C527" s="15"/>
      <c r="D527" s="146"/>
      <c r="AO527" s="147"/>
      <c r="BN527" s="15"/>
    </row>
    <row r="528">
      <c r="C528" s="15"/>
      <c r="D528" s="146"/>
      <c r="AO528" s="147"/>
      <c r="BN528" s="15"/>
    </row>
    <row r="529">
      <c r="C529" s="15"/>
      <c r="D529" s="146"/>
      <c r="AO529" s="147"/>
      <c r="BN529" s="15"/>
    </row>
    <row r="530">
      <c r="C530" s="15"/>
      <c r="D530" s="146"/>
      <c r="AO530" s="147"/>
      <c r="BN530" s="15"/>
    </row>
    <row r="531">
      <c r="C531" s="15"/>
      <c r="D531" s="146"/>
      <c r="AO531" s="147"/>
      <c r="BN531" s="15"/>
    </row>
    <row r="532">
      <c r="C532" s="15"/>
      <c r="D532" s="146"/>
      <c r="AO532" s="147"/>
      <c r="BN532" s="15"/>
    </row>
    <row r="533">
      <c r="C533" s="15"/>
      <c r="D533" s="146"/>
      <c r="AO533" s="147"/>
      <c r="BN533" s="15"/>
    </row>
    <row r="534">
      <c r="C534" s="15"/>
      <c r="D534" s="146"/>
      <c r="AO534" s="147"/>
      <c r="BN534" s="15"/>
    </row>
    <row r="535">
      <c r="C535" s="15"/>
      <c r="D535" s="146"/>
      <c r="AO535" s="147"/>
      <c r="BN535" s="15"/>
    </row>
    <row r="536">
      <c r="C536" s="15"/>
      <c r="D536" s="146"/>
      <c r="AO536" s="147"/>
      <c r="BN536" s="15"/>
    </row>
    <row r="537">
      <c r="C537" s="15"/>
      <c r="D537" s="146"/>
      <c r="AO537" s="147"/>
      <c r="BN537" s="15"/>
    </row>
    <row r="538">
      <c r="C538" s="15"/>
      <c r="D538" s="146"/>
      <c r="AO538" s="147"/>
      <c r="BN538" s="15"/>
    </row>
    <row r="539">
      <c r="C539" s="15"/>
      <c r="D539" s="146"/>
      <c r="AO539" s="147"/>
      <c r="BN539" s="15"/>
    </row>
    <row r="540">
      <c r="C540" s="15"/>
      <c r="D540" s="146"/>
      <c r="AO540" s="147"/>
      <c r="BN540" s="15"/>
    </row>
    <row r="541">
      <c r="C541" s="15"/>
      <c r="D541" s="146"/>
      <c r="AO541" s="147"/>
      <c r="BN541" s="15"/>
    </row>
    <row r="542">
      <c r="C542" s="15"/>
      <c r="D542" s="146"/>
      <c r="AO542" s="147"/>
      <c r="BN542" s="15"/>
    </row>
    <row r="543">
      <c r="C543" s="15"/>
      <c r="D543" s="146"/>
      <c r="AO543" s="147"/>
      <c r="BN543" s="15"/>
    </row>
    <row r="544">
      <c r="C544" s="15"/>
      <c r="D544" s="146"/>
      <c r="AO544" s="147"/>
      <c r="BN544" s="15"/>
    </row>
    <row r="545">
      <c r="C545" s="15"/>
      <c r="D545" s="146"/>
      <c r="AO545" s="147"/>
      <c r="BN545" s="15"/>
    </row>
    <row r="546">
      <c r="C546" s="15"/>
      <c r="D546" s="146"/>
      <c r="AO546" s="147"/>
      <c r="BN546" s="15"/>
    </row>
    <row r="547">
      <c r="C547" s="15"/>
      <c r="D547" s="146"/>
      <c r="AO547" s="147"/>
      <c r="BN547" s="15"/>
    </row>
    <row r="548">
      <c r="C548" s="15"/>
      <c r="D548" s="146"/>
      <c r="AO548" s="147"/>
      <c r="BN548" s="15"/>
    </row>
    <row r="549">
      <c r="C549" s="15"/>
      <c r="D549" s="146"/>
      <c r="AO549" s="147"/>
      <c r="BN549" s="15"/>
    </row>
    <row r="550">
      <c r="C550" s="15"/>
      <c r="D550" s="146"/>
      <c r="AO550" s="147"/>
      <c r="BN550" s="15"/>
    </row>
    <row r="551">
      <c r="C551" s="15"/>
      <c r="D551" s="146"/>
      <c r="AO551" s="147"/>
      <c r="BN551" s="15"/>
    </row>
    <row r="552">
      <c r="C552" s="15"/>
      <c r="D552" s="146"/>
      <c r="AO552" s="147"/>
      <c r="BN552" s="15"/>
    </row>
    <row r="553">
      <c r="C553" s="15"/>
      <c r="D553" s="146"/>
      <c r="AO553" s="147"/>
      <c r="BN553" s="15"/>
    </row>
    <row r="554">
      <c r="C554" s="15"/>
      <c r="D554" s="146"/>
      <c r="AO554" s="147"/>
      <c r="BN554" s="15"/>
    </row>
    <row r="555">
      <c r="C555" s="15"/>
      <c r="D555" s="146"/>
      <c r="AO555" s="147"/>
      <c r="BN555" s="15"/>
    </row>
    <row r="556">
      <c r="C556" s="15"/>
      <c r="D556" s="146"/>
      <c r="AO556" s="147"/>
      <c r="BN556" s="15"/>
    </row>
    <row r="557">
      <c r="C557" s="15"/>
      <c r="D557" s="146"/>
      <c r="AO557" s="147"/>
      <c r="BN557" s="15"/>
    </row>
    <row r="558">
      <c r="C558" s="15"/>
      <c r="D558" s="146"/>
      <c r="AO558" s="147"/>
      <c r="BN558" s="15"/>
    </row>
    <row r="559">
      <c r="C559" s="15"/>
      <c r="D559" s="146"/>
      <c r="AO559" s="147"/>
      <c r="BN559" s="15"/>
    </row>
    <row r="560">
      <c r="C560" s="15"/>
      <c r="D560" s="146"/>
      <c r="AO560" s="147"/>
      <c r="BN560" s="15"/>
    </row>
    <row r="561">
      <c r="C561" s="15"/>
      <c r="D561" s="146"/>
      <c r="AO561" s="147"/>
      <c r="BN561" s="15"/>
    </row>
    <row r="562">
      <c r="C562" s="15"/>
      <c r="D562" s="146"/>
      <c r="AO562" s="147"/>
      <c r="BN562" s="15"/>
    </row>
    <row r="563">
      <c r="C563" s="15"/>
      <c r="D563" s="146"/>
      <c r="AO563" s="147"/>
      <c r="BN563" s="15"/>
    </row>
    <row r="564">
      <c r="C564" s="15"/>
      <c r="D564" s="146"/>
      <c r="AO564" s="147"/>
      <c r="BN564" s="15"/>
    </row>
    <row r="565">
      <c r="C565" s="15"/>
      <c r="D565" s="146"/>
      <c r="AO565" s="147"/>
      <c r="BN565" s="15"/>
    </row>
    <row r="566">
      <c r="C566" s="15"/>
      <c r="D566" s="146"/>
      <c r="AO566" s="147"/>
      <c r="BN566" s="15"/>
    </row>
    <row r="567">
      <c r="C567" s="15"/>
      <c r="D567" s="146"/>
      <c r="AO567" s="147"/>
      <c r="BN567" s="15"/>
    </row>
    <row r="568">
      <c r="C568" s="15"/>
      <c r="D568" s="146"/>
      <c r="AO568" s="147"/>
      <c r="BN568" s="15"/>
    </row>
    <row r="569">
      <c r="C569" s="15"/>
      <c r="D569" s="146"/>
      <c r="AO569" s="147"/>
      <c r="BN569" s="15"/>
    </row>
    <row r="570">
      <c r="C570" s="15"/>
      <c r="D570" s="146"/>
      <c r="AO570" s="147"/>
      <c r="BN570" s="15"/>
    </row>
    <row r="571">
      <c r="C571" s="15"/>
      <c r="D571" s="146"/>
      <c r="AO571" s="147"/>
      <c r="BN571" s="15"/>
    </row>
    <row r="572">
      <c r="C572" s="15"/>
      <c r="D572" s="146"/>
      <c r="AO572" s="147"/>
      <c r="BN572" s="15"/>
    </row>
    <row r="573">
      <c r="C573" s="15"/>
      <c r="D573" s="146"/>
      <c r="AO573" s="147"/>
      <c r="BN573" s="15"/>
    </row>
    <row r="574">
      <c r="C574" s="15"/>
      <c r="D574" s="146"/>
      <c r="AO574" s="147"/>
      <c r="BN574" s="15"/>
    </row>
    <row r="575">
      <c r="C575" s="15"/>
      <c r="D575" s="146"/>
      <c r="AO575" s="147"/>
      <c r="BN575" s="15"/>
    </row>
    <row r="576">
      <c r="C576" s="15"/>
      <c r="D576" s="146"/>
      <c r="AO576" s="147"/>
      <c r="BN576" s="15"/>
    </row>
    <row r="577">
      <c r="C577" s="15"/>
      <c r="D577" s="146"/>
      <c r="AO577" s="147"/>
      <c r="BN577" s="15"/>
    </row>
    <row r="578">
      <c r="C578" s="15"/>
      <c r="D578" s="146"/>
      <c r="AO578" s="147"/>
      <c r="BN578" s="15"/>
    </row>
    <row r="579">
      <c r="C579" s="15"/>
      <c r="D579" s="146"/>
      <c r="AO579" s="147"/>
      <c r="BN579" s="15"/>
    </row>
    <row r="580">
      <c r="C580" s="15"/>
      <c r="D580" s="146"/>
      <c r="AO580" s="147"/>
      <c r="BN580" s="15"/>
    </row>
    <row r="581">
      <c r="C581" s="15"/>
      <c r="D581" s="146"/>
      <c r="AO581" s="147"/>
      <c r="BN581" s="15"/>
    </row>
    <row r="582">
      <c r="C582" s="15"/>
      <c r="D582" s="146"/>
      <c r="AO582" s="147"/>
      <c r="BN582" s="15"/>
    </row>
    <row r="583">
      <c r="C583" s="15"/>
      <c r="D583" s="146"/>
      <c r="AO583" s="147"/>
      <c r="BN583" s="15"/>
    </row>
    <row r="584">
      <c r="C584" s="15"/>
      <c r="D584" s="146"/>
      <c r="AO584" s="147"/>
      <c r="BN584" s="15"/>
    </row>
    <row r="585">
      <c r="C585" s="15"/>
      <c r="D585" s="146"/>
      <c r="AO585" s="147"/>
      <c r="BN585" s="15"/>
    </row>
    <row r="586">
      <c r="C586" s="15"/>
      <c r="D586" s="146"/>
      <c r="AO586" s="147"/>
      <c r="BN586" s="15"/>
    </row>
    <row r="587">
      <c r="C587" s="15"/>
      <c r="D587" s="146"/>
      <c r="AO587" s="147"/>
      <c r="BN587" s="15"/>
    </row>
    <row r="588">
      <c r="C588" s="15"/>
      <c r="D588" s="146"/>
      <c r="AO588" s="147"/>
      <c r="BN588" s="15"/>
    </row>
    <row r="589">
      <c r="C589" s="15"/>
      <c r="D589" s="146"/>
      <c r="AO589" s="147"/>
      <c r="BN589" s="15"/>
    </row>
    <row r="590">
      <c r="C590" s="15"/>
      <c r="D590" s="146"/>
      <c r="AO590" s="147"/>
      <c r="BN590" s="15"/>
    </row>
    <row r="591">
      <c r="C591" s="15"/>
      <c r="D591" s="146"/>
      <c r="AO591" s="147"/>
      <c r="BN591" s="15"/>
    </row>
    <row r="592">
      <c r="C592" s="15"/>
      <c r="D592" s="146"/>
      <c r="AO592" s="147"/>
      <c r="BN592" s="15"/>
    </row>
    <row r="593">
      <c r="C593" s="15"/>
      <c r="D593" s="146"/>
      <c r="AO593" s="147"/>
      <c r="BN593" s="15"/>
    </row>
    <row r="594">
      <c r="C594" s="15"/>
      <c r="D594" s="146"/>
      <c r="AO594" s="147"/>
      <c r="BN594" s="15"/>
    </row>
    <row r="595">
      <c r="C595" s="15"/>
      <c r="D595" s="146"/>
      <c r="AO595" s="147"/>
      <c r="BN595" s="15"/>
    </row>
    <row r="596">
      <c r="C596" s="15"/>
      <c r="D596" s="146"/>
      <c r="AO596" s="147"/>
      <c r="BN596" s="15"/>
    </row>
    <row r="597">
      <c r="C597" s="15"/>
      <c r="D597" s="146"/>
      <c r="AO597" s="147"/>
      <c r="BN597" s="15"/>
    </row>
    <row r="598">
      <c r="C598" s="15"/>
      <c r="D598" s="146"/>
      <c r="AO598" s="147"/>
      <c r="BN598" s="15"/>
    </row>
    <row r="599">
      <c r="C599" s="15"/>
      <c r="D599" s="146"/>
      <c r="AO599" s="147"/>
      <c r="BN599" s="15"/>
    </row>
    <row r="600">
      <c r="C600" s="15"/>
      <c r="D600" s="146"/>
      <c r="AO600" s="147"/>
      <c r="BN600" s="15"/>
    </row>
    <row r="601">
      <c r="C601" s="15"/>
      <c r="D601" s="146"/>
      <c r="AO601" s="147"/>
      <c r="BN601" s="15"/>
    </row>
    <row r="602">
      <c r="C602" s="15"/>
      <c r="D602" s="146"/>
      <c r="AO602" s="147"/>
      <c r="BN602" s="15"/>
    </row>
    <row r="603">
      <c r="C603" s="15"/>
      <c r="D603" s="146"/>
      <c r="AO603" s="147"/>
      <c r="BN603" s="15"/>
    </row>
    <row r="604">
      <c r="C604" s="15"/>
      <c r="D604" s="146"/>
      <c r="AO604" s="147"/>
      <c r="BN604" s="15"/>
    </row>
    <row r="605">
      <c r="C605" s="15"/>
      <c r="D605" s="146"/>
      <c r="AO605" s="147"/>
      <c r="BN605" s="15"/>
    </row>
    <row r="606">
      <c r="C606" s="15"/>
      <c r="D606" s="146"/>
      <c r="AO606" s="147"/>
      <c r="BN606" s="15"/>
    </row>
    <row r="607">
      <c r="C607" s="15"/>
      <c r="D607" s="146"/>
      <c r="AO607" s="147"/>
      <c r="BN607" s="15"/>
    </row>
    <row r="608">
      <c r="C608" s="15"/>
      <c r="D608" s="146"/>
      <c r="AO608" s="147"/>
      <c r="BN608" s="15"/>
    </row>
    <row r="609">
      <c r="C609" s="15"/>
      <c r="D609" s="146"/>
      <c r="AO609" s="147"/>
      <c r="BN609" s="15"/>
    </row>
    <row r="610">
      <c r="C610" s="15"/>
      <c r="D610" s="146"/>
      <c r="AO610" s="147"/>
      <c r="BN610" s="15"/>
    </row>
    <row r="611">
      <c r="C611" s="15"/>
      <c r="D611" s="146"/>
      <c r="AO611" s="147"/>
      <c r="BN611" s="15"/>
    </row>
    <row r="612">
      <c r="C612" s="15"/>
      <c r="D612" s="146"/>
      <c r="AO612" s="147"/>
      <c r="BN612" s="15"/>
    </row>
    <row r="613">
      <c r="C613" s="15"/>
      <c r="D613" s="146"/>
      <c r="AO613" s="147"/>
      <c r="BN613" s="15"/>
    </row>
    <row r="614">
      <c r="C614" s="15"/>
      <c r="D614" s="146"/>
      <c r="AO614" s="147"/>
      <c r="BN614" s="15"/>
    </row>
    <row r="615">
      <c r="C615" s="15"/>
      <c r="D615" s="146"/>
      <c r="AO615" s="147"/>
      <c r="BN615" s="15"/>
    </row>
    <row r="616">
      <c r="C616" s="15"/>
      <c r="D616" s="146"/>
      <c r="AO616" s="147"/>
      <c r="BN616" s="15"/>
    </row>
    <row r="617">
      <c r="C617" s="15"/>
      <c r="D617" s="146"/>
      <c r="AO617" s="147"/>
      <c r="BN617" s="15"/>
    </row>
    <row r="618">
      <c r="C618" s="15"/>
      <c r="D618" s="146"/>
      <c r="AO618" s="147"/>
      <c r="BN618" s="15"/>
    </row>
    <row r="619">
      <c r="C619" s="15"/>
      <c r="D619" s="146"/>
      <c r="AO619" s="147"/>
      <c r="BN619" s="15"/>
    </row>
    <row r="620">
      <c r="C620" s="15"/>
      <c r="D620" s="146"/>
      <c r="AO620" s="147"/>
      <c r="BN620" s="15"/>
    </row>
    <row r="621">
      <c r="C621" s="15"/>
      <c r="D621" s="146"/>
      <c r="AO621" s="147"/>
      <c r="BN621" s="15"/>
    </row>
    <row r="622">
      <c r="C622" s="15"/>
      <c r="D622" s="146"/>
      <c r="AO622" s="147"/>
      <c r="BN622" s="15"/>
    </row>
    <row r="623">
      <c r="C623" s="15"/>
      <c r="D623" s="146"/>
      <c r="AO623" s="147"/>
      <c r="BN623" s="15"/>
    </row>
    <row r="624">
      <c r="C624" s="15"/>
      <c r="D624" s="146"/>
      <c r="AO624" s="147"/>
      <c r="BN624" s="15"/>
    </row>
    <row r="625">
      <c r="C625" s="15"/>
      <c r="D625" s="146"/>
      <c r="AO625" s="147"/>
      <c r="BN625" s="15"/>
    </row>
    <row r="626">
      <c r="C626" s="15"/>
      <c r="D626" s="146"/>
      <c r="AO626" s="147"/>
      <c r="BN626" s="15"/>
    </row>
    <row r="627">
      <c r="C627" s="15"/>
      <c r="D627" s="146"/>
      <c r="AO627" s="147"/>
      <c r="BN627" s="15"/>
    </row>
    <row r="628">
      <c r="C628" s="15"/>
      <c r="D628" s="146"/>
      <c r="AO628" s="147"/>
      <c r="BN628" s="15"/>
    </row>
    <row r="629">
      <c r="C629" s="15"/>
      <c r="D629" s="146"/>
      <c r="AO629" s="147"/>
      <c r="BN629" s="15"/>
    </row>
    <row r="630">
      <c r="C630" s="15"/>
      <c r="D630" s="146"/>
      <c r="AO630" s="147"/>
      <c r="BN630" s="15"/>
    </row>
    <row r="631">
      <c r="C631" s="15"/>
      <c r="D631" s="146"/>
      <c r="AO631" s="147"/>
      <c r="BN631" s="15"/>
    </row>
    <row r="632">
      <c r="C632" s="15"/>
      <c r="D632" s="146"/>
      <c r="AO632" s="147"/>
      <c r="BN632" s="15"/>
    </row>
    <row r="633">
      <c r="C633" s="15"/>
      <c r="D633" s="146"/>
      <c r="AO633" s="147"/>
      <c r="BN633" s="15"/>
    </row>
    <row r="634">
      <c r="C634" s="15"/>
      <c r="D634" s="146"/>
      <c r="AO634" s="147"/>
      <c r="BN634" s="15"/>
    </row>
    <row r="635">
      <c r="C635" s="15"/>
      <c r="D635" s="146"/>
      <c r="AO635" s="147"/>
      <c r="BN635" s="15"/>
    </row>
    <row r="636">
      <c r="C636" s="15"/>
      <c r="D636" s="146"/>
      <c r="AO636" s="147"/>
      <c r="BN636" s="15"/>
    </row>
    <row r="637">
      <c r="C637" s="15"/>
      <c r="D637" s="146"/>
      <c r="AO637" s="147"/>
      <c r="BN637" s="15"/>
    </row>
    <row r="638">
      <c r="C638" s="15"/>
      <c r="D638" s="146"/>
      <c r="AO638" s="147"/>
      <c r="BN638" s="15"/>
    </row>
    <row r="639">
      <c r="C639" s="15"/>
      <c r="D639" s="146"/>
      <c r="AO639" s="147"/>
      <c r="BN639" s="15"/>
    </row>
    <row r="640">
      <c r="C640" s="15"/>
      <c r="D640" s="146"/>
      <c r="AO640" s="147"/>
      <c r="BN640" s="15"/>
    </row>
    <row r="641">
      <c r="C641" s="15"/>
      <c r="D641" s="146"/>
      <c r="AO641" s="147"/>
      <c r="BN641" s="15"/>
    </row>
    <row r="642">
      <c r="C642" s="15"/>
      <c r="D642" s="146"/>
      <c r="AO642" s="147"/>
      <c r="BN642" s="15"/>
    </row>
    <row r="643">
      <c r="C643" s="15"/>
      <c r="D643" s="146"/>
      <c r="AO643" s="147"/>
      <c r="BN643" s="15"/>
    </row>
    <row r="644">
      <c r="C644" s="15"/>
      <c r="D644" s="146"/>
      <c r="AO644" s="147"/>
      <c r="BN644" s="15"/>
    </row>
    <row r="645">
      <c r="C645" s="15"/>
      <c r="D645" s="146"/>
      <c r="AO645" s="147"/>
      <c r="BN645" s="15"/>
    </row>
    <row r="646">
      <c r="C646" s="15"/>
      <c r="D646" s="146"/>
      <c r="AO646" s="147"/>
      <c r="BN646" s="15"/>
    </row>
    <row r="647">
      <c r="C647" s="15"/>
      <c r="D647" s="146"/>
      <c r="AO647" s="147"/>
      <c r="BN647" s="15"/>
    </row>
    <row r="648">
      <c r="C648" s="15"/>
      <c r="D648" s="146"/>
      <c r="AO648" s="147"/>
      <c r="BN648" s="15"/>
    </row>
    <row r="649">
      <c r="C649" s="15"/>
      <c r="D649" s="146"/>
      <c r="BN649" s="15"/>
    </row>
    <row r="650">
      <c r="C650" s="15"/>
      <c r="D650" s="146"/>
      <c r="BN650" s="15"/>
    </row>
    <row r="651">
      <c r="C651" s="15"/>
      <c r="D651" s="146"/>
      <c r="BN651" s="15"/>
    </row>
    <row r="652">
      <c r="C652" s="15"/>
      <c r="D652" s="146"/>
      <c r="BN652" s="15"/>
    </row>
    <row r="653">
      <c r="C653" s="15"/>
      <c r="D653" s="146"/>
      <c r="BN653" s="15"/>
    </row>
    <row r="654">
      <c r="C654" s="15"/>
      <c r="D654" s="146"/>
      <c r="BN654" s="15"/>
    </row>
    <row r="655">
      <c r="C655" s="15"/>
      <c r="D655" s="146"/>
      <c r="BN655" s="15"/>
    </row>
    <row r="656">
      <c r="C656" s="15"/>
      <c r="D656" s="146"/>
      <c r="BN656" s="15"/>
    </row>
    <row r="657">
      <c r="C657" s="15"/>
      <c r="D657" s="146"/>
      <c r="BN657" s="15"/>
    </row>
    <row r="658">
      <c r="C658" s="15"/>
      <c r="D658" s="146"/>
      <c r="BN658" s="15"/>
    </row>
    <row r="659">
      <c r="C659" s="15"/>
      <c r="D659" s="146"/>
      <c r="BN659" s="15"/>
    </row>
    <row r="660">
      <c r="C660" s="15"/>
      <c r="D660" s="146"/>
      <c r="BN660" s="15"/>
    </row>
    <row r="661">
      <c r="C661" s="15"/>
      <c r="D661" s="146"/>
      <c r="BN661" s="15"/>
    </row>
    <row r="662">
      <c r="C662" s="15"/>
      <c r="D662" s="146"/>
      <c r="BN662" s="15"/>
    </row>
    <row r="663">
      <c r="C663" s="15"/>
      <c r="D663" s="146"/>
      <c r="BN663" s="15"/>
    </row>
    <row r="664">
      <c r="C664" s="15"/>
      <c r="D664" s="146"/>
      <c r="BN664" s="15"/>
    </row>
    <row r="665">
      <c r="C665" s="15"/>
      <c r="D665" s="146"/>
      <c r="BN665" s="15"/>
    </row>
    <row r="666">
      <c r="C666" s="15"/>
      <c r="D666" s="146"/>
      <c r="BN666" s="15"/>
    </row>
    <row r="667">
      <c r="C667" s="15"/>
      <c r="D667" s="146"/>
      <c r="BN667" s="15"/>
    </row>
    <row r="668">
      <c r="C668" s="15"/>
      <c r="D668" s="146"/>
      <c r="BN668" s="15"/>
    </row>
    <row r="669">
      <c r="C669" s="15"/>
      <c r="D669" s="146"/>
      <c r="BN669" s="15"/>
    </row>
    <row r="670">
      <c r="C670" s="15"/>
      <c r="D670" s="146"/>
      <c r="BN670" s="15"/>
    </row>
    <row r="671">
      <c r="C671" s="15"/>
      <c r="D671" s="146"/>
      <c r="BN671" s="15"/>
    </row>
    <row r="672">
      <c r="C672" s="15"/>
      <c r="D672" s="146"/>
      <c r="BN672" s="15"/>
    </row>
    <row r="673">
      <c r="C673" s="15"/>
      <c r="D673" s="146"/>
      <c r="BN673" s="15"/>
    </row>
    <row r="674">
      <c r="C674" s="15"/>
      <c r="D674" s="146"/>
      <c r="BN674" s="15"/>
    </row>
    <row r="675">
      <c r="C675" s="15"/>
      <c r="D675" s="146"/>
      <c r="BN675" s="15"/>
    </row>
    <row r="676">
      <c r="C676" s="15"/>
      <c r="D676" s="146"/>
      <c r="BN676" s="15"/>
    </row>
    <row r="677">
      <c r="C677" s="15"/>
      <c r="D677" s="146"/>
      <c r="BN677" s="15"/>
    </row>
    <row r="678">
      <c r="C678" s="15"/>
      <c r="D678" s="146"/>
      <c r="BN678" s="15"/>
    </row>
    <row r="679">
      <c r="C679" s="15"/>
      <c r="D679" s="146"/>
      <c r="BN679" s="15"/>
    </row>
    <row r="680">
      <c r="C680" s="15"/>
      <c r="D680" s="146"/>
      <c r="BN680" s="15"/>
    </row>
    <row r="681">
      <c r="C681" s="15"/>
      <c r="D681" s="146"/>
      <c r="BN681" s="15"/>
    </row>
    <row r="682">
      <c r="C682" s="15"/>
      <c r="D682" s="146"/>
      <c r="BN682" s="15"/>
    </row>
    <row r="683">
      <c r="C683" s="15"/>
      <c r="D683" s="146"/>
      <c r="BN683" s="15"/>
    </row>
    <row r="684">
      <c r="C684" s="15"/>
      <c r="D684" s="146"/>
      <c r="BN684" s="15"/>
    </row>
    <row r="685">
      <c r="C685" s="15"/>
      <c r="D685" s="146"/>
      <c r="BN685" s="15"/>
    </row>
    <row r="686">
      <c r="C686" s="15"/>
      <c r="D686" s="146"/>
      <c r="BN686" s="15"/>
    </row>
    <row r="687">
      <c r="C687" s="15"/>
      <c r="D687" s="146"/>
      <c r="BN687" s="15"/>
    </row>
    <row r="688">
      <c r="C688" s="15"/>
      <c r="D688" s="146"/>
      <c r="BN688" s="15"/>
    </row>
    <row r="689">
      <c r="C689" s="15"/>
      <c r="D689" s="146"/>
      <c r="BN689" s="15"/>
    </row>
    <row r="690">
      <c r="C690" s="15"/>
      <c r="D690" s="146"/>
      <c r="BN690" s="15"/>
    </row>
    <row r="691">
      <c r="C691" s="15"/>
      <c r="D691" s="146"/>
      <c r="BN691" s="15"/>
    </row>
    <row r="692">
      <c r="C692" s="15"/>
      <c r="D692" s="146"/>
      <c r="BN692" s="15"/>
    </row>
    <row r="693">
      <c r="C693" s="15"/>
      <c r="D693" s="146"/>
      <c r="BN693" s="15"/>
    </row>
    <row r="694">
      <c r="C694" s="15"/>
      <c r="D694" s="146"/>
      <c r="BN694" s="15"/>
    </row>
    <row r="695">
      <c r="C695" s="15"/>
      <c r="D695" s="146"/>
      <c r="BN695" s="15"/>
    </row>
    <row r="696">
      <c r="C696" s="15"/>
      <c r="D696" s="146"/>
      <c r="BN696" s="15"/>
    </row>
    <row r="697">
      <c r="C697" s="15"/>
      <c r="D697" s="146"/>
      <c r="BN697" s="15"/>
    </row>
    <row r="698">
      <c r="C698" s="15"/>
      <c r="D698" s="146"/>
      <c r="BN698" s="15"/>
    </row>
    <row r="699">
      <c r="C699" s="15"/>
      <c r="D699" s="146"/>
      <c r="BN699" s="15"/>
    </row>
    <row r="700">
      <c r="C700" s="15"/>
      <c r="D700" s="146"/>
      <c r="BN700" s="15"/>
    </row>
    <row r="701">
      <c r="C701" s="15"/>
      <c r="D701" s="146"/>
      <c r="BN701" s="15"/>
    </row>
    <row r="702">
      <c r="C702" s="15"/>
      <c r="D702" s="146"/>
      <c r="BN702" s="15"/>
    </row>
    <row r="703">
      <c r="C703" s="15"/>
      <c r="D703" s="146"/>
      <c r="BN703" s="15"/>
    </row>
    <row r="704">
      <c r="C704" s="15"/>
      <c r="D704" s="146"/>
      <c r="BN704" s="15"/>
    </row>
    <row r="705">
      <c r="C705" s="15"/>
      <c r="D705" s="146"/>
      <c r="BN705" s="15"/>
    </row>
    <row r="706">
      <c r="C706" s="15"/>
      <c r="D706" s="146"/>
      <c r="BN706" s="15"/>
    </row>
    <row r="707">
      <c r="C707" s="15"/>
      <c r="D707" s="146"/>
      <c r="BN707" s="15"/>
    </row>
    <row r="708">
      <c r="C708" s="15"/>
      <c r="D708" s="146"/>
      <c r="BN708" s="15"/>
    </row>
    <row r="709">
      <c r="C709" s="15"/>
      <c r="D709" s="146"/>
      <c r="BN709" s="15"/>
    </row>
    <row r="710">
      <c r="C710" s="15"/>
      <c r="D710" s="146"/>
      <c r="BN710" s="15"/>
    </row>
    <row r="711">
      <c r="C711" s="15"/>
      <c r="D711" s="146"/>
      <c r="BN711" s="15"/>
    </row>
    <row r="712">
      <c r="C712" s="15"/>
      <c r="D712" s="146"/>
      <c r="BN712" s="15"/>
    </row>
    <row r="713">
      <c r="C713" s="15"/>
      <c r="D713" s="146"/>
      <c r="BN713" s="15"/>
    </row>
    <row r="714">
      <c r="C714" s="15"/>
      <c r="D714" s="146"/>
      <c r="BN714" s="15"/>
    </row>
    <row r="715">
      <c r="C715" s="15"/>
      <c r="D715" s="146"/>
      <c r="BN715" s="15"/>
    </row>
    <row r="716">
      <c r="C716" s="15"/>
      <c r="D716" s="146"/>
      <c r="BN716" s="15"/>
    </row>
    <row r="717">
      <c r="C717" s="15"/>
      <c r="D717" s="146"/>
      <c r="BN717" s="15"/>
    </row>
    <row r="718">
      <c r="C718" s="15"/>
      <c r="D718" s="146"/>
      <c r="BN718" s="15"/>
    </row>
    <row r="719">
      <c r="C719" s="15"/>
      <c r="D719" s="146"/>
      <c r="BN719" s="15"/>
    </row>
    <row r="720">
      <c r="C720" s="15"/>
      <c r="D720" s="146"/>
      <c r="BN720" s="15"/>
    </row>
    <row r="721">
      <c r="C721" s="15"/>
      <c r="D721" s="146"/>
      <c r="BN721" s="15"/>
    </row>
    <row r="722">
      <c r="C722" s="15"/>
      <c r="D722" s="146"/>
      <c r="BN722" s="15"/>
    </row>
    <row r="723">
      <c r="C723" s="15"/>
      <c r="D723" s="146"/>
      <c r="BN723" s="15"/>
    </row>
    <row r="724">
      <c r="C724" s="15"/>
      <c r="D724" s="146"/>
      <c r="BN724" s="15"/>
    </row>
    <row r="725">
      <c r="C725" s="15"/>
      <c r="D725" s="146"/>
      <c r="BN725" s="15"/>
    </row>
    <row r="726">
      <c r="C726" s="15"/>
      <c r="D726" s="146"/>
      <c r="BN726" s="15"/>
    </row>
    <row r="727">
      <c r="C727" s="15"/>
      <c r="D727" s="146"/>
      <c r="BN727" s="15"/>
    </row>
    <row r="728">
      <c r="C728" s="15"/>
      <c r="D728" s="146"/>
      <c r="BN728" s="15"/>
    </row>
    <row r="729">
      <c r="C729" s="15"/>
      <c r="D729" s="146"/>
      <c r="BN729" s="15"/>
    </row>
    <row r="730">
      <c r="C730" s="15"/>
      <c r="D730" s="146"/>
      <c r="BN730" s="15"/>
    </row>
    <row r="731">
      <c r="C731" s="15"/>
      <c r="D731" s="146"/>
      <c r="BN731" s="15"/>
    </row>
    <row r="732">
      <c r="C732" s="15"/>
      <c r="D732" s="146"/>
      <c r="BN732" s="15"/>
    </row>
    <row r="733">
      <c r="C733" s="15"/>
      <c r="D733" s="146"/>
      <c r="BN733" s="15"/>
    </row>
    <row r="734">
      <c r="C734" s="15"/>
      <c r="D734" s="146"/>
      <c r="BN734" s="15"/>
    </row>
    <row r="735">
      <c r="C735" s="15"/>
      <c r="D735" s="146"/>
      <c r="BN735" s="15"/>
    </row>
    <row r="736">
      <c r="C736" s="15"/>
      <c r="D736" s="146"/>
      <c r="BN736" s="15"/>
    </row>
    <row r="737">
      <c r="C737" s="15"/>
      <c r="D737" s="146"/>
      <c r="BN737" s="15"/>
    </row>
    <row r="738">
      <c r="C738" s="15"/>
      <c r="D738" s="146"/>
      <c r="BN738" s="15"/>
    </row>
    <row r="739">
      <c r="C739" s="15"/>
      <c r="D739" s="146"/>
      <c r="BN739" s="15"/>
    </row>
    <row r="740">
      <c r="C740" s="15"/>
      <c r="D740" s="146"/>
      <c r="BN740" s="15"/>
    </row>
    <row r="741">
      <c r="C741" s="15"/>
      <c r="D741" s="146"/>
      <c r="BN741" s="15"/>
    </row>
    <row r="742">
      <c r="C742" s="15"/>
      <c r="D742" s="146"/>
      <c r="BN742" s="15"/>
    </row>
    <row r="743">
      <c r="C743" s="15"/>
      <c r="D743" s="146"/>
      <c r="BN743" s="15"/>
    </row>
    <row r="744">
      <c r="C744" s="15"/>
      <c r="D744" s="146"/>
      <c r="BN744" s="15"/>
    </row>
    <row r="745">
      <c r="C745" s="15"/>
      <c r="D745" s="146"/>
      <c r="BN745" s="15"/>
    </row>
    <row r="746">
      <c r="C746" s="15"/>
      <c r="D746" s="146"/>
      <c r="BN746" s="15"/>
    </row>
    <row r="747">
      <c r="C747" s="15"/>
      <c r="D747" s="146"/>
      <c r="BN747" s="15"/>
    </row>
    <row r="748">
      <c r="C748" s="15"/>
      <c r="D748" s="146"/>
      <c r="BN748" s="15"/>
    </row>
    <row r="749">
      <c r="C749" s="15"/>
      <c r="D749" s="146"/>
      <c r="BN749" s="15"/>
    </row>
    <row r="750">
      <c r="C750" s="15"/>
      <c r="D750" s="146"/>
      <c r="BN750" s="15"/>
    </row>
    <row r="751">
      <c r="C751" s="15"/>
      <c r="D751" s="146"/>
      <c r="BN751" s="15"/>
    </row>
    <row r="752">
      <c r="C752" s="15"/>
      <c r="D752" s="146"/>
      <c r="BN752" s="15"/>
    </row>
    <row r="753">
      <c r="C753" s="15"/>
      <c r="D753" s="146"/>
      <c r="BN753" s="15"/>
    </row>
    <row r="754">
      <c r="C754" s="15"/>
      <c r="D754" s="146"/>
      <c r="BN754" s="15"/>
    </row>
    <row r="755">
      <c r="C755" s="15"/>
      <c r="D755" s="146"/>
      <c r="BN755" s="15"/>
    </row>
    <row r="756">
      <c r="C756" s="15"/>
      <c r="D756" s="146"/>
      <c r="BN756" s="15"/>
    </row>
    <row r="757">
      <c r="C757" s="15"/>
      <c r="D757" s="146"/>
      <c r="BN757" s="15"/>
    </row>
    <row r="758">
      <c r="C758" s="15"/>
      <c r="D758" s="146"/>
      <c r="BN758" s="15"/>
    </row>
    <row r="759">
      <c r="C759" s="15"/>
      <c r="D759" s="146"/>
      <c r="BN759" s="15"/>
    </row>
    <row r="760">
      <c r="C760" s="15"/>
      <c r="D760" s="146"/>
      <c r="BN760" s="15"/>
    </row>
    <row r="761">
      <c r="C761" s="15"/>
      <c r="D761" s="146"/>
      <c r="BN761" s="15"/>
    </row>
    <row r="762">
      <c r="C762" s="15"/>
      <c r="D762" s="146"/>
      <c r="BN762" s="15"/>
    </row>
    <row r="763">
      <c r="C763" s="15"/>
      <c r="D763" s="146"/>
      <c r="BN763" s="15"/>
    </row>
    <row r="764">
      <c r="C764" s="15"/>
      <c r="D764" s="146"/>
      <c r="BN764" s="15"/>
    </row>
    <row r="765">
      <c r="C765" s="15"/>
      <c r="D765" s="146"/>
      <c r="BN765" s="15"/>
    </row>
    <row r="766">
      <c r="C766" s="15"/>
      <c r="D766" s="146"/>
      <c r="BN766" s="15"/>
    </row>
    <row r="767">
      <c r="C767" s="15"/>
      <c r="D767" s="146"/>
      <c r="BN767" s="15"/>
    </row>
    <row r="768">
      <c r="C768" s="15"/>
      <c r="D768" s="146"/>
      <c r="BN768" s="15"/>
    </row>
    <row r="769">
      <c r="C769" s="15"/>
      <c r="D769" s="146"/>
      <c r="BN769" s="15"/>
    </row>
    <row r="770">
      <c r="C770" s="15"/>
      <c r="D770" s="146"/>
      <c r="BN770" s="15"/>
    </row>
    <row r="771">
      <c r="C771" s="15"/>
      <c r="D771" s="146"/>
      <c r="BN771" s="15"/>
    </row>
    <row r="772">
      <c r="C772" s="15"/>
      <c r="D772" s="146"/>
      <c r="BN772" s="15"/>
    </row>
    <row r="773">
      <c r="C773" s="15"/>
      <c r="D773" s="146"/>
      <c r="BN773" s="15"/>
    </row>
    <row r="774">
      <c r="C774" s="15"/>
      <c r="D774" s="146"/>
      <c r="BN774" s="15"/>
    </row>
    <row r="775">
      <c r="C775" s="15"/>
      <c r="D775" s="146"/>
      <c r="BN775" s="15"/>
    </row>
    <row r="776">
      <c r="C776" s="15"/>
      <c r="D776" s="146"/>
      <c r="BN776" s="15"/>
    </row>
    <row r="777">
      <c r="C777" s="15"/>
      <c r="D777" s="146"/>
      <c r="BN777" s="15"/>
    </row>
    <row r="778">
      <c r="C778" s="15"/>
      <c r="D778" s="146"/>
      <c r="BN778" s="15"/>
    </row>
    <row r="779">
      <c r="C779" s="15"/>
      <c r="D779" s="146"/>
      <c r="BN779" s="15"/>
    </row>
    <row r="780">
      <c r="C780" s="15"/>
      <c r="D780" s="146"/>
      <c r="BN780" s="15"/>
    </row>
    <row r="781">
      <c r="C781" s="15"/>
      <c r="D781" s="146"/>
      <c r="BN781" s="15"/>
    </row>
    <row r="782">
      <c r="C782" s="15"/>
      <c r="D782" s="146"/>
      <c r="BN782" s="15"/>
    </row>
    <row r="783">
      <c r="C783" s="15"/>
      <c r="D783" s="146"/>
      <c r="BN783" s="15"/>
    </row>
    <row r="784">
      <c r="C784" s="15"/>
      <c r="D784" s="146"/>
      <c r="BN784" s="15"/>
    </row>
    <row r="785">
      <c r="C785" s="15"/>
      <c r="D785" s="146"/>
      <c r="BN785" s="15"/>
    </row>
    <row r="786">
      <c r="C786" s="15"/>
      <c r="D786" s="146"/>
      <c r="BN786" s="15"/>
    </row>
    <row r="787">
      <c r="C787" s="15"/>
      <c r="D787" s="146"/>
      <c r="BN787" s="15"/>
    </row>
    <row r="788">
      <c r="C788" s="15"/>
      <c r="D788" s="146"/>
      <c r="BN788" s="15"/>
    </row>
    <row r="789">
      <c r="C789" s="15"/>
      <c r="D789" s="146"/>
      <c r="BN789" s="15"/>
    </row>
    <row r="790">
      <c r="C790" s="15"/>
      <c r="D790" s="146"/>
      <c r="BN790" s="15"/>
    </row>
    <row r="791">
      <c r="C791" s="15"/>
      <c r="D791" s="146"/>
      <c r="BN791" s="15"/>
    </row>
    <row r="792">
      <c r="C792" s="15"/>
      <c r="D792" s="146"/>
      <c r="BN792" s="15"/>
    </row>
    <row r="793">
      <c r="C793" s="15"/>
      <c r="D793" s="146"/>
      <c r="BN793" s="15"/>
    </row>
    <row r="794">
      <c r="C794" s="15"/>
      <c r="D794" s="146"/>
      <c r="BN794" s="15"/>
    </row>
    <row r="795">
      <c r="C795" s="15"/>
      <c r="D795" s="146"/>
      <c r="BN795" s="15"/>
    </row>
    <row r="796">
      <c r="C796" s="15"/>
      <c r="D796" s="146"/>
      <c r="BN796" s="15"/>
    </row>
    <row r="797">
      <c r="C797" s="15"/>
      <c r="D797" s="146"/>
      <c r="BN797" s="15"/>
    </row>
    <row r="798">
      <c r="C798" s="15"/>
      <c r="D798" s="146"/>
      <c r="BN798" s="15"/>
    </row>
    <row r="799">
      <c r="C799" s="15"/>
      <c r="D799" s="146"/>
      <c r="BN799" s="15"/>
    </row>
    <row r="800">
      <c r="C800" s="15"/>
      <c r="D800" s="146"/>
      <c r="BN800" s="15"/>
    </row>
    <row r="801">
      <c r="C801" s="15"/>
      <c r="D801" s="146"/>
      <c r="BN801" s="15"/>
    </row>
    <row r="802">
      <c r="C802" s="15"/>
      <c r="D802" s="146"/>
      <c r="BN802" s="15"/>
    </row>
    <row r="803">
      <c r="C803" s="15"/>
      <c r="D803" s="146"/>
      <c r="BN803" s="15"/>
    </row>
    <row r="804">
      <c r="C804" s="15"/>
      <c r="D804" s="146"/>
      <c r="BN804" s="15"/>
    </row>
    <row r="805">
      <c r="C805" s="15"/>
      <c r="D805" s="146"/>
      <c r="BN805" s="15"/>
    </row>
    <row r="806">
      <c r="C806" s="15"/>
      <c r="D806" s="146"/>
      <c r="BN806" s="15"/>
    </row>
    <row r="807">
      <c r="C807" s="15"/>
      <c r="D807" s="146"/>
      <c r="BN807" s="15"/>
    </row>
    <row r="808">
      <c r="C808" s="15"/>
      <c r="D808" s="146"/>
      <c r="BN808" s="15"/>
    </row>
    <row r="809">
      <c r="C809" s="15"/>
      <c r="D809" s="146"/>
      <c r="BN809" s="15"/>
    </row>
    <row r="810">
      <c r="C810" s="15"/>
      <c r="D810" s="146"/>
      <c r="BN810" s="15"/>
    </row>
    <row r="811">
      <c r="C811" s="15"/>
      <c r="D811" s="146"/>
      <c r="BN811" s="15"/>
    </row>
    <row r="812">
      <c r="C812" s="15"/>
      <c r="D812" s="146"/>
      <c r="BN812" s="15"/>
    </row>
    <row r="813">
      <c r="C813" s="15"/>
      <c r="D813" s="146"/>
      <c r="BN813" s="15"/>
    </row>
    <row r="814">
      <c r="C814" s="15"/>
      <c r="D814" s="146"/>
      <c r="BN814" s="15"/>
    </row>
    <row r="815">
      <c r="C815" s="15"/>
      <c r="D815" s="146"/>
      <c r="BN815" s="15"/>
    </row>
    <row r="816">
      <c r="C816" s="15"/>
      <c r="D816" s="146"/>
      <c r="BN816" s="15"/>
    </row>
    <row r="817">
      <c r="C817" s="15"/>
      <c r="D817" s="146"/>
      <c r="BN817" s="15"/>
    </row>
    <row r="818">
      <c r="C818" s="15"/>
      <c r="D818" s="146"/>
      <c r="BN818" s="15"/>
    </row>
    <row r="819">
      <c r="C819" s="15"/>
      <c r="D819" s="146"/>
      <c r="BN819" s="15"/>
    </row>
    <row r="820">
      <c r="C820" s="15"/>
      <c r="D820" s="146"/>
      <c r="BN820" s="15"/>
    </row>
    <row r="821">
      <c r="C821" s="15"/>
      <c r="D821" s="146"/>
      <c r="BN821" s="15"/>
    </row>
    <row r="822">
      <c r="C822" s="15"/>
      <c r="D822" s="146"/>
      <c r="BN822" s="15"/>
    </row>
    <row r="823">
      <c r="C823" s="15"/>
      <c r="D823" s="146"/>
      <c r="BN823" s="15"/>
    </row>
    <row r="824">
      <c r="C824" s="15"/>
      <c r="D824" s="146"/>
      <c r="BN824" s="15"/>
    </row>
    <row r="825">
      <c r="C825" s="15"/>
      <c r="D825" s="146"/>
      <c r="BN825" s="15"/>
    </row>
    <row r="826">
      <c r="C826" s="15"/>
      <c r="D826" s="146"/>
      <c r="BN826" s="15"/>
    </row>
    <row r="827">
      <c r="C827" s="15"/>
      <c r="D827" s="146"/>
      <c r="BN827" s="15"/>
    </row>
    <row r="828">
      <c r="C828" s="15"/>
      <c r="D828" s="146"/>
      <c r="BN828" s="15"/>
    </row>
    <row r="829">
      <c r="C829" s="15"/>
      <c r="D829" s="146"/>
      <c r="BN829" s="15"/>
    </row>
    <row r="830">
      <c r="C830" s="15"/>
      <c r="D830" s="146"/>
      <c r="BN830" s="15"/>
    </row>
    <row r="831">
      <c r="C831" s="15"/>
      <c r="D831" s="146"/>
      <c r="BN831" s="15"/>
    </row>
    <row r="832">
      <c r="C832" s="15"/>
      <c r="D832" s="146"/>
      <c r="BN832" s="15"/>
    </row>
    <row r="833">
      <c r="C833" s="15"/>
      <c r="D833" s="146"/>
      <c r="BN833" s="15"/>
    </row>
    <row r="834">
      <c r="C834" s="15"/>
      <c r="D834" s="146"/>
      <c r="BN834" s="15"/>
    </row>
    <row r="835">
      <c r="C835" s="15"/>
      <c r="D835" s="146"/>
      <c r="BN835" s="15"/>
    </row>
    <row r="836">
      <c r="C836" s="15"/>
      <c r="D836" s="146"/>
      <c r="BN836" s="15"/>
    </row>
    <row r="837">
      <c r="C837" s="15"/>
      <c r="D837" s="146"/>
      <c r="BN837" s="15"/>
    </row>
    <row r="838">
      <c r="C838" s="15"/>
      <c r="D838" s="146"/>
      <c r="BN838" s="15"/>
    </row>
    <row r="839">
      <c r="C839" s="15"/>
      <c r="D839" s="146"/>
      <c r="BN839" s="15"/>
    </row>
    <row r="840">
      <c r="C840" s="15"/>
      <c r="D840" s="146"/>
      <c r="BN840" s="15"/>
    </row>
    <row r="841">
      <c r="C841" s="15"/>
      <c r="D841" s="146"/>
      <c r="BN841" s="15"/>
    </row>
    <row r="842">
      <c r="C842" s="15"/>
      <c r="D842" s="146"/>
      <c r="BN842" s="15"/>
    </row>
    <row r="843">
      <c r="C843" s="15"/>
      <c r="D843" s="146"/>
      <c r="BN843" s="15"/>
    </row>
    <row r="844">
      <c r="C844" s="15"/>
      <c r="D844" s="146"/>
      <c r="BN844" s="15"/>
    </row>
    <row r="845">
      <c r="C845" s="15"/>
      <c r="D845" s="146"/>
      <c r="BN845" s="15"/>
    </row>
    <row r="846">
      <c r="C846" s="15"/>
      <c r="D846" s="146"/>
      <c r="BN846" s="15"/>
    </row>
    <row r="847">
      <c r="C847" s="15"/>
      <c r="D847" s="146"/>
      <c r="BN847" s="15"/>
    </row>
    <row r="848">
      <c r="C848" s="15"/>
      <c r="D848" s="146"/>
      <c r="BN848" s="15"/>
    </row>
    <row r="849">
      <c r="C849" s="15"/>
      <c r="D849" s="146"/>
      <c r="BN849" s="15"/>
    </row>
    <row r="850">
      <c r="C850" s="15"/>
      <c r="D850" s="146"/>
      <c r="BN850" s="15"/>
    </row>
    <row r="851">
      <c r="C851" s="15"/>
      <c r="D851" s="146"/>
      <c r="BN851" s="15"/>
    </row>
    <row r="852">
      <c r="C852" s="15"/>
      <c r="D852" s="146"/>
      <c r="BN852" s="15"/>
    </row>
    <row r="853">
      <c r="C853" s="15"/>
      <c r="D853" s="146"/>
      <c r="BN853" s="15"/>
    </row>
    <row r="854">
      <c r="C854" s="15"/>
      <c r="D854" s="146"/>
      <c r="BN854" s="15"/>
    </row>
    <row r="855">
      <c r="C855" s="15"/>
      <c r="D855" s="146"/>
      <c r="BN855" s="15"/>
    </row>
    <row r="856">
      <c r="C856" s="15"/>
      <c r="D856" s="146"/>
      <c r="BN856" s="15"/>
    </row>
    <row r="857">
      <c r="C857" s="15"/>
      <c r="D857" s="146"/>
      <c r="BN857" s="15"/>
    </row>
    <row r="858">
      <c r="C858" s="15"/>
      <c r="D858" s="146"/>
      <c r="BN858" s="15"/>
    </row>
    <row r="859">
      <c r="C859" s="15"/>
      <c r="D859" s="146"/>
      <c r="BN859" s="15"/>
    </row>
    <row r="860">
      <c r="C860" s="15"/>
      <c r="D860" s="146"/>
      <c r="BN860" s="15"/>
    </row>
    <row r="861">
      <c r="C861" s="15"/>
      <c r="D861" s="146"/>
      <c r="BN861" s="15"/>
    </row>
    <row r="862">
      <c r="C862" s="15"/>
      <c r="D862" s="146"/>
      <c r="BN862" s="15"/>
    </row>
    <row r="863">
      <c r="C863" s="15"/>
      <c r="D863" s="146"/>
      <c r="BN863" s="15"/>
    </row>
    <row r="864">
      <c r="C864" s="15"/>
      <c r="D864" s="146"/>
      <c r="BN864" s="15"/>
    </row>
    <row r="865">
      <c r="C865" s="15"/>
      <c r="D865" s="146"/>
      <c r="BN865" s="15"/>
    </row>
    <row r="866">
      <c r="C866" s="15"/>
      <c r="D866" s="146"/>
      <c r="BN866" s="15"/>
    </row>
    <row r="867">
      <c r="C867" s="15"/>
      <c r="D867" s="146"/>
      <c r="BN867" s="15"/>
    </row>
    <row r="868">
      <c r="C868" s="15"/>
      <c r="D868" s="146"/>
      <c r="BN868" s="15"/>
    </row>
    <row r="869">
      <c r="C869" s="15"/>
      <c r="D869" s="146"/>
      <c r="BN869" s="15"/>
    </row>
    <row r="870">
      <c r="C870" s="15"/>
      <c r="D870" s="146"/>
      <c r="BN870" s="15"/>
    </row>
    <row r="871">
      <c r="C871" s="15"/>
      <c r="D871" s="146"/>
      <c r="BN871" s="15"/>
    </row>
    <row r="872">
      <c r="C872" s="15"/>
      <c r="D872" s="146"/>
      <c r="BN872" s="15"/>
    </row>
    <row r="873">
      <c r="C873" s="15"/>
      <c r="D873" s="146"/>
      <c r="BN873" s="15"/>
    </row>
    <row r="874">
      <c r="C874" s="15"/>
      <c r="D874" s="146"/>
      <c r="BN874" s="15"/>
    </row>
    <row r="875">
      <c r="C875" s="15"/>
      <c r="D875" s="146"/>
      <c r="BN875" s="15"/>
    </row>
    <row r="876">
      <c r="C876" s="15"/>
      <c r="D876" s="146"/>
      <c r="BN876" s="15"/>
    </row>
    <row r="877">
      <c r="C877" s="15"/>
      <c r="D877" s="146"/>
      <c r="BN877" s="15"/>
    </row>
    <row r="878">
      <c r="C878" s="15"/>
      <c r="D878" s="146"/>
      <c r="BN878" s="15"/>
    </row>
    <row r="879">
      <c r="C879" s="15"/>
      <c r="D879" s="146"/>
      <c r="BN879" s="15"/>
    </row>
    <row r="880">
      <c r="C880" s="15"/>
      <c r="D880" s="146"/>
      <c r="BN880" s="15"/>
    </row>
    <row r="881">
      <c r="C881" s="15"/>
      <c r="D881" s="146"/>
      <c r="BN881" s="15"/>
    </row>
    <row r="882">
      <c r="C882" s="15"/>
      <c r="D882" s="146"/>
      <c r="BN882" s="15"/>
    </row>
    <row r="883">
      <c r="C883" s="15"/>
      <c r="D883" s="146"/>
      <c r="BN883" s="15"/>
    </row>
    <row r="884">
      <c r="C884" s="15"/>
      <c r="D884" s="146"/>
      <c r="BN884" s="15"/>
    </row>
    <row r="885">
      <c r="C885" s="15"/>
      <c r="D885" s="146"/>
      <c r="BN885" s="15"/>
    </row>
    <row r="886">
      <c r="C886" s="15"/>
      <c r="D886" s="146"/>
      <c r="BN886" s="15"/>
    </row>
    <row r="887">
      <c r="C887" s="15"/>
      <c r="D887" s="146"/>
      <c r="BN887" s="15"/>
    </row>
    <row r="888">
      <c r="C888" s="15"/>
      <c r="D888" s="146"/>
      <c r="BN888" s="15"/>
    </row>
    <row r="889">
      <c r="C889" s="15"/>
      <c r="D889" s="146"/>
      <c r="BN889" s="15"/>
    </row>
    <row r="890">
      <c r="C890" s="15"/>
      <c r="D890" s="146"/>
      <c r="BN890" s="15"/>
    </row>
    <row r="891">
      <c r="C891" s="15"/>
      <c r="D891" s="146"/>
      <c r="BN891" s="15"/>
    </row>
    <row r="892">
      <c r="C892" s="15"/>
      <c r="D892" s="146"/>
      <c r="BN892" s="15"/>
    </row>
    <row r="893">
      <c r="C893" s="15"/>
      <c r="D893" s="146"/>
      <c r="BN893" s="15"/>
    </row>
    <row r="894">
      <c r="C894" s="15"/>
      <c r="D894" s="146"/>
      <c r="BN894" s="15"/>
    </row>
    <row r="895">
      <c r="C895" s="15"/>
      <c r="D895" s="146"/>
      <c r="BN895" s="15"/>
    </row>
    <row r="896">
      <c r="C896" s="15"/>
      <c r="D896" s="146"/>
      <c r="BN896" s="15"/>
    </row>
    <row r="897">
      <c r="C897" s="15"/>
      <c r="D897" s="146"/>
      <c r="BN897" s="15"/>
    </row>
    <row r="898">
      <c r="C898" s="15"/>
      <c r="D898" s="146"/>
      <c r="BN898" s="15"/>
    </row>
    <row r="899">
      <c r="C899" s="15"/>
      <c r="D899" s="146"/>
      <c r="BN899" s="15"/>
    </row>
    <row r="900">
      <c r="C900" s="15"/>
      <c r="D900" s="146"/>
      <c r="BN900" s="15"/>
    </row>
    <row r="901">
      <c r="C901" s="15"/>
      <c r="D901" s="146"/>
      <c r="BN901" s="15"/>
    </row>
    <row r="902">
      <c r="C902" s="15"/>
      <c r="D902" s="146"/>
      <c r="BN902" s="15"/>
    </row>
    <row r="903">
      <c r="C903" s="15"/>
      <c r="D903" s="146"/>
      <c r="BN903" s="15"/>
    </row>
    <row r="904">
      <c r="C904" s="15"/>
      <c r="D904" s="146"/>
      <c r="BN904" s="15"/>
    </row>
    <row r="905">
      <c r="C905" s="15"/>
      <c r="D905" s="146"/>
      <c r="BN905" s="15"/>
    </row>
    <row r="906">
      <c r="C906" s="15"/>
      <c r="D906" s="146"/>
      <c r="BN906" s="15"/>
    </row>
    <row r="907">
      <c r="C907" s="15"/>
      <c r="D907" s="146"/>
      <c r="BN907" s="15"/>
    </row>
    <row r="908">
      <c r="C908" s="15"/>
      <c r="D908" s="146"/>
      <c r="BN908" s="15"/>
    </row>
    <row r="909">
      <c r="C909" s="15"/>
      <c r="D909" s="146"/>
      <c r="BN909" s="15"/>
    </row>
    <row r="910">
      <c r="C910" s="15"/>
      <c r="D910" s="146"/>
      <c r="BN910" s="15"/>
    </row>
    <row r="911">
      <c r="C911" s="15"/>
      <c r="D911" s="146"/>
      <c r="BN911" s="15"/>
    </row>
    <row r="912">
      <c r="C912" s="15"/>
      <c r="D912" s="146"/>
      <c r="BN912" s="15"/>
    </row>
    <row r="913">
      <c r="C913" s="15"/>
      <c r="D913" s="146"/>
      <c r="BN913" s="15"/>
    </row>
    <row r="914">
      <c r="C914" s="15"/>
      <c r="D914" s="146"/>
      <c r="BN914" s="15"/>
    </row>
    <row r="915">
      <c r="C915" s="15"/>
      <c r="D915" s="146"/>
      <c r="BN915" s="15"/>
    </row>
    <row r="916">
      <c r="C916" s="15"/>
      <c r="D916" s="146"/>
      <c r="BN916" s="15"/>
    </row>
    <row r="917">
      <c r="C917" s="15"/>
      <c r="D917" s="146"/>
      <c r="BN917" s="15"/>
    </row>
    <row r="918">
      <c r="C918" s="15"/>
      <c r="D918" s="146"/>
      <c r="BN918" s="15"/>
    </row>
    <row r="919">
      <c r="C919" s="15"/>
      <c r="D919" s="146"/>
      <c r="BN919" s="15"/>
    </row>
    <row r="920">
      <c r="C920" s="15"/>
      <c r="D920" s="146"/>
      <c r="BN920" s="15"/>
    </row>
    <row r="921">
      <c r="C921" s="15"/>
      <c r="D921" s="146"/>
      <c r="BN921" s="15"/>
    </row>
    <row r="922">
      <c r="C922" s="15"/>
      <c r="D922" s="146"/>
      <c r="BN922" s="15"/>
    </row>
    <row r="923">
      <c r="C923" s="15"/>
      <c r="D923" s="146"/>
      <c r="BN923" s="15"/>
    </row>
    <row r="924">
      <c r="C924" s="15"/>
      <c r="D924" s="146"/>
      <c r="BN924" s="15"/>
    </row>
    <row r="925">
      <c r="C925" s="15"/>
      <c r="D925" s="146"/>
      <c r="BN925" s="15"/>
    </row>
    <row r="926">
      <c r="C926" s="15"/>
      <c r="D926" s="146"/>
      <c r="BN926" s="15"/>
    </row>
    <row r="927">
      <c r="C927" s="15"/>
      <c r="D927" s="146"/>
      <c r="BN927" s="15"/>
    </row>
    <row r="928">
      <c r="C928" s="15"/>
      <c r="D928" s="146"/>
      <c r="BN928" s="15"/>
    </row>
    <row r="929">
      <c r="C929" s="15"/>
      <c r="D929" s="146"/>
      <c r="BN929" s="15"/>
    </row>
    <row r="930">
      <c r="C930" s="15"/>
      <c r="D930" s="146"/>
      <c r="BN930" s="15"/>
    </row>
    <row r="931">
      <c r="C931" s="15"/>
      <c r="D931" s="146"/>
      <c r="BN931" s="15"/>
    </row>
    <row r="932">
      <c r="C932" s="15"/>
      <c r="D932" s="146"/>
      <c r="BN932" s="15"/>
    </row>
    <row r="933">
      <c r="C933" s="15"/>
      <c r="D933" s="146"/>
      <c r="BN933" s="15"/>
    </row>
    <row r="934">
      <c r="C934" s="15"/>
      <c r="D934" s="146"/>
      <c r="BN934" s="15"/>
    </row>
    <row r="935">
      <c r="C935" s="15"/>
      <c r="D935" s="146"/>
      <c r="BN935" s="15"/>
    </row>
    <row r="936">
      <c r="C936" s="15"/>
      <c r="D936" s="146"/>
      <c r="BN936" s="15"/>
    </row>
    <row r="937">
      <c r="C937" s="15"/>
      <c r="D937" s="146"/>
      <c r="BN937" s="15"/>
    </row>
    <row r="938">
      <c r="C938" s="15"/>
      <c r="D938" s="146"/>
      <c r="BN938" s="15"/>
    </row>
    <row r="939">
      <c r="C939" s="15"/>
      <c r="D939" s="146"/>
      <c r="BN939" s="15"/>
    </row>
    <row r="940">
      <c r="C940" s="15"/>
      <c r="D940" s="146"/>
      <c r="BN940" s="15"/>
    </row>
    <row r="941">
      <c r="C941" s="15"/>
      <c r="D941" s="146"/>
      <c r="BN941" s="15"/>
    </row>
    <row r="942">
      <c r="C942" s="15"/>
      <c r="D942" s="146"/>
      <c r="BN942" s="15"/>
    </row>
    <row r="943">
      <c r="C943" s="15"/>
      <c r="D943" s="146"/>
      <c r="BN943" s="15"/>
    </row>
    <row r="944">
      <c r="C944" s="15"/>
      <c r="D944" s="146"/>
      <c r="BN944" s="15"/>
    </row>
    <row r="945">
      <c r="C945" s="15"/>
      <c r="D945" s="146"/>
      <c r="BN945" s="15"/>
    </row>
    <row r="946">
      <c r="C946" s="15"/>
      <c r="D946" s="146"/>
      <c r="BN946" s="15"/>
    </row>
    <row r="947">
      <c r="C947" s="15"/>
      <c r="D947" s="146"/>
      <c r="BN947" s="15"/>
    </row>
    <row r="948">
      <c r="C948" s="15"/>
      <c r="D948" s="146"/>
      <c r="BN948" s="15"/>
    </row>
    <row r="949">
      <c r="C949" s="15"/>
      <c r="D949" s="146"/>
      <c r="BN949" s="15"/>
    </row>
    <row r="950">
      <c r="C950" s="15"/>
      <c r="D950" s="146"/>
      <c r="BN950" s="15"/>
    </row>
    <row r="951">
      <c r="C951" s="15"/>
      <c r="D951" s="146"/>
      <c r="BN951" s="15"/>
    </row>
    <row r="952">
      <c r="C952" s="15"/>
      <c r="D952" s="146"/>
      <c r="BN952" s="15"/>
    </row>
    <row r="953">
      <c r="C953" s="15"/>
      <c r="D953" s="146"/>
      <c r="BN953" s="15"/>
    </row>
    <row r="954">
      <c r="C954" s="15"/>
      <c r="D954" s="146"/>
      <c r="BN954" s="15"/>
    </row>
    <row r="955">
      <c r="C955" s="15"/>
      <c r="D955" s="146"/>
      <c r="BN955" s="15"/>
    </row>
    <row r="956">
      <c r="C956" s="15"/>
      <c r="D956" s="146"/>
      <c r="BN956" s="15"/>
    </row>
    <row r="957">
      <c r="C957" s="15"/>
      <c r="D957" s="146"/>
      <c r="BN957" s="15"/>
    </row>
    <row r="958">
      <c r="C958" s="15"/>
      <c r="D958" s="146"/>
      <c r="BN958" s="15"/>
    </row>
    <row r="959">
      <c r="C959" s="15"/>
      <c r="D959" s="146"/>
      <c r="BN959" s="15"/>
    </row>
    <row r="960">
      <c r="C960" s="15"/>
      <c r="D960" s="146"/>
      <c r="BN960" s="15"/>
    </row>
    <row r="961">
      <c r="C961" s="15"/>
      <c r="D961" s="146"/>
      <c r="BN961" s="15"/>
    </row>
    <row r="962">
      <c r="C962" s="15"/>
      <c r="D962" s="146"/>
      <c r="BN962" s="15"/>
    </row>
    <row r="963">
      <c r="C963" s="15"/>
      <c r="D963" s="146"/>
      <c r="BN963" s="15"/>
    </row>
    <row r="964">
      <c r="C964" s="15"/>
      <c r="D964" s="146"/>
      <c r="BN964" s="15"/>
    </row>
    <row r="965">
      <c r="C965" s="15"/>
      <c r="D965" s="146"/>
      <c r="BN965" s="15"/>
    </row>
    <row r="966">
      <c r="C966" s="15"/>
      <c r="D966" s="146"/>
      <c r="BN966" s="15"/>
    </row>
    <row r="967">
      <c r="C967" s="15"/>
      <c r="D967" s="146"/>
      <c r="BN967" s="15"/>
    </row>
    <row r="968">
      <c r="C968" s="15"/>
      <c r="D968" s="146"/>
      <c r="BN968" s="15"/>
    </row>
    <row r="969">
      <c r="C969" s="15"/>
      <c r="D969" s="146"/>
      <c r="BN969" s="15"/>
    </row>
    <row r="970">
      <c r="C970" s="15"/>
      <c r="D970" s="146"/>
      <c r="BN970" s="15"/>
    </row>
    <row r="971">
      <c r="C971" s="15"/>
      <c r="D971" s="146"/>
      <c r="BN971" s="15"/>
    </row>
    <row r="972">
      <c r="C972" s="15"/>
      <c r="D972" s="146"/>
      <c r="BN972" s="15"/>
    </row>
    <row r="973">
      <c r="C973" s="15"/>
      <c r="D973" s="146"/>
      <c r="BN973" s="15"/>
    </row>
    <row r="974">
      <c r="C974" s="15"/>
      <c r="D974" s="146"/>
      <c r="BN974" s="15"/>
    </row>
    <row r="975">
      <c r="C975" s="15"/>
      <c r="D975" s="146"/>
      <c r="BN975" s="15"/>
    </row>
    <row r="976">
      <c r="C976" s="15"/>
      <c r="D976" s="146"/>
      <c r="BN976" s="15"/>
    </row>
    <row r="977">
      <c r="C977" s="15"/>
      <c r="D977" s="146"/>
      <c r="BN977" s="15"/>
    </row>
    <row r="978">
      <c r="C978" s="15"/>
      <c r="D978" s="146"/>
      <c r="BN978" s="15"/>
    </row>
    <row r="979">
      <c r="C979" s="15"/>
      <c r="D979" s="146"/>
      <c r="BN979" s="15"/>
    </row>
    <row r="980">
      <c r="C980" s="15"/>
      <c r="D980" s="146"/>
      <c r="BN980" s="15"/>
    </row>
    <row r="981">
      <c r="C981" s="15"/>
      <c r="D981" s="146"/>
      <c r="BN981" s="15"/>
    </row>
    <row r="982">
      <c r="C982" s="15"/>
      <c r="D982" s="146"/>
      <c r="BN982" s="15"/>
    </row>
    <row r="983">
      <c r="C983" s="15"/>
      <c r="D983" s="146"/>
      <c r="BN983" s="15"/>
    </row>
    <row r="984">
      <c r="C984" s="15"/>
      <c r="D984" s="146"/>
      <c r="BN984" s="15"/>
    </row>
    <row r="985">
      <c r="C985" s="15"/>
      <c r="D985" s="146"/>
      <c r="BN985" s="15"/>
    </row>
    <row r="986">
      <c r="C986" s="15"/>
      <c r="D986" s="146"/>
      <c r="BN986" s="15"/>
    </row>
    <row r="987">
      <c r="C987" s="15"/>
      <c r="D987" s="146"/>
      <c r="BN987" s="15"/>
    </row>
    <row r="988">
      <c r="C988" s="15"/>
      <c r="D988" s="146"/>
      <c r="BN988" s="15"/>
    </row>
    <row r="989">
      <c r="C989" s="15"/>
      <c r="D989" s="146"/>
      <c r="BN989" s="15"/>
    </row>
    <row r="990">
      <c r="C990" s="15"/>
      <c r="D990" s="146"/>
      <c r="BN990" s="15"/>
    </row>
    <row r="991">
      <c r="C991" s="15"/>
      <c r="D991" s="146"/>
      <c r="BN991" s="15"/>
    </row>
    <row r="992">
      <c r="C992" s="15"/>
      <c r="D992" s="146"/>
      <c r="BN992" s="15"/>
    </row>
    <row r="993">
      <c r="C993" s="15"/>
      <c r="D993" s="146"/>
      <c r="BN993" s="15"/>
    </row>
    <row r="994">
      <c r="C994" s="15"/>
      <c r="D994" s="146"/>
      <c r="BN994" s="15"/>
    </row>
    <row r="995">
      <c r="C995" s="15"/>
      <c r="D995" s="146"/>
      <c r="BN995" s="15"/>
    </row>
    <row r="996">
      <c r="C996" s="15"/>
      <c r="D996" s="146"/>
      <c r="BN996" s="15"/>
    </row>
    <row r="997">
      <c r="C997" s="15"/>
      <c r="D997" s="146"/>
      <c r="BN997" s="15"/>
    </row>
    <row r="998">
      <c r="C998" s="15"/>
      <c r="D998" s="146"/>
      <c r="BN998" s="15"/>
    </row>
    <row r="999">
      <c r="C999" s="15"/>
      <c r="D999" s="146"/>
      <c r="BN999" s="15"/>
    </row>
    <row r="1000">
      <c r="C1000" s="15"/>
      <c r="D1000" s="146"/>
      <c r="BN1000" s="15"/>
    </row>
    <row r="1001">
      <c r="C1001" s="15"/>
      <c r="D1001" s="146"/>
      <c r="BN1001" s="15"/>
    </row>
    <row r="1002">
      <c r="C1002" s="15"/>
      <c r="D1002" s="146"/>
      <c r="BN1002" s="15"/>
    </row>
    <row r="1003">
      <c r="C1003" s="15"/>
      <c r="D1003" s="146"/>
      <c r="BN1003" s="15"/>
    </row>
    <row r="1004">
      <c r="C1004" s="15"/>
      <c r="D1004" s="146"/>
      <c r="BN1004" s="15"/>
    </row>
    <row r="1005">
      <c r="C1005" s="15"/>
      <c r="D1005" s="146"/>
      <c r="BN1005" s="15"/>
    </row>
    <row r="1006">
      <c r="C1006" s="15"/>
      <c r="D1006" s="146"/>
      <c r="BN1006"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6.63"/>
    <col customWidth="1" min="3" max="4" width="5.13"/>
    <col customWidth="1" min="5" max="5" width="29.38"/>
    <col customWidth="1" min="6" max="6" width="67.38"/>
    <col customWidth="1" min="7" max="7" width="5.13"/>
    <col customWidth="1" min="8" max="8" width="4.0"/>
    <col customWidth="1" min="9" max="9" width="2.88"/>
    <col customWidth="1" min="10" max="12" width="4.88"/>
    <col customWidth="1" min="13" max="13" width="4.13"/>
    <col customWidth="1" min="14" max="14" width="4.75"/>
    <col customWidth="1" min="15" max="15" width="8.75"/>
    <col customWidth="1" min="16" max="16" width="25.88"/>
  </cols>
  <sheetData>
    <row r="1">
      <c r="A1" s="26" t="s">
        <v>33</v>
      </c>
      <c r="B1" s="27" t="s">
        <v>34</v>
      </c>
      <c r="C1" s="28" t="s">
        <v>35</v>
      </c>
      <c r="D1" s="28" t="s">
        <v>36</v>
      </c>
      <c r="E1" s="28" t="s">
        <v>37</v>
      </c>
      <c r="F1" s="28" t="s">
        <v>38</v>
      </c>
      <c r="G1" s="28" t="s">
        <v>39</v>
      </c>
      <c r="H1" s="28" t="s">
        <v>40</v>
      </c>
      <c r="I1" s="28" t="s">
        <v>41</v>
      </c>
      <c r="J1" s="28" t="s">
        <v>42</v>
      </c>
      <c r="K1" s="28" t="s">
        <v>43</v>
      </c>
      <c r="L1" s="28" t="s">
        <v>44</v>
      </c>
      <c r="M1" s="28" t="s">
        <v>45</v>
      </c>
      <c r="N1" s="28" t="s">
        <v>46</v>
      </c>
      <c r="O1" s="29" t="s">
        <v>47</v>
      </c>
      <c r="P1" s="30" t="s">
        <v>48</v>
      </c>
      <c r="Q1" s="15"/>
      <c r="R1" s="15"/>
      <c r="S1" s="15"/>
      <c r="T1" s="15"/>
      <c r="U1" s="15"/>
      <c r="V1" s="15"/>
      <c r="W1" s="15"/>
      <c r="X1" s="15"/>
      <c r="Y1" s="15"/>
      <c r="Z1" s="15"/>
    </row>
    <row r="2">
      <c r="A2" s="31">
        <v>45744.0</v>
      </c>
      <c r="B2" s="11">
        <v>0.0</v>
      </c>
      <c r="C2" s="32">
        <v>0.4513888888888889</v>
      </c>
      <c r="D2" s="32">
        <v>0.4708333333333333</v>
      </c>
      <c r="E2" s="14" t="s">
        <v>2506</v>
      </c>
      <c r="F2" s="11"/>
      <c r="G2" s="11"/>
      <c r="H2" s="11"/>
      <c r="I2" s="11"/>
      <c r="J2" s="11"/>
      <c r="K2" s="11"/>
      <c r="L2" s="11"/>
      <c r="M2" s="11"/>
      <c r="N2" s="11"/>
      <c r="O2" s="15"/>
      <c r="P2" s="15"/>
      <c r="Q2" s="15"/>
      <c r="R2" s="15"/>
      <c r="S2" s="15"/>
      <c r="T2" s="15"/>
      <c r="U2" s="15"/>
      <c r="V2" s="15"/>
      <c r="W2" s="15"/>
      <c r="X2" s="15"/>
      <c r="Y2" s="15"/>
      <c r="Z2" s="15"/>
    </row>
    <row r="3">
      <c r="A3" s="15"/>
      <c r="B3" s="11"/>
      <c r="C3" s="32">
        <v>0.475</v>
      </c>
      <c r="D3" s="32">
        <v>0.48819444444444443</v>
      </c>
      <c r="E3" s="43" t="s">
        <v>2507</v>
      </c>
      <c r="F3" s="11" t="s">
        <v>2508</v>
      </c>
      <c r="G3" s="11">
        <v>9.0</v>
      </c>
      <c r="H3" s="11">
        <v>4.0</v>
      </c>
      <c r="I3" s="11">
        <v>1.0</v>
      </c>
      <c r="J3" s="11">
        <v>3.0</v>
      </c>
      <c r="K3" s="11">
        <v>5.0</v>
      </c>
      <c r="L3" s="11">
        <v>0.0</v>
      </c>
      <c r="M3" s="11">
        <v>0.0</v>
      </c>
      <c r="N3" s="11">
        <v>1.0</v>
      </c>
      <c r="O3" s="15"/>
      <c r="P3" s="15"/>
      <c r="Q3" s="15"/>
      <c r="R3" s="15"/>
      <c r="S3" s="15"/>
      <c r="T3" s="15"/>
      <c r="U3" s="15"/>
      <c r="V3" s="15"/>
      <c r="W3" s="15"/>
      <c r="X3" s="15"/>
      <c r="Y3" s="15"/>
      <c r="Z3" s="15"/>
    </row>
    <row r="4">
      <c r="A4" s="34"/>
      <c r="B4" s="11"/>
      <c r="C4" s="32">
        <v>0.4895833333333333</v>
      </c>
      <c r="D4" s="32">
        <v>0.04791666666666667</v>
      </c>
      <c r="E4" s="14" t="s">
        <v>2506</v>
      </c>
      <c r="F4" s="35"/>
      <c r="G4" s="35"/>
      <c r="H4" s="35"/>
      <c r="I4" s="35"/>
      <c r="J4" s="35"/>
      <c r="K4" s="35"/>
      <c r="L4" s="35"/>
      <c r="M4" s="35"/>
      <c r="N4" s="35"/>
      <c r="O4" s="15"/>
      <c r="P4" s="15"/>
      <c r="Q4" s="15"/>
      <c r="R4" s="15"/>
      <c r="S4" s="15"/>
      <c r="T4" s="15"/>
      <c r="U4" s="15"/>
      <c r="V4" s="15"/>
      <c r="W4" s="15"/>
      <c r="X4" s="15"/>
      <c r="Y4" s="15"/>
      <c r="Z4" s="15"/>
    </row>
    <row r="5">
      <c r="A5" s="15"/>
      <c r="B5" s="11"/>
      <c r="C5" s="32">
        <v>0.04861111111111111</v>
      </c>
      <c r="D5" s="32">
        <v>0.06805555555555555</v>
      </c>
      <c r="E5" s="43" t="s">
        <v>2509</v>
      </c>
      <c r="F5" s="11" t="s">
        <v>2510</v>
      </c>
      <c r="G5" s="11">
        <v>20.0</v>
      </c>
      <c r="H5" s="11">
        <v>8.0</v>
      </c>
      <c r="I5" s="11">
        <v>4.0</v>
      </c>
      <c r="J5" s="11">
        <v>8.0</v>
      </c>
      <c r="K5" s="11">
        <v>6.0</v>
      </c>
      <c r="L5" s="11">
        <v>0.0</v>
      </c>
      <c r="M5" s="11">
        <v>0.0</v>
      </c>
      <c r="N5" s="11">
        <v>6.0</v>
      </c>
      <c r="O5" s="15"/>
      <c r="P5" s="15"/>
      <c r="Q5" s="15"/>
      <c r="R5" s="15"/>
      <c r="S5" s="15"/>
      <c r="T5" s="15"/>
      <c r="U5" s="15"/>
      <c r="V5" s="15"/>
      <c r="W5" s="15"/>
      <c r="X5" s="15"/>
      <c r="Y5" s="15"/>
      <c r="Z5" s="15"/>
    </row>
    <row r="6">
      <c r="F6" s="15"/>
    </row>
    <row r="7">
      <c r="A7" s="37">
        <v>45747.0</v>
      </c>
      <c r="B7" s="14">
        <v>0.0</v>
      </c>
      <c r="C7" s="36">
        <v>0.475</v>
      </c>
      <c r="D7" s="36">
        <v>0.4986111111111111</v>
      </c>
      <c r="E7" s="14" t="s">
        <v>2511</v>
      </c>
      <c r="F7" s="11" t="s">
        <v>2512</v>
      </c>
      <c r="Q7" s="149"/>
    </row>
    <row r="8">
      <c r="C8" s="36">
        <v>0.5048611111111111</v>
      </c>
      <c r="D8" s="36">
        <v>0.06875</v>
      </c>
      <c r="E8" s="43" t="s">
        <v>2513</v>
      </c>
      <c r="F8" s="11" t="s">
        <v>2514</v>
      </c>
      <c r="G8" s="14">
        <v>39.0</v>
      </c>
      <c r="H8" s="14">
        <v>17.0</v>
      </c>
      <c r="I8" s="14">
        <v>11.0</v>
      </c>
      <c r="J8" s="14">
        <v>11.0</v>
      </c>
      <c r="K8" s="14">
        <v>4.0</v>
      </c>
      <c r="L8" s="14">
        <v>0.0</v>
      </c>
      <c r="M8" s="14">
        <v>6.0</v>
      </c>
      <c r="N8" s="14">
        <v>18.0</v>
      </c>
      <c r="Q8" s="150" t="s">
        <v>2515</v>
      </c>
    </row>
    <row r="9">
      <c r="C9" s="36">
        <v>0.07222222222222222</v>
      </c>
      <c r="D9" s="36">
        <v>0.09930555555555555</v>
      </c>
      <c r="E9" s="14" t="s">
        <v>2511</v>
      </c>
      <c r="F9" s="15"/>
      <c r="Q9" s="149"/>
    </row>
    <row r="10">
      <c r="A10" s="31"/>
      <c r="B10" s="11"/>
      <c r="C10" s="32">
        <v>0.10902777777777778</v>
      </c>
      <c r="D10" s="32">
        <v>0.15</v>
      </c>
      <c r="E10" s="43" t="s">
        <v>2516</v>
      </c>
      <c r="F10" s="11" t="s">
        <v>2517</v>
      </c>
      <c r="G10" s="11">
        <v>32.0</v>
      </c>
      <c r="H10" s="11">
        <v>11.0</v>
      </c>
      <c r="I10" s="11">
        <v>14.0</v>
      </c>
      <c r="J10" s="11">
        <v>7.0</v>
      </c>
      <c r="K10" s="11">
        <v>4.0</v>
      </c>
      <c r="L10" s="11">
        <v>0.0</v>
      </c>
      <c r="M10" s="11">
        <v>6.0</v>
      </c>
      <c r="N10" s="11">
        <v>16.0</v>
      </c>
      <c r="O10" s="15"/>
      <c r="P10" s="15"/>
      <c r="Q10" s="151"/>
      <c r="R10" s="15"/>
      <c r="S10" s="15"/>
      <c r="T10" s="15"/>
      <c r="U10" s="15"/>
      <c r="V10" s="15"/>
      <c r="W10" s="15"/>
      <c r="X10" s="15"/>
      <c r="Y10" s="15"/>
      <c r="Z10" s="15"/>
    </row>
    <row r="11">
      <c r="A11" s="15"/>
      <c r="B11" s="11"/>
      <c r="C11" s="32">
        <v>0.15347222222222223</v>
      </c>
      <c r="D11" s="15"/>
      <c r="E11" s="14" t="s">
        <v>2511</v>
      </c>
      <c r="F11" s="15"/>
      <c r="G11" s="15"/>
      <c r="H11" s="15"/>
      <c r="I11" s="15"/>
      <c r="J11" s="15"/>
      <c r="K11" s="15"/>
      <c r="L11" s="15"/>
      <c r="M11" s="15"/>
      <c r="N11" s="15"/>
      <c r="O11" s="15"/>
      <c r="P11" s="15"/>
      <c r="Q11" s="151"/>
      <c r="R11" s="15"/>
      <c r="S11" s="15"/>
      <c r="T11" s="15"/>
      <c r="U11" s="15"/>
      <c r="V11" s="15"/>
      <c r="W11" s="15"/>
      <c r="X11" s="15"/>
      <c r="Y11" s="15"/>
      <c r="Z11" s="15"/>
    </row>
    <row r="12">
      <c r="A12" s="31"/>
      <c r="B12" s="11"/>
      <c r="C12" s="32"/>
      <c r="D12" s="32"/>
      <c r="E12" s="11"/>
      <c r="F12" s="11" t="s">
        <v>2518</v>
      </c>
      <c r="G12" s="11"/>
      <c r="H12" s="11"/>
      <c r="I12" s="11"/>
      <c r="J12" s="11"/>
      <c r="K12" s="11"/>
      <c r="L12" s="11"/>
      <c r="M12" s="11"/>
      <c r="N12" s="11"/>
      <c r="O12" s="15"/>
      <c r="P12" s="15"/>
      <c r="Q12" s="151"/>
      <c r="R12" s="15"/>
      <c r="S12" s="15"/>
      <c r="T12" s="15"/>
      <c r="U12" s="15"/>
      <c r="V12" s="15"/>
      <c r="W12" s="15"/>
      <c r="X12" s="15"/>
      <c r="Y12" s="15"/>
      <c r="Z12" s="15"/>
    </row>
    <row r="13">
      <c r="A13" s="31">
        <v>45748.0</v>
      </c>
      <c r="B13" s="11">
        <v>0.0</v>
      </c>
      <c r="C13" s="32">
        <v>0.4152777777777778</v>
      </c>
      <c r="D13" s="32">
        <v>0.4409722222222222</v>
      </c>
      <c r="E13" s="11" t="s">
        <v>57</v>
      </c>
      <c r="F13" s="11" t="s">
        <v>2519</v>
      </c>
      <c r="G13" s="15"/>
      <c r="H13" s="15"/>
      <c r="I13" s="15"/>
      <c r="J13" s="15"/>
      <c r="K13" s="15"/>
      <c r="L13" s="15"/>
      <c r="M13" s="15"/>
      <c r="N13" s="15"/>
      <c r="O13" s="15"/>
      <c r="P13" s="15"/>
      <c r="Q13" s="151"/>
      <c r="R13" s="15"/>
      <c r="S13" s="15"/>
      <c r="T13" s="15"/>
      <c r="U13" s="15"/>
      <c r="V13" s="15"/>
      <c r="W13" s="15"/>
      <c r="X13" s="15"/>
      <c r="Y13" s="15"/>
      <c r="Z13" s="15"/>
    </row>
    <row r="14">
      <c r="A14" s="34"/>
      <c r="B14" s="11"/>
      <c r="C14" s="32">
        <v>0.45555555555555555</v>
      </c>
      <c r="D14" s="32">
        <v>0.4895833333333333</v>
      </c>
      <c r="E14" s="43" t="s">
        <v>2520</v>
      </c>
      <c r="F14" s="11" t="s">
        <v>2521</v>
      </c>
      <c r="G14" s="11">
        <v>34.0</v>
      </c>
      <c r="H14" s="11">
        <v>11.0</v>
      </c>
      <c r="I14" s="11">
        <v>18.0</v>
      </c>
      <c r="J14" s="11">
        <v>5.0</v>
      </c>
      <c r="K14" s="11">
        <v>13.0</v>
      </c>
      <c r="L14" s="11">
        <v>0.0</v>
      </c>
      <c r="M14" s="11">
        <v>3.0</v>
      </c>
      <c r="N14" s="11">
        <v>13.0</v>
      </c>
      <c r="O14" s="15"/>
      <c r="P14" s="15"/>
      <c r="Q14" s="151"/>
      <c r="R14" s="15"/>
      <c r="S14" s="15"/>
      <c r="T14" s="15"/>
      <c r="U14" s="15"/>
      <c r="V14" s="15"/>
      <c r="W14" s="15"/>
      <c r="X14" s="15"/>
      <c r="Y14" s="15"/>
      <c r="Z14" s="15"/>
    </row>
    <row r="15">
      <c r="A15" s="15"/>
      <c r="B15" s="11"/>
      <c r="C15" s="32">
        <v>0.49166666666666664</v>
      </c>
      <c r="D15" s="32">
        <v>0.5159722222222223</v>
      </c>
      <c r="E15" s="11" t="s">
        <v>60</v>
      </c>
      <c r="F15" s="15"/>
      <c r="G15" s="15"/>
      <c r="H15" s="15"/>
      <c r="I15" s="15"/>
      <c r="J15" s="15"/>
      <c r="K15" s="15"/>
      <c r="L15" s="15"/>
      <c r="M15" s="15"/>
      <c r="N15" s="15"/>
      <c r="O15" s="15"/>
      <c r="P15" s="15"/>
      <c r="Q15" s="151"/>
      <c r="R15" s="15"/>
      <c r="S15" s="15"/>
      <c r="T15" s="15"/>
      <c r="U15" s="15"/>
      <c r="V15" s="15"/>
      <c r="W15" s="15"/>
      <c r="X15" s="15"/>
      <c r="Y15" s="15"/>
      <c r="Z15" s="15"/>
    </row>
    <row r="16">
      <c r="A16" s="34"/>
      <c r="B16" s="11"/>
      <c r="C16" s="32">
        <v>0.5194444444444445</v>
      </c>
      <c r="D16" s="32">
        <v>0.08333333333333333</v>
      </c>
      <c r="E16" s="43" t="s">
        <v>2522</v>
      </c>
      <c r="F16" s="11" t="s">
        <v>2523</v>
      </c>
      <c r="G16" s="11">
        <v>69.0</v>
      </c>
      <c r="H16" s="11">
        <v>25.0</v>
      </c>
      <c r="I16" s="11">
        <v>34.0</v>
      </c>
      <c r="J16" s="11">
        <v>9.0</v>
      </c>
      <c r="K16" s="11">
        <v>13.0</v>
      </c>
      <c r="L16" s="11">
        <v>1.0</v>
      </c>
      <c r="M16" s="11">
        <v>15.0</v>
      </c>
      <c r="N16" s="11">
        <v>30.0</v>
      </c>
      <c r="O16" s="15"/>
      <c r="P16" s="11"/>
      <c r="Q16" s="151"/>
      <c r="R16" s="15"/>
      <c r="S16" s="15"/>
      <c r="T16" s="15"/>
      <c r="U16" s="15"/>
      <c r="V16" s="15"/>
      <c r="W16" s="15"/>
      <c r="X16" s="15"/>
      <c r="Y16" s="15"/>
      <c r="Z16" s="15"/>
    </row>
    <row r="17">
      <c r="A17" s="11"/>
      <c r="B17" s="11"/>
      <c r="C17" s="32">
        <v>0.08472222222222223</v>
      </c>
      <c r="D17" s="32">
        <v>0.1076388888888889</v>
      </c>
      <c r="E17" s="11" t="s">
        <v>63</v>
      </c>
      <c r="F17" s="11"/>
      <c r="G17" s="11"/>
      <c r="H17" s="11"/>
      <c r="I17" s="11"/>
      <c r="J17" s="11"/>
      <c r="K17" s="11"/>
      <c r="L17" s="11"/>
      <c r="M17" s="11"/>
      <c r="N17" s="11"/>
      <c r="O17" s="15"/>
      <c r="P17" s="15"/>
      <c r="Q17" s="151"/>
      <c r="R17" s="15"/>
      <c r="S17" s="15"/>
      <c r="T17" s="15"/>
      <c r="U17" s="15"/>
      <c r="V17" s="15"/>
      <c r="W17" s="15"/>
      <c r="X17" s="15"/>
      <c r="Y17" s="15"/>
      <c r="Z17" s="15"/>
    </row>
    <row r="18">
      <c r="A18" s="15"/>
      <c r="B18" s="11"/>
      <c r="C18" s="32"/>
      <c r="D18" s="32"/>
      <c r="E18" s="11"/>
      <c r="F18" s="40"/>
      <c r="G18" s="15"/>
      <c r="H18" s="15"/>
      <c r="I18" s="15"/>
      <c r="J18" s="15"/>
      <c r="K18" s="15"/>
      <c r="L18" s="15"/>
      <c r="M18" s="15"/>
      <c r="N18" s="15"/>
      <c r="O18" s="15"/>
      <c r="P18" s="15"/>
      <c r="Q18" s="150"/>
      <c r="R18" s="15"/>
      <c r="S18" s="15"/>
      <c r="T18" s="15"/>
      <c r="U18" s="15"/>
      <c r="V18" s="15"/>
      <c r="W18" s="15"/>
      <c r="X18" s="15"/>
      <c r="Y18" s="15"/>
      <c r="Z18" s="15"/>
    </row>
    <row r="19">
      <c r="A19" s="34">
        <v>45749.0</v>
      </c>
      <c r="B19" s="11">
        <v>0.0</v>
      </c>
      <c r="C19" s="32">
        <v>0.3923611111111111</v>
      </c>
      <c r="D19" s="32">
        <v>0.41805555555555557</v>
      </c>
      <c r="E19" s="11" t="s">
        <v>57</v>
      </c>
      <c r="F19" s="11" t="s">
        <v>2524</v>
      </c>
      <c r="G19" s="11"/>
      <c r="H19" s="11"/>
      <c r="I19" s="11"/>
      <c r="J19" s="11"/>
      <c r="K19" s="11"/>
      <c r="L19" s="11"/>
      <c r="M19" s="11"/>
      <c r="N19" s="11"/>
      <c r="O19" s="15"/>
      <c r="P19" s="151"/>
      <c r="Q19" s="152"/>
      <c r="R19" s="15"/>
      <c r="S19" s="15"/>
      <c r="T19" s="15"/>
      <c r="U19" s="15"/>
      <c r="V19" s="15"/>
      <c r="W19" s="15"/>
      <c r="X19" s="15"/>
      <c r="Y19" s="15"/>
      <c r="Z19" s="15"/>
    </row>
    <row r="20">
      <c r="A20" s="15"/>
      <c r="B20" s="11"/>
      <c r="C20" s="32">
        <v>0.42291666666666666</v>
      </c>
      <c r="D20" s="32">
        <v>0.48333333333333334</v>
      </c>
      <c r="E20" s="43" t="s">
        <v>2525</v>
      </c>
      <c r="F20" s="11" t="s">
        <v>2526</v>
      </c>
      <c r="G20" s="11">
        <v>74.0</v>
      </c>
      <c r="H20" s="11">
        <v>31.0</v>
      </c>
      <c r="I20" s="11">
        <v>29.0</v>
      </c>
      <c r="J20" s="11">
        <v>12.0</v>
      </c>
      <c r="K20" s="11">
        <v>20.0</v>
      </c>
      <c r="L20" s="11">
        <v>1.0</v>
      </c>
      <c r="M20" s="11">
        <v>16.0</v>
      </c>
      <c r="N20" s="11">
        <v>24.0</v>
      </c>
      <c r="O20" s="15"/>
      <c r="P20" s="150" t="s">
        <v>2527</v>
      </c>
      <c r="Q20" s="151"/>
      <c r="R20" s="15"/>
      <c r="S20" s="15"/>
      <c r="T20" s="15"/>
      <c r="U20" s="15"/>
      <c r="V20" s="15"/>
      <c r="W20" s="15"/>
      <c r="X20" s="15"/>
      <c r="Y20" s="15"/>
      <c r="Z20" s="15"/>
    </row>
    <row r="21">
      <c r="A21" s="15"/>
      <c r="B21" s="11"/>
      <c r="C21" s="32">
        <v>0.48819444444444443</v>
      </c>
      <c r="D21" s="32">
        <v>0.5131944444444444</v>
      </c>
      <c r="E21" s="11" t="s">
        <v>60</v>
      </c>
      <c r="F21" s="15"/>
      <c r="G21" s="15"/>
      <c r="H21" s="15"/>
      <c r="I21" s="15"/>
      <c r="J21" s="15"/>
      <c r="K21" s="15"/>
      <c r="L21" s="15"/>
      <c r="M21" s="15"/>
      <c r="N21" s="15"/>
      <c r="O21" s="15"/>
      <c r="P21" s="151"/>
      <c r="Q21" s="151"/>
      <c r="R21" s="15"/>
      <c r="S21" s="15"/>
      <c r="T21" s="15"/>
      <c r="U21" s="15"/>
      <c r="V21" s="15"/>
      <c r="W21" s="15"/>
      <c r="X21" s="15"/>
      <c r="Y21" s="15"/>
      <c r="Z21" s="15"/>
    </row>
    <row r="22">
      <c r="A22" s="34"/>
      <c r="B22" s="11"/>
      <c r="C22" s="32">
        <v>0.052083333333333336</v>
      </c>
      <c r="D22" s="32">
        <v>0.11458333333333333</v>
      </c>
      <c r="E22" s="43" t="s">
        <v>2528</v>
      </c>
      <c r="F22" s="11" t="s">
        <v>2529</v>
      </c>
      <c r="G22" s="11">
        <v>74.0</v>
      </c>
      <c r="H22" s="11">
        <v>35.0</v>
      </c>
      <c r="I22" s="11">
        <v>24.0</v>
      </c>
      <c r="J22" s="11">
        <v>9.0</v>
      </c>
      <c r="K22" s="11">
        <v>16.0</v>
      </c>
      <c r="L22" s="11">
        <v>5.0</v>
      </c>
      <c r="M22" s="11">
        <v>16.0</v>
      </c>
      <c r="N22" s="11">
        <v>28.0</v>
      </c>
      <c r="O22" s="15"/>
      <c r="P22" s="151"/>
      <c r="Q22" s="151"/>
      <c r="R22" s="15"/>
      <c r="S22" s="15"/>
      <c r="T22" s="15"/>
      <c r="U22" s="15"/>
      <c r="V22" s="15"/>
      <c r="W22" s="15"/>
      <c r="X22" s="15"/>
      <c r="Y22" s="15"/>
      <c r="Z22" s="15"/>
    </row>
    <row r="23">
      <c r="A23" s="15"/>
      <c r="B23" s="11"/>
      <c r="C23" s="32">
        <v>0.11597222222222223</v>
      </c>
      <c r="D23" s="32">
        <v>0.13958333333333334</v>
      </c>
      <c r="E23" s="11" t="s">
        <v>63</v>
      </c>
      <c r="F23" s="11"/>
      <c r="G23" s="15"/>
      <c r="H23" s="15"/>
      <c r="I23" s="15"/>
      <c r="J23" s="15"/>
      <c r="K23" s="15"/>
      <c r="L23" s="15"/>
      <c r="M23" s="15"/>
      <c r="N23" s="15"/>
      <c r="O23" s="15"/>
      <c r="P23" s="151"/>
      <c r="Q23" s="151"/>
      <c r="R23" s="15"/>
      <c r="S23" s="15"/>
      <c r="T23" s="15"/>
      <c r="U23" s="15"/>
      <c r="V23" s="15"/>
      <c r="W23" s="15"/>
      <c r="X23" s="15"/>
      <c r="Y23" s="15"/>
      <c r="Z23" s="15"/>
    </row>
    <row r="24">
      <c r="A24" s="15"/>
      <c r="B24" s="11"/>
      <c r="C24" s="32"/>
      <c r="D24" s="32"/>
      <c r="E24" s="11"/>
      <c r="F24" s="11"/>
      <c r="G24" s="15"/>
      <c r="H24" s="15"/>
      <c r="I24" s="15"/>
      <c r="J24" s="15"/>
      <c r="K24" s="15"/>
      <c r="L24" s="15"/>
      <c r="M24" s="15"/>
      <c r="N24" s="15"/>
      <c r="O24" s="15"/>
      <c r="P24" s="15"/>
      <c r="Q24" s="151"/>
      <c r="R24" s="15"/>
      <c r="S24" s="15"/>
      <c r="T24" s="15"/>
      <c r="U24" s="15"/>
      <c r="V24" s="15"/>
      <c r="W24" s="15"/>
      <c r="X24" s="15"/>
      <c r="Y24" s="15"/>
      <c r="Z24" s="15"/>
    </row>
    <row r="25">
      <c r="A25" s="34">
        <v>45750.0</v>
      </c>
      <c r="B25" s="11">
        <v>0.0</v>
      </c>
      <c r="C25" s="32">
        <v>0.40069444444444446</v>
      </c>
      <c r="D25" s="32">
        <v>0.43125</v>
      </c>
      <c r="E25" s="11" t="s">
        <v>57</v>
      </c>
      <c r="F25" s="11" t="s">
        <v>2530</v>
      </c>
      <c r="G25" s="11"/>
      <c r="H25" s="11"/>
      <c r="I25" s="11"/>
      <c r="J25" s="11"/>
      <c r="K25" s="11"/>
      <c r="L25" s="11"/>
      <c r="M25" s="11"/>
      <c r="N25" s="11"/>
      <c r="O25" s="15"/>
      <c r="P25" s="15"/>
      <c r="Q25" s="151"/>
      <c r="R25" s="15"/>
      <c r="S25" s="15"/>
      <c r="T25" s="15"/>
      <c r="U25" s="15"/>
      <c r="V25" s="15"/>
      <c r="W25" s="15"/>
      <c r="X25" s="15"/>
      <c r="Y25" s="15"/>
      <c r="Z25" s="15"/>
    </row>
    <row r="26">
      <c r="A26" s="15"/>
      <c r="B26" s="11"/>
      <c r="C26" s="32">
        <v>0.4666666666666667</v>
      </c>
      <c r="D26" s="32">
        <v>0.4930555555555556</v>
      </c>
      <c r="E26" s="43" t="s">
        <v>2531</v>
      </c>
      <c r="F26" s="11" t="s">
        <v>2532</v>
      </c>
      <c r="G26" s="11">
        <v>23.0</v>
      </c>
      <c r="H26" s="11">
        <v>9.0</v>
      </c>
      <c r="I26" s="11">
        <v>12.0</v>
      </c>
      <c r="J26" s="11">
        <v>2.0</v>
      </c>
      <c r="K26" s="11">
        <v>8.0</v>
      </c>
      <c r="L26" s="11">
        <v>0.0</v>
      </c>
      <c r="M26" s="11">
        <v>3.0</v>
      </c>
      <c r="N26" s="11">
        <v>10.0</v>
      </c>
      <c r="O26" s="15"/>
      <c r="P26" s="15"/>
      <c r="Q26" s="151"/>
      <c r="R26" s="15"/>
      <c r="S26" s="15"/>
      <c r="T26" s="15"/>
      <c r="U26" s="15"/>
      <c r="V26" s="15"/>
      <c r="W26" s="15"/>
      <c r="X26" s="15"/>
      <c r="Y26" s="15"/>
      <c r="Z26" s="15"/>
    </row>
    <row r="27">
      <c r="A27" s="42"/>
      <c r="B27" s="11"/>
      <c r="C27" s="32">
        <v>0.5083333333333333</v>
      </c>
      <c r="D27" s="32">
        <v>0.53125</v>
      </c>
      <c r="E27" s="11" t="s">
        <v>60</v>
      </c>
      <c r="F27" s="11" t="s">
        <v>93</v>
      </c>
      <c r="G27" s="15"/>
      <c r="H27" s="15"/>
      <c r="I27" s="15"/>
      <c r="J27" s="15"/>
      <c r="K27" s="15"/>
      <c r="L27" s="15"/>
      <c r="M27" s="15"/>
      <c r="N27" s="15"/>
      <c r="O27" s="15"/>
      <c r="P27" s="15"/>
      <c r="Q27" s="15"/>
      <c r="R27" s="15"/>
      <c r="S27" s="15"/>
      <c r="T27" s="15"/>
      <c r="U27" s="15"/>
      <c r="V27" s="15"/>
      <c r="W27" s="15"/>
      <c r="X27" s="15"/>
      <c r="Y27" s="15"/>
      <c r="Z27" s="15"/>
    </row>
    <row r="28">
      <c r="A28" s="42"/>
      <c r="B28" s="11"/>
      <c r="C28" s="32">
        <v>0.5361111111111111</v>
      </c>
      <c r="D28" s="32">
        <v>0.09861111111111111</v>
      </c>
      <c r="E28" s="43" t="s">
        <v>2533</v>
      </c>
      <c r="F28" s="11" t="s">
        <v>2534</v>
      </c>
      <c r="G28" s="11">
        <v>50.0</v>
      </c>
      <c r="H28" s="11">
        <v>23.0</v>
      </c>
      <c r="I28" s="11">
        <v>21.0</v>
      </c>
      <c r="J28" s="11">
        <v>4.0</v>
      </c>
      <c r="K28" s="11">
        <v>25.0</v>
      </c>
      <c r="L28" s="11">
        <v>1.0</v>
      </c>
      <c r="M28" s="11">
        <v>4.0</v>
      </c>
      <c r="N28" s="11">
        <v>15.0</v>
      </c>
      <c r="O28" s="15"/>
      <c r="P28" s="15"/>
      <c r="Q28" s="15"/>
      <c r="R28" s="15"/>
      <c r="S28" s="15"/>
      <c r="T28" s="15"/>
      <c r="U28" s="15"/>
      <c r="V28" s="15"/>
      <c r="W28" s="15"/>
      <c r="X28" s="15"/>
      <c r="Y28" s="15"/>
      <c r="Z28" s="15"/>
    </row>
    <row r="29">
      <c r="A29" s="15"/>
      <c r="B29" s="11"/>
      <c r="C29" s="32">
        <v>0.10138888888888889</v>
      </c>
      <c r="D29" s="32">
        <v>0.13125</v>
      </c>
      <c r="E29" s="11" t="s">
        <v>63</v>
      </c>
      <c r="F29" s="11" t="s">
        <v>2535</v>
      </c>
      <c r="G29" s="11"/>
      <c r="H29" s="11"/>
      <c r="I29" s="11"/>
      <c r="J29" s="11"/>
      <c r="K29" s="11"/>
      <c r="L29" s="11"/>
      <c r="M29" s="11"/>
      <c r="N29" s="11"/>
      <c r="O29" s="15"/>
      <c r="P29" s="15"/>
      <c r="Q29" s="15"/>
      <c r="R29" s="15"/>
      <c r="S29" s="15"/>
      <c r="T29" s="15"/>
      <c r="U29" s="15"/>
      <c r="V29" s="15"/>
      <c r="W29" s="15"/>
      <c r="X29" s="15"/>
      <c r="Y29" s="15"/>
      <c r="Z29" s="15"/>
    </row>
    <row r="30">
      <c r="A30" s="15"/>
      <c r="B30" s="15"/>
      <c r="C30" s="32"/>
      <c r="D30" s="32"/>
      <c r="E30" s="11"/>
      <c r="F30" s="15"/>
      <c r="G30" s="15"/>
      <c r="H30" s="15"/>
      <c r="I30" s="15"/>
      <c r="J30" s="15"/>
      <c r="K30" s="15"/>
      <c r="L30" s="15"/>
      <c r="M30" s="15"/>
      <c r="N30" s="15"/>
      <c r="O30" s="15"/>
      <c r="P30" s="15"/>
      <c r="Q30" s="15"/>
      <c r="R30" s="15"/>
      <c r="S30" s="15"/>
      <c r="T30" s="15"/>
      <c r="U30" s="15"/>
      <c r="V30" s="15"/>
      <c r="W30" s="15"/>
      <c r="X30" s="15"/>
      <c r="Y30" s="15"/>
      <c r="Z30" s="15"/>
    </row>
    <row r="31">
      <c r="A31" s="34">
        <v>45751.0</v>
      </c>
      <c r="B31" s="11">
        <v>0.0</v>
      </c>
      <c r="C31" s="32">
        <v>0.43125</v>
      </c>
      <c r="D31" s="32">
        <v>0.45625</v>
      </c>
      <c r="E31" s="11" t="s">
        <v>57</v>
      </c>
      <c r="F31" s="11" t="s">
        <v>93</v>
      </c>
      <c r="G31" s="11"/>
      <c r="H31" s="11"/>
      <c r="I31" s="11"/>
      <c r="J31" s="11"/>
      <c r="K31" s="11"/>
      <c r="L31" s="11"/>
      <c r="M31" s="11"/>
      <c r="N31" s="11"/>
      <c r="O31" s="15"/>
      <c r="P31" s="15"/>
      <c r="Q31" s="15"/>
      <c r="R31" s="15"/>
      <c r="S31" s="15"/>
      <c r="T31" s="15"/>
      <c r="U31" s="15"/>
      <c r="V31" s="15"/>
      <c r="W31" s="15"/>
      <c r="X31" s="15"/>
      <c r="Y31" s="15"/>
      <c r="Z31" s="15"/>
    </row>
    <row r="32">
      <c r="A32" s="15"/>
      <c r="B32" s="11"/>
      <c r="C32" s="32">
        <v>0.46875</v>
      </c>
      <c r="D32" s="32">
        <v>0.5326388888888889</v>
      </c>
      <c r="E32" s="43" t="s">
        <v>2536</v>
      </c>
      <c r="F32" s="11" t="s">
        <v>2537</v>
      </c>
      <c r="G32" s="11">
        <v>78.0</v>
      </c>
      <c r="H32" s="11">
        <v>30.0</v>
      </c>
      <c r="I32" s="11">
        <v>36.0</v>
      </c>
      <c r="J32" s="11">
        <v>12.0</v>
      </c>
      <c r="K32" s="11">
        <v>27.0</v>
      </c>
      <c r="L32" s="11">
        <v>0.0</v>
      </c>
      <c r="M32" s="11">
        <v>16.0</v>
      </c>
      <c r="N32" s="11">
        <v>25.0</v>
      </c>
      <c r="O32" s="15"/>
      <c r="P32" s="15"/>
      <c r="Q32" s="15"/>
      <c r="R32" s="15"/>
      <c r="S32" s="15"/>
      <c r="T32" s="15"/>
      <c r="U32" s="15"/>
      <c r="V32" s="15"/>
      <c r="W32" s="15"/>
      <c r="X32" s="15"/>
      <c r="Y32" s="15"/>
      <c r="Z32" s="15"/>
    </row>
    <row r="33">
      <c r="A33" s="15"/>
      <c r="B33" s="11"/>
      <c r="C33" s="32">
        <v>0.5340277777777778</v>
      </c>
      <c r="D33" s="32">
        <v>0.07083333333333333</v>
      </c>
      <c r="E33" s="11" t="s">
        <v>60</v>
      </c>
      <c r="F33" s="11" t="s">
        <v>2538</v>
      </c>
      <c r="G33" s="15"/>
      <c r="H33" s="15"/>
      <c r="I33" s="15"/>
      <c r="J33" s="15"/>
      <c r="K33" s="15"/>
      <c r="L33" s="15"/>
      <c r="M33" s="15"/>
      <c r="N33" s="15"/>
      <c r="O33" s="15"/>
      <c r="P33" s="15"/>
      <c r="Q33" s="15"/>
      <c r="R33" s="15"/>
      <c r="S33" s="15"/>
      <c r="T33" s="15"/>
      <c r="U33" s="15"/>
      <c r="V33" s="15"/>
      <c r="W33" s="15"/>
      <c r="X33" s="15"/>
      <c r="Y33" s="15"/>
      <c r="Z33" s="15"/>
    </row>
    <row r="34">
      <c r="A34" s="34"/>
      <c r="B34" s="11"/>
      <c r="C34" s="32">
        <v>0.07569444444444444</v>
      </c>
      <c r="D34" s="32">
        <v>0.09513888888888888</v>
      </c>
      <c r="E34" s="43" t="s">
        <v>2539</v>
      </c>
      <c r="F34" s="11" t="s">
        <v>2540</v>
      </c>
      <c r="G34" s="11">
        <v>30.0</v>
      </c>
      <c r="H34" s="11">
        <v>11.0</v>
      </c>
      <c r="I34" s="11">
        <v>11.0</v>
      </c>
      <c r="J34" s="11">
        <v>8.0</v>
      </c>
      <c r="K34" s="11">
        <v>4.0</v>
      </c>
      <c r="L34" s="11">
        <v>0.0</v>
      </c>
      <c r="M34" s="11">
        <v>3.0</v>
      </c>
      <c r="N34" s="11">
        <v>15.0</v>
      </c>
      <c r="O34" s="15"/>
      <c r="P34" s="15"/>
      <c r="Q34" s="15"/>
      <c r="R34" s="15"/>
      <c r="S34" s="15"/>
      <c r="T34" s="15"/>
      <c r="U34" s="15"/>
      <c r="V34" s="15"/>
      <c r="W34" s="15"/>
      <c r="X34" s="15"/>
      <c r="Y34" s="15"/>
      <c r="Z34" s="15"/>
    </row>
    <row r="35">
      <c r="A35" s="15"/>
      <c r="B35" s="11"/>
      <c r="C35" s="32"/>
      <c r="D35" s="32"/>
      <c r="E35" s="11"/>
      <c r="F35" s="11" t="s">
        <v>2541</v>
      </c>
      <c r="G35" s="11"/>
      <c r="H35" s="11"/>
      <c r="I35" s="11"/>
      <c r="J35" s="11"/>
      <c r="K35" s="11"/>
      <c r="L35" s="11"/>
      <c r="M35" s="11"/>
      <c r="N35" s="11"/>
      <c r="O35" s="15"/>
      <c r="P35" s="15"/>
      <c r="Q35" s="15"/>
      <c r="R35" s="15"/>
      <c r="S35" s="15"/>
      <c r="T35" s="15"/>
      <c r="U35" s="15"/>
      <c r="V35" s="15"/>
      <c r="W35" s="15"/>
      <c r="X35" s="15"/>
      <c r="Y35" s="15"/>
      <c r="Z35" s="15"/>
    </row>
    <row r="36">
      <c r="A36" s="31">
        <v>45754.0</v>
      </c>
      <c r="B36" s="11">
        <v>1.0</v>
      </c>
      <c r="C36" s="32">
        <v>0.45416666666666666</v>
      </c>
      <c r="D36" s="32">
        <v>0.4798611111111111</v>
      </c>
      <c r="E36" s="14" t="s">
        <v>2542</v>
      </c>
      <c r="F36" s="15"/>
      <c r="G36" s="15"/>
      <c r="H36" s="15"/>
      <c r="I36" s="15"/>
      <c r="J36" s="15"/>
      <c r="K36" s="15"/>
      <c r="L36" s="15"/>
      <c r="M36" s="15"/>
      <c r="N36" s="15"/>
      <c r="O36" s="15"/>
      <c r="P36" s="15"/>
      <c r="Q36" s="15"/>
      <c r="R36" s="15"/>
      <c r="S36" s="15"/>
      <c r="T36" s="15"/>
      <c r="U36" s="15"/>
      <c r="V36" s="15"/>
      <c r="W36" s="15"/>
      <c r="X36" s="15"/>
      <c r="Y36" s="15"/>
      <c r="Z36" s="15"/>
    </row>
    <row r="37">
      <c r="A37" s="15"/>
      <c r="B37" s="11"/>
      <c r="C37" s="32">
        <v>0.4895833333333333</v>
      </c>
      <c r="D37" s="32">
        <v>0.04236111111111111</v>
      </c>
      <c r="E37" s="43" t="s">
        <v>2543</v>
      </c>
      <c r="F37" s="11" t="s">
        <v>2544</v>
      </c>
      <c r="G37" s="11">
        <v>73.0</v>
      </c>
      <c r="H37" s="11">
        <v>26.0</v>
      </c>
      <c r="I37" s="11">
        <v>34.0</v>
      </c>
      <c r="J37" s="11">
        <v>10.0</v>
      </c>
      <c r="K37" s="11">
        <v>24.0</v>
      </c>
      <c r="L37" s="11">
        <v>2.0</v>
      </c>
      <c r="M37" s="11">
        <v>16.0</v>
      </c>
      <c r="N37" s="11">
        <v>20.0</v>
      </c>
      <c r="O37" s="15"/>
      <c r="P37" s="15"/>
      <c r="Q37" s="15"/>
      <c r="R37" s="15"/>
      <c r="S37" s="15"/>
      <c r="T37" s="15"/>
      <c r="U37" s="15"/>
      <c r="V37" s="15"/>
      <c r="W37" s="15"/>
      <c r="X37" s="15"/>
      <c r="Y37" s="15"/>
      <c r="Z37" s="15"/>
    </row>
    <row r="38">
      <c r="A38" s="15"/>
      <c r="B38" s="11"/>
      <c r="C38" s="32">
        <v>0.04583333333333333</v>
      </c>
      <c r="D38" s="32">
        <v>0.06805555555555555</v>
      </c>
      <c r="E38" s="11" t="s">
        <v>60</v>
      </c>
      <c r="F38" s="15"/>
      <c r="G38" s="15"/>
      <c r="H38" s="15"/>
      <c r="I38" s="15"/>
      <c r="J38" s="15"/>
      <c r="K38" s="15"/>
      <c r="L38" s="15"/>
      <c r="M38" s="15"/>
      <c r="N38" s="15"/>
      <c r="O38" s="15"/>
      <c r="P38" s="15"/>
      <c r="Q38" s="15"/>
      <c r="R38" s="15"/>
      <c r="S38" s="15"/>
      <c r="T38" s="15"/>
      <c r="U38" s="15"/>
      <c r="V38" s="15"/>
      <c r="W38" s="15"/>
      <c r="X38" s="15"/>
      <c r="Y38" s="15"/>
      <c r="Z38" s="15"/>
    </row>
    <row r="39">
      <c r="A39" s="15"/>
      <c r="B39" s="11"/>
      <c r="C39" s="32">
        <v>0.07777777777777778</v>
      </c>
      <c r="D39" s="32">
        <v>0.1111111111111111</v>
      </c>
      <c r="E39" s="43" t="s">
        <v>2545</v>
      </c>
      <c r="F39" s="11" t="s">
        <v>2546</v>
      </c>
      <c r="G39" s="11">
        <v>38.0</v>
      </c>
      <c r="H39" s="11">
        <v>16.0</v>
      </c>
      <c r="I39" s="11">
        <v>18.0</v>
      </c>
      <c r="J39" s="11">
        <v>0.0</v>
      </c>
      <c r="K39" s="11">
        <v>17.0</v>
      </c>
      <c r="L39" s="11">
        <v>3.0</v>
      </c>
      <c r="M39" s="11">
        <v>1.0</v>
      </c>
      <c r="N39" s="11">
        <v>16.0</v>
      </c>
      <c r="O39" s="15"/>
      <c r="P39" s="15"/>
      <c r="Q39" s="11"/>
      <c r="R39" s="15"/>
      <c r="S39" s="15"/>
      <c r="T39" s="15"/>
      <c r="U39" s="15"/>
      <c r="V39" s="15"/>
      <c r="W39" s="15"/>
      <c r="X39" s="15"/>
      <c r="Y39" s="15"/>
      <c r="Z39" s="15"/>
    </row>
    <row r="40">
      <c r="A40" s="34"/>
      <c r="B40" s="11"/>
      <c r="C40" s="32">
        <v>0.11527777777777778</v>
      </c>
      <c r="D40" s="32">
        <v>0.14027777777777778</v>
      </c>
      <c r="E40" s="11" t="s">
        <v>63</v>
      </c>
      <c r="F40" s="11"/>
      <c r="G40" s="15"/>
      <c r="H40" s="15"/>
      <c r="I40" s="15"/>
      <c r="J40" s="15"/>
      <c r="K40" s="15"/>
      <c r="L40" s="15"/>
      <c r="M40" s="15"/>
      <c r="N40" s="15"/>
      <c r="O40" s="15"/>
      <c r="P40" s="15"/>
      <c r="Q40" s="11"/>
      <c r="R40" s="15"/>
      <c r="S40" s="15"/>
      <c r="T40" s="15"/>
      <c r="U40" s="15"/>
      <c r="V40" s="15"/>
      <c r="W40" s="15"/>
      <c r="X40" s="15"/>
      <c r="Y40" s="15"/>
      <c r="Z40" s="15"/>
    </row>
    <row r="41">
      <c r="A41" s="15"/>
      <c r="B41" s="15"/>
      <c r="C41" s="32"/>
      <c r="D41" s="32"/>
      <c r="F41" s="11"/>
      <c r="G41" s="15"/>
      <c r="H41" s="15"/>
      <c r="I41" s="15"/>
      <c r="J41" s="15"/>
      <c r="K41" s="15"/>
      <c r="L41" s="15"/>
      <c r="M41" s="15"/>
      <c r="N41" s="15"/>
      <c r="O41" s="15"/>
      <c r="P41" s="15"/>
      <c r="Q41" s="15"/>
      <c r="R41" s="15"/>
      <c r="S41" s="15"/>
      <c r="T41" s="15"/>
      <c r="U41" s="15"/>
      <c r="V41" s="15"/>
      <c r="W41" s="15"/>
      <c r="X41" s="15"/>
      <c r="Y41" s="15"/>
      <c r="Z41" s="15"/>
    </row>
    <row r="42">
      <c r="A42" s="34">
        <v>45755.0</v>
      </c>
      <c r="B42" s="11">
        <v>2.0</v>
      </c>
      <c r="C42" s="32">
        <v>0.3909722222222222</v>
      </c>
      <c r="D42" s="32">
        <v>0.41458333333333336</v>
      </c>
      <c r="E42" s="14" t="s">
        <v>57</v>
      </c>
      <c r="F42" s="11"/>
      <c r="G42" s="15"/>
      <c r="H42" s="15"/>
      <c r="I42" s="15"/>
      <c r="J42" s="15"/>
      <c r="K42" s="15"/>
      <c r="L42" s="15"/>
      <c r="M42" s="15"/>
      <c r="N42" s="15"/>
      <c r="O42" s="15"/>
      <c r="P42" s="15"/>
      <c r="Q42" s="15"/>
      <c r="R42" s="15"/>
      <c r="S42" s="15"/>
      <c r="T42" s="15"/>
      <c r="U42" s="15"/>
      <c r="V42" s="15"/>
      <c r="W42" s="15"/>
      <c r="X42" s="15"/>
      <c r="Y42" s="15"/>
      <c r="Z42" s="15"/>
    </row>
    <row r="43">
      <c r="A43" s="15"/>
      <c r="B43" s="11"/>
      <c r="C43" s="32">
        <v>0.425</v>
      </c>
      <c r="D43" s="32">
        <v>0.4888888888888889</v>
      </c>
      <c r="E43" s="43" t="s">
        <v>2547</v>
      </c>
      <c r="F43" s="11" t="s">
        <v>2548</v>
      </c>
      <c r="G43" s="11">
        <v>70.0</v>
      </c>
      <c r="H43" s="11">
        <v>27.0</v>
      </c>
      <c r="I43" s="11">
        <v>30.0</v>
      </c>
      <c r="J43" s="11">
        <v>9.0</v>
      </c>
      <c r="K43" s="11">
        <v>25.0</v>
      </c>
      <c r="L43" s="11">
        <v>3.0</v>
      </c>
      <c r="M43" s="11">
        <v>5.0</v>
      </c>
      <c r="N43" s="11">
        <v>27.0</v>
      </c>
      <c r="O43" s="15"/>
      <c r="P43" s="15"/>
      <c r="Q43" s="15"/>
      <c r="R43" s="15"/>
      <c r="S43" s="15"/>
      <c r="T43" s="15"/>
      <c r="U43" s="15"/>
      <c r="V43" s="15"/>
      <c r="W43" s="15"/>
      <c r="X43" s="15"/>
      <c r="Y43" s="15"/>
      <c r="Z43" s="15"/>
    </row>
    <row r="44">
      <c r="A44" s="15"/>
      <c r="B44" s="11"/>
      <c r="C44" s="32">
        <v>0.49027777777777776</v>
      </c>
      <c r="D44" s="32">
        <v>0.5347222222222222</v>
      </c>
      <c r="E44" s="11" t="s">
        <v>60</v>
      </c>
      <c r="F44" s="11" t="s">
        <v>2549</v>
      </c>
      <c r="G44" s="15"/>
      <c r="H44" s="15"/>
      <c r="I44" s="15"/>
      <c r="J44" s="15"/>
      <c r="K44" s="15"/>
      <c r="L44" s="15"/>
      <c r="M44" s="15"/>
      <c r="N44" s="15"/>
      <c r="O44" s="15"/>
      <c r="P44" s="15"/>
      <c r="Q44" s="15"/>
      <c r="R44" s="15"/>
      <c r="S44" s="15"/>
      <c r="T44" s="15"/>
      <c r="U44" s="15"/>
      <c r="V44" s="15"/>
      <c r="W44" s="15"/>
      <c r="X44" s="15"/>
      <c r="Y44" s="15"/>
      <c r="Z44" s="15"/>
    </row>
    <row r="45">
      <c r="A45" s="15"/>
      <c r="B45" s="11"/>
      <c r="C45" s="32">
        <v>0.5395833333333333</v>
      </c>
      <c r="D45" s="32">
        <v>0.10486111111111111</v>
      </c>
      <c r="E45" s="43" t="s">
        <v>2550</v>
      </c>
      <c r="F45" s="11" t="s">
        <v>2551</v>
      </c>
      <c r="G45" s="11">
        <v>73.0</v>
      </c>
      <c r="H45" s="11">
        <v>29.0</v>
      </c>
      <c r="I45" s="11">
        <v>36.0</v>
      </c>
      <c r="J45" s="11">
        <v>8.0</v>
      </c>
      <c r="K45" s="11">
        <v>15.0</v>
      </c>
      <c r="L45" s="11">
        <v>0.0</v>
      </c>
      <c r="M45" s="11">
        <v>17.0</v>
      </c>
      <c r="N45" s="11">
        <v>34.0</v>
      </c>
      <c r="O45" s="15"/>
      <c r="P45" s="15"/>
      <c r="Q45" s="11"/>
      <c r="R45" s="15"/>
      <c r="S45" s="15"/>
      <c r="T45" s="15"/>
      <c r="U45" s="15"/>
      <c r="V45" s="15"/>
      <c r="W45" s="15"/>
      <c r="X45" s="15"/>
      <c r="Y45" s="15"/>
      <c r="Z45" s="15"/>
    </row>
    <row r="46">
      <c r="A46" s="15"/>
      <c r="B46" s="11"/>
      <c r="C46" s="32">
        <v>0.1076388888888889</v>
      </c>
      <c r="D46" s="32">
        <v>0.1361111111111111</v>
      </c>
      <c r="E46" s="11" t="s">
        <v>63</v>
      </c>
      <c r="F46" s="11"/>
      <c r="G46" s="15"/>
      <c r="H46" s="15"/>
      <c r="I46" s="15"/>
      <c r="J46" s="15"/>
      <c r="K46" s="15"/>
      <c r="L46" s="15"/>
      <c r="M46" s="15"/>
      <c r="N46" s="15"/>
      <c r="O46" s="15"/>
      <c r="P46" s="15"/>
      <c r="Q46" s="15"/>
      <c r="R46" s="15"/>
      <c r="S46" s="15"/>
      <c r="T46" s="15"/>
      <c r="U46" s="15"/>
      <c r="V46" s="15"/>
      <c r="W46" s="15"/>
      <c r="X46" s="15"/>
      <c r="Y46" s="15"/>
      <c r="Z46" s="15"/>
    </row>
    <row r="47">
      <c r="A47" s="34"/>
      <c r="B47" s="15"/>
      <c r="C47" s="32"/>
      <c r="D47" s="32"/>
      <c r="E47" s="11"/>
      <c r="F47" s="15"/>
      <c r="G47" s="15"/>
      <c r="H47" s="15"/>
      <c r="I47" s="15"/>
      <c r="J47" s="15"/>
      <c r="K47" s="15"/>
      <c r="L47" s="15"/>
      <c r="M47" s="15"/>
      <c r="N47" s="15"/>
      <c r="O47" s="15"/>
      <c r="P47" s="15"/>
      <c r="Q47" s="15"/>
      <c r="R47" s="15"/>
      <c r="S47" s="15"/>
      <c r="T47" s="15"/>
      <c r="U47" s="15"/>
      <c r="V47" s="15"/>
      <c r="W47" s="15"/>
      <c r="X47" s="15"/>
      <c r="Y47" s="15"/>
      <c r="Z47" s="15"/>
    </row>
    <row r="48">
      <c r="A48" s="34">
        <v>45756.0</v>
      </c>
      <c r="B48" s="11">
        <v>3.0</v>
      </c>
      <c r="C48" s="32">
        <v>0.3958333333333333</v>
      </c>
      <c r="D48" s="32">
        <v>0.4173611111111111</v>
      </c>
      <c r="E48" s="11" t="s">
        <v>57</v>
      </c>
      <c r="F48" s="11" t="s">
        <v>2552</v>
      </c>
      <c r="G48" s="15"/>
      <c r="H48" s="15"/>
      <c r="I48" s="15"/>
      <c r="J48" s="15"/>
      <c r="K48" s="15"/>
      <c r="L48" s="15"/>
      <c r="M48" s="15"/>
      <c r="N48" s="15"/>
      <c r="O48" s="15"/>
      <c r="P48" s="15"/>
      <c r="Q48" s="15"/>
      <c r="R48" s="15"/>
      <c r="S48" s="15"/>
      <c r="T48" s="15"/>
      <c r="U48" s="15"/>
      <c r="V48" s="15"/>
      <c r="W48" s="15"/>
      <c r="X48" s="15"/>
      <c r="Y48" s="15"/>
      <c r="Z48" s="15"/>
    </row>
    <row r="49">
      <c r="A49" s="15"/>
      <c r="B49" s="15"/>
      <c r="C49" s="32">
        <v>0.42430555555555555</v>
      </c>
      <c r="D49" s="32">
        <v>0.4909722222222222</v>
      </c>
      <c r="E49" s="43" t="s">
        <v>2553</v>
      </c>
      <c r="F49" s="11" t="s">
        <v>2554</v>
      </c>
      <c r="G49" s="11">
        <v>59.0</v>
      </c>
      <c r="H49" s="11">
        <v>23.0</v>
      </c>
      <c r="I49" s="11">
        <v>29.0</v>
      </c>
      <c r="J49" s="11">
        <v>6.0</v>
      </c>
      <c r="K49" s="11">
        <v>26.0</v>
      </c>
      <c r="L49" s="11">
        <v>1.0</v>
      </c>
      <c r="M49" s="11">
        <v>3.0</v>
      </c>
      <c r="N49" s="11">
        <v>22.0</v>
      </c>
      <c r="O49" s="15"/>
      <c r="P49" s="15"/>
      <c r="Q49" s="15"/>
      <c r="R49" s="15"/>
      <c r="S49" s="15"/>
      <c r="T49" s="15"/>
      <c r="U49" s="15"/>
      <c r="V49" s="15"/>
      <c r="W49" s="15"/>
      <c r="X49" s="15"/>
      <c r="Y49" s="15"/>
      <c r="Z49" s="15"/>
    </row>
    <row r="50">
      <c r="A50" s="15"/>
      <c r="B50" s="15"/>
      <c r="C50" s="32">
        <v>0.4930555555555556</v>
      </c>
      <c r="D50" s="32">
        <v>0.5194444444444445</v>
      </c>
      <c r="E50" s="11" t="s">
        <v>60</v>
      </c>
      <c r="F50" s="15"/>
      <c r="G50" s="15"/>
      <c r="H50" s="15"/>
      <c r="I50" s="15"/>
      <c r="J50" s="15"/>
      <c r="K50" s="15"/>
      <c r="L50" s="15"/>
      <c r="M50" s="15"/>
      <c r="N50" s="15"/>
      <c r="O50" s="15"/>
      <c r="P50" s="15"/>
      <c r="Q50" s="15"/>
      <c r="R50" s="15"/>
      <c r="S50" s="15"/>
      <c r="T50" s="15"/>
      <c r="U50" s="15"/>
      <c r="V50" s="15"/>
      <c r="W50" s="15"/>
      <c r="X50" s="15"/>
      <c r="Y50" s="15"/>
      <c r="Z50" s="15"/>
    </row>
    <row r="51">
      <c r="A51" s="15"/>
      <c r="B51" s="15"/>
      <c r="C51" s="32">
        <v>0.5236111111111111</v>
      </c>
      <c r="D51" s="32">
        <v>0.07916666666666666</v>
      </c>
      <c r="E51" s="43" t="s">
        <v>2555</v>
      </c>
      <c r="F51" s="11" t="s">
        <v>2556</v>
      </c>
      <c r="G51" s="11">
        <v>58.0</v>
      </c>
      <c r="H51" s="11">
        <v>28.0</v>
      </c>
      <c r="I51" s="11">
        <v>29.0</v>
      </c>
      <c r="J51" s="11">
        <v>0.0</v>
      </c>
      <c r="K51" s="11">
        <v>31.0</v>
      </c>
      <c r="L51" s="11">
        <v>0.0</v>
      </c>
      <c r="M51" s="11">
        <v>2.0</v>
      </c>
      <c r="N51" s="11">
        <v>23.0</v>
      </c>
      <c r="O51" s="15"/>
      <c r="P51" s="15"/>
      <c r="Q51" s="15"/>
      <c r="R51" s="15"/>
      <c r="S51" s="15"/>
      <c r="T51" s="15"/>
      <c r="U51" s="15"/>
      <c r="V51" s="15"/>
      <c r="W51" s="15"/>
      <c r="X51" s="15"/>
      <c r="Y51" s="15"/>
      <c r="Z51" s="15"/>
    </row>
    <row r="52">
      <c r="A52" s="15"/>
      <c r="B52" s="15"/>
      <c r="C52" s="32">
        <v>0.08125</v>
      </c>
      <c r="D52" s="32">
        <v>0.10625</v>
      </c>
      <c r="E52" s="11" t="s">
        <v>63</v>
      </c>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34">
        <v>45757.0</v>
      </c>
      <c r="B54" s="11">
        <v>4.0</v>
      </c>
      <c r="C54" s="32">
        <v>0.39444444444444443</v>
      </c>
      <c r="D54" s="32">
        <v>0.4173611111111111</v>
      </c>
      <c r="E54" s="11" t="s">
        <v>57</v>
      </c>
      <c r="F54" s="11"/>
      <c r="G54" s="15"/>
      <c r="H54" s="15"/>
      <c r="I54" s="15"/>
      <c r="J54" s="15"/>
      <c r="K54" s="15"/>
      <c r="L54" s="15"/>
      <c r="M54" s="15"/>
      <c r="N54" s="15"/>
      <c r="O54" s="15"/>
      <c r="P54" s="15"/>
      <c r="Q54" s="15"/>
      <c r="R54" s="15"/>
      <c r="S54" s="15"/>
      <c r="T54" s="15"/>
      <c r="U54" s="15"/>
      <c r="V54" s="15"/>
      <c r="W54" s="15"/>
      <c r="X54" s="15"/>
      <c r="Y54" s="15"/>
      <c r="Z54" s="15"/>
    </row>
    <row r="55">
      <c r="A55" s="15"/>
      <c r="B55" s="15"/>
      <c r="C55" s="32">
        <v>0.4326388888888889</v>
      </c>
      <c r="D55" s="32">
        <v>0.48680555555555555</v>
      </c>
      <c r="E55" s="43" t="s">
        <v>2557</v>
      </c>
      <c r="F55" s="11" t="s">
        <v>2558</v>
      </c>
      <c r="G55" s="11">
        <v>46.0</v>
      </c>
      <c r="H55" s="11">
        <v>20.0</v>
      </c>
      <c r="I55" s="11">
        <v>24.0</v>
      </c>
      <c r="J55" s="11">
        <v>1.0</v>
      </c>
      <c r="K55" s="11">
        <v>11.0</v>
      </c>
      <c r="L55" s="11">
        <v>1.0</v>
      </c>
      <c r="M55" s="11">
        <v>16.0</v>
      </c>
      <c r="N55" s="11">
        <v>17.0</v>
      </c>
      <c r="O55" s="15"/>
      <c r="P55" s="15"/>
      <c r="Q55" s="15"/>
      <c r="R55" s="15"/>
      <c r="S55" s="15"/>
      <c r="T55" s="15"/>
      <c r="U55" s="15"/>
      <c r="V55" s="15"/>
      <c r="W55" s="15"/>
      <c r="X55" s="15"/>
      <c r="Y55" s="15"/>
      <c r="Z55" s="15"/>
    </row>
    <row r="56">
      <c r="A56" s="15"/>
      <c r="B56" s="15"/>
      <c r="C56" s="32">
        <v>0.49027777777777776</v>
      </c>
      <c r="D56" s="32">
        <v>0.5368055555555555</v>
      </c>
      <c r="E56" s="11" t="s">
        <v>60</v>
      </c>
      <c r="F56" s="15"/>
      <c r="G56" s="15"/>
      <c r="H56" s="15"/>
      <c r="I56" s="15"/>
      <c r="J56" s="15"/>
      <c r="K56" s="15"/>
      <c r="L56" s="15"/>
      <c r="M56" s="15"/>
      <c r="N56" s="15"/>
      <c r="O56" s="15"/>
      <c r="P56" s="15"/>
      <c r="Q56" s="15"/>
      <c r="R56" s="15"/>
      <c r="S56" s="15"/>
      <c r="T56" s="15"/>
      <c r="U56" s="15"/>
      <c r="V56" s="15"/>
      <c r="W56" s="15"/>
      <c r="X56" s="15"/>
      <c r="Y56" s="15"/>
      <c r="Z56" s="15"/>
    </row>
    <row r="57">
      <c r="A57" s="15"/>
      <c r="B57" s="15"/>
      <c r="C57" s="32">
        <v>0.5395833333333333</v>
      </c>
      <c r="D57" s="32">
        <v>0.10347222222222222</v>
      </c>
      <c r="E57" s="43" t="s">
        <v>2559</v>
      </c>
      <c r="F57" s="11" t="s">
        <v>2560</v>
      </c>
      <c r="G57" s="11">
        <v>71.0</v>
      </c>
      <c r="H57" s="11">
        <v>33.0</v>
      </c>
      <c r="I57" s="11">
        <v>32.0</v>
      </c>
      <c r="J57" s="11">
        <v>5.0</v>
      </c>
      <c r="K57" s="11">
        <v>31.0</v>
      </c>
      <c r="L57" s="11">
        <v>0.0</v>
      </c>
      <c r="M57" s="11">
        <v>1.0</v>
      </c>
      <c r="N57" s="11">
        <v>33.0</v>
      </c>
      <c r="O57" s="15"/>
      <c r="P57" s="15"/>
      <c r="Q57" s="15"/>
      <c r="R57" s="15"/>
      <c r="S57" s="15"/>
      <c r="T57" s="15"/>
      <c r="U57" s="15"/>
      <c r="V57" s="15"/>
      <c r="W57" s="15"/>
      <c r="X57" s="15"/>
      <c r="Y57" s="15"/>
      <c r="Z57" s="15"/>
    </row>
    <row r="58">
      <c r="A58" s="15"/>
      <c r="B58" s="15"/>
      <c r="C58" s="32">
        <v>0.10416666666666667</v>
      </c>
      <c r="D58" s="32">
        <v>0.12777777777777777</v>
      </c>
      <c r="E58" s="11" t="s">
        <v>63</v>
      </c>
      <c r="F58" s="15"/>
      <c r="G58" s="15"/>
      <c r="H58" s="15"/>
      <c r="I58" s="15"/>
      <c r="J58" s="15"/>
      <c r="K58" s="15"/>
      <c r="L58" s="15"/>
      <c r="M58" s="15"/>
      <c r="N58" s="15"/>
      <c r="O58" s="15"/>
      <c r="P58" s="15"/>
      <c r="Q58" s="15"/>
      <c r="R58" s="15"/>
      <c r="S58" s="15"/>
      <c r="T58" s="15"/>
      <c r="U58" s="15"/>
      <c r="V58" s="15"/>
      <c r="W58" s="15"/>
      <c r="X58" s="15"/>
      <c r="Y58" s="15"/>
      <c r="Z58" s="15"/>
    </row>
    <row r="59">
      <c r="A59" s="15"/>
      <c r="B59" s="15"/>
      <c r="C59" s="32"/>
      <c r="D59" s="32"/>
      <c r="E59" s="11"/>
      <c r="F59" s="11"/>
      <c r="G59" s="11"/>
      <c r="H59" s="11"/>
      <c r="I59" s="11"/>
      <c r="J59" s="11"/>
      <c r="K59" s="11"/>
      <c r="L59" s="11"/>
      <c r="M59" s="11"/>
      <c r="N59" s="11"/>
      <c r="O59" s="15"/>
      <c r="P59" s="15"/>
      <c r="Q59" s="15"/>
      <c r="R59" s="15"/>
      <c r="S59" s="15"/>
      <c r="T59" s="15"/>
      <c r="U59" s="15"/>
      <c r="V59" s="15"/>
      <c r="W59" s="15"/>
      <c r="X59" s="15"/>
      <c r="Y59" s="15"/>
      <c r="Z59" s="15"/>
    </row>
    <row r="60">
      <c r="A60" s="34">
        <v>45758.0</v>
      </c>
      <c r="B60" s="11">
        <v>5.0</v>
      </c>
      <c r="C60" s="32">
        <v>0.3875</v>
      </c>
      <c r="D60" s="32">
        <v>0.41805555555555557</v>
      </c>
      <c r="E60" s="11" t="s">
        <v>57</v>
      </c>
      <c r="F60" s="11" t="s">
        <v>2561</v>
      </c>
      <c r="G60" s="15"/>
      <c r="H60" s="15"/>
      <c r="I60" s="15"/>
      <c r="J60" s="15"/>
      <c r="K60" s="15"/>
      <c r="L60" s="15"/>
      <c r="M60" s="15"/>
      <c r="N60" s="15"/>
      <c r="O60" s="15"/>
      <c r="P60" s="15"/>
      <c r="Q60" s="15"/>
      <c r="R60" s="15"/>
      <c r="S60" s="15"/>
      <c r="T60" s="15"/>
      <c r="U60" s="15"/>
      <c r="V60" s="15"/>
      <c r="W60" s="15"/>
      <c r="X60" s="15"/>
      <c r="Y60" s="15"/>
      <c r="Z60" s="15"/>
    </row>
    <row r="61">
      <c r="A61" s="15"/>
      <c r="B61" s="15"/>
      <c r="C61" s="32">
        <v>0.425</v>
      </c>
      <c r="D61" s="32">
        <v>0.4909722222222222</v>
      </c>
      <c r="E61" s="43" t="s">
        <v>2562</v>
      </c>
      <c r="F61" s="11" t="s">
        <v>2563</v>
      </c>
      <c r="G61" s="11">
        <v>77.0</v>
      </c>
      <c r="H61" s="11">
        <v>33.0</v>
      </c>
      <c r="I61" s="11">
        <v>37.0</v>
      </c>
      <c r="J61" s="11">
        <v>3.0</v>
      </c>
      <c r="K61" s="11">
        <v>26.0</v>
      </c>
      <c r="L61" s="11">
        <v>4.0</v>
      </c>
      <c r="M61" s="11">
        <v>17.0</v>
      </c>
      <c r="N61" s="11">
        <v>26.0</v>
      </c>
      <c r="O61" s="15"/>
      <c r="P61" s="15"/>
      <c r="Q61" s="15"/>
      <c r="R61" s="15"/>
      <c r="S61" s="15"/>
      <c r="T61" s="15"/>
      <c r="U61" s="15"/>
      <c r="V61" s="15"/>
      <c r="W61" s="15"/>
      <c r="X61" s="15"/>
      <c r="Y61" s="15"/>
      <c r="Z61" s="15"/>
    </row>
    <row r="62">
      <c r="A62" s="34"/>
      <c r="B62" s="11"/>
      <c r="C62" s="32">
        <v>0.49236111111111114</v>
      </c>
      <c r="D62" s="32">
        <v>0.5201388888888889</v>
      </c>
      <c r="E62" s="11" t="s">
        <v>60</v>
      </c>
      <c r="F62" s="11"/>
      <c r="G62" s="15"/>
      <c r="H62" s="15"/>
      <c r="I62" s="15"/>
      <c r="J62" s="15"/>
      <c r="K62" s="15"/>
      <c r="L62" s="15"/>
      <c r="M62" s="15"/>
      <c r="N62" s="15"/>
      <c r="O62" s="15"/>
      <c r="P62" s="15"/>
      <c r="Q62" s="15"/>
      <c r="R62" s="15"/>
      <c r="S62" s="15"/>
      <c r="T62" s="15"/>
      <c r="U62" s="15"/>
      <c r="V62" s="15"/>
      <c r="W62" s="15"/>
      <c r="X62" s="15"/>
      <c r="Y62" s="15"/>
      <c r="Z62" s="15"/>
    </row>
    <row r="63">
      <c r="A63" s="15"/>
      <c r="B63" s="15"/>
      <c r="C63" s="32">
        <v>0.5263888888888889</v>
      </c>
      <c r="D63" s="32">
        <v>0.08680555555555555</v>
      </c>
      <c r="E63" s="43" t="s">
        <v>2564</v>
      </c>
      <c r="F63" s="11" t="s">
        <v>2565</v>
      </c>
      <c r="G63" s="11">
        <v>75.0</v>
      </c>
      <c r="H63" s="11">
        <v>28.0</v>
      </c>
      <c r="I63" s="11">
        <v>36.0</v>
      </c>
      <c r="J63" s="11">
        <v>11.0</v>
      </c>
      <c r="K63" s="11">
        <v>32.0</v>
      </c>
      <c r="L63" s="11">
        <v>0.0</v>
      </c>
      <c r="M63" s="11">
        <v>1.0</v>
      </c>
      <c r="N63" s="11">
        <v>32.0</v>
      </c>
      <c r="O63" s="15"/>
      <c r="P63" s="15"/>
      <c r="Q63" s="15"/>
      <c r="R63" s="15"/>
      <c r="S63" s="15"/>
      <c r="T63" s="15"/>
      <c r="U63" s="15"/>
      <c r="V63" s="15"/>
      <c r="W63" s="15"/>
      <c r="X63" s="15"/>
      <c r="Y63" s="15"/>
      <c r="Z63" s="15"/>
    </row>
    <row r="64">
      <c r="A64" s="15"/>
      <c r="B64" s="15"/>
      <c r="C64" s="32">
        <v>0.08819444444444445</v>
      </c>
      <c r="D64" s="32">
        <v>0.10902777777777778</v>
      </c>
      <c r="E64" s="11" t="s">
        <v>63</v>
      </c>
      <c r="F64" s="15"/>
      <c r="G64" s="15"/>
      <c r="H64" s="15"/>
      <c r="I64" s="15"/>
      <c r="J64" s="15"/>
      <c r="K64" s="15"/>
      <c r="L64" s="15"/>
      <c r="M64" s="15"/>
      <c r="N64" s="15"/>
      <c r="O64" s="15"/>
      <c r="P64" s="15"/>
      <c r="Q64" s="15"/>
      <c r="R64" s="15"/>
      <c r="S64" s="15"/>
      <c r="T64" s="15"/>
      <c r="U64" s="15"/>
      <c r="V64" s="15"/>
      <c r="W64" s="15"/>
      <c r="X64" s="15"/>
      <c r="Y64" s="15"/>
      <c r="Z64" s="15"/>
    </row>
    <row r="65">
      <c r="A65" s="15"/>
      <c r="B65" s="15"/>
      <c r="C65" s="32"/>
      <c r="D65" s="32"/>
      <c r="E65" s="11"/>
      <c r="F65" s="11"/>
      <c r="G65" s="11"/>
      <c r="H65" s="11"/>
      <c r="I65" s="11"/>
      <c r="J65" s="11"/>
      <c r="K65" s="11"/>
      <c r="L65" s="11"/>
      <c r="M65" s="11"/>
      <c r="N65" s="11"/>
      <c r="O65" s="15"/>
      <c r="P65" s="15"/>
      <c r="Q65" s="15"/>
      <c r="R65" s="15"/>
      <c r="S65" s="15"/>
      <c r="T65" s="15"/>
      <c r="U65" s="15"/>
      <c r="V65" s="15"/>
      <c r="W65" s="15"/>
      <c r="X65" s="15"/>
      <c r="Y65" s="15"/>
      <c r="Z65" s="15"/>
    </row>
    <row r="66">
      <c r="A66" s="34">
        <v>45761.0</v>
      </c>
      <c r="B66" s="11">
        <v>6.0</v>
      </c>
      <c r="C66" s="32">
        <v>0.4375</v>
      </c>
      <c r="D66" s="32">
        <v>0.4638888888888889</v>
      </c>
      <c r="E66" s="11" t="s">
        <v>57</v>
      </c>
      <c r="F66" s="11"/>
      <c r="G66" s="11"/>
      <c r="H66" s="11"/>
      <c r="I66" s="11"/>
      <c r="J66" s="11"/>
      <c r="K66" s="11"/>
      <c r="L66" s="11"/>
      <c r="M66" s="11"/>
      <c r="N66" s="11"/>
      <c r="O66" s="15"/>
      <c r="P66" s="15"/>
      <c r="Q66" s="15"/>
      <c r="R66" s="15"/>
      <c r="S66" s="15"/>
      <c r="T66" s="15"/>
      <c r="U66" s="15"/>
      <c r="V66" s="15"/>
      <c r="W66" s="15"/>
      <c r="X66" s="15"/>
      <c r="Y66" s="15"/>
      <c r="Z66" s="15"/>
    </row>
    <row r="67">
      <c r="A67" s="15"/>
      <c r="B67" s="15"/>
      <c r="C67" s="32">
        <v>0.4708333333333333</v>
      </c>
      <c r="D67" s="32">
        <v>0.51875</v>
      </c>
      <c r="E67" s="43" t="s">
        <v>2566</v>
      </c>
      <c r="F67" s="11" t="s">
        <v>2567</v>
      </c>
      <c r="G67" s="11">
        <v>46.0</v>
      </c>
      <c r="H67" s="11">
        <v>20.0</v>
      </c>
      <c r="I67" s="11">
        <v>20.0</v>
      </c>
      <c r="J67" s="11">
        <v>2.0</v>
      </c>
      <c r="K67" s="11">
        <v>20.0</v>
      </c>
      <c r="L67" s="11">
        <v>0.0</v>
      </c>
      <c r="M67" s="11">
        <v>6.0</v>
      </c>
      <c r="N67" s="11">
        <v>30.0</v>
      </c>
      <c r="O67" s="15"/>
      <c r="P67" s="15"/>
      <c r="Q67" s="15"/>
      <c r="R67" s="15"/>
      <c r="S67" s="15"/>
      <c r="T67" s="15"/>
      <c r="U67" s="15"/>
      <c r="V67" s="15"/>
      <c r="W67" s="15"/>
      <c r="X67" s="15"/>
      <c r="Y67" s="15"/>
      <c r="Z67" s="15"/>
    </row>
    <row r="68">
      <c r="A68" s="15"/>
      <c r="B68" s="15"/>
      <c r="C68" s="32">
        <v>0.5215277777777778</v>
      </c>
      <c r="D68" s="32">
        <v>0.05486111111111111</v>
      </c>
      <c r="E68" s="11" t="s">
        <v>60</v>
      </c>
      <c r="F68" s="15"/>
      <c r="G68" s="15"/>
      <c r="H68" s="15"/>
      <c r="I68" s="15"/>
      <c r="J68" s="15"/>
      <c r="K68" s="15"/>
      <c r="L68" s="15"/>
      <c r="M68" s="15"/>
      <c r="N68" s="15"/>
      <c r="O68" s="15"/>
      <c r="P68" s="15"/>
      <c r="Q68" s="15"/>
      <c r="R68" s="15"/>
      <c r="S68" s="15"/>
      <c r="T68" s="15"/>
      <c r="U68" s="15"/>
      <c r="V68" s="15"/>
      <c r="W68" s="15"/>
      <c r="X68" s="15"/>
      <c r="Y68" s="15"/>
      <c r="Z68" s="15"/>
    </row>
    <row r="69">
      <c r="A69" s="34"/>
      <c r="B69" s="11"/>
      <c r="C69" s="32">
        <v>0.0798611111111111</v>
      </c>
      <c r="D69" s="32">
        <v>0.14583333333333334</v>
      </c>
      <c r="E69" s="43" t="s">
        <v>2568</v>
      </c>
      <c r="F69" s="11" t="s">
        <v>2569</v>
      </c>
      <c r="G69" s="11">
        <v>93.0</v>
      </c>
      <c r="H69" s="11">
        <v>47.0</v>
      </c>
      <c r="I69" s="11">
        <v>44.0</v>
      </c>
      <c r="J69" s="11">
        <v>1.0</v>
      </c>
      <c r="K69" s="11">
        <v>23.0</v>
      </c>
      <c r="L69" s="11">
        <v>1.0</v>
      </c>
      <c r="M69" s="11">
        <v>30.0</v>
      </c>
      <c r="N69" s="11">
        <v>37.0</v>
      </c>
      <c r="O69" s="15"/>
      <c r="P69" s="15"/>
      <c r="Q69" s="15"/>
      <c r="R69" s="15"/>
      <c r="S69" s="15"/>
      <c r="T69" s="15"/>
      <c r="U69" s="15"/>
      <c r="V69" s="15"/>
      <c r="W69" s="15"/>
      <c r="X69" s="15"/>
      <c r="Y69" s="15"/>
      <c r="Z69" s="15"/>
    </row>
    <row r="70">
      <c r="A70" s="15"/>
      <c r="B70" s="15"/>
      <c r="C70" s="32">
        <v>0.1486111111111111</v>
      </c>
      <c r="D70" s="32">
        <v>0.17152777777777778</v>
      </c>
      <c r="E70" s="11" t="s">
        <v>63</v>
      </c>
      <c r="F70" s="11"/>
      <c r="G70" s="11"/>
      <c r="H70" s="11"/>
      <c r="I70" s="11"/>
      <c r="J70" s="11"/>
      <c r="K70" s="11"/>
      <c r="L70" s="11"/>
      <c r="M70" s="11"/>
      <c r="N70" s="11"/>
      <c r="O70" s="15"/>
      <c r="P70" s="15"/>
      <c r="Q70" s="15"/>
      <c r="R70" s="15"/>
      <c r="S70" s="15"/>
      <c r="T70" s="15"/>
      <c r="U70" s="15"/>
      <c r="V70" s="15"/>
      <c r="W70" s="15"/>
      <c r="X70" s="15"/>
      <c r="Y70" s="15"/>
      <c r="Z70" s="15"/>
    </row>
    <row r="71">
      <c r="A71" s="15"/>
      <c r="B71" s="15"/>
      <c r="C71" s="32"/>
      <c r="D71" s="32"/>
      <c r="E71" s="11"/>
      <c r="F71" s="11"/>
      <c r="G71" s="15"/>
      <c r="H71" s="15"/>
      <c r="I71" s="15"/>
      <c r="J71" s="15"/>
      <c r="K71" s="15"/>
      <c r="L71" s="15"/>
      <c r="M71" s="15"/>
      <c r="N71" s="15"/>
      <c r="O71" s="15"/>
      <c r="P71" s="15"/>
      <c r="Q71" s="15"/>
      <c r="R71" s="15"/>
      <c r="S71" s="15"/>
      <c r="T71" s="15"/>
      <c r="U71" s="15"/>
      <c r="V71" s="15"/>
      <c r="W71" s="15"/>
      <c r="X71" s="15"/>
      <c r="Y71" s="15"/>
      <c r="Z71" s="15"/>
    </row>
    <row r="72">
      <c r="A72" s="34">
        <v>45762.0</v>
      </c>
      <c r="B72" s="11">
        <v>7.0</v>
      </c>
      <c r="C72" s="32">
        <v>0.3972222222222222</v>
      </c>
      <c r="D72" s="32">
        <v>0.4222222222222222</v>
      </c>
      <c r="E72" s="11" t="s">
        <v>57</v>
      </c>
      <c r="F72" s="11"/>
      <c r="G72" s="11"/>
      <c r="H72" s="11"/>
      <c r="I72" s="11"/>
      <c r="J72" s="11"/>
      <c r="K72" s="11"/>
      <c r="L72" s="11"/>
      <c r="M72" s="11"/>
      <c r="N72" s="11"/>
      <c r="O72" s="15"/>
      <c r="P72" s="15"/>
      <c r="Q72" s="15"/>
      <c r="R72" s="15"/>
      <c r="S72" s="15"/>
      <c r="T72" s="15"/>
      <c r="U72" s="15"/>
      <c r="V72" s="15"/>
      <c r="W72" s="15"/>
      <c r="X72" s="15"/>
      <c r="Y72" s="15"/>
      <c r="Z72" s="15"/>
    </row>
    <row r="73">
      <c r="A73" s="15"/>
      <c r="B73" s="15"/>
      <c r="C73" s="32">
        <v>0.43472222222222223</v>
      </c>
      <c r="D73" s="32">
        <v>0.5020833333333333</v>
      </c>
      <c r="E73" s="43" t="s">
        <v>2570</v>
      </c>
      <c r="F73" s="11" t="s">
        <v>2571</v>
      </c>
      <c r="G73" s="11">
        <v>70.0</v>
      </c>
      <c r="H73" s="11">
        <v>38.0</v>
      </c>
      <c r="I73" s="11">
        <v>31.0</v>
      </c>
      <c r="J73" s="11">
        <v>1.0</v>
      </c>
      <c r="K73" s="11">
        <v>38.0</v>
      </c>
      <c r="L73" s="11">
        <v>0.0</v>
      </c>
      <c r="M73" s="11">
        <v>0.0</v>
      </c>
      <c r="N73" s="11">
        <v>30.0</v>
      </c>
      <c r="O73" s="15"/>
      <c r="P73" s="15"/>
      <c r="Q73" s="15"/>
      <c r="R73" s="15"/>
      <c r="S73" s="15"/>
      <c r="T73" s="15"/>
      <c r="U73" s="15"/>
      <c r="V73" s="15"/>
      <c r="W73" s="15"/>
      <c r="X73" s="15"/>
      <c r="Y73" s="15"/>
      <c r="Z73" s="15"/>
    </row>
    <row r="74">
      <c r="A74" s="15"/>
      <c r="B74" s="15"/>
      <c r="C74" s="32">
        <v>0.5034722222222222</v>
      </c>
      <c r="D74" s="32">
        <v>0.5284722222222222</v>
      </c>
      <c r="E74" s="11" t="s">
        <v>60</v>
      </c>
      <c r="F74" s="15"/>
      <c r="G74" s="15"/>
      <c r="H74" s="15"/>
      <c r="I74" s="15"/>
      <c r="J74" s="15"/>
      <c r="K74" s="15"/>
      <c r="L74" s="15"/>
      <c r="M74" s="15"/>
      <c r="N74" s="15"/>
      <c r="O74" s="15"/>
      <c r="P74" s="15"/>
      <c r="Q74" s="15"/>
      <c r="R74" s="15"/>
      <c r="S74" s="15"/>
      <c r="T74" s="15"/>
      <c r="U74" s="15"/>
      <c r="V74" s="15"/>
      <c r="W74" s="15"/>
      <c r="X74" s="15"/>
      <c r="Y74" s="15"/>
      <c r="Z74" s="15"/>
    </row>
    <row r="75">
      <c r="A75" s="34"/>
      <c r="B75" s="11"/>
      <c r="C75" s="32">
        <v>0.059027777777777776</v>
      </c>
      <c r="D75" s="32">
        <v>0.12291666666666666</v>
      </c>
      <c r="E75" s="43" t="s">
        <v>2572</v>
      </c>
      <c r="F75" s="11" t="s">
        <v>2573</v>
      </c>
      <c r="G75" s="11">
        <v>76.0</v>
      </c>
      <c r="H75" s="11">
        <v>39.0</v>
      </c>
      <c r="I75" s="11">
        <v>27.0</v>
      </c>
      <c r="J75" s="11">
        <v>6.0</v>
      </c>
      <c r="K75" s="11">
        <v>33.0</v>
      </c>
      <c r="L75" s="11">
        <v>3.0</v>
      </c>
      <c r="M75" s="11">
        <v>4.0</v>
      </c>
      <c r="N75" s="11">
        <v>30.0</v>
      </c>
      <c r="O75" s="15"/>
      <c r="P75" s="15"/>
      <c r="Q75" s="15"/>
      <c r="R75" s="15"/>
      <c r="S75" s="15"/>
      <c r="T75" s="15"/>
      <c r="U75" s="15"/>
      <c r="V75" s="15"/>
      <c r="W75" s="15"/>
      <c r="X75" s="15"/>
      <c r="Y75" s="15"/>
      <c r="Z75" s="15"/>
    </row>
    <row r="76">
      <c r="A76" s="15"/>
      <c r="B76" s="15"/>
      <c r="C76" s="32">
        <v>0.13333333333333333</v>
      </c>
      <c r="D76" s="32">
        <v>0.16041666666666668</v>
      </c>
      <c r="E76" s="11" t="s">
        <v>63</v>
      </c>
      <c r="F76" s="11"/>
      <c r="G76" s="11"/>
      <c r="H76" s="11"/>
      <c r="I76" s="11"/>
      <c r="J76" s="11"/>
      <c r="K76" s="11"/>
      <c r="L76" s="11"/>
      <c r="M76" s="11"/>
      <c r="N76" s="11"/>
      <c r="O76" s="15"/>
      <c r="P76" s="15"/>
      <c r="Q76" s="15"/>
      <c r="R76" s="15"/>
      <c r="S76" s="15"/>
      <c r="T76" s="15"/>
      <c r="U76" s="15"/>
      <c r="V76" s="15"/>
      <c r="W76" s="15"/>
      <c r="X76" s="15"/>
      <c r="Y76" s="15"/>
      <c r="Z76" s="15"/>
    </row>
    <row r="77">
      <c r="A77" s="15"/>
      <c r="B77" s="15"/>
      <c r="C77" s="32"/>
      <c r="D77" s="32"/>
      <c r="E77" s="11"/>
      <c r="F77" s="15"/>
      <c r="G77" s="15"/>
      <c r="H77" s="15"/>
      <c r="I77" s="15"/>
      <c r="J77" s="15"/>
      <c r="K77" s="15"/>
      <c r="L77" s="15"/>
      <c r="M77" s="15"/>
      <c r="N77" s="15"/>
      <c r="O77" s="15"/>
      <c r="P77" s="15"/>
      <c r="Q77" s="15"/>
      <c r="R77" s="15"/>
      <c r="S77" s="15"/>
      <c r="T77" s="15"/>
      <c r="U77" s="15"/>
      <c r="V77" s="15"/>
      <c r="W77" s="15"/>
      <c r="X77" s="15"/>
      <c r="Y77" s="15"/>
      <c r="Z77" s="15"/>
    </row>
    <row r="78">
      <c r="A78" s="31">
        <v>45763.0</v>
      </c>
      <c r="B78" s="11">
        <v>8.0</v>
      </c>
      <c r="C78" s="32">
        <v>0.39861111111111114</v>
      </c>
      <c r="D78" s="32">
        <v>0.42083333333333334</v>
      </c>
      <c r="E78" s="11" t="s">
        <v>57</v>
      </c>
      <c r="F78" s="11" t="s">
        <v>2574</v>
      </c>
      <c r="G78" s="11"/>
      <c r="H78" s="11"/>
      <c r="I78" s="11"/>
      <c r="J78" s="11"/>
      <c r="K78" s="11"/>
      <c r="L78" s="11"/>
      <c r="M78" s="11"/>
      <c r="N78" s="11"/>
      <c r="O78" s="15"/>
      <c r="P78" s="150" t="s">
        <v>2575</v>
      </c>
      <c r="Q78" s="15"/>
      <c r="R78" s="15"/>
      <c r="S78" s="15"/>
      <c r="T78" s="15"/>
      <c r="U78" s="15"/>
      <c r="V78" s="15"/>
      <c r="W78" s="15"/>
      <c r="X78" s="15"/>
      <c r="Y78" s="15"/>
      <c r="Z78" s="15"/>
    </row>
    <row r="79">
      <c r="A79" s="15"/>
      <c r="B79" s="15"/>
      <c r="C79" s="32">
        <v>0.42569444444444443</v>
      </c>
      <c r="D79" s="32">
        <v>0.4909722222222222</v>
      </c>
      <c r="E79" s="43" t="s">
        <v>2576</v>
      </c>
      <c r="F79" s="11" t="s">
        <v>2577</v>
      </c>
      <c r="G79" s="11">
        <v>75.0</v>
      </c>
      <c r="H79" s="11">
        <v>34.0</v>
      </c>
      <c r="I79" s="11">
        <v>37.0</v>
      </c>
      <c r="J79" s="11">
        <v>2.0</v>
      </c>
      <c r="K79" s="11">
        <v>34.0</v>
      </c>
      <c r="L79" s="11">
        <v>1.0</v>
      </c>
      <c r="M79" s="11">
        <v>7.0</v>
      </c>
      <c r="N79" s="11">
        <v>30.0</v>
      </c>
      <c r="O79" s="15"/>
      <c r="P79" s="150" t="s">
        <v>2575</v>
      </c>
      <c r="Q79" s="15"/>
      <c r="R79" s="15"/>
      <c r="S79" s="15"/>
      <c r="T79" s="15"/>
      <c r="U79" s="15"/>
      <c r="V79" s="15"/>
      <c r="W79" s="15"/>
      <c r="X79" s="15"/>
      <c r="Y79" s="15"/>
      <c r="Z79" s="15"/>
    </row>
    <row r="80">
      <c r="A80" s="15"/>
      <c r="B80" s="15"/>
      <c r="C80" s="32">
        <v>0.49236111111111114</v>
      </c>
      <c r="D80" s="32">
        <v>0.5180555555555556</v>
      </c>
      <c r="E80" s="11" t="s">
        <v>60</v>
      </c>
      <c r="F80" s="11" t="s">
        <v>93</v>
      </c>
      <c r="G80" s="15"/>
      <c r="H80" s="15"/>
      <c r="I80" s="15"/>
      <c r="J80" s="15"/>
      <c r="K80" s="15"/>
      <c r="L80" s="15"/>
      <c r="M80" s="15"/>
      <c r="N80" s="15"/>
      <c r="O80" s="15"/>
      <c r="P80" s="15"/>
      <c r="Q80" s="15"/>
      <c r="R80" s="15"/>
      <c r="S80" s="15"/>
      <c r="T80" s="15"/>
      <c r="U80" s="15"/>
      <c r="V80" s="15"/>
      <c r="W80" s="15"/>
      <c r="X80" s="15"/>
      <c r="Y80" s="15"/>
      <c r="Z80" s="15"/>
    </row>
    <row r="81">
      <c r="A81" s="15"/>
      <c r="B81" s="15"/>
      <c r="C81" s="32">
        <v>0.5229166666666667</v>
      </c>
      <c r="D81" s="32">
        <v>0.08611111111111111</v>
      </c>
      <c r="E81" s="33" t="s">
        <v>2578</v>
      </c>
      <c r="F81" s="11" t="s">
        <v>2579</v>
      </c>
      <c r="G81" s="11">
        <v>66.0</v>
      </c>
      <c r="H81" s="11">
        <v>28.0</v>
      </c>
      <c r="I81" s="11">
        <v>37.0</v>
      </c>
      <c r="J81" s="11">
        <v>0.0</v>
      </c>
      <c r="K81" s="11">
        <v>8.0</v>
      </c>
      <c r="L81" s="11">
        <v>1.0</v>
      </c>
      <c r="M81" s="11">
        <v>28.0</v>
      </c>
      <c r="N81" s="11">
        <v>28.0</v>
      </c>
      <c r="O81" s="15"/>
      <c r="P81" s="150" t="s">
        <v>2575</v>
      </c>
      <c r="Q81" s="15"/>
      <c r="R81" s="15"/>
      <c r="S81" s="15"/>
      <c r="T81" s="15"/>
      <c r="U81" s="15"/>
      <c r="V81" s="15"/>
      <c r="W81" s="15"/>
      <c r="X81" s="15"/>
      <c r="Y81" s="15"/>
      <c r="Z81" s="15"/>
    </row>
    <row r="82">
      <c r="A82" s="34"/>
      <c r="B82" s="11"/>
      <c r="C82" s="32">
        <v>0.08888888888888889</v>
      </c>
      <c r="D82" s="32">
        <v>0.13194444444444445</v>
      </c>
      <c r="E82" s="11" t="s">
        <v>63</v>
      </c>
      <c r="F82" s="11" t="s">
        <v>2580</v>
      </c>
      <c r="G82" s="15"/>
      <c r="H82" s="15"/>
      <c r="I82" s="15"/>
      <c r="J82" s="15"/>
      <c r="K82" s="15"/>
      <c r="L82" s="15"/>
      <c r="M82" s="15"/>
      <c r="N82" s="15"/>
      <c r="O82" s="15"/>
      <c r="P82" s="150" t="s">
        <v>2575</v>
      </c>
      <c r="Q82" s="15"/>
      <c r="R82" s="15"/>
      <c r="S82" s="15"/>
      <c r="T82" s="15"/>
      <c r="U82" s="15"/>
      <c r="V82" s="15"/>
      <c r="W82" s="15"/>
      <c r="X82" s="15"/>
      <c r="Y82" s="15"/>
      <c r="Z82" s="15"/>
    </row>
    <row r="83">
      <c r="A83" s="15"/>
      <c r="B83" s="15"/>
      <c r="C83" s="32"/>
      <c r="D83" s="32"/>
      <c r="E83" s="11"/>
      <c r="F83" s="11"/>
      <c r="G83" s="11"/>
      <c r="H83" s="11"/>
      <c r="I83" s="11"/>
      <c r="J83" s="11"/>
      <c r="K83" s="11"/>
      <c r="L83" s="11"/>
      <c r="M83" s="11"/>
      <c r="N83" s="11"/>
      <c r="O83" s="15"/>
      <c r="P83" s="15"/>
      <c r="Q83" s="15"/>
      <c r="R83" s="15"/>
      <c r="S83" s="15"/>
      <c r="T83" s="15"/>
      <c r="U83" s="15"/>
      <c r="V83" s="15"/>
      <c r="W83" s="15"/>
      <c r="X83" s="15"/>
      <c r="Y83" s="15"/>
      <c r="Z83" s="15"/>
    </row>
    <row r="84">
      <c r="A84" s="34">
        <v>45764.0</v>
      </c>
      <c r="B84" s="11">
        <v>9.0</v>
      </c>
      <c r="C84" s="32">
        <v>0.4076388888888889</v>
      </c>
      <c r="D84" s="32">
        <v>0.45</v>
      </c>
      <c r="E84" s="11" t="s">
        <v>57</v>
      </c>
      <c r="F84" s="11" t="s">
        <v>2581</v>
      </c>
      <c r="G84" s="15"/>
      <c r="H84" s="15"/>
      <c r="I84" s="15"/>
      <c r="J84" s="15"/>
      <c r="K84" s="15"/>
      <c r="L84" s="15"/>
      <c r="M84" s="15"/>
      <c r="N84" s="15"/>
      <c r="O84" s="15"/>
      <c r="P84" s="150" t="s">
        <v>2575</v>
      </c>
      <c r="Q84" s="15"/>
      <c r="R84" s="15"/>
      <c r="S84" s="15"/>
      <c r="T84" s="15"/>
      <c r="U84" s="15"/>
      <c r="V84" s="15"/>
      <c r="W84" s="15"/>
      <c r="X84" s="15"/>
      <c r="Y84" s="15"/>
      <c r="Z84" s="15"/>
    </row>
    <row r="85">
      <c r="A85" s="15"/>
      <c r="B85" s="15"/>
      <c r="C85" s="32">
        <v>0.46041666666666664</v>
      </c>
      <c r="D85" s="32">
        <v>0.5229166666666667</v>
      </c>
      <c r="E85" s="33" t="s">
        <v>2582</v>
      </c>
      <c r="F85" s="11" t="s">
        <v>2583</v>
      </c>
      <c r="G85" s="11">
        <v>75.0</v>
      </c>
      <c r="H85" s="11">
        <v>29.0</v>
      </c>
      <c r="I85" s="11">
        <v>39.0</v>
      </c>
      <c r="J85" s="11">
        <v>6.0</v>
      </c>
      <c r="K85" s="11">
        <v>22.0</v>
      </c>
      <c r="L85" s="11">
        <v>0.0</v>
      </c>
      <c r="M85" s="11">
        <v>18.0</v>
      </c>
      <c r="N85" s="11">
        <v>29.0</v>
      </c>
      <c r="O85" s="15"/>
      <c r="P85" s="150" t="s">
        <v>2575</v>
      </c>
      <c r="Q85" s="15"/>
      <c r="R85" s="15"/>
      <c r="S85" s="15"/>
      <c r="T85" s="15"/>
      <c r="U85" s="15"/>
      <c r="V85" s="15"/>
      <c r="W85" s="15"/>
      <c r="X85" s="15"/>
      <c r="Y85" s="15"/>
      <c r="Z85" s="15"/>
    </row>
    <row r="86">
      <c r="A86" s="15"/>
      <c r="B86" s="15"/>
      <c r="C86" s="32">
        <v>0.525</v>
      </c>
      <c r="D86" s="32">
        <v>0.049305555555555554</v>
      </c>
      <c r="E86" s="14" t="s">
        <v>60</v>
      </c>
      <c r="F86" s="11"/>
      <c r="G86" s="15"/>
      <c r="H86" s="15"/>
      <c r="I86" s="15"/>
      <c r="J86" s="15"/>
      <c r="K86" s="15"/>
      <c r="L86" s="15"/>
      <c r="M86" s="15"/>
      <c r="N86" s="15"/>
      <c r="O86" s="15"/>
      <c r="P86" s="150" t="s">
        <v>2575</v>
      </c>
      <c r="Q86" s="15"/>
      <c r="R86" s="15"/>
      <c r="S86" s="15"/>
      <c r="T86" s="15"/>
      <c r="U86" s="15"/>
      <c r="V86" s="15"/>
      <c r="W86" s="15"/>
      <c r="X86" s="15"/>
      <c r="Y86" s="15"/>
      <c r="Z86" s="15"/>
    </row>
    <row r="87">
      <c r="A87" s="34"/>
      <c r="B87" s="11"/>
      <c r="C87" s="32">
        <v>0.08888888888888889</v>
      </c>
      <c r="D87" s="32">
        <v>0.1423611111111111</v>
      </c>
      <c r="E87" s="33" t="s">
        <v>2584</v>
      </c>
      <c r="F87" s="11" t="s">
        <v>2585</v>
      </c>
      <c r="G87" s="11">
        <v>68.0</v>
      </c>
      <c r="H87" s="11">
        <v>35.0</v>
      </c>
      <c r="I87" s="11">
        <v>26.0</v>
      </c>
      <c r="J87" s="11">
        <v>7.0</v>
      </c>
      <c r="K87" s="11">
        <v>30.0</v>
      </c>
      <c r="L87" s="11">
        <v>0.0</v>
      </c>
      <c r="M87" s="11">
        <v>15.0</v>
      </c>
      <c r="N87" s="11">
        <v>15.0</v>
      </c>
      <c r="O87" s="15"/>
      <c r="P87" s="150" t="s">
        <v>2575</v>
      </c>
      <c r="Q87" s="15"/>
      <c r="R87" s="15"/>
      <c r="S87" s="15"/>
      <c r="T87" s="15"/>
      <c r="U87" s="15"/>
      <c r="V87" s="15"/>
      <c r="W87" s="15"/>
      <c r="X87" s="15"/>
      <c r="Y87" s="15"/>
      <c r="Z87" s="15"/>
    </row>
    <row r="88">
      <c r="A88" s="34"/>
      <c r="B88" s="11"/>
      <c r="C88" s="32">
        <v>0.14375</v>
      </c>
      <c r="D88" s="32">
        <v>0.16944444444444445</v>
      </c>
      <c r="E88" s="11" t="s">
        <v>63</v>
      </c>
      <c r="F88" s="11" t="s">
        <v>2586</v>
      </c>
      <c r="G88" s="15"/>
      <c r="H88" s="15"/>
      <c r="I88" s="15"/>
      <c r="J88" s="15"/>
      <c r="K88" s="15"/>
      <c r="L88" s="15"/>
      <c r="M88" s="15"/>
      <c r="N88" s="15"/>
      <c r="O88" s="15"/>
      <c r="P88" s="150" t="s">
        <v>2575</v>
      </c>
      <c r="Q88" s="15"/>
      <c r="R88" s="15"/>
      <c r="S88" s="15"/>
      <c r="T88" s="15"/>
      <c r="U88" s="15"/>
      <c r="V88" s="15"/>
      <c r="W88" s="15"/>
      <c r="X88" s="15"/>
      <c r="Y88" s="15"/>
      <c r="Z88" s="15"/>
    </row>
    <row r="89">
      <c r="A89" s="15"/>
      <c r="B89" s="15"/>
      <c r="C89" s="32"/>
      <c r="D89" s="32"/>
      <c r="E89" s="11"/>
      <c r="F89" s="11"/>
      <c r="G89" s="11"/>
      <c r="H89" s="11"/>
      <c r="I89" s="11"/>
      <c r="J89" s="11"/>
      <c r="K89" s="11"/>
      <c r="L89" s="11"/>
      <c r="M89" s="11"/>
      <c r="N89" s="11"/>
      <c r="O89" s="15"/>
      <c r="P89" s="15"/>
      <c r="Q89" s="15"/>
      <c r="R89" s="15"/>
      <c r="S89" s="15"/>
      <c r="T89" s="15"/>
      <c r="U89" s="15"/>
      <c r="V89" s="15"/>
      <c r="W89" s="15"/>
      <c r="X89" s="15"/>
      <c r="Y89" s="15"/>
      <c r="Z89" s="15"/>
    </row>
    <row r="90">
      <c r="A90" s="34">
        <v>45765.0</v>
      </c>
      <c r="B90" s="11">
        <v>10.0</v>
      </c>
      <c r="C90" s="32">
        <v>0.4326388888888889</v>
      </c>
      <c r="D90" s="32">
        <v>0.45555555555555555</v>
      </c>
      <c r="E90" s="11" t="s">
        <v>57</v>
      </c>
      <c r="F90" s="11" t="s">
        <v>2587</v>
      </c>
      <c r="G90" s="15"/>
      <c r="H90" s="15"/>
      <c r="I90" s="15"/>
      <c r="J90" s="15"/>
      <c r="K90" s="15"/>
      <c r="L90" s="15"/>
      <c r="M90" s="15"/>
      <c r="N90" s="15"/>
      <c r="O90" s="15"/>
      <c r="P90" s="15"/>
      <c r="Q90" s="15"/>
      <c r="R90" s="15"/>
      <c r="S90" s="15"/>
      <c r="T90" s="15"/>
      <c r="U90" s="15"/>
      <c r="V90" s="15"/>
      <c r="W90" s="15"/>
      <c r="X90" s="15"/>
      <c r="Y90" s="15"/>
      <c r="Z90" s="15"/>
    </row>
    <row r="91">
      <c r="A91" s="15"/>
      <c r="B91" s="15"/>
      <c r="C91" s="32">
        <v>0.4638888888888889</v>
      </c>
      <c r="D91" s="32">
        <v>0.5208333333333334</v>
      </c>
      <c r="E91" s="33" t="s">
        <v>2588</v>
      </c>
      <c r="F91" s="11" t="s">
        <v>2589</v>
      </c>
      <c r="G91" s="11">
        <v>81.0</v>
      </c>
      <c r="H91" s="11">
        <v>32.0</v>
      </c>
      <c r="I91" s="11">
        <v>42.0</v>
      </c>
      <c r="J91" s="11">
        <v>7.0</v>
      </c>
      <c r="K91" s="11">
        <v>27.0</v>
      </c>
      <c r="L91" s="11">
        <v>0.0</v>
      </c>
      <c r="M91" s="11">
        <v>15.0</v>
      </c>
      <c r="N91" s="11">
        <v>32.0</v>
      </c>
      <c r="O91" s="15"/>
      <c r="P91" s="15"/>
      <c r="Q91" s="15"/>
      <c r="R91" s="15"/>
      <c r="S91" s="15"/>
      <c r="T91" s="15"/>
      <c r="U91" s="15"/>
      <c r="V91" s="15"/>
      <c r="W91" s="15"/>
      <c r="X91" s="15"/>
      <c r="Y91" s="15"/>
      <c r="Z91" s="15"/>
    </row>
    <row r="92">
      <c r="A92" s="15"/>
      <c r="B92" s="15"/>
      <c r="C92" s="32">
        <v>0.5229166666666667</v>
      </c>
      <c r="D92" s="32">
        <v>0.04791666666666667</v>
      </c>
      <c r="E92" s="14" t="s">
        <v>60</v>
      </c>
      <c r="F92" s="15"/>
      <c r="G92" s="15"/>
      <c r="H92" s="15"/>
      <c r="I92" s="15"/>
      <c r="J92" s="15"/>
      <c r="K92" s="15"/>
      <c r="L92" s="15"/>
      <c r="M92" s="15"/>
      <c r="N92" s="15"/>
      <c r="O92" s="15"/>
      <c r="P92" s="15"/>
      <c r="Q92" s="15"/>
      <c r="R92" s="15"/>
      <c r="S92" s="15"/>
      <c r="T92" s="15"/>
      <c r="U92" s="15"/>
      <c r="V92" s="15"/>
      <c r="W92" s="15"/>
      <c r="X92" s="15"/>
      <c r="Y92" s="15"/>
      <c r="Z92" s="15"/>
    </row>
    <row r="93">
      <c r="A93" s="15"/>
      <c r="B93" s="15"/>
      <c r="C93" s="32">
        <v>0.05138888888888889</v>
      </c>
      <c r="D93" s="32">
        <v>0.10138888888888889</v>
      </c>
      <c r="E93" s="33" t="s">
        <v>2590</v>
      </c>
      <c r="F93" s="11" t="s">
        <v>2591</v>
      </c>
      <c r="G93" s="11">
        <v>66.0</v>
      </c>
      <c r="H93" s="11">
        <v>33.0</v>
      </c>
      <c r="I93" s="11">
        <v>31.0</v>
      </c>
      <c r="J93" s="11">
        <v>2.0</v>
      </c>
      <c r="K93" s="11">
        <v>35.0</v>
      </c>
      <c r="L93" s="11">
        <v>0.0</v>
      </c>
      <c r="M93" s="11">
        <v>5.0</v>
      </c>
      <c r="N93" s="11">
        <v>23.0</v>
      </c>
      <c r="O93" s="15"/>
      <c r="P93" s="15"/>
      <c r="Q93" s="15"/>
      <c r="R93" s="15"/>
      <c r="S93" s="15"/>
      <c r="T93" s="15"/>
      <c r="U93" s="15"/>
      <c r="V93" s="15"/>
      <c r="W93" s="15"/>
      <c r="X93" s="15"/>
      <c r="Y93" s="15"/>
      <c r="Z93" s="15"/>
    </row>
    <row r="94">
      <c r="A94" s="34"/>
      <c r="B94" s="11"/>
      <c r="C94" s="32">
        <v>0.10347222222222222</v>
      </c>
      <c r="D94" s="32">
        <v>0.12291666666666666</v>
      </c>
      <c r="E94" s="11" t="s">
        <v>63</v>
      </c>
      <c r="F94" s="11"/>
      <c r="G94" s="15"/>
      <c r="H94" s="15"/>
      <c r="I94" s="15"/>
      <c r="J94" s="15"/>
      <c r="K94" s="15"/>
      <c r="L94" s="15"/>
      <c r="M94" s="15"/>
      <c r="N94" s="15"/>
      <c r="O94" s="15"/>
      <c r="P94" s="15"/>
      <c r="Q94" s="15"/>
      <c r="R94" s="15"/>
      <c r="S94" s="15"/>
      <c r="T94" s="15"/>
      <c r="U94" s="15"/>
      <c r="V94" s="15"/>
      <c r="W94" s="15"/>
      <c r="X94" s="15"/>
      <c r="Y94" s="15"/>
      <c r="Z94" s="15"/>
    </row>
    <row r="95">
      <c r="A95" s="15"/>
      <c r="B95" s="15"/>
      <c r="C95" s="32"/>
      <c r="D95" s="32"/>
      <c r="E95" s="11"/>
      <c r="F95" s="11"/>
      <c r="G95" s="11"/>
      <c r="H95" s="11"/>
      <c r="I95" s="11"/>
      <c r="J95" s="11"/>
      <c r="K95" s="11"/>
      <c r="L95" s="11"/>
      <c r="M95" s="11"/>
      <c r="N95" s="11"/>
      <c r="O95" s="15"/>
      <c r="P95" s="15"/>
      <c r="Q95" s="15"/>
      <c r="R95" s="15"/>
      <c r="S95" s="15"/>
      <c r="T95" s="15"/>
      <c r="U95" s="15"/>
      <c r="V95" s="15"/>
      <c r="W95" s="15"/>
      <c r="X95" s="15"/>
      <c r="Y95" s="15"/>
      <c r="Z95" s="15"/>
    </row>
    <row r="96">
      <c r="A96" s="31">
        <v>45768.0</v>
      </c>
      <c r="B96" s="11">
        <v>11.0</v>
      </c>
      <c r="C96" s="32">
        <v>0.4222222222222222</v>
      </c>
      <c r="D96" s="32">
        <v>0.44305555555555554</v>
      </c>
      <c r="E96" s="11" t="s">
        <v>57</v>
      </c>
      <c r="F96" s="11" t="s">
        <v>93</v>
      </c>
      <c r="G96" s="11"/>
      <c r="H96" s="15"/>
      <c r="I96" s="15"/>
      <c r="J96" s="15"/>
      <c r="K96" s="15"/>
      <c r="L96" s="15"/>
      <c r="M96" s="15"/>
      <c r="N96" s="15"/>
      <c r="O96" s="15"/>
      <c r="P96" s="15"/>
      <c r="Q96" s="15"/>
      <c r="R96" s="15"/>
      <c r="S96" s="15"/>
      <c r="T96" s="15"/>
      <c r="U96" s="15"/>
      <c r="V96" s="15"/>
      <c r="W96" s="15"/>
      <c r="X96" s="15"/>
      <c r="Y96" s="15"/>
      <c r="Z96" s="15"/>
    </row>
    <row r="97">
      <c r="A97" s="15"/>
      <c r="B97" s="15"/>
      <c r="C97" s="32">
        <v>0.4576388888888889</v>
      </c>
      <c r="D97" s="32">
        <v>0.5208333333333334</v>
      </c>
      <c r="E97" s="33" t="s">
        <v>2592</v>
      </c>
      <c r="F97" s="11" t="s">
        <v>2593</v>
      </c>
      <c r="G97" s="11">
        <v>97.0</v>
      </c>
      <c r="H97" s="11">
        <v>54.0</v>
      </c>
      <c r="I97" s="11">
        <v>42.0</v>
      </c>
      <c r="J97" s="11">
        <v>1.0</v>
      </c>
      <c r="K97" s="11">
        <v>31.0</v>
      </c>
      <c r="L97" s="11">
        <v>0.0</v>
      </c>
      <c r="M97" s="11">
        <v>31.0</v>
      </c>
      <c r="N97" s="11">
        <v>34.0</v>
      </c>
      <c r="O97" s="15"/>
      <c r="P97" s="15"/>
      <c r="Q97" s="15"/>
      <c r="R97" s="15"/>
      <c r="S97" s="15"/>
      <c r="T97" s="15"/>
      <c r="U97" s="15"/>
      <c r="V97" s="15"/>
      <c r="W97" s="15"/>
      <c r="X97" s="15"/>
      <c r="Y97" s="15"/>
      <c r="Z97" s="15"/>
    </row>
    <row r="98">
      <c r="A98" s="15"/>
      <c r="B98" s="15"/>
      <c r="C98" s="32">
        <v>0.5256944444444445</v>
      </c>
      <c r="D98" s="32">
        <v>0.050694444444444445</v>
      </c>
      <c r="E98" s="11" t="s">
        <v>60</v>
      </c>
      <c r="F98" s="11"/>
      <c r="G98" s="15"/>
      <c r="H98" s="15"/>
      <c r="I98" s="15"/>
      <c r="J98" s="15"/>
      <c r="K98" s="15"/>
      <c r="L98" s="15"/>
      <c r="M98" s="15"/>
      <c r="N98" s="15"/>
      <c r="O98" s="15"/>
      <c r="P98" s="15"/>
      <c r="Q98" s="15"/>
      <c r="R98" s="15"/>
      <c r="S98" s="15"/>
      <c r="T98" s="15"/>
      <c r="U98" s="15"/>
      <c r="V98" s="15"/>
      <c r="W98" s="15"/>
      <c r="X98" s="15"/>
      <c r="Y98" s="15"/>
      <c r="Z98" s="15"/>
    </row>
    <row r="99">
      <c r="A99" s="15"/>
      <c r="B99" s="15"/>
      <c r="C99" s="32">
        <v>0.05555555555555555</v>
      </c>
      <c r="D99" s="32">
        <v>0.06597222222222222</v>
      </c>
      <c r="E99" s="33" t="s">
        <v>2594</v>
      </c>
      <c r="F99" s="11" t="s">
        <v>2595</v>
      </c>
      <c r="G99" s="11">
        <v>73.0</v>
      </c>
      <c r="H99" s="11">
        <v>32.0</v>
      </c>
      <c r="I99" s="11">
        <v>37.0</v>
      </c>
      <c r="J99" s="11">
        <v>3.0</v>
      </c>
      <c r="K99" s="11">
        <v>33.0</v>
      </c>
      <c r="L99" s="11">
        <v>1.0</v>
      </c>
      <c r="M99" s="11">
        <v>7.0</v>
      </c>
      <c r="N99" s="11">
        <v>28.0</v>
      </c>
      <c r="O99" s="15"/>
      <c r="P99" s="15"/>
      <c r="Q99" s="15"/>
      <c r="R99" s="15"/>
      <c r="S99" s="15"/>
      <c r="T99" s="15"/>
      <c r="U99" s="15"/>
      <c r="V99" s="15"/>
      <c r="W99" s="15"/>
      <c r="X99" s="15"/>
      <c r="Y99" s="15"/>
      <c r="Z99" s="15"/>
    </row>
    <row r="100">
      <c r="A100" s="34"/>
      <c r="B100" s="11"/>
      <c r="C100" s="32">
        <v>0.1111111111111111</v>
      </c>
      <c r="D100" s="32">
        <v>0.13194444444444445</v>
      </c>
      <c r="E100" s="11" t="s">
        <v>63</v>
      </c>
      <c r="F100" s="11"/>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32"/>
      <c r="D101" s="32"/>
      <c r="E101" s="11"/>
      <c r="F101" s="11"/>
      <c r="G101" s="11"/>
      <c r="H101" s="11"/>
      <c r="I101" s="11"/>
      <c r="J101" s="11"/>
      <c r="K101" s="11"/>
      <c r="L101" s="11"/>
      <c r="M101" s="11"/>
      <c r="N101" s="11"/>
      <c r="O101" s="15"/>
      <c r="P101" s="15"/>
      <c r="Q101" s="15"/>
      <c r="R101" s="15"/>
      <c r="S101" s="15"/>
      <c r="T101" s="15"/>
      <c r="U101" s="15"/>
      <c r="V101" s="15"/>
      <c r="W101" s="15"/>
      <c r="X101" s="15"/>
      <c r="Y101" s="15"/>
      <c r="Z101" s="15"/>
    </row>
    <row r="102">
      <c r="A102" s="34">
        <v>45769.0</v>
      </c>
      <c r="B102" s="11">
        <v>12.0</v>
      </c>
      <c r="C102" s="32">
        <v>0.38680555555555557</v>
      </c>
      <c r="D102" s="32">
        <v>0.4083333333333333</v>
      </c>
      <c r="E102" s="11" t="s">
        <v>57</v>
      </c>
      <c r="F102" s="11" t="s">
        <v>2596</v>
      </c>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32">
        <v>0.425</v>
      </c>
      <c r="D103" s="32">
        <v>0.48055555555555557</v>
      </c>
      <c r="E103" s="33" t="s">
        <v>2597</v>
      </c>
      <c r="F103" s="11" t="s">
        <v>2598</v>
      </c>
      <c r="G103" s="11">
        <v>80.0</v>
      </c>
      <c r="H103" s="11">
        <v>32.0</v>
      </c>
      <c r="I103" s="11">
        <v>40.0</v>
      </c>
      <c r="J103" s="11">
        <v>8.0</v>
      </c>
      <c r="K103" s="11">
        <v>30.0</v>
      </c>
      <c r="L103" s="11">
        <v>0.0</v>
      </c>
      <c r="M103" s="11">
        <v>16.0</v>
      </c>
      <c r="N103" s="11">
        <v>25.0</v>
      </c>
      <c r="O103" s="15"/>
      <c r="P103" s="15"/>
      <c r="Q103" s="15"/>
      <c r="R103" s="15"/>
      <c r="S103" s="15"/>
      <c r="T103" s="15"/>
      <c r="U103" s="15"/>
      <c r="V103" s="15"/>
      <c r="W103" s="15"/>
      <c r="X103" s="15"/>
      <c r="Y103" s="15"/>
      <c r="Z103" s="15"/>
    </row>
    <row r="104">
      <c r="A104" s="15"/>
      <c r="B104" s="15"/>
      <c r="C104" s="32">
        <v>0.48194444444444445</v>
      </c>
      <c r="D104" s="32">
        <v>0.5138888888888888</v>
      </c>
      <c r="E104" s="11" t="s">
        <v>60</v>
      </c>
      <c r="F104" s="11"/>
      <c r="G104" s="11"/>
      <c r="H104" s="11"/>
      <c r="I104" s="11"/>
      <c r="J104" s="11"/>
      <c r="K104" s="11"/>
      <c r="L104" s="11"/>
      <c r="M104" s="11"/>
      <c r="N104" s="11"/>
      <c r="O104" s="15"/>
      <c r="P104" s="15"/>
      <c r="Q104" s="15"/>
      <c r="R104" s="15"/>
      <c r="S104" s="15"/>
      <c r="T104" s="15"/>
      <c r="U104" s="15"/>
      <c r="V104" s="15"/>
      <c r="W104" s="15"/>
      <c r="X104" s="15"/>
      <c r="Y104" s="15"/>
      <c r="Z104" s="15"/>
    </row>
    <row r="105">
      <c r="A105" s="15"/>
      <c r="B105" s="15"/>
      <c r="C105" s="32">
        <v>0.5173611111111112</v>
      </c>
      <c r="D105" s="32">
        <v>0.06944444444444445</v>
      </c>
      <c r="E105" s="33" t="s">
        <v>2599</v>
      </c>
      <c r="F105" s="11" t="s">
        <v>2600</v>
      </c>
      <c r="G105" s="11">
        <v>69.0</v>
      </c>
      <c r="H105" s="11">
        <v>39.0</v>
      </c>
      <c r="I105" s="11">
        <v>29.0</v>
      </c>
      <c r="J105" s="11">
        <v>1.0</v>
      </c>
      <c r="K105" s="11">
        <v>40.0</v>
      </c>
      <c r="L105" s="11">
        <v>0.0</v>
      </c>
      <c r="M105" s="11">
        <v>7.0</v>
      </c>
      <c r="N105" s="11">
        <v>20.0</v>
      </c>
      <c r="O105" s="15"/>
      <c r="P105" s="15"/>
      <c r="Q105" s="15"/>
      <c r="R105" s="15"/>
      <c r="S105" s="15"/>
      <c r="T105" s="15"/>
      <c r="U105" s="15"/>
      <c r="V105" s="15"/>
      <c r="W105" s="15"/>
      <c r="X105" s="15"/>
      <c r="Y105" s="15"/>
      <c r="Z105" s="15"/>
    </row>
    <row r="106">
      <c r="A106" s="15"/>
      <c r="B106" s="15"/>
      <c r="C106" s="32">
        <v>0.07083333333333333</v>
      </c>
      <c r="D106" s="32">
        <v>0.10416666666666667</v>
      </c>
      <c r="E106" s="11" t="s">
        <v>63</v>
      </c>
      <c r="F106" s="15"/>
      <c r="G106" s="15"/>
      <c r="H106" s="15"/>
      <c r="I106" s="15"/>
      <c r="J106" s="15"/>
      <c r="K106" s="15"/>
      <c r="L106" s="15"/>
      <c r="M106" s="15"/>
      <c r="N106" s="15"/>
      <c r="O106" s="15"/>
      <c r="P106" s="15"/>
      <c r="Q106" s="15"/>
      <c r="R106" s="15"/>
      <c r="S106" s="15"/>
      <c r="T106" s="15"/>
      <c r="U106" s="15"/>
      <c r="V106" s="15"/>
      <c r="W106" s="15"/>
      <c r="X106" s="15"/>
      <c r="Y106" s="15"/>
      <c r="Z106" s="15"/>
    </row>
    <row r="107">
      <c r="A107" s="34"/>
      <c r="B107" s="11"/>
      <c r="C107" s="32"/>
      <c r="D107" s="32"/>
      <c r="E107" s="11"/>
      <c r="F107" s="11" t="s">
        <v>2601</v>
      </c>
      <c r="G107" s="15"/>
      <c r="H107" s="15"/>
      <c r="I107" s="15"/>
      <c r="J107" s="15"/>
      <c r="K107" s="15"/>
      <c r="L107" s="15"/>
      <c r="M107" s="15"/>
      <c r="N107" s="15"/>
      <c r="O107" s="15"/>
      <c r="P107" s="15"/>
      <c r="Q107" s="15"/>
      <c r="R107" s="15"/>
      <c r="S107" s="15"/>
      <c r="T107" s="15"/>
      <c r="U107" s="15"/>
      <c r="V107" s="15"/>
      <c r="W107" s="15"/>
      <c r="X107" s="15"/>
      <c r="Y107" s="15"/>
      <c r="Z107" s="15"/>
    </row>
    <row r="108">
      <c r="A108" s="34">
        <v>45770.0</v>
      </c>
      <c r="B108" s="11">
        <v>13.0</v>
      </c>
      <c r="C108" s="32">
        <v>0.36319444444444443</v>
      </c>
      <c r="D108" s="32">
        <v>0.3888888888888889</v>
      </c>
      <c r="E108" s="11" t="s">
        <v>57</v>
      </c>
      <c r="F108" s="11" t="s">
        <v>2602</v>
      </c>
      <c r="G108" s="11"/>
      <c r="H108" s="11"/>
      <c r="I108" s="11"/>
      <c r="J108" s="11"/>
      <c r="K108" s="11"/>
      <c r="L108" s="11"/>
      <c r="M108" s="11"/>
      <c r="N108" s="11"/>
      <c r="O108" s="15"/>
      <c r="P108" s="15"/>
      <c r="Q108" s="15"/>
      <c r="R108" s="15"/>
      <c r="S108" s="15"/>
      <c r="T108" s="15"/>
      <c r="U108" s="15"/>
      <c r="V108" s="15"/>
      <c r="W108" s="15"/>
      <c r="X108" s="15"/>
      <c r="Y108" s="15"/>
      <c r="Z108" s="15"/>
    </row>
    <row r="109">
      <c r="A109" s="15"/>
      <c r="B109" s="15"/>
      <c r="C109" s="32">
        <v>0.40347222222222223</v>
      </c>
      <c r="D109" s="32">
        <v>0.45625</v>
      </c>
      <c r="E109" s="43" t="s">
        <v>2603</v>
      </c>
      <c r="F109" s="11" t="s">
        <v>2604</v>
      </c>
      <c r="G109" s="11">
        <v>70.0</v>
      </c>
      <c r="H109" s="11">
        <v>43.0</v>
      </c>
      <c r="I109" s="11">
        <v>23.0</v>
      </c>
      <c r="J109" s="11">
        <v>3.0</v>
      </c>
      <c r="K109" s="11">
        <v>34.0</v>
      </c>
      <c r="L109" s="11">
        <v>0.0</v>
      </c>
      <c r="M109" s="11">
        <v>3.0</v>
      </c>
      <c r="N109" s="11">
        <v>28.0</v>
      </c>
      <c r="O109" s="15"/>
      <c r="P109" s="15"/>
      <c r="Q109" s="15"/>
      <c r="R109" s="15"/>
      <c r="S109" s="15"/>
      <c r="T109" s="15"/>
      <c r="U109" s="15"/>
      <c r="V109" s="15"/>
      <c r="W109" s="15"/>
      <c r="X109" s="15"/>
      <c r="Y109" s="15"/>
      <c r="Z109" s="15"/>
    </row>
    <row r="110">
      <c r="A110" s="15"/>
      <c r="B110" s="15"/>
      <c r="C110" s="32">
        <v>0.4583333333333333</v>
      </c>
      <c r="D110" s="32">
        <v>0.48125</v>
      </c>
      <c r="E110" s="11" t="s">
        <v>60</v>
      </c>
      <c r="F110" s="11"/>
      <c r="G110" s="11"/>
      <c r="H110" s="11"/>
      <c r="I110" s="11"/>
      <c r="J110" s="11"/>
      <c r="K110" s="11"/>
      <c r="L110" s="11"/>
      <c r="M110" s="11"/>
      <c r="N110" s="11"/>
      <c r="O110" s="15"/>
      <c r="P110" s="15"/>
      <c r="Q110" s="15"/>
      <c r="R110" s="15"/>
      <c r="S110" s="15"/>
      <c r="T110" s="15"/>
      <c r="U110" s="15"/>
      <c r="V110" s="15"/>
      <c r="W110" s="15"/>
      <c r="X110" s="15"/>
      <c r="Y110" s="15"/>
      <c r="Z110" s="15"/>
    </row>
    <row r="111">
      <c r="A111" s="15"/>
      <c r="B111" s="15"/>
      <c r="C111" s="32">
        <v>0.5333333333333333</v>
      </c>
      <c r="D111" s="32">
        <v>0.1</v>
      </c>
      <c r="E111" s="43" t="s">
        <v>2605</v>
      </c>
      <c r="F111" s="11" t="s">
        <v>2606</v>
      </c>
      <c r="G111" s="11">
        <v>98.0</v>
      </c>
      <c r="H111" s="11">
        <v>50.0</v>
      </c>
      <c r="I111" s="11">
        <v>46.0</v>
      </c>
      <c r="J111" s="11">
        <v>1.0</v>
      </c>
      <c r="K111" s="11">
        <v>24.0</v>
      </c>
      <c r="L111" s="11">
        <v>0.0</v>
      </c>
      <c r="M111" s="11">
        <v>17.0</v>
      </c>
      <c r="N111" s="11">
        <v>55.0</v>
      </c>
      <c r="O111" s="15"/>
      <c r="P111" s="15"/>
      <c r="Q111" s="15"/>
      <c r="R111" s="15"/>
      <c r="S111" s="15"/>
      <c r="T111" s="15"/>
      <c r="U111" s="15"/>
      <c r="V111" s="15"/>
      <c r="W111" s="15"/>
      <c r="X111" s="15"/>
      <c r="Y111" s="15"/>
      <c r="Z111" s="15"/>
    </row>
    <row r="112">
      <c r="A112" s="15"/>
      <c r="B112" s="15"/>
      <c r="C112" s="32">
        <v>0.10138888888888889</v>
      </c>
      <c r="D112" s="32">
        <v>0.12291666666666666</v>
      </c>
      <c r="E112" s="11" t="s">
        <v>63</v>
      </c>
      <c r="F112" s="15"/>
      <c r="G112" s="15"/>
      <c r="H112" s="15"/>
      <c r="I112" s="15"/>
      <c r="J112" s="15"/>
      <c r="K112" s="15"/>
      <c r="L112" s="15"/>
      <c r="M112" s="15"/>
      <c r="N112" s="15"/>
      <c r="O112" s="15"/>
      <c r="P112" s="15"/>
      <c r="Q112" s="15"/>
      <c r="R112" s="15"/>
      <c r="S112" s="15"/>
      <c r="T112" s="15"/>
      <c r="U112" s="15"/>
      <c r="V112" s="15"/>
      <c r="W112" s="15"/>
      <c r="X112" s="15"/>
      <c r="Y112" s="15"/>
      <c r="Z112" s="15"/>
    </row>
    <row r="113">
      <c r="A113" s="34"/>
      <c r="B113" s="11"/>
      <c r="C113" s="32"/>
      <c r="D113" s="32"/>
      <c r="E113" s="11"/>
      <c r="F113" s="11"/>
      <c r="G113" s="15"/>
      <c r="H113" s="15"/>
      <c r="I113" s="15"/>
      <c r="J113" s="15"/>
      <c r="K113" s="15"/>
      <c r="L113" s="15"/>
      <c r="M113" s="15"/>
      <c r="N113" s="15"/>
      <c r="O113" s="15"/>
      <c r="P113" s="15"/>
      <c r="Q113" s="15"/>
      <c r="R113" s="15"/>
      <c r="S113" s="15"/>
      <c r="T113" s="15"/>
      <c r="U113" s="15"/>
      <c r="V113" s="15"/>
      <c r="W113" s="15"/>
      <c r="X113" s="15"/>
      <c r="Y113" s="15"/>
      <c r="Z113" s="15"/>
    </row>
    <row r="114">
      <c r="A114" s="34">
        <v>45771.0</v>
      </c>
      <c r="B114" s="11">
        <v>14.0</v>
      </c>
      <c r="C114" s="32">
        <v>0.42430555555555555</v>
      </c>
      <c r="D114" s="32">
        <v>0.44722222222222224</v>
      </c>
      <c r="E114" s="11" t="s">
        <v>57</v>
      </c>
      <c r="F114" s="11"/>
      <c r="G114" s="11"/>
      <c r="H114" s="11"/>
      <c r="I114" s="11"/>
      <c r="J114" s="11"/>
      <c r="K114" s="11"/>
      <c r="L114" s="11"/>
      <c r="M114" s="11"/>
      <c r="N114" s="11"/>
      <c r="O114" s="15"/>
      <c r="P114" s="15"/>
      <c r="Q114" s="15"/>
      <c r="R114" s="15"/>
      <c r="S114" s="15"/>
      <c r="T114" s="15"/>
      <c r="U114" s="15"/>
      <c r="V114" s="15"/>
      <c r="W114" s="15"/>
      <c r="X114" s="15"/>
      <c r="Y114" s="15"/>
      <c r="Z114" s="15"/>
    </row>
    <row r="115">
      <c r="A115" s="15"/>
      <c r="B115" s="15"/>
      <c r="C115" s="32">
        <v>0.4625</v>
      </c>
      <c r="D115" s="32">
        <v>0.5277777777777778</v>
      </c>
      <c r="E115" s="43" t="s">
        <v>2607</v>
      </c>
      <c r="F115" s="11" t="s">
        <v>2608</v>
      </c>
      <c r="G115" s="11">
        <v>92.0</v>
      </c>
      <c r="H115" s="11">
        <v>37.0</v>
      </c>
      <c r="I115" s="11">
        <v>53.0</v>
      </c>
      <c r="J115" s="11">
        <v>2.0</v>
      </c>
      <c r="K115" s="11">
        <v>33.0</v>
      </c>
      <c r="L115" s="11">
        <v>0.0</v>
      </c>
      <c r="M115" s="11">
        <v>16.0</v>
      </c>
      <c r="N115" s="11">
        <v>40.0</v>
      </c>
      <c r="O115" s="15"/>
      <c r="P115" s="15"/>
      <c r="Q115" s="15"/>
      <c r="R115" s="15"/>
      <c r="S115" s="15"/>
      <c r="T115" s="15"/>
      <c r="U115" s="15"/>
      <c r="V115" s="15"/>
      <c r="W115" s="15"/>
      <c r="X115" s="15"/>
      <c r="Y115" s="15"/>
      <c r="Z115" s="15"/>
    </row>
    <row r="116">
      <c r="A116" s="15"/>
      <c r="B116" s="15"/>
      <c r="C116" s="32">
        <v>0.5298611111111111</v>
      </c>
      <c r="D116" s="32">
        <v>0.06527777777777778</v>
      </c>
      <c r="E116" s="11" t="s">
        <v>60</v>
      </c>
      <c r="F116" s="11"/>
      <c r="G116" s="11"/>
      <c r="H116" s="11"/>
      <c r="I116" s="11"/>
      <c r="J116" s="11"/>
      <c r="K116" s="11"/>
      <c r="L116" s="11"/>
      <c r="M116" s="11"/>
      <c r="N116" s="11"/>
      <c r="O116" s="15"/>
      <c r="P116" s="15"/>
      <c r="Q116" s="15"/>
      <c r="R116" s="15"/>
      <c r="S116" s="15"/>
      <c r="T116" s="15"/>
      <c r="U116" s="15"/>
      <c r="V116" s="15"/>
      <c r="W116" s="15"/>
      <c r="X116" s="15"/>
      <c r="Y116" s="15"/>
      <c r="Z116" s="15"/>
    </row>
    <row r="117">
      <c r="A117" s="15"/>
      <c r="B117" s="15"/>
      <c r="C117" s="32">
        <v>0.06944444444444445</v>
      </c>
      <c r="D117" s="32">
        <v>0.13194444444444445</v>
      </c>
      <c r="E117" s="43" t="s">
        <v>2609</v>
      </c>
      <c r="F117" s="11" t="s">
        <v>2610</v>
      </c>
      <c r="G117" s="11">
        <v>88.0</v>
      </c>
      <c r="H117" s="11">
        <v>38.0</v>
      </c>
      <c r="I117" s="11">
        <v>47.0</v>
      </c>
      <c r="J117" s="11">
        <v>2.0</v>
      </c>
      <c r="K117" s="11">
        <v>27.0</v>
      </c>
      <c r="L117" s="11">
        <v>0.0</v>
      </c>
      <c r="M117" s="11">
        <v>16.0</v>
      </c>
      <c r="N117" s="11">
        <v>42.0</v>
      </c>
      <c r="O117" s="15"/>
      <c r="P117" s="15"/>
      <c r="Q117" s="15"/>
      <c r="R117" s="15"/>
      <c r="S117" s="15"/>
      <c r="T117" s="15"/>
      <c r="U117" s="15"/>
      <c r="V117" s="15"/>
      <c r="W117" s="15"/>
      <c r="X117" s="15"/>
      <c r="Y117" s="15"/>
      <c r="Z117" s="15"/>
    </row>
    <row r="118">
      <c r="A118" s="15"/>
      <c r="B118" s="15"/>
      <c r="C118" s="32">
        <v>0.13333333333333333</v>
      </c>
      <c r="D118" s="32">
        <v>0.15694444444444444</v>
      </c>
      <c r="E118" s="11" t="s">
        <v>63</v>
      </c>
      <c r="F118" s="15"/>
      <c r="G118" s="15"/>
      <c r="H118" s="15"/>
      <c r="I118" s="15"/>
      <c r="J118" s="15"/>
      <c r="K118" s="15"/>
      <c r="L118" s="15"/>
      <c r="M118" s="15"/>
      <c r="N118" s="15"/>
      <c r="O118" s="15"/>
      <c r="P118" s="15"/>
      <c r="Q118" s="15"/>
      <c r="R118" s="15"/>
      <c r="S118" s="15"/>
      <c r="T118" s="15"/>
      <c r="U118" s="15"/>
      <c r="V118" s="15"/>
      <c r="W118" s="15"/>
      <c r="X118" s="15"/>
      <c r="Y118" s="15"/>
      <c r="Z118" s="15"/>
    </row>
    <row r="119">
      <c r="A119" s="34"/>
      <c r="B119" s="11"/>
      <c r="C119" s="32"/>
      <c r="D119" s="32"/>
      <c r="E119" s="11"/>
      <c r="F119" s="15"/>
      <c r="G119" s="15"/>
      <c r="H119" s="15"/>
      <c r="I119" s="15"/>
      <c r="J119" s="15"/>
      <c r="K119" s="15"/>
      <c r="L119" s="15"/>
      <c r="M119" s="15"/>
      <c r="N119" s="15"/>
      <c r="O119" s="15"/>
      <c r="P119" s="15"/>
      <c r="Q119" s="15"/>
      <c r="R119" s="15"/>
      <c r="S119" s="15"/>
      <c r="T119" s="15"/>
      <c r="U119" s="15"/>
      <c r="V119" s="15"/>
      <c r="W119" s="15"/>
      <c r="X119" s="15"/>
      <c r="Y119" s="15"/>
      <c r="Z119" s="15"/>
    </row>
    <row r="120">
      <c r="A120" s="34">
        <v>45772.0</v>
      </c>
      <c r="B120" s="11">
        <v>15.0</v>
      </c>
      <c r="C120" s="32">
        <v>0.43819444444444444</v>
      </c>
      <c r="D120" s="32">
        <v>0.46041666666666664</v>
      </c>
      <c r="E120" s="11" t="s">
        <v>57</v>
      </c>
      <c r="F120" s="11"/>
      <c r="G120" s="11"/>
      <c r="H120" s="11"/>
      <c r="I120" s="11"/>
      <c r="J120" s="11"/>
      <c r="K120" s="11"/>
      <c r="L120" s="11"/>
      <c r="M120" s="11"/>
      <c r="N120" s="11"/>
      <c r="O120" s="15"/>
      <c r="P120" s="15"/>
      <c r="Q120" s="15"/>
      <c r="R120" s="15"/>
      <c r="S120" s="15"/>
      <c r="T120" s="15"/>
      <c r="U120" s="15"/>
      <c r="V120" s="15"/>
      <c r="W120" s="15"/>
      <c r="X120" s="15"/>
      <c r="Y120" s="15"/>
      <c r="Z120" s="15"/>
    </row>
    <row r="121">
      <c r="A121" s="15"/>
      <c r="B121" s="15"/>
      <c r="C121" s="32">
        <v>0.47638888888888886</v>
      </c>
      <c r="D121" s="32">
        <v>0.5319444444444444</v>
      </c>
      <c r="E121" s="43" t="s">
        <v>2611</v>
      </c>
      <c r="F121" s="11" t="s">
        <v>2612</v>
      </c>
      <c r="G121" s="11">
        <v>74.0</v>
      </c>
      <c r="H121" s="11">
        <v>39.0</v>
      </c>
      <c r="I121" s="11">
        <v>30.0</v>
      </c>
      <c r="J121" s="11">
        <v>5.0</v>
      </c>
      <c r="K121" s="11">
        <v>30.0</v>
      </c>
      <c r="L121" s="11">
        <v>0.0</v>
      </c>
      <c r="M121" s="11">
        <v>6.0</v>
      </c>
      <c r="N121" s="11">
        <v>32.0</v>
      </c>
      <c r="O121" s="15"/>
      <c r="P121" s="15"/>
      <c r="Q121" s="15"/>
      <c r="R121" s="15"/>
      <c r="S121" s="15"/>
      <c r="T121" s="15"/>
      <c r="U121" s="15"/>
      <c r="V121" s="15"/>
      <c r="W121" s="15"/>
      <c r="X121" s="15"/>
      <c r="Y121" s="15"/>
      <c r="Z121" s="15"/>
    </row>
    <row r="122">
      <c r="A122" s="15"/>
      <c r="B122" s="15"/>
      <c r="C122" s="32">
        <v>0.5347222222222222</v>
      </c>
      <c r="D122" s="32">
        <v>0.058333333333333334</v>
      </c>
      <c r="E122" s="11" t="s">
        <v>60</v>
      </c>
      <c r="F122" s="11"/>
      <c r="G122" s="11"/>
      <c r="H122" s="11"/>
      <c r="I122" s="11"/>
      <c r="J122" s="11"/>
      <c r="K122" s="11"/>
      <c r="L122" s="11"/>
      <c r="M122" s="11"/>
      <c r="N122" s="11"/>
      <c r="O122" s="15"/>
      <c r="P122" s="15"/>
      <c r="Q122" s="15"/>
      <c r="R122" s="15"/>
      <c r="S122" s="15"/>
      <c r="T122" s="15"/>
      <c r="U122" s="15"/>
      <c r="V122" s="15"/>
      <c r="W122" s="15"/>
      <c r="X122" s="15"/>
      <c r="Y122" s="15"/>
      <c r="Z122" s="15"/>
    </row>
    <row r="123">
      <c r="A123" s="15"/>
      <c r="B123" s="15"/>
      <c r="C123" s="32">
        <v>0.06180555555555556</v>
      </c>
      <c r="D123" s="32">
        <v>0.12638888888888888</v>
      </c>
      <c r="E123" s="43" t="s">
        <v>2613</v>
      </c>
      <c r="F123" s="11" t="s">
        <v>2614</v>
      </c>
      <c r="G123" s="14">
        <v>93.0</v>
      </c>
      <c r="H123" s="14">
        <v>42.0</v>
      </c>
      <c r="I123" s="14">
        <v>45.0</v>
      </c>
      <c r="J123" s="14">
        <v>6.0</v>
      </c>
      <c r="K123" s="14">
        <v>29.0</v>
      </c>
      <c r="L123" s="14">
        <v>0.0</v>
      </c>
      <c r="M123" s="14">
        <v>20.0</v>
      </c>
      <c r="N123" s="14">
        <v>37.0</v>
      </c>
      <c r="O123" s="15"/>
      <c r="P123" s="15"/>
      <c r="Q123" s="15"/>
      <c r="R123" s="15"/>
      <c r="S123" s="15"/>
      <c r="T123" s="15"/>
      <c r="U123" s="15"/>
      <c r="V123" s="15"/>
      <c r="W123" s="15"/>
      <c r="X123" s="15"/>
      <c r="Y123" s="15"/>
      <c r="Z123" s="15"/>
    </row>
    <row r="124">
      <c r="A124" s="15"/>
      <c r="B124" s="15"/>
      <c r="C124" s="32">
        <v>0.1284722222222222</v>
      </c>
      <c r="D124" s="32">
        <v>0.1486111111111111</v>
      </c>
      <c r="E124" s="11" t="s">
        <v>63</v>
      </c>
      <c r="F124" s="15"/>
      <c r="O124" s="15"/>
      <c r="P124" s="15"/>
      <c r="Q124" s="15"/>
      <c r="R124" s="15"/>
      <c r="S124" s="15"/>
      <c r="T124" s="15"/>
      <c r="U124" s="15"/>
      <c r="V124" s="15"/>
      <c r="W124" s="15"/>
      <c r="X124" s="15"/>
      <c r="Y124" s="15"/>
      <c r="Z124" s="15"/>
    </row>
    <row r="125">
      <c r="A125" s="34"/>
      <c r="B125" s="11"/>
      <c r="C125" s="32"/>
      <c r="D125" s="32"/>
      <c r="E125" s="11"/>
      <c r="F125" s="11"/>
      <c r="O125" s="15"/>
      <c r="P125" s="15"/>
      <c r="Q125" s="15"/>
      <c r="R125" s="15"/>
      <c r="S125" s="15"/>
      <c r="T125" s="15"/>
      <c r="U125" s="15"/>
      <c r="V125" s="15"/>
      <c r="W125" s="15"/>
      <c r="X125" s="15"/>
      <c r="Y125" s="15"/>
      <c r="Z125" s="15"/>
    </row>
    <row r="126">
      <c r="A126" s="34">
        <v>45775.0</v>
      </c>
      <c r="B126" s="11">
        <v>16.0</v>
      </c>
      <c r="C126" s="32">
        <v>0.41875</v>
      </c>
      <c r="D126" s="32">
        <v>0.44513888888888886</v>
      </c>
      <c r="E126" s="11" t="s">
        <v>57</v>
      </c>
      <c r="F126" s="11"/>
      <c r="G126" s="11"/>
      <c r="H126" s="11"/>
      <c r="I126" s="11"/>
      <c r="J126" s="11"/>
      <c r="K126" s="11"/>
      <c r="L126" s="11"/>
      <c r="M126" s="11"/>
      <c r="N126" s="11"/>
      <c r="O126" s="15"/>
      <c r="P126" s="15"/>
      <c r="Q126" s="15"/>
      <c r="R126" s="15"/>
      <c r="S126" s="15"/>
      <c r="T126" s="15"/>
      <c r="U126" s="15"/>
      <c r="V126" s="15"/>
      <c r="W126" s="15"/>
      <c r="X126" s="15"/>
      <c r="Y126" s="15"/>
      <c r="Z126" s="15"/>
    </row>
    <row r="127">
      <c r="A127" s="15"/>
      <c r="B127" s="15"/>
      <c r="C127" s="32">
        <v>0.4597222222222222</v>
      </c>
      <c r="D127" s="32">
        <v>0.5013888888888889</v>
      </c>
      <c r="E127" s="153" t="s">
        <v>2615</v>
      </c>
      <c r="F127" s="11" t="s">
        <v>2616</v>
      </c>
      <c r="G127" s="11">
        <v>50.0</v>
      </c>
      <c r="H127" s="11">
        <v>18.0</v>
      </c>
      <c r="I127" s="11">
        <v>30.0</v>
      </c>
      <c r="J127" s="11">
        <v>0.0</v>
      </c>
      <c r="K127" s="11">
        <v>23.0</v>
      </c>
      <c r="L127" s="11">
        <v>1.0</v>
      </c>
      <c r="M127" s="11">
        <v>2.0</v>
      </c>
      <c r="N127" s="11">
        <v>23.0</v>
      </c>
      <c r="O127" s="15"/>
      <c r="P127" s="15"/>
      <c r="Q127" s="15"/>
      <c r="R127" s="15"/>
      <c r="S127" s="15"/>
      <c r="T127" s="15"/>
      <c r="U127" s="15"/>
      <c r="V127" s="15"/>
      <c r="W127" s="15"/>
      <c r="X127" s="15"/>
      <c r="Y127" s="15"/>
      <c r="Z127" s="15"/>
    </row>
    <row r="128">
      <c r="A128" s="15"/>
      <c r="B128" s="15"/>
      <c r="C128" s="32">
        <v>0.5055555555555555</v>
      </c>
      <c r="D128" s="32">
        <v>0.5381944444444444</v>
      </c>
      <c r="E128" s="11" t="s">
        <v>60</v>
      </c>
      <c r="F128" s="11"/>
      <c r="G128" s="11"/>
      <c r="H128" s="11"/>
      <c r="I128" s="11"/>
      <c r="J128" s="11"/>
      <c r="K128" s="11"/>
      <c r="L128" s="11"/>
      <c r="M128" s="11"/>
      <c r="N128" s="11"/>
      <c r="O128" s="15"/>
      <c r="P128" s="15"/>
      <c r="Q128" s="15"/>
      <c r="R128" s="15"/>
      <c r="S128" s="15"/>
      <c r="T128" s="15"/>
      <c r="U128" s="15"/>
      <c r="V128" s="15"/>
      <c r="W128" s="15"/>
      <c r="X128" s="15"/>
      <c r="Y128" s="15"/>
      <c r="Z128" s="15"/>
    </row>
    <row r="129">
      <c r="A129" s="15"/>
      <c r="B129" s="15"/>
      <c r="C129" s="32">
        <v>0.5402777777777777</v>
      </c>
      <c r="D129" s="32">
        <v>0.10555555555555556</v>
      </c>
      <c r="E129" s="153" t="s">
        <v>2617</v>
      </c>
      <c r="F129" s="11" t="s">
        <v>2618</v>
      </c>
      <c r="G129" s="11">
        <v>80.0</v>
      </c>
      <c r="H129" s="11">
        <v>33.0</v>
      </c>
      <c r="I129" s="11">
        <v>46.0</v>
      </c>
      <c r="J129" s="11">
        <v>1.0</v>
      </c>
      <c r="K129" s="11">
        <v>24.0</v>
      </c>
      <c r="L129" s="11">
        <v>0.0</v>
      </c>
      <c r="M129" s="11">
        <v>12.0</v>
      </c>
      <c r="N129" s="11">
        <v>42.0</v>
      </c>
      <c r="O129" s="15"/>
      <c r="P129" s="15"/>
      <c r="Q129" s="15"/>
      <c r="R129" s="15"/>
      <c r="S129" s="15"/>
      <c r="T129" s="15"/>
      <c r="U129" s="15"/>
      <c r="V129" s="15"/>
      <c r="W129" s="15"/>
      <c r="X129" s="15"/>
      <c r="Y129" s="15"/>
      <c r="Z129" s="15"/>
    </row>
    <row r="130">
      <c r="A130" s="15"/>
      <c r="B130" s="15"/>
      <c r="C130" s="32">
        <v>0.10902777777777778</v>
      </c>
      <c r="D130" s="32">
        <v>0.13055555555555556</v>
      </c>
      <c r="E130" s="11" t="s">
        <v>63</v>
      </c>
      <c r="F130" s="15"/>
      <c r="G130" s="15"/>
      <c r="H130" s="15"/>
      <c r="I130" s="15"/>
      <c r="J130" s="15"/>
      <c r="K130" s="15"/>
      <c r="L130" s="15"/>
      <c r="M130" s="15"/>
      <c r="N130" s="15"/>
      <c r="O130" s="15"/>
      <c r="P130" s="15"/>
      <c r="Q130" s="15"/>
      <c r="R130" s="15"/>
      <c r="S130" s="15"/>
      <c r="T130" s="15"/>
      <c r="U130" s="15"/>
      <c r="V130" s="15"/>
      <c r="W130" s="15"/>
      <c r="X130" s="15"/>
      <c r="Y130" s="15"/>
      <c r="Z130" s="15"/>
    </row>
    <row r="131">
      <c r="A131" s="34"/>
      <c r="B131" s="11"/>
      <c r="C131" s="32"/>
      <c r="D131" s="32"/>
      <c r="E131" s="11"/>
      <c r="F131" s="11"/>
      <c r="G131" s="15"/>
      <c r="H131" s="15"/>
      <c r="I131" s="15"/>
      <c r="J131" s="15"/>
      <c r="K131" s="15"/>
      <c r="L131" s="15"/>
      <c r="M131" s="15"/>
      <c r="N131" s="15"/>
      <c r="O131" s="15"/>
      <c r="P131" s="15"/>
      <c r="Q131" s="15"/>
      <c r="R131" s="15"/>
      <c r="S131" s="15"/>
      <c r="T131" s="15"/>
      <c r="U131" s="15"/>
      <c r="V131" s="15"/>
      <c r="W131" s="15"/>
      <c r="X131" s="15"/>
      <c r="Y131" s="15"/>
      <c r="Z131" s="15"/>
    </row>
    <row r="132">
      <c r="A132" s="34">
        <v>45777.0</v>
      </c>
      <c r="B132" s="11">
        <v>17.0</v>
      </c>
      <c r="C132" s="32">
        <v>0.40555555555555556</v>
      </c>
      <c r="D132" s="32">
        <v>0.42777777777777776</v>
      </c>
      <c r="E132" s="11" t="s">
        <v>57</v>
      </c>
      <c r="F132" s="11" t="s">
        <v>93</v>
      </c>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32">
        <v>0.4361111111111111</v>
      </c>
      <c r="D133" s="32">
        <v>0.4965277777777778</v>
      </c>
      <c r="E133" s="153" t="s">
        <v>2619</v>
      </c>
      <c r="F133" s="11" t="s">
        <v>2620</v>
      </c>
      <c r="G133" s="11">
        <v>88.0</v>
      </c>
      <c r="H133" s="11">
        <v>35.0</v>
      </c>
      <c r="I133" s="11">
        <v>52.0</v>
      </c>
      <c r="J133" s="11">
        <v>1.0</v>
      </c>
      <c r="K133" s="11">
        <v>25.0</v>
      </c>
      <c r="L133" s="11">
        <v>0.0</v>
      </c>
      <c r="M133" s="11">
        <v>6.0</v>
      </c>
      <c r="N133" s="11">
        <v>55.0</v>
      </c>
      <c r="O133" s="15"/>
      <c r="P133" s="15"/>
      <c r="Q133" s="15"/>
      <c r="R133" s="15"/>
      <c r="S133" s="15"/>
      <c r="T133" s="15"/>
      <c r="U133" s="15"/>
      <c r="V133" s="15"/>
      <c r="W133" s="15"/>
      <c r="X133" s="15"/>
      <c r="Y133" s="15"/>
      <c r="Z133" s="15"/>
    </row>
    <row r="134">
      <c r="A134" s="15"/>
      <c r="B134" s="15"/>
      <c r="C134" s="32">
        <v>0.4979166666666667</v>
      </c>
      <c r="D134" s="32">
        <v>0.51875</v>
      </c>
      <c r="E134" s="11" t="s">
        <v>60</v>
      </c>
      <c r="F134" s="11"/>
      <c r="G134" s="11"/>
      <c r="H134" s="11"/>
      <c r="I134" s="11"/>
      <c r="J134" s="11"/>
      <c r="K134" s="11"/>
      <c r="L134" s="11"/>
      <c r="M134" s="11"/>
      <c r="N134" s="11"/>
      <c r="O134" s="15"/>
      <c r="P134" s="15"/>
      <c r="Q134" s="15"/>
      <c r="R134" s="15"/>
      <c r="S134" s="15"/>
      <c r="T134" s="15"/>
      <c r="U134" s="15"/>
      <c r="V134" s="15"/>
      <c r="W134" s="15"/>
      <c r="X134" s="15"/>
      <c r="Y134" s="15"/>
      <c r="Z134" s="15"/>
    </row>
    <row r="135">
      <c r="A135" s="15"/>
      <c r="B135" s="15"/>
      <c r="C135" s="32">
        <v>0.5229166666666667</v>
      </c>
      <c r="D135" s="32">
        <v>0.08888888888888889</v>
      </c>
      <c r="E135" s="153" t="s">
        <v>2621</v>
      </c>
      <c r="F135" s="11" t="s">
        <v>2622</v>
      </c>
      <c r="G135" s="11">
        <v>89.0</v>
      </c>
      <c r="H135" s="11">
        <v>44.0</v>
      </c>
      <c r="I135" s="11">
        <v>40.0</v>
      </c>
      <c r="J135" s="11">
        <v>5.0</v>
      </c>
      <c r="K135" s="11">
        <v>36.0</v>
      </c>
      <c r="L135" s="11">
        <v>0.0</v>
      </c>
      <c r="M135" s="11">
        <v>11.0</v>
      </c>
      <c r="N135" s="11">
        <v>36.0</v>
      </c>
      <c r="O135" s="15"/>
      <c r="P135" s="15"/>
      <c r="Q135" s="15"/>
      <c r="R135" s="15"/>
      <c r="S135" s="15"/>
      <c r="T135" s="15"/>
      <c r="U135" s="15"/>
      <c r="V135" s="15"/>
      <c r="W135" s="15"/>
      <c r="X135" s="15"/>
      <c r="Y135" s="15"/>
      <c r="Z135" s="15"/>
    </row>
    <row r="136">
      <c r="A136" s="15"/>
      <c r="B136" s="15"/>
      <c r="C136" s="32">
        <v>0.09166666666666666</v>
      </c>
      <c r="D136" s="32">
        <v>0.11736111111111111</v>
      </c>
      <c r="E136" s="11" t="s">
        <v>63</v>
      </c>
      <c r="F136" s="15"/>
      <c r="G136" s="15"/>
      <c r="H136" s="15"/>
      <c r="I136" s="15"/>
      <c r="J136" s="15"/>
      <c r="K136" s="15"/>
      <c r="L136" s="15"/>
      <c r="M136" s="15"/>
      <c r="N136" s="15"/>
      <c r="O136" s="15"/>
      <c r="P136" s="15"/>
      <c r="Q136" s="15"/>
      <c r="R136" s="15"/>
      <c r="S136" s="15"/>
      <c r="T136" s="15"/>
      <c r="U136" s="15"/>
      <c r="V136" s="15"/>
      <c r="W136" s="15"/>
      <c r="X136" s="15"/>
      <c r="Y136" s="15"/>
      <c r="Z136" s="15"/>
    </row>
    <row r="137">
      <c r="A137" s="34"/>
      <c r="B137" s="11"/>
      <c r="C137" s="32"/>
      <c r="D137" s="32"/>
      <c r="E137" s="11"/>
      <c r="F137" s="11"/>
      <c r="G137" s="15"/>
      <c r="H137" s="15"/>
      <c r="I137" s="15"/>
      <c r="J137" s="15"/>
      <c r="K137" s="15"/>
      <c r="L137" s="15"/>
      <c r="M137" s="15"/>
      <c r="N137" s="15"/>
      <c r="O137" s="15"/>
      <c r="P137" s="15"/>
      <c r="Q137" s="15"/>
      <c r="R137" s="15"/>
      <c r="S137" s="15"/>
      <c r="T137" s="15"/>
      <c r="U137" s="15"/>
      <c r="V137" s="15"/>
      <c r="W137" s="15"/>
      <c r="X137" s="15"/>
      <c r="Y137" s="15"/>
      <c r="Z137" s="15"/>
    </row>
    <row r="138">
      <c r="A138" s="34">
        <v>45778.0</v>
      </c>
      <c r="B138" s="11">
        <v>18.0</v>
      </c>
      <c r="C138" s="32">
        <v>0.4131944444444444</v>
      </c>
      <c r="D138" s="32">
        <v>0.43819444444444444</v>
      </c>
      <c r="E138" s="11" t="s">
        <v>57</v>
      </c>
      <c r="F138" s="11"/>
      <c r="G138" s="11"/>
      <c r="H138" s="11"/>
      <c r="I138" s="11"/>
      <c r="J138" s="11"/>
      <c r="K138" s="11"/>
      <c r="L138" s="11"/>
      <c r="M138" s="11"/>
      <c r="N138" s="11"/>
      <c r="O138" s="11"/>
      <c r="P138" s="15"/>
      <c r="Q138" s="15"/>
      <c r="R138" s="15"/>
      <c r="S138" s="15"/>
      <c r="T138" s="15"/>
      <c r="U138" s="15"/>
      <c r="V138" s="15"/>
      <c r="W138" s="15"/>
      <c r="X138" s="15"/>
      <c r="Y138" s="15"/>
      <c r="Z138" s="15"/>
    </row>
    <row r="139">
      <c r="A139" s="15"/>
      <c r="B139" s="15"/>
      <c r="C139" s="32">
        <v>0.44583333333333336</v>
      </c>
      <c r="D139" s="32">
        <v>0.5111111111111111</v>
      </c>
      <c r="E139" s="153" t="s">
        <v>2623</v>
      </c>
      <c r="F139" s="11" t="s">
        <v>2624</v>
      </c>
      <c r="G139" s="11">
        <v>101.0</v>
      </c>
      <c r="H139" s="11">
        <v>48.0</v>
      </c>
      <c r="I139" s="11">
        <v>47.0</v>
      </c>
      <c r="J139" s="11">
        <v>6.0</v>
      </c>
      <c r="K139" s="11">
        <v>26.0</v>
      </c>
      <c r="L139" s="11">
        <v>0.0</v>
      </c>
      <c r="M139" s="11">
        <v>19.0</v>
      </c>
      <c r="N139" s="11">
        <v>49.0</v>
      </c>
      <c r="O139" s="15"/>
      <c r="P139" s="15"/>
      <c r="Q139" s="15"/>
      <c r="R139" s="15"/>
      <c r="S139" s="15"/>
      <c r="T139" s="15"/>
      <c r="U139" s="15"/>
      <c r="V139" s="15"/>
      <c r="W139" s="15"/>
      <c r="X139" s="15"/>
      <c r="Y139" s="15"/>
      <c r="Z139" s="15"/>
    </row>
    <row r="140">
      <c r="A140" s="15"/>
      <c r="B140" s="15"/>
      <c r="C140" s="32">
        <v>0.5125</v>
      </c>
      <c r="D140" s="32">
        <v>0.058333333333333334</v>
      </c>
      <c r="E140" s="11" t="s">
        <v>60</v>
      </c>
      <c r="G140" s="11"/>
      <c r="H140" s="11"/>
      <c r="I140" s="11"/>
      <c r="J140" s="11"/>
      <c r="K140" s="11"/>
      <c r="L140" s="11"/>
      <c r="M140" s="11"/>
      <c r="N140" s="11"/>
      <c r="O140" s="15"/>
      <c r="P140" s="15"/>
      <c r="Q140" s="15"/>
      <c r="R140" s="15"/>
      <c r="S140" s="15"/>
      <c r="T140" s="15"/>
      <c r="U140" s="15"/>
      <c r="V140" s="15"/>
      <c r="W140" s="15"/>
      <c r="X140" s="15"/>
      <c r="Y140" s="15"/>
      <c r="Z140" s="15"/>
    </row>
    <row r="141">
      <c r="A141" s="15"/>
      <c r="B141" s="15"/>
      <c r="C141" s="32">
        <v>0.06180555555555556</v>
      </c>
      <c r="D141" s="32">
        <v>0.125</v>
      </c>
      <c r="E141" s="153" t="s">
        <v>2625</v>
      </c>
      <c r="F141" s="11" t="s">
        <v>2626</v>
      </c>
      <c r="G141" s="11">
        <v>87.0</v>
      </c>
      <c r="H141" s="11">
        <v>46.0</v>
      </c>
      <c r="I141" s="11">
        <v>30.0</v>
      </c>
      <c r="J141" s="11">
        <v>10.0</v>
      </c>
      <c r="K141" s="11">
        <v>31.0</v>
      </c>
      <c r="L141" s="11">
        <v>0.0</v>
      </c>
      <c r="M141" s="11">
        <v>4.0</v>
      </c>
      <c r="N141" s="11">
        <v>41.0</v>
      </c>
      <c r="O141" s="15"/>
      <c r="P141" s="15"/>
      <c r="Q141" s="15"/>
      <c r="R141" s="15"/>
      <c r="S141" s="15"/>
      <c r="T141" s="15"/>
      <c r="U141" s="15"/>
      <c r="V141" s="15"/>
      <c r="W141" s="15"/>
      <c r="X141" s="15"/>
      <c r="Y141" s="15"/>
      <c r="Z141" s="15"/>
    </row>
    <row r="142">
      <c r="A142" s="15"/>
      <c r="B142" s="15"/>
      <c r="C142" s="32">
        <v>0.12638888888888888</v>
      </c>
      <c r="D142" s="32">
        <v>0.15</v>
      </c>
      <c r="E142" s="11" t="s">
        <v>63</v>
      </c>
      <c r="F142" s="15"/>
      <c r="G142" s="15"/>
      <c r="H142" s="15"/>
      <c r="I142" s="15"/>
      <c r="J142" s="15"/>
      <c r="K142" s="15"/>
      <c r="L142" s="15"/>
      <c r="M142" s="15"/>
      <c r="N142" s="15"/>
      <c r="O142" s="15"/>
      <c r="P142" s="15"/>
      <c r="Q142" s="15"/>
      <c r="R142" s="15"/>
      <c r="S142" s="15"/>
      <c r="T142" s="15"/>
      <c r="U142" s="15"/>
      <c r="V142" s="15"/>
      <c r="W142" s="15"/>
      <c r="X142" s="15"/>
      <c r="Y142" s="15"/>
      <c r="Z142" s="15"/>
    </row>
    <row r="143">
      <c r="A143" s="34"/>
      <c r="B143" s="11"/>
      <c r="C143" s="32"/>
      <c r="D143" s="32"/>
      <c r="E143" s="11"/>
      <c r="F143" s="11"/>
      <c r="G143" s="15"/>
      <c r="H143" s="15"/>
      <c r="I143" s="15"/>
      <c r="J143" s="15"/>
      <c r="K143" s="15"/>
      <c r="L143" s="15"/>
      <c r="M143" s="15"/>
      <c r="N143" s="15"/>
      <c r="O143" s="15"/>
      <c r="P143" s="15"/>
      <c r="Q143" s="15"/>
      <c r="R143" s="15"/>
      <c r="S143" s="15"/>
      <c r="T143" s="15"/>
      <c r="U143" s="15"/>
      <c r="V143" s="15"/>
      <c r="W143" s="15"/>
      <c r="X143" s="15"/>
      <c r="Y143" s="15"/>
      <c r="Z143" s="15"/>
    </row>
    <row r="144">
      <c r="A144" s="34">
        <v>45779.0</v>
      </c>
      <c r="B144" s="11">
        <v>19.0</v>
      </c>
      <c r="C144" s="32">
        <v>0.41597222222222224</v>
      </c>
      <c r="D144" s="32">
        <v>0.4423611111111111</v>
      </c>
      <c r="E144" s="11" t="s">
        <v>57</v>
      </c>
      <c r="F144" s="11" t="s">
        <v>2627</v>
      </c>
      <c r="G144" s="11"/>
      <c r="H144" s="11"/>
      <c r="I144" s="11"/>
      <c r="J144" s="11"/>
      <c r="K144" s="11"/>
      <c r="L144" s="11"/>
      <c r="M144" s="11"/>
      <c r="N144" s="11"/>
      <c r="O144" s="15"/>
      <c r="P144" s="15"/>
      <c r="Q144" s="15"/>
      <c r="R144" s="15"/>
      <c r="S144" s="15"/>
      <c r="T144" s="15"/>
      <c r="U144" s="15"/>
      <c r="V144" s="15"/>
      <c r="W144" s="15"/>
      <c r="X144" s="15"/>
      <c r="Y144" s="15"/>
      <c r="Z144" s="15"/>
    </row>
    <row r="145">
      <c r="A145" s="15"/>
      <c r="B145" s="15"/>
      <c r="C145" s="32">
        <v>0.4534722222222222</v>
      </c>
      <c r="D145" s="32">
        <v>0.5090277777777777</v>
      </c>
      <c r="E145" s="153" t="s">
        <v>2628</v>
      </c>
      <c r="F145" s="11" t="s">
        <v>2629</v>
      </c>
      <c r="G145" s="11">
        <v>80.0</v>
      </c>
      <c r="H145" s="11">
        <v>46.0</v>
      </c>
      <c r="I145" s="11">
        <v>29.0</v>
      </c>
      <c r="J145" s="11">
        <v>4.0</v>
      </c>
      <c r="K145" s="11">
        <v>25.0</v>
      </c>
      <c r="L145" s="11">
        <v>0.0</v>
      </c>
      <c r="M145" s="11">
        <v>3.0</v>
      </c>
      <c r="N145" s="11">
        <v>47.0</v>
      </c>
      <c r="O145" s="15"/>
      <c r="P145" s="15"/>
      <c r="Q145" s="15"/>
      <c r="R145" s="15"/>
      <c r="S145" s="15"/>
      <c r="T145" s="15"/>
      <c r="U145" s="15"/>
      <c r="V145" s="15"/>
      <c r="W145" s="15"/>
      <c r="X145" s="15"/>
      <c r="Y145" s="15"/>
      <c r="Z145" s="15"/>
    </row>
    <row r="146">
      <c r="A146" s="15"/>
      <c r="B146" s="15"/>
      <c r="C146" s="32">
        <v>0.5097222222222222</v>
      </c>
      <c r="D146" s="32">
        <v>0.5381944444444444</v>
      </c>
      <c r="E146" s="11" t="s">
        <v>60</v>
      </c>
      <c r="F146" s="11"/>
      <c r="G146" s="11"/>
      <c r="H146" s="11"/>
      <c r="I146" s="11"/>
      <c r="J146" s="11"/>
      <c r="K146" s="11"/>
      <c r="L146" s="11"/>
      <c r="M146" s="11"/>
      <c r="N146" s="11"/>
      <c r="O146" s="15"/>
      <c r="P146" s="15"/>
      <c r="Q146" s="15"/>
      <c r="R146" s="15"/>
      <c r="S146" s="15"/>
      <c r="T146" s="15"/>
      <c r="U146" s="15"/>
      <c r="V146" s="15"/>
      <c r="W146" s="15"/>
      <c r="X146" s="15"/>
      <c r="Y146" s="15"/>
      <c r="Z146" s="15"/>
    </row>
    <row r="147">
      <c r="A147" s="15"/>
      <c r="B147" s="15"/>
      <c r="C147" s="32">
        <v>0.041666666666666664</v>
      </c>
      <c r="D147" s="32">
        <v>0.10486111111111111</v>
      </c>
      <c r="E147" s="153" t="s">
        <v>2630</v>
      </c>
      <c r="F147" s="11" t="s">
        <v>2631</v>
      </c>
      <c r="G147" s="11">
        <v>92.0</v>
      </c>
      <c r="H147" s="11">
        <v>38.0</v>
      </c>
      <c r="I147" s="11">
        <v>46.0</v>
      </c>
      <c r="J147" s="11">
        <v>7.0</v>
      </c>
      <c r="K147" s="11">
        <v>22.0</v>
      </c>
      <c r="L147" s="11">
        <v>0.0</v>
      </c>
      <c r="M147" s="11">
        <v>9.0</v>
      </c>
      <c r="N147" s="11">
        <v>52.0</v>
      </c>
      <c r="O147" s="15"/>
      <c r="P147" s="15"/>
      <c r="Q147" s="15"/>
      <c r="R147" s="15"/>
      <c r="S147" s="15"/>
      <c r="T147" s="15"/>
      <c r="U147" s="15"/>
      <c r="V147" s="15"/>
      <c r="W147" s="15"/>
      <c r="X147" s="15"/>
      <c r="Y147" s="15"/>
      <c r="Z147" s="15"/>
    </row>
    <row r="148">
      <c r="A148" s="15"/>
      <c r="B148" s="15"/>
      <c r="C148" s="32">
        <v>0.10555555555555556</v>
      </c>
      <c r="D148" s="32">
        <v>0.125</v>
      </c>
      <c r="E148" s="11" t="s">
        <v>63</v>
      </c>
      <c r="G148" s="15"/>
      <c r="H148" s="15"/>
      <c r="I148" s="15"/>
      <c r="J148" s="15"/>
      <c r="K148" s="15"/>
      <c r="L148" s="15"/>
      <c r="M148" s="15"/>
      <c r="N148" s="15"/>
      <c r="O148" s="15"/>
      <c r="P148" s="15"/>
      <c r="Q148" s="15"/>
      <c r="R148" s="15"/>
      <c r="S148" s="15"/>
      <c r="T148" s="15"/>
      <c r="U148" s="15"/>
      <c r="V148" s="15"/>
      <c r="W148" s="15"/>
      <c r="X148" s="15"/>
      <c r="Y148" s="15"/>
      <c r="Z148" s="15"/>
    </row>
    <row r="149">
      <c r="A149" s="34"/>
      <c r="B149" s="11"/>
      <c r="C149" s="32"/>
      <c r="D149" s="32"/>
      <c r="E149" s="11"/>
      <c r="F149" s="11"/>
      <c r="G149" s="15"/>
      <c r="H149" s="15"/>
      <c r="I149" s="15"/>
      <c r="J149" s="15"/>
      <c r="K149" s="15"/>
      <c r="L149" s="15"/>
      <c r="M149" s="15"/>
      <c r="N149" s="15"/>
      <c r="O149" s="15"/>
      <c r="P149" s="15"/>
      <c r="Q149" s="15"/>
      <c r="R149" s="15"/>
      <c r="S149" s="15"/>
      <c r="T149" s="15"/>
      <c r="U149" s="15"/>
      <c r="V149" s="15"/>
      <c r="W149" s="15"/>
      <c r="X149" s="15"/>
      <c r="Y149" s="15"/>
      <c r="Z149" s="15"/>
    </row>
    <row r="150">
      <c r="A150" s="34">
        <v>45782.0</v>
      </c>
      <c r="B150" s="11">
        <v>20.0</v>
      </c>
      <c r="C150" s="32">
        <v>0.38680555555555557</v>
      </c>
      <c r="D150" s="32">
        <v>0.41180555555555554</v>
      </c>
      <c r="E150" s="11" t="s">
        <v>57</v>
      </c>
      <c r="F150" s="11"/>
      <c r="G150" s="11"/>
      <c r="H150" s="11"/>
      <c r="I150" s="11"/>
      <c r="J150" s="11"/>
      <c r="K150" s="11"/>
      <c r="L150" s="11"/>
      <c r="M150" s="11"/>
      <c r="N150" s="11"/>
      <c r="O150" s="15"/>
      <c r="P150" s="15"/>
      <c r="Q150" s="15"/>
      <c r="R150" s="15"/>
      <c r="S150" s="15"/>
      <c r="T150" s="15"/>
      <c r="U150" s="15"/>
      <c r="V150" s="15"/>
      <c r="W150" s="15"/>
      <c r="X150" s="15"/>
      <c r="Y150" s="15"/>
      <c r="Z150" s="15"/>
    </row>
    <row r="151">
      <c r="A151" s="15"/>
      <c r="B151" s="15"/>
      <c r="C151" s="32">
        <v>0.4215277777777778</v>
      </c>
      <c r="D151" s="32">
        <v>0.4875</v>
      </c>
      <c r="E151" s="153" t="s">
        <v>2632</v>
      </c>
      <c r="F151" s="11" t="s">
        <v>2633</v>
      </c>
      <c r="G151" s="11">
        <v>101.0</v>
      </c>
      <c r="H151" s="11">
        <v>56.0</v>
      </c>
      <c r="I151" s="11">
        <v>44.0</v>
      </c>
      <c r="J151" s="11">
        <v>1.0</v>
      </c>
      <c r="K151" s="11">
        <v>34.0</v>
      </c>
      <c r="L151" s="11">
        <v>0.0</v>
      </c>
      <c r="M151" s="11">
        <v>18.0</v>
      </c>
      <c r="N151" s="11">
        <v>47.0</v>
      </c>
      <c r="O151" s="15"/>
      <c r="P151" s="15"/>
      <c r="Q151" s="15"/>
      <c r="R151" s="15"/>
      <c r="S151" s="15"/>
      <c r="T151" s="15"/>
      <c r="U151" s="15"/>
      <c r="V151" s="15"/>
      <c r="W151" s="15"/>
      <c r="X151" s="15"/>
      <c r="Y151" s="15"/>
      <c r="Z151" s="15"/>
    </row>
    <row r="152">
      <c r="A152" s="15"/>
      <c r="B152" s="15"/>
      <c r="C152" s="32">
        <v>0.4895833333333333</v>
      </c>
      <c r="D152" s="32">
        <v>0.525</v>
      </c>
      <c r="E152" s="11" t="s">
        <v>60</v>
      </c>
      <c r="F152" s="11"/>
      <c r="G152" s="11"/>
      <c r="H152" s="11"/>
      <c r="I152" s="11"/>
      <c r="J152" s="11"/>
      <c r="K152" s="11"/>
      <c r="L152" s="11"/>
      <c r="M152" s="11"/>
      <c r="N152" s="11"/>
      <c r="O152" s="15"/>
      <c r="P152" s="15"/>
      <c r="Q152" s="15"/>
      <c r="R152" s="15"/>
      <c r="S152" s="15"/>
      <c r="T152" s="15"/>
      <c r="U152" s="15"/>
      <c r="V152" s="15"/>
      <c r="W152" s="15"/>
      <c r="X152" s="15"/>
      <c r="Y152" s="15"/>
      <c r="Z152" s="15"/>
    </row>
    <row r="153">
      <c r="A153" s="15"/>
      <c r="B153" s="15"/>
      <c r="C153" s="32">
        <v>0.5284722222222222</v>
      </c>
      <c r="D153" s="32">
        <v>0.09236111111111112</v>
      </c>
      <c r="E153" s="153" t="s">
        <v>2634</v>
      </c>
      <c r="F153" s="11" t="s">
        <v>2635</v>
      </c>
      <c r="G153" s="11">
        <v>92.0</v>
      </c>
      <c r="H153" s="11">
        <v>38.0</v>
      </c>
      <c r="I153" s="11">
        <v>46.0</v>
      </c>
      <c r="J153" s="11">
        <v>8.0</v>
      </c>
      <c r="K153" s="11">
        <v>25.0</v>
      </c>
      <c r="L153" s="11">
        <v>0.0</v>
      </c>
      <c r="M153" s="11">
        <v>11.0</v>
      </c>
      <c r="N153" s="11">
        <v>47.0</v>
      </c>
      <c r="O153" s="15"/>
      <c r="P153" s="15"/>
      <c r="Q153" s="15"/>
      <c r="R153" s="15"/>
      <c r="S153" s="15"/>
      <c r="T153" s="15"/>
      <c r="U153" s="15"/>
      <c r="V153" s="15"/>
      <c r="W153" s="15"/>
      <c r="X153" s="15"/>
      <c r="Y153" s="15"/>
      <c r="Z153" s="15"/>
    </row>
    <row r="154">
      <c r="A154" s="15"/>
      <c r="B154" s="15"/>
      <c r="C154" s="32">
        <v>0.09375</v>
      </c>
      <c r="D154" s="32">
        <v>0.12638888888888888</v>
      </c>
      <c r="E154" s="11" t="s">
        <v>63</v>
      </c>
      <c r="G154" s="15"/>
      <c r="H154" s="15"/>
      <c r="I154" s="15"/>
      <c r="J154" s="15"/>
      <c r="K154" s="15"/>
      <c r="L154" s="15"/>
      <c r="M154" s="15"/>
      <c r="N154" s="15"/>
      <c r="O154" s="15"/>
      <c r="P154" s="15"/>
      <c r="Q154" s="15"/>
      <c r="R154" s="15"/>
      <c r="S154" s="15"/>
      <c r="T154" s="15"/>
      <c r="U154" s="15"/>
      <c r="V154" s="15"/>
      <c r="W154" s="15"/>
      <c r="X154" s="15"/>
      <c r="Y154" s="15"/>
      <c r="Z154" s="15"/>
    </row>
    <row r="155">
      <c r="A155" s="34"/>
      <c r="B155" s="11"/>
      <c r="C155" s="32"/>
      <c r="D155" s="32"/>
      <c r="E155" s="11"/>
      <c r="F155" s="11"/>
      <c r="G155" s="15"/>
      <c r="H155" s="15"/>
      <c r="I155" s="15"/>
      <c r="J155" s="15"/>
      <c r="K155" s="15"/>
      <c r="L155" s="15"/>
      <c r="M155" s="15"/>
      <c r="N155" s="15"/>
      <c r="O155" s="15"/>
      <c r="P155" s="15"/>
      <c r="Q155" s="15"/>
      <c r="R155" s="15"/>
      <c r="S155" s="15"/>
      <c r="T155" s="15"/>
      <c r="U155" s="15"/>
      <c r="V155" s="15"/>
      <c r="W155" s="15"/>
      <c r="X155" s="15"/>
      <c r="Y155" s="15"/>
      <c r="Z155" s="15"/>
    </row>
    <row r="156">
      <c r="A156" s="34">
        <v>45783.0</v>
      </c>
      <c r="B156" s="11">
        <v>21.0</v>
      </c>
      <c r="C156" s="32">
        <v>0.42986111111111114</v>
      </c>
      <c r="D156" s="32">
        <v>0.4513888888888889</v>
      </c>
      <c r="E156" s="11" t="s">
        <v>57</v>
      </c>
      <c r="F156" s="11"/>
      <c r="G156" s="11"/>
      <c r="H156" s="11"/>
      <c r="I156" s="11"/>
      <c r="J156" s="11"/>
      <c r="K156" s="11"/>
      <c r="L156" s="11"/>
      <c r="M156" s="11"/>
      <c r="N156" s="11"/>
      <c r="O156" s="15"/>
      <c r="P156" s="15"/>
      <c r="Q156" s="15"/>
      <c r="R156" s="15"/>
      <c r="S156" s="15"/>
      <c r="T156" s="15"/>
      <c r="U156" s="15"/>
      <c r="V156" s="15"/>
      <c r="W156" s="15"/>
      <c r="X156" s="15"/>
      <c r="Y156" s="15"/>
      <c r="Z156" s="15"/>
    </row>
    <row r="157">
      <c r="A157" s="15"/>
      <c r="B157" s="15"/>
      <c r="C157" s="32">
        <v>0.4618055555555556</v>
      </c>
      <c r="D157" s="32">
        <v>0.5229166666666667</v>
      </c>
      <c r="E157" s="153" t="s">
        <v>2636</v>
      </c>
      <c r="F157" s="11" t="s">
        <v>2637</v>
      </c>
      <c r="G157" s="11">
        <v>80.0</v>
      </c>
      <c r="H157" s="11">
        <v>32.0</v>
      </c>
      <c r="I157" s="11">
        <v>43.0</v>
      </c>
      <c r="J157" s="11">
        <v>4.0</v>
      </c>
      <c r="K157" s="11">
        <v>37.0</v>
      </c>
      <c r="L157" s="11">
        <v>1.0</v>
      </c>
      <c r="M157" s="11">
        <v>7.0</v>
      </c>
      <c r="N157" s="11">
        <v>30.0</v>
      </c>
      <c r="O157" s="11"/>
      <c r="P157" s="15"/>
      <c r="Q157" s="15"/>
      <c r="R157" s="15"/>
      <c r="S157" s="15"/>
      <c r="T157" s="15"/>
      <c r="U157" s="15"/>
      <c r="V157" s="15"/>
      <c r="W157" s="15"/>
      <c r="X157" s="15"/>
      <c r="Y157" s="15"/>
      <c r="Z157" s="15"/>
    </row>
    <row r="158">
      <c r="A158" s="15"/>
      <c r="B158" s="15"/>
      <c r="C158" s="32">
        <v>0.5243055555555556</v>
      </c>
      <c r="D158" s="32">
        <v>0.059027777777777776</v>
      </c>
      <c r="E158" s="11" t="s">
        <v>60</v>
      </c>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32">
        <v>0.0763888888888889</v>
      </c>
      <c r="D159" s="32">
        <v>0.1388888888888889</v>
      </c>
      <c r="E159" s="153" t="s">
        <v>2638</v>
      </c>
      <c r="F159" s="11" t="s">
        <v>2639</v>
      </c>
      <c r="G159" s="11">
        <v>73.0</v>
      </c>
      <c r="H159" s="11">
        <v>39.0</v>
      </c>
      <c r="I159" s="11">
        <v>32.0</v>
      </c>
      <c r="J159" s="11">
        <v>2.0</v>
      </c>
      <c r="K159" s="11">
        <v>35.0</v>
      </c>
      <c r="L159" s="11">
        <v>0.0</v>
      </c>
      <c r="M159" s="11">
        <v>11.0</v>
      </c>
      <c r="N159" s="11">
        <v>24.0</v>
      </c>
      <c r="O159" s="15"/>
      <c r="P159" s="15"/>
      <c r="Q159" s="15"/>
      <c r="R159" s="15"/>
      <c r="S159" s="15"/>
      <c r="T159" s="15"/>
      <c r="U159" s="15"/>
      <c r="V159" s="15"/>
      <c r="W159" s="15"/>
      <c r="X159" s="15"/>
      <c r="Y159" s="15"/>
      <c r="Z159" s="15"/>
    </row>
    <row r="160">
      <c r="A160" s="15"/>
      <c r="B160" s="15"/>
      <c r="C160" s="32">
        <v>0.14027777777777778</v>
      </c>
      <c r="D160" s="32">
        <v>0.16180555555555556</v>
      </c>
      <c r="E160" s="11" t="s">
        <v>63</v>
      </c>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34">
        <v>45784.0</v>
      </c>
      <c r="B162" s="11">
        <v>22.0</v>
      </c>
      <c r="C162" s="32">
        <v>0.40694444444444444</v>
      </c>
      <c r="D162" s="32">
        <v>0.4305555555555556</v>
      </c>
      <c r="E162" s="11" t="s">
        <v>57</v>
      </c>
      <c r="F162" s="11" t="s">
        <v>2640</v>
      </c>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32">
        <v>0.44375</v>
      </c>
      <c r="D163" s="32">
        <v>0.5097222222222222</v>
      </c>
      <c r="E163" s="153" t="s">
        <v>2641</v>
      </c>
      <c r="F163" s="11" t="s">
        <v>2642</v>
      </c>
      <c r="G163" s="11">
        <v>85.0</v>
      </c>
      <c r="H163" s="11">
        <v>37.0</v>
      </c>
      <c r="I163" s="11">
        <v>47.0</v>
      </c>
      <c r="J163" s="11">
        <v>1.0</v>
      </c>
      <c r="K163" s="11">
        <v>43.0</v>
      </c>
      <c r="L163" s="11">
        <v>0.0</v>
      </c>
      <c r="M163" s="11">
        <v>15.0</v>
      </c>
      <c r="N163" s="11">
        <v>26.0</v>
      </c>
      <c r="O163" s="15"/>
      <c r="P163" s="15"/>
      <c r="Q163" s="15"/>
      <c r="R163" s="15"/>
      <c r="S163" s="15"/>
      <c r="T163" s="15"/>
      <c r="U163" s="15"/>
      <c r="V163" s="15"/>
      <c r="W163" s="15"/>
      <c r="X163" s="15"/>
      <c r="Y163" s="15"/>
      <c r="Z163" s="15"/>
    </row>
    <row r="164">
      <c r="A164" s="15"/>
      <c r="B164" s="15"/>
      <c r="C164" s="32">
        <v>0.5104166666666666</v>
      </c>
      <c r="D164" s="32">
        <v>0.5354166666666667</v>
      </c>
      <c r="E164" s="11" t="s">
        <v>60</v>
      </c>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39"/>
      <c r="G165" s="15"/>
      <c r="H165" s="15"/>
      <c r="I165" s="15"/>
      <c r="J165" s="15"/>
      <c r="K165" s="15"/>
      <c r="L165" s="15"/>
      <c r="M165" s="15"/>
      <c r="N165" s="15"/>
      <c r="O165" s="15"/>
      <c r="P165" s="15"/>
      <c r="Q165" s="15"/>
      <c r="R165" s="15"/>
      <c r="S165" s="15"/>
      <c r="T165" s="15"/>
      <c r="U165" s="15"/>
      <c r="V165" s="15"/>
      <c r="W165" s="15"/>
      <c r="X165" s="15"/>
      <c r="Y165" s="15"/>
      <c r="Z165" s="15"/>
    </row>
    <row r="166">
      <c r="A166" s="34">
        <v>45785.0</v>
      </c>
      <c r="B166" s="11">
        <v>23.0</v>
      </c>
      <c r="C166" s="32">
        <v>0.4583333333333333</v>
      </c>
      <c r="D166" s="32">
        <v>0.16875</v>
      </c>
      <c r="E166" s="11" t="s">
        <v>57</v>
      </c>
      <c r="F166" s="11" t="s">
        <v>2643</v>
      </c>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34">
        <v>45786.0</v>
      </c>
      <c r="B168" s="11">
        <v>24.0</v>
      </c>
      <c r="C168" s="32">
        <v>0.4340277777777778</v>
      </c>
      <c r="D168" s="32">
        <v>0.4597222222222222</v>
      </c>
      <c r="E168" s="11" t="s">
        <v>57</v>
      </c>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32">
        <v>0.4673611111111111</v>
      </c>
      <c r="D169" s="32">
        <v>0.53125</v>
      </c>
      <c r="E169" s="153" t="s">
        <v>2644</v>
      </c>
      <c r="F169" s="11" t="s">
        <v>2645</v>
      </c>
      <c r="G169" s="11">
        <v>85.0</v>
      </c>
      <c r="H169" s="11">
        <v>46.0</v>
      </c>
      <c r="I169" s="11">
        <v>37.0</v>
      </c>
      <c r="J169" s="11">
        <v>1.0</v>
      </c>
      <c r="K169" s="11">
        <v>34.0</v>
      </c>
      <c r="L169" s="11">
        <v>0.0</v>
      </c>
      <c r="M169" s="11">
        <v>5.0</v>
      </c>
      <c r="N169" s="11">
        <v>45.0</v>
      </c>
      <c r="O169" s="15"/>
      <c r="P169" s="15"/>
      <c r="Q169" s="15"/>
      <c r="R169" s="15"/>
      <c r="S169" s="15"/>
      <c r="T169" s="15"/>
      <c r="U169" s="15"/>
      <c r="V169" s="15"/>
      <c r="W169" s="15"/>
      <c r="X169" s="15"/>
      <c r="Y169" s="15"/>
      <c r="Z169" s="15"/>
    </row>
    <row r="170">
      <c r="A170" s="15"/>
      <c r="B170" s="15"/>
      <c r="C170" s="32">
        <v>0.5319444444444444</v>
      </c>
      <c r="D170" s="32">
        <v>0.05694444444444444</v>
      </c>
      <c r="E170" s="11" t="s">
        <v>60</v>
      </c>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32">
        <v>0.06041666666666667</v>
      </c>
      <c r="D171" s="32">
        <v>0.12152777777777778</v>
      </c>
      <c r="E171" s="153" t="s">
        <v>2646</v>
      </c>
      <c r="F171" s="11" t="s">
        <v>2647</v>
      </c>
      <c r="G171" s="11">
        <v>80.0</v>
      </c>
      <c r="H171" s="11">
        <v>41.0</v>
      </c>
      <c r="I171" s="11">
        <v>33.0</v>
      </c>
      <c r="J171" s="11">
        <v>5.0</v>
      </c>
      <c r="K171" s="11">
        <v>34.0</v>
      </c>
      <c r="L171" s="11">
        <v>0.0</v>
      </c>
      <c r="M171" s="11">
        <v>9.0</v>
      </c>
      <c r="N171" s="11">
        <v>31.0</v>
      </c>
      <c r="O171" s="15"/>
      <c r="P171" s="15"/>
      <c r="Q171" s="15"/>
      <c r="R171" s="15"/>
      <c r="S171" s="15"/>
      <c r="T171" s="15"/>
      <c r="U171" s="15"/>
      <c r="V171" s="15"/>
      <c r="W171" s="15"/>
      <c r="X171" s="15"/>
      <c r="Y171" s="15"/>
      <c r="Z171" s="15"/>
    </row>
    <row r="172">
      <c r="A172" s="15"/>
      <c r="B172" s="15"/>
      <c r="C172" s="32">
        <v>0.12361111111111112</v>
      </c>
      <c r="D172" s="32">
        <v>0.1840277777777778</v>
      </c>
      <c r="E172" s="11" t="s">
        <v>63</v>
      </c>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34">
        <v>45789.0</v>
      </c>
      <c r="B174" s="11">
        <v>25.0</v>
      </c>
      <c r="C174" s="32">
        <v>0.43125</v>
      </c>
      <c r="D174" s="32">
        <v>0.4534722222222222</v>
      </c>
      <c r="E174" s="11" t="s">
        <v>57</v>
      </c>
      <c r="F174" s="11" t="s">
        <v>2648</v>
      </c>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32">
        <v>0.47638888888888886</v>
      </c>
      <c r="D175" s="32">
        <v>0.041666666666666664</v>
      </c>
      <c r="E175" s="153" t="s">
        <v>2649</v>
      </c>
      <c r="F175" s="11" t="s">
        <v>2650</v>
      </c>
      <c r="G175" s="11">
        <v>84.0</v>
      </c>
      <c r="H175" s="11">
        <v>35.0</v>
      </c>
      <c r="I175" s="11">
        <v>49.0</v>
      </c>
      <c r="J175" s="11">
        <v>0.0</v>
      </c>
      <c r="K175" s="11">
        <v>42.0</v>
      </c>
      <c r="L175" s="11">
        <v>0.0</v>
      </c>
      <c r="M175" s="11">
        <v>6.0</v>
      </c>
      <c r="N175" s="11">
        <v>38.0</v>
      </c>
      <c r="O175" s="15"/>
      <c r="P175" s="15"/>
      <c r="Q175" s="15"/>
      <c r="R175" s="15"/>
      <c r="S175" s="15"/>
      <c r="T175" s="15"/>
      <c r="U175" s="15"/>
      <c r="V175" s="15"/>
      <c r="W175" s="15"/>
      <c r="X175" s="15"/>
      <c r="Y175" s="15"/>
      <c r="Z175" s="15"/>
    </row>
    <row r="176">
      <c r="A176" s="15"/>
      <c r="B176" s="15"/>
      <c r="C176" s="32">
        <v>0.04513888888888889</v>
      </c>
      <c r="D176" s="32">
        <v>0.07083333333333333</v>
      </c>
      <c r="E176" s="11" t="s">
        <v>60</v>
      </c>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32">
        <v>0.07361111111111111</v>
      </c>
      <c r="D177" s="32">
        <v>0.13402777777777777</v>
      </c>
      <c r="E177" s="153" t="s">
        <v>2651</v>
      </c>
      <c r="F177" s="11" t="s">
        <v>2652</v>
      </c>
      <c r="G177" s="11">
        <v>85.0</v>
      </c>
      <c r="H177" s="11">
        <v>43.0</v>
      </c>
      <c r="I177" s="11">
        <v>39.0</v>
      </c>
      <c r="J177" s="11">
        <v>3.0</v>
      </c>
      <c r="K177" s="11">
        <v>31.0</v>
      </c>
      <c r="L177" s="11">
        <v>0.0</v>
      </c>
      <c r="M177" s="11">
        <v>12.0</v>
      </c>
      <c r="N177" s="11">
        <v>39.0</v>
      </c>
      <c r="O177" s="15"/>
      <c r="P177" s="15"/>
      <c r="Q177" s="15"/>
      <c r="R177" s="15"/>
      <c r="S177" s="15"/>
      <c r="T177" s="15"/>
      <c r="U177" s="15"/>
      <c r="V177" s="15"/>
      <c r="W177" s="15"/>
      <c r="X177" s="15"/>
      <c r="Y177" s="15"/>
      <c r="Z177" s="15"/>
    </row>
    <row r="178">
      <c r="A178" s="15"/>
      <c r="B178" s="15"/>
      <c r="C178" s="32">
        <v>0.1361111111111111</v>
      </c>
      <c r="D178" s="32">
        <v>0.1638888888888889</v>
      </c>
      <c r="E178" s="11" t="s">
        <v>63</v>
      </c>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34">
        <v>45790.0</v>
      </c>
      <c r="B180" s="11">
        <v>26.0</v>
      </c>
      <c r="C180" s="32">
        <v>0.4597222222222222</v>
      </c>
      <c r="D180" s="32">
        <v>0.125</v>
      </c>
      <c r="E180" s="11" t="s">
        <v>57</v>
      </c>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1" t="s">
        <v>2653</v>
      </c>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1" t="s">
        <v>2654</v>
      </c>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4.88"/>
    <col customWidth="1" min="3" max="3" width="4.75"/>
    <col customWidth="1" min="4" max="4" width="5.38"/>
    <col customWidth="1" min="5" max="5" width="5.63"/>
    <col customWidth="1" min="6" max="6" width="6.38"/>
    <col customWidth="1" min="7" max="7" width="26.88"/>
    <col customWidth="1" min="8" max="8" width="50.25"/>
    <col customWidth="1" min="9" max="9" width="5.25"/>
    <col customWidth="1" min="10" max="10" width="4.0"/>
    <col customWidth="1" min="11" max="11" width="2.88"/>
    <col customWidth="1" min="12" max="12" width="4.88"/>
    <col customWidth="1" min="13" max="13" width="5.38"/>
    <col customWidth="1" min="14" max="14" width="4.63"/>
    <col customWidth="1" min="15" max="15" width="4.13"/>
    <col customWidth="1" min="16" max="16" width="5.75"/>
    <col customWidth="1" min="17" max="18" width="9.25"/>
    <col customWidth="1" min="20" max="20" width="21.13"/>
  </cols>
  <sheetData>
    <row r="1">
      <c r="A1" s="28"/>
      <c r="B1" s="154" t="s">
        <v>2655</v>
      </c>
      <c r="C1" s="155" t="s">
        <v>2656</v>
      </c>
      <c r="D1" s="156" t="s">
        <v>2657</v>
      </c>
      <c r="E1" s="156" t="s">
        <v>35</v>
      </c>
      <c r="F1" s="156" t="s">
        <v>36</v>
      </c>
      <c r="G1" s="28" t="s">
        <v>37</v>
      </c>
      <c r="H1" s="28" t="s">
        <v>38</v>
      </c>
      <c r="I1" s="28" t="s">
        <v>39</v>
      </c>
      <c r="J1" s="156" t="s">
        <v>40</v>
      </c>
      <c r="K1" s="28" t="s">
        <v>41</v>
      </c>
      <c r="L1" s="156" t="s">
        <v>42</v>
      </c>
      <c r="M1" s="156" t="s">
        <v>43</v>
      </c>
      <c r="N1" s="156" t="s">
        <v>44</v>
      </c>
      <c r="O1" s="156" t="s">
        <v>45</v>
      </c>
      <c r="P1" s="156" t="s">
        <v>46</v>
      </c>
      <c r="Q1" s="157"/>
      <c r="R1" s="157" t="s">
        <v>47</v>
      </c>
      <c r="S1" s="158" t="s">
        <v>48</v>
      </c>
      <c r="T1" s="159" t="s">
        <v>2658</v>
      </c>
    </row>
    <row r="2">
      <c r="A2" s="160">
        <v>45692.0</v>
      </c>
      <c r="B2" s="161" t="s">
        <v>2659</v>
      </c>
      <c r="C2" s="162">
        <v>1.0</v>
      </c>
      <c r="D2" s="162">
        <v>1.0</v>
      </c>
      <c r="E2" s="163">
        <v>0.44513888888888886</v>
      </c>
      <c r="F2" s="163">
        <v>0.46597222222222223</v>
      </c>
      <c r="G2" s="164" t="s">
        <v>2660</v>
      </c>
      <c r="H2" s="26" t="s">
        <v>2661</v>
      </c>
      <c r="I2" s="162">
        <v>1.0</v>
      </c>
      <c r="J2" s="162">
        <v>0.0</v>
      </c>
      <c r="K2" s="162">
        <v>0.0</v>
      </c>
      <c r="L2" s="162">
        <v>0.0</v>
      </c>
      <c r="M2" s="162">
        <v>2.0</v>
      </c>
      <c r="N2" s="165"/>
      <c r="O2" s="162">
        <v>0.0</v>
      </c>
      <c r="P2" s="165"/>
      <c r="Q2" s="158"/>
      <c r="R2" s="158"/>
      <c r="S2" s="157"/>
      <c r="T2" s="166"/>
    </row>
    <row r="3">
      <c r="A3" s="160"/>
      <c r="B3" s="161" t="s">
        <v>2662</v>
      </c>
      <c r="C3" s="162">
        <v>1.0</v>
      </c>
      <c r="D3" s="162">
        <v>1.0</v>
      </c>
      <c r="E3" s="163">
        <v>0.46805555555555556</v>
      </c>
      <c r="F3" s="163">
        <v>0.4895833333333333</v>
      </c>
      <c r="G3" s="164" t="s">
        <v>2663</v>
      </c>
      <c r="H3" s="26" t="s">
        <v>2661</v>
      </c>
      <c r="I3" s="162">
        <v>0.0</v>
      </c>
      <c r="J3" s="162">
        <v>0.0</v>
      </c>
      <c r="K3" s="162">
        <v>0.0</v>
      </c>
      <c r="L3" s="162">
        <v>0.0</v>
      </c>
      <c r="M3" s="162">
        <v>1.0</v>
      </c>
      <c r="N3" s="165"/>
      <c r="O3" s="162">
        <v>0.0</v>
      </c>
      <c r="P3" s="165"/>
      <c r="Q3" s="158"/>
      <c r="R3" s="158"/>
      <c r="S3" s="157"/>
      <c r="T3" s="166"/>
    </row>
    <row r="4">
      <c r="A4" s="160"/>
      <c r="B4" s="161" t="s">
        <v>2664</v>
      </c>
      <c r="C4" s="162">
        <v>1.0</v>
      </c>
      <c r="D4" s="162">
        <v>1.0</v>
      </c>
      <c r="E4" s="163">
        <v>0.49236111111111114</v>
      </c>
      <c r="F4" s="163">
        <v>0.5138888888888888</v>
      </c>
      <c r="G4" s="164" t="s">
        <v>2660</v>
      </c>
      <c r="H4" s="26"/>
      <c r="I4" s="162">
        <v>5.0</v>
      </c>
      <c r="J4" s="162">
        <v>2.0</v>
      </c>
      <c r="K4" s="162">
        <v>0.0</v>
      </c>
      <c r="L4" s="162">
        <v>2.0</v>
      </c>
      <c r="M4" s="162">
        <v>4.0</v>
      </c>
      <c r="N4" s="165"/>
      <c r="O4" s="162">
        <v>1.0</v>
      </c>
      <c r="P4" s="165"/>
      <c r="Q4" s="158"/>
      <c r="R4" s="158"/>
      <c r="S4" s="157"/>
      <c r="T4" s="166"/>
    </row>
    <row r="5">
      <c r="A5" s="160"/>
      <c r="B5" s="161" t="s">
        <v>2665</v>
      </c>
      <c r="C5" s="162">
        <v>1.0</v>
      </c>
      <c r="D5" s="162">
        <v>1.0</v>
      </c>
      <c r="E5" s="163">
        <v>0.5166666666666667</v>
      </c>
      <c r="F5" s="163">
        <v>0.5381944444444444</v>
      </c>
      <c r="G5" s="164" t="s">
        <v>2663</v>
      </c>
      <c r="H5" s="26" t="s">
        <v>2666</v>
      </c>
      <c r="I5" s="162">
        <v>38.0</v>
      </c>
      <c r="J5" s="162">
        <v>18.0</v>
      </c>
      <c r="K5" s="162">
        <v>3.0</v>
      </c>
      <c r="L5" s="162">
        <v>13.0</v>
      </c>
      <c r="M5" s="162">
        <v>31.0</v>
      </c>
      <c r="N5" s="165"/>
      <c r="O5" s="162">
        <v>2.0</v>
      </c>
      <c r="P5" s="165"/>
      <c r="Q5" s="158"/>
      <c r="R5" s="158"/>
      <c r="S5" s="157"/>
      <c r="T5" s="166"/>
    </row>
    <row r="6" ht="26.25" customHeight="1">
      <c r="A6" s="160"/>
      <c r="B6" s="161" t="s">
        <v>2659</v>
      </c>
      <c r="C6" s="162">
        <v>2.0</v>
      </c>
      <c r="D6" s="162">
        <v>2.0</v>
      </c>
      <c r="E6" s="163">
        <v>0.04236111111111111</v>
      </c>
      <c r="F6" s="163">
        <v>0.06875</v>
      </c>
      <c r="G6" s="164" t="s">
        <v>2663</v>
      </c>
      <c r="H6" s="26" t="s">
        <v>2667</v>
      </c>
      <c r="I6" s="162">
        <v>21.0</v>
      </c>
      <c r="J6" s="162">
        <v>4.0</v>
      </c>
      <c r="K6" s="162">
        <v>6.0</v>
      </c>
      <c r="L6" s="162">
        <v>8.0</v>
      </c>
      <c r="M6" s="162">
        <v>13.0</v>
      </c>
      <c r="N6" s="165"/>
      <c r="O6" s="162">
        <v>0.0</v>
      </c>
      <c r="P6" s="165"/>
      <c r="Q6" s="158"/>
      <c r="R6" s="158"/>
      <c r="S6" s="157"/>
      <c r="T6" s="166"/>
    </row>
    <row r="7" ht="26.25" customHeight="1">
      <c r="A7" s="160"/>
      <c r="B7" s="161" t="s">
        <v>2662</v>
      </c>
      <c r="C7" s="162">
        <v>2.0</v>
      </c>
      <c r="D7" s="162">
        <v>2.0</v>
      </c>
      <c r="E7" s="163">
        <v>0.07152777777777777</v>
      </c>
      <c r="F7" s="163">
        <v>0.09236111111111112</v>
      </c>
      <c r="G7" s="164" t="s">
        <v>2663</v>
      </c>
      <c r="H7" s="26"/>
      <c r="I7" s="162">
        <v>4.0</v>
      </c>
      <c r="J7" s="162">
        <v>1.0</v>
      </c>
      <c r="K7" s="162">
        <v>0.0</v>
      </c>
      <c r="L7" s="162">
        <v>0.0</v>
      </c>
      <c r="M7" s="162">
        <v>3.0</v>
      </c>
      <c r="N7" s="165"/>
      <c r="O7" s="162">
        <v>1.0</v>
      </c>
      <c r="P7" s="165"/>
      <c r="Q7" s="158"/>
      <c r="R7" s="158"/>
      <c r="S7" s="157"/>
      <c r="T7" s="166"/>
    </row>
    <row r="8" ht="26.25" customHeight="1">
      <c r="A8" s="160"/>
      <c r="B8" s="161" t="s">
        <v>2664</v>
      </c>
      <c r="C8" s="162">
        <v>2.0</v>
      </c>
      <c r="D8" s="162">
        <v>2.0</v>
      </c>
      <c r="E8" s="163">
        <v>0.09444444444444444</v>
      </c>
      <c r="F8" s="163">
        <v>0.11458333333333333</v>
      </c>
      <c r="G8" s="164" t="s">
        <v>2663</v>
      </c>
      <c r="H8" s="26"/>
      <c r="I8" s="162">
        <v>32.0</v>
      </c>
      <c r="J8" s="162" t="s">
        <v>191</v>
      </c>
      <c r="K8" s="162" t="s">
        <v>191</v>
      </c>
      <c r="L8" s="162">
        <v>3.0</v>
      </c>
      <c r="M8" s="162">
        <v>15.0</v>
      </c>
      <c r="N8" s="165"/>
      <c r="O8" s="162">
        <v>7.0</v>
      </c>
      <c r="P8" s="165"/>
      <c r="Q8" s="158"/>
      <c r="R8" s="158"/>
      <c r="S8" s="157"/>
      <c r="T8" s="166"/>
    </row>
    <row r="9" ht="26.25" customHeight="1">
      <c r="A9" s="160"/>
      <c r="B9" s="161" t="s">
        <v>2665</v>
      </c>
      <c r="C9" s="162">
        <v>2.0</v>
      </c>
      <c r="D9" s="162">
        <v>2.0</v>
      </c>
      <c r="E9" s="163">
        <v>0.11875</v>
      </c>
      <c r="F9" s="163">
        <v>0.14305555555555555</v>
      </c>
      <c r="G9" s="164" t="s">
        <v>2668</v>
      </c>
      <c r="H9" s="26"/>
      <c r="I9" s="162">
        <v>57.0</v>
      </c>
      <c r="J9" s="162">
        <v>14.0</v>
      </c>
      <c r="K9" s="162">
        <v>21.0</v>
      </c>
      <c r="L9" s="162">
        <v>17.0</v>
      </c>
      <c r="M9" s="162">
        <v>49.0</v>
      </c>
      <c r="N9" s="165"/>
      <c r="O9" s="162">
        <v>2.0</v>
      </c>
      <c r="P9" s="165"/>
      <c r="Q9" s="158"/>
      <c r="R9" s="158"/>
      <c r="S9" s="157"/>
      <c r="T9" s="166"/>
    </row>
    <row r="10">
      <c r="A10" s="160"/>
      <c r="B10" s="161"/>
      <c r="C10" s="162"/>
      <c r="E10" s="167"/>
      <c r="F10" s="167"/>
      <c r="G10" s="168"/>
      <c r="H10" s="35"/>
      <c r="I10" s="168"/>
      <c r="J10" s="168"/>
      <c r="K10" s="168"/>
      <c r="L10" s="168"/>
      <c r="M10" s="168"/>
      <c r="N10" s="165"/>
      <c r="O10" s="168"/>
      <c r="P10" s="165"/>
      <c r="Q10" s="169"/>
      <c r="R10" s="169"/>
      <c r="S10" s="169"/>
      <c r="T10" s="166"/>
    </row>
    <row r="11">
      <c r="A11" s="160">
        <v>45693.0</v>
      </c>
      <c r="B11" s="161" t="s">
        <v>2659</v>
      </c>
      <c r="C11" s="162">
        <v>3.0</v>
      </c>
      <c r="D11" s="162">
        <v>1.0</v>
      </c>
      <c r="E11" s="36">
        <v>0.4083333333333333</v>
      </c>
      <c r="F11" s="36">
        <v>0.4305555555555556</v>
      </c>
      <c r="G11" s="164" t="s">
        <v>2669</v>
      </c>
      <c r="H11" s="35"/>
      <c r="I11" s="14">
        <v>14.0</v>
      </c>
      <c r="J11" s="14">
        <v>3.0</v>
      </c>
      <c r="K11" s="14">
        <v>4.0</v>
      </c>
      <c r="L11" s="14">
        <v>5.0</v>
      </c>
      <c r="M11" s="14">
        <v>7.0</v>
      </c>
      <c r="N11" s="165"/>
      <c r="O11" s="14">
        <v>1.0</v>
      </c>
      <c r="P11" s="165"/>
      <c r="Q11" s="169"/>
      <c r="R11" s="169"/>
      <c r="S11" s="169"/>
      <c r="T11" s="166"/>
    </row>
    <row r="12">
      <c r="A12" s="160"/>
      <c r="B12" s="161" t="s">
        <v>2662</v>
      </c>
      <c r="C12" s="162">
        <v>3.0</v>
      </c>
      <c r="D12" s="162">
        <v>1.0</v>
      </c>
      <c r="E12" s="36">
        <v>0.4326388888888889</v>
      </c>
      <c r="F12" s="36">
        <v>0.4576388888888889</v>
      </c>
      <c r="G12" s="164" t="s">
        <v>2663</v>
      </c>
      <c r="H12" s="35"/>
      <c r="I12" s="14">
        <v>2.0</v>
      </c>
      <c r="J12" s="14">
        <v>1.0</v>
      </c>
      <c r="K12" s="14">
        <v>0.0</v>
      </c>
      <c r="L12" s="14">
        <v>0.0</v>
      </c>
      <c r="M12" s="14">
        <v>1.0</v>
      </c>
      <c r="N12" s="165"/>
      <c r="O12" s="14">
        <v>1.0</v>
      </c>
      <c r="P12" s="165"/>
      <c r="Q12" s="169"/>
      <c r="R12" s="169"/>
      <c r="S12" s="169"/>
      <c r="T12" s="166"/>
    </row>
    <row r="13">
      <c r="A13" s="160"/>
      <c r="B13" s="161" t="s">
        <v>2664</v>
      </c>
      <c r="C13" s="162">
        <v>3.0</v>
      </c>
      <c r="D13" s="162">
        <v>1.0</v>
      </c>
      <c r="E13" s="36">
        <v>0.46111111111111114</v>
      </c>
      <c r="F13" s="36">
        <v>0.48194444444444445</v>
      </c>
      <c r="G13" s="164" t="s">
        <v>2663</v>
      </c>
      <c r="H13" s="35"/>
      <c r="I13" s="14">
        <v>20.0</v>
      </c>
      <c r="J13" s="14">
        <v>4.0</v>
      </c>
      <c r="K13" s="14">
        <v>7.0</v>
      </c>
      <c r="L13" s="14">
        <v>9.0</v>
      </c>
      <c r="M13" s="14">
        <v>8.0</v>
      </c>
      <c r="N13" s="165"/>
      <c r="O13" s="14">
        <v>5.0</v>
      </c>
      <c r="P13" s="165"/>
      <c r="Q13" s="169"/>
      <c r="R13" s="169"/>
      <c r="S13" s="169"/>
      <c r="T13" s="166"/>
    </row>
    <row r="14">
      <c r="A14" s="160"/>
      <c r="B14" s="161" t="s">
        <v>2665</v>
      </c>
      <c r="C14" s="162">
        <v>3.0</v>
      </c>
      <c r="D14" s="162">
        <v>1.0</v>
      </c>
      <c r="E14" s="36">
        <v>0.4847222222222222</v>
      </c>
      <c r="F14" s="36">
        <v>0.5090277777777777</v>
      </c>
      <c r="G14" s="164" t="s">
        <v>2670</v>
      </c>
      <c r="H14" s="35"/>
      <c r="I14" s="14">
        <v>42.0</v>
      </c>
      <c r="J14" s="14">
        <v>8.0</v>
      </c>
      <c r="K14" s="14">
        <v>25.0</v>
      </c>
      <c r="L14" s="14">
        <v>8.0</v>
      </c>
      <c r="M14" s="14">
        <v>37.0</v>
      </c>
      <c r="N14" s="165"/>
      <c r="O14" s="14">
        <v>3.0</v>
      </c>
      <c r="P14" s="165"/>
      <c r="Q14" s="169"/>
      <c r="R14" s="169"/>
      <c r="S14" s="169"/>
      <c r="T14" s="166"/>
    </row>
    <row r="15">
      <c r="A15" s="160"/>
      <c r="B15" s="161" t="s">
        <v>2659</v>
      </c>
      <c r="C15" s="162">
        <v>4.0</v>
      </c>
      <c r="D15" s="162">
        <v>2.0</v>
      </c>
      <c r="E15" s="36">
        <v>0.5118055555555555</v>
      </c>
      <c r="F15" s="36">
        <v>0.5375</v>
      </c>
      <c r="G15" s="164" t="s">
        <v>2671</v>
      </c>
      <c r="H15" s="35"/>
      <c r="I15" s="14">
        <v>18.0</v>
      </c>
      <c r="J15" s="14">
        <v>4.0</v>
      </c>
      <c r="K15" s="14">
        <v>5.0</v>
      </c>
      <c r="L15" s="14">
        <v>8.0</v>
      </c>
      <c r="M15" s="14">
        <v>9.0</v>
      </c>
      <c r="N15" s="170"/>
      <c r="O15" s="14">
        <v>4.0</v>
      </c>
      <c r="P15" s="165"/>
      <c r="Q15" s="169"/>
      <c r="R15" s="169"/>
      <c r="S15" s="169"/>
      <c r="T15" s="166"/>
    </row>
    <row r="16">
      <c r="A16" s="160"/>
      <c r="B16" s="161" t="s">
        <v>2662</v>
      </c>
      <c r="C16" s="162">
        <v>4.0</v>
      </c>
      <c r="D16" s="162">
        <v>2.0</v>
      </c>
      <c r="E16" s="36">
        <v>0.04375</v>
      </c>
      <c r="F16" s="36">
        <v>0.06527777777777778</v>
      </c>
      <c r="G16" s="164" t="s">
        <v>2663</v>
      </c>
      <c r="H16" s="11" t="s">
        <v>2672</v>
      </c>
      <c r="I16" s="14">
        <v>2.0</v>
      </c>
      <c r="J16" s="14">
        <v>0.0</v>
      </c>
      <c r="K16" s="14">
        <v>1.0</v>
      </c>
      <c r="L16" s="14">
        <v>1.0</v>
      </c>
      <c r="M16" s="14">
        <v>1.0</v>
      </c>
      <c r="N16" s="165"/>
      <c r="O16" s="14">
        <v>1.0</v>
      </c>
      <c r="P16" s="165"/>
      <c r="Q16" s="169"/>
      <c r="R16" s="169"/>
      <c r="S16" s="169"/>
      <c r="T16" s="166"/>
    </row>
    <row r="17">
      <c r="A17" s="160"/>
      <c r="B17" s="161" t="s">
        <v>2664</v>
      </c>
      <c r="C17" s="162">
        <v>4.0</v>
      </c>
      <c r="D17" s="162">
        <v>2.0</v>
      </c>
      <c r="E17" s="36">
        <v>0.06805555555555555</v>
      </c>
      <c r="F17" s="36">
        <v>0.09166666666666666</v>
      </c>
      <c r="G17" s="164" t="s">
        <v>2663</v>
      </c>
      <c r="H17" s="11" t="s">
        <v>2673</v>
      </c>
      <c r="I17" s="14">
        <v>44.0</v>
      </c>
      <c r="J17" s="14">
        <v>18.0</v>
      </c>
      <c r="K17" s="14">
        <v>11.0</v>
      </c>
      <c r="L17" s="14">
        <v>14.0</v>
      </c>
      <c r="M17" s="14">
        <v>24.0</v>
      </c>
      <c r="N17" s="165"/>
      <c r="O17" s="14">
        <v>14.0</v>
      </c>
      <c r="P17" s="165"/>
      <c r="Q17" s="169"/>
      <c r="R17" s="169"/>
      <c r="S17" s="169"/>
      <c r="T17" s="166"/>
    </row>
    <row r="18">
      <c r="A18" s="160"/>
      <c r="B18" s="161" t="s">
        <v>2665</v>
      </c>
      <c r="C18" s="162">
        <v>4.0</v>
      </c>
      <c r="D18" s="162">
        <v>2.0</v>
      </c>
      <c r="E18" s="36">
        <v>0.09444444444444444</v>
      </c>
      <c r="F18" s="36">
        <v>0.11944444444444445</v>
      </c>
      <c r="G18" s="164" t="s">
        <v>2674</v>
      </c>
      <c r="H18" s="11" t="s">
        <v>2675</v>
      </c>
      <c r="I18" s="14">
        <v>43.0</v>
      </c>
      <c r="J18" s="14">
        <v>2.0</v>
      </c>
      <c r="K18" s="14">
        <v>27.0</v>
      </c>
      <c r="L18" s="14">
        <v>11.0</v>
      </c>
      <c r="M18" s="14">
        <v>16.0</v>
      </c>
      <c r="N18" s="165"/>
      <c r="O18" s="14">
        <v>20.0</v>
      </c>
      <c r="P18" s="165"/>
      <c r="Q18" s="169"/>
      <c r="R18" s="169"/>
      <c r="S18" s="169"/>
      <c r="T18" s="166"/>
    </row>
    <row r="19">
      <c r="A19" s="160"/>
      <c r="B19" s="161"/>
      <c r="C19" s="162"/>
      <c r="E19" s="167"/>
      <c r="F19" s="167"/>
      <c r="G19" s="168"/>
      <c r="H19" s="11" t="s">
        <v>2676</v>
      </c>
      <c r="I19" s="168"/>
      <c r="J19" s="168"/>
      <c r="K19" s="168"/>
      <c r="L19" s="168"/>
      <c r="M19" s="168"/>
      <c r="N19" s="165"/>
      <c r="O19" s="168"/>
      <c r="P19" s="165"/>
      <c r="Q19" s="169"/>
      <c r="R19" s="169"/>
      <c r="S19" s="169"/>
      <c r="T19" s="166"/>
    </row>
    <row r="20">
      <c r="A20" s="160">
        <v>45694.0</v>
      </c>
      <c r="B20" s="161" t="s">
        <v>2659</v>
      </c>
      <c r="C20" s="162">
        <v>5.0</v>
      </c>
      <c r="D20" s="162">
        <v>1.0</v>
      </c>
      <c r="E20" s="36">
        <v>0.4930555555555556</v>
      </c>
      <c r="F20" s="36">
        <v>0.5138888888888888</v>
      </c>
      <c r="G20" s="164" t="s">
        <v>2677</v>
      </c>
      <c r="H20" s="171" t="s">
        <v>2678</v>
      </c>
      <c r="I20" s="14">
        <v>5.0</v>
      </c>
      <c r="J20" s="14">
        <v>1.0</v>
      </c>
      <c r="K20" s="14">
        <v>1.0</v>
      </c>
      <c r="L20" s="14">
        <v>3.0</v>
      </c>
      <c r="M20" s="14">
        <v>2.0</v>
      </c>
      <c r="N20" s="165"/>
      <c r="O20" s="14">
        <v>0.0</v>
      </c>
      <c r="P20" s="165"/>
      <c r="Q20" s="169"/>
      <c r="R20" s="169"/>
      <c r="S20" s="169"/>
      <c r="T20" s="166"/>
    </row>
    <row r="21">
      <c r="A21" s="160"/>
      <c r="B21" s="161" t="s">
        <v>2662</v>
      </c>
      <c r="C21" s="162">
        <v>5.0</v>
      </c>
      <c r="D21" s="162">
        <v>1.0</v>
      </c>
      <c r="E21" s="36">
        <v>0.5173611111111112</v>
      </c>
      <c r="F21" s="36">
        <v>0.5402777777777777</v>
      </c>
      <c r="G21" s="164" t="s">
        <v>2663</v>
      </c>
      <c r="H21" s="11" t="s">
        <v>2679</v>
      </c>
      <c r="I21" s="14">
        <v>3.0</v>
      </c>
      <c r="J21" s="14">
        <v>1.0</v>
      </c>
      <c r="K21" s="14">
        <v>0.0</v>
      </c>
      <c r="L21" s="14">
        <v>0.0</v>
      </c>
      <c r="M21" s="14">
        <v>3.0</v>
      </c>
      <c r="N21" s="165"/>
      <c r="O21" s="14">
        <v>0.0</v>
      </c>
      <c r="P21" s="165"/>
      <c r="Q21" s="169"/>
      <c r="R21" s="169"/>
      <c r="S21" s="169"/>
      <c r="T21" s="166"/>
    </row>
    <row r="22">
      <c r="A22" s="160"/>
      <c r="B22" s="161" t="s">
        <v>2664</v>
      </c>
      <c r="C22" s="162">
        <v>5.0</v>
      </c>
      <c r="D22" s="162">
        <v>1.0</v>
      </c>
      <c r="E22" s="36">
        <v>0.043055555555555555</v>
      </c>
      <c r="F22" s="36">
        <v>0.06666666666666667</v>
      </c>
      <c r="G22" s="164" t="s">
        <v>2575</v>
      </c>
      <c r="H22" s="11" t="s">
        <v>2680</v>
      </c>
      <c r="I22" s="14">
        <v>57.0</v>
      </c>
      <c r="J22" s="14">
        <v>27.0</v>
      </c>
      <c r="K22" s="14">
        <v>21.0</v>
      </c>
      <c r="L22" s="14">
        <v>9.0</v>
      </c>
      <c r="M22" s="14">
        <v>44.0</v>
      </c>
      <c r="N22" s="165"/>
      <c r="O22" s="14">
        <v>10.0</v>
      </c>
      <c r="P22" s="165"/>
      <c r="Q22" s="169"/>
      <c r="R22" s="169"/>
      <c r="S22" s="169"/>
      <c r="T22" s="166"/>
    </row>
    <row r="23">
      <c r="A23" s="160"/>
      <c r="B23" s="161" t="s">
        <v>2665</v>
      </c>
      <c r="C23" s="162">
        <v>5.0</v>
      </c>
      <c r="D23" s="162">
        <v>1.0</v>
      </c>
      <c r="E23" s="36">
        <v>0.06944444444444445</v>
      </c>
      <c r="F23" s="36">
        <v>0.09166666666666666</v>
      </c>
      <c r="G23" s="164" t="s">
        <v>2681</v>
      </c>
      <c r="H23" s="11" t="s">
        <v>2682</v>
      </c>
      <c r="I23" s="14">
        <v>50.0</v>
      </c>
      <c r="J23" s="14">
        <v>10.0</v>
      </c>
      <c r="K23" s="14">
        <v>31.0</v>
      </c>
      <c r="L23" s="14">
        <v>8.0</v>
      </c>
      <c r="M23" s="14">
        <v>10.0</v>
      </c>
      <c r="N23" s="165"/>
      <c r="O23" s="14">
        <v>33.0</v>
      </c>
      <c r="P23" s="165"/>
      <c r="Q23" s="169"/>
      <c r="R23" s="169"/>
      <c r="S23" s="169"/>
      <c r="T23" s="166"/>
    </row>
    <row r="24" ht="28.5" customHeight="1">
      <c r="A24" s="160"/>
      <c r="B24" s="161" t="s">
        <v>2659</v>
      </c>
      <c r="C24" s="162">
        <v>6.0</v>
      </c>
      <c r="D24" s="162">
        <v>2.0</v>
      </c>
      <c r="E24" s="36">
        <v>0.09722222222222222</v>
      </c>
      <c r="F24" s="36">
        <v>0.12083333333333333</v>
      </c>
      <c r="G24" s="164" t="s">
        <v>2683</v>
      </c>
      <c r="H24" s="35"/>
      <c r="I24" s="14">
        <v>13.0</v>
      </c>
      <c r="J24" s="14">
        <v>3.0</v>
      </c>
      <c r="K24" s="14">
        <v>5.0</v>
      </c>
      <c r="L24" s="14">
        <v>4.0</v>
      </c>
      <c r="M24" s="14">
        <v>9.0</v>
      </c>
      <c r="N24" s="165"/>
      <c r="O24" s="14">
        <v>1.0</v>
      </c>
      <c r="P24" s="165"/>
      <c r="Q24" s="169"/>
      <c r="R24" s="169"/>
      <c r="S24" s="169"/>
      <c r="T24" s="166"/>
    </row>
    <row r="25" ht="28.5" customHeight="1">
      <c r="A25" s="160"/>
      <c r="B25" s="161" t="s">
        <v>2662</v>
      </c>
      <c r="C25" s="162">
        <v>6.0</v>
      </c>
      <c r="D25" s="162">
        <v>2.0</v>
      </c>
      <c r="E25" s="36">
        <v>0.125</v>
      </c>
      <c r="F25" s="36">
        <v>0.14444444444444443</v>
      </c>
      <c r="G25" s="164" t="s">
        <v>2663</v>
      </c>
      <c r="H25" s="11" t="s">
        <v>2684</v>
      </c>
      <c r="I25" s="14">
        <v>3.0</v>
      </c>
      <c r="J25" s="14">
        <v>1.0</v>
      </c>
      <c r="K25" s="14">
        <v>1.0</v>
      </c>
      <c r="L25" s="14">
        <v>0.0</v>
      </c>
      <c r="M25" s="14">
        <v>1.0</v>
      </c>
      <c r="N25" s="165"/>
      <c r="O25" s="14">
        <v>2.0</v>
      </c>
      <c r="P25" s="165"/>
      <c r="Q25" s="169"/>
      <c r="R25" s="169"/>
      <c r="S25" s="169"/>
      <c r="T25" s="166"/>
    </row>
    <row r="26" ht="28.5" customHeight="1">
      <c r="A26" s="160"/>
      <c r="B26" s="161" t="s">
        <v>2664</v>
      </c>
      <c r="C26" s="162">
        <v>6.0</v>
      </c>
      <c r="D26" s="162">
        <v>2.0</v>
      </c>
      <c r="E26" s="36">
        <v>0.14791666666666667</v>
      </c>
      <c r="F26" s="36">
        <v>0.16875</v>
      </c>
      <c r="G26" s="164" t="s">
        <v>2685</v>
      </c>
      <c r="H26" s="11" t="s">
        <v>2686</v>
      </c>
      <c r="I26" s="14">
        <v>57.0</v>
      </c>
      <c r="J26" s="14">
        <v>24.0</v>
      </c>
      <c r="K26" s="14">
        <v>26.0</v>
      </c>
      <c r="L26" s="14">
        <v>7.0</v>
      </c>
      <c r="M26" s="14">
        <v>31.0</v>
      </c>
      <c r="N26" s="165"/>
      <c r="O26" s="14">
        <v>30.0</v>
      </c>
      <c r="P26" s="165"/>
      <c r="Q26" s="169"/>
      <c r="R26" s="169"/>
      <c r="S26" s="169"/>
      <c r="T26" s="166"/>
    </row>
    <row r="27" ht="28.5" customHeight="1">
      <c r="A27" s="160"/>
      <c r="B27" s="161" t="s">
        <v>2665</v>
      </c>
      <c r="C27" s="162">
        <v>6.0</v>
      </c>
      <c r="D27" s="162">
        <v>2.0</v>
      </c>
      <c r="E27" s="36">
        <v>0.17291666666666666</v>
      </c>
      <c r="F27" s="36">
        <v>0.19375</v>
      </c>
      <c r="G27" s="164" t="s">
        <v>2687</v>
      </c>
      <c r="H27" s="11" t="s">
        <v>2688</v>
      </c>
      <c r="I27" s="14">
        <v>62.0</v>
      </c>
      <c r="J27" s="14">
        <v>18.0</v>
      </c>
      <c r="K27" s="14">
        <v>32.0</v>
      </c>
      <c r="L27" s="14">
        <v>9.0</v>
      </c>
      <c r="M27" s="14">
        <v>11.0</v>
      </c>
      <c r="N27" s="165"/>
      <c r="O27" s="14">
        <v>43.0</v>
      </c>
      <c r="P27" s="165"/>
      <c r="Q27" s="169"/>
      <c r="R27" s="169"/>
      <c r="S27" s="169"/>
      <c r="T27" s="166"/>
    </row>
    <row r="28">
      <c r="A28" s="160"/>
      <c r="B28" s="161"/>
      <c r="C28" s="162"/>
      <c r="E28" s="167"/>
      <c r="F28" s="167"/>
      <c r="G28" s="168"/>
      <c r="H28" s="35"/>
      <c r="I28" s="168"/>
      <c r="J28" s="168"/>
      <c r="K28" s="168"/>
      <c r="L28" s="168"/>
      <c r="M28" s="168"/>
      <c r="N28" s="165"/>
      <c r="O28" s="168"/>
      <c r="P28" s="165"/>
      <c r="Q28" s="169"/>
      <c r="R28" s="169"/>
      <c r="S28" s="169"/>
      <c r="T28" s="166"/>
    </row>
    <row r="29">
      <c r="A29" s="160">
        <v>45695.0</v>
      </c>
      <c r="B29" s="161" t="s">
        <v>2659</v>
      </c>
      <c r="C29" s="162">
        <v>7.0</v>
      </c>
      <c r="D29" s="14">
        <v>1.0</v>
      </c>
      <c r="E29" s="36">
        <v>0.42430555555555555</v>
      </c>
      <c r="F29" s="36">
        <v>0.45208333333333334</v>
      </c>
      <c r="G29" s="164" t="s">
        <v>2689</v>
      </c>
      <c r="H29" s="35"/>
      <c r="I29" s="14">
        <v>10.0</v>
      </c>
      <c r="J29" s="14">
        <v>3.0</v>
      </c>
      <c r="K29" s="14">
        <v>2.0</v>
      </c>
      <c r="L29" s="14">
        <v>5.0</v>
      </c>
      <c r="M29" s="14">
        <v>4.0</v>
      </c>
      <c r="N29" s="165"/>
      <c r="O29" s="14">
        <v>2.0</v>
      </c>
      <c r="P29" s="165"/>
      <c r="Q29" s="169"/>
      <c r="R29" s="169"/>
      <c r="S29" s="169"/>
      <c r="T29" s="166"/>
    </row>
    <row r="30">
      <c r="A30" s="160"/>
      <c r="B30" s="161" t="s">
        <v>2662</v>
      </c>
      <c r="C30" s="162">
        <v>7.0</v>
      </c>
      <c r="D30" s="14">
        <v>1.0</v>
      </c>
      <c r="E30" s="36">
        <v>0.45625</v>
      </c>
      <c r="F30" s="36">
        <v>0.48055555555555557</v>
      </c>
      <c r="G30" s="164" t="s">
        <v>2663</v>
      </c>
      <c r="H30" s="11" t="s">
        <v>2690</v>
      </c>
      <c r="I30" s="14">
        <v>3.0</v>
      </c>
      <c r="J30" s="14">
        <v>0.0</v>
      </c>
      <c r="K30" s="14">
        <v>2.0</v>
      </c>
      <c r="L30" s="14">
        <v>0.0</v>
      </c>
      <c r="M30" s="14">
        <v>2.0</v>
      </c>
      <c r="N30" s="165"/>
      <c r="O30" s="14">
        <v>1.0</v>
      </c>
      <c r="P30" s="165"/>
      <c r="Q30" s="169"/>
      <c r="R30" s="169"/>
      <c r="S30" s="169"/>
      <c r="T30" s="166"/>
    </row>
    <row r="31">
      <c r="A31" s="160"/>
      <c r="B31" s="161" t="s">
        <v>2664</v>
      </c>
      <c r="C31" s="162">
        <v>7.0</v>
      </c>
      <c r="D31" s="14">
        <v>1.0</v>
      </c>
      <c r="E31" s="36">
        <v>0.4840277777777778</v>
      </c>
      <c r="F31" s="36">
        <v>0.5083333333333333</v>
      </c>
      <c r="G31" s="164" t="s">
        <v>2691</v>
      </c>
      <c r="H31" s="11" t="s">
        <v>2692</v>
      </c>
      <c r="I31" s="14">
        <v>76.0</v>
      </c>
      <c r="J31" s="14">
        <v>36.0</v>
      </c>
      <c r="K31" s="14">
        <v>34.0</v>
      </c>
      <c r="L31" s="14">
        <v>5.0</v>
      </c>
      <c r="M31" s="14">
        <v>5.0</v>
      </c>
      <c r="N31" s="165"/>
      <c r="O31" s="14">
        <v>65.0</v>
      </c>
      <c r="P31" s="165"/>
      <c r="Q31" s="169"/>
      <c r="R31" s="169"/>
      <c r="S31" s="169"/>
      <c r="T31" s="166"/>
    </row>
    <row r="32">
      <c r="A32" s="160"/>
      <c r="B32" s="161" t="s">
        <v>2665</v>
      </c>
      <c r="C32" s="162">
        <v>7.0</v>
      </c>
      <c r="D32" s="14">
        <v>1.0</v>
      </c>
      <c r="E32" s="36">
        <v>0.5111111111111111</v>
      </c>
      <c r="F32" s="36">
        <v>0.5375</v>
      </c>
      <c r="G32" s="164" t="s">
        <v>2693</v>
      </c>
      <c r="H32" s="11" t="s">
        <v>2694</v>
      </c>
      <c r="I32" s="14">
        <v>71.0</v>
      </c>
      <c r="J32" s="14">
        <v>28.0</v>
      </c>
      <c r="K32" s="14">
        <v>38.0</v>
      </c>
      <c r="L32" s="14">
        <v>4.0</v>
      </c>
      <c r="M32" s="14">
        <v>6.0</v>
      </c>
      <c r="N32" s="165"/>
      <c r="O32" s="14">
        <v>61.0</v>
      </c>
      <c r="P32" s="165"/>
      <c r="Q32" s="169"/>
      <c r="R32" s="169"/>
      <c r="S32" s="169"/>
      <c r="T32" s="166"/>
    </row>
    <row r="33">
      <c r="A33" s="160"/>
      <c r="B33" s="161" t="s">
        <v>2659</v>
      </c>
      <c r="C33" s="162">
        <v>8.0</v>
      </c>
      <c r="D33" s="14">
        <v>2.0</v>
      </c>
      <c r="E33" s="36">
        <v>0.5402777777777777</v>
      </c>
      <c r="F33" s="36">
        <v>0.06736111111111111</v>
      </c>
      <c r="G33" s="164" t="s">
        <v>2695</v>
      </c>
      <c r="H33" s="11" t="s">
        <v>2696</v>
      </c>
      <c r="I33" s="14">
        <v>9.0</v>
      </c>
      <c r="J33" s="14">
        <v>4.0</v>
      </c>
      <c r="K33" s="14">
        <v>3.0</v>
      </c>
      <c r="L33" s="168"/>
      <c r="M33" s="168"/>
      <c r="N33" s="165"/>
      <c r="O33" s="14">
        <v>2.0</v>
      </c>
      <c r="P33" s="165"/>
      <c r="Q33" s="169"/>
      <c r="R33" s="169"/>
      <c r="S33" s="169"/>
      <c r="T33" s="166"/>
    </row>
    <row r="34">
      <c r="A34" s="160"/>
      <c r="B34" s="161" t="s">
        <v>2662</v>
      </c>
      <c r="C34" s="162">
        <v>8.0</v>
      </c>
      <c r="D34" s="14">
        <v>2.0</v>
      </c>
      <c r="E34" s="36">
        <v>0.07013888888888889</v>
      </c>
      <c r="F34" s="36">
        <v>0.09027777777777778</v>
      </c>
      <c r="G34" s="164" t="s">
        <v>2663</v>
      </c>
      <c r="H34" s="40" t="s">
        <v>2697</v>
      </c>
      <c r="I34" s="14">
        <v>5.0</v>
      </c>
      <c r="J34" s="14">
        <v>0.0</v>
      </c>
      <c r="K34" s="14">
        <v>1.0</v>
      </c>
      <c r="L34" s="14">
        <v>2.0</v>
      </c>
      <c r="M34" s="14">
        <v>3.0</v>
      </c>
      <c r="N34" s="165"/>
      <c r="O34" s="14">
        <v>0.0</v>
      </c>
      <c r="P34" s="165"/>
      <c r="Q34" s="169"/>
      <c r="R34" s="169"/>
      <c r="S34" s="169"/>
      <c r="T34" s="166"/>
    </row>
    <row r="35">
      <c r="A35" s="160"/>
      <c r="B35" s="161" t="s">
        <v>2659</v>
      </c>
      <c r="C35" s="162">
        <v>9.0</v>
      </c>
      <c r="D35" s="14">
        <v>3.0</v>
      </c>
      <c r="E35" s="36">
        <v>0.09236111111111112</v>
      </c>
      <c r="F35" s="36">
        <v>0.11875</v>
      </c>
      <c r="G35" s="164" t="s">
        <v>2698</v>
      </c>
      <c r="H35" s="11" t="s">
        <v>2699</v>
      </c>
      <c r="I35" s="14">
        <v>36.0</v>
      </c>
      <c r="J35" s="14">
        <v>6.0</v>
      </c>
      <c r="K35" s="14">
        <v>9.0</v>
      </c>
      <c r="L35" s="14">
        <v>19.0</v>
      </c>
      <c r="M35" s="14">
        <v>11.0</v>
      </c>
      <c r="N35" s="165"/>
      <c r="O35" s="14">
        <v>7.0</v>
      </c>
      <c r="P35" s="165"/>
      <c r="Q35" s="169"/>
      <c r="R35" s="169"/>
      <c r="S35" s="169"/>
      <c r="T35" s="166"/>
    </row>
    <row r="36">
      <c r="A36" s="160"/>
      <c r="B36" s="161" t="s">
        <v>2662</v>
      </c>
      <c r="C36" s="162">
        <v>9.0</v>
      </c>
      <c r="D36" s="14">
        <v>3.0</v>
      </c>
      <c r="E36" s="36">
        <v>0.12222222222222222</v>
      </c>
      <c r="F36" s="36">
        <v>0.15625</v>
      </c>
      <c r="G36" s="164" t="s">
        <v>2663</v>
      </c>
      <c r="H36" s="11" t="s">
        <v>2700</v>
      </c>
      <c r="I36" s="14">
        <v>16.0</v>
      </c>
      <c r="J36" s="14">
        <v>5.0</v>
      </c>
      <c r="K36" s="14">
        <v>4.0</v>
      </c>
      <c r="L36" s="14">
        <v>5.0</v>
      </c>
      <c r="M36" s="14">
        <v>11.0</v>
      </c>
      <c r="N36" s="165"/>
      <c r="O36" s="14">
        <v>2.0</v>
      </c>
      <c r="P36" s="165"/>
      <c r="Q36" s="169"/>
      <c r="R36" s="169"/>
      <c r="S36" s="169"/>
      <c r="T36" s="166"/>
    </row>
    <row r="37">
      <c r="A37" s="160"/>
      <c r="B37" s="161"/>
      <c r="C37" s="162"/>
      <c r="E37" s="167"/>
      <c r="F37" s="167"/>
      <c r="G37" s="168"/>
      <c r="H37" s="35"/>
      <c r="I37" s="168"/>
      <c r="J37" s="168"/>
      <c r="K37" s="168"/>
      <c r="L37" s="168"/>
      <c r="M37" s="168"/>
      <c r="N37" s="165"/>
      <c r="O37" s="168"/>
      <c r="P37" s="165"/>
      <c r="Q37" s="169"/>
      <c r="R37" s="169"/>
      <c r="S37" s="169"/>
      <c r="T37" s="166"/>
    </row>
    <row r="38">
      <c r="A38" s="160">
        <v>45698.0</v>
      </c>
      <c r="B38" s="161" t="s">
        <v>2659</v>
      </c>
      <c r="C38" s="162">
        <v>10.0</v>
      </c>
      <c r="D38" s="14">
        <v>1.0</v>
      </c>
      <c r="E38" s="36">
        <v>0.4354166666666667</v>
      </c>
      <c r="F38" s="36">
        <v>0.45694444444444443</v>
      </c>
      <c r="G38" s="164" t="s">
        <v>2701</v>
      </c>
      <c r="H38" s="11" t="s">
        <v>2702</v>
      </c>
      <c r="I38" s="14">
        <v>27.0</v>
      </c>
      <c r="J38" s="14">
        <v>13.0</v>
      </c>
      <c r="K38" s="14">
        <v>7.0</v>
      </c>
      <c r="L38" s="14">
        <v>7.0</v>
      </c>
      <c r="M38" s="14">
        <v>16.0</v>
      </c>
      <c r="N38" s="165"/>
      <c r="O38" s="14">
        <v>8.0</v>
      </c>
      <c r="P38" s="165"/>
      <c r="Q38" s="169"/>
      <c r="R38" s="169"/>
      <c r="S38" s="169"/>
      <c r="T38" s="166"/>
    </row>
    <row r="39">
      <c r="A39" s="160"/>
      <c r="B39" s="161" t="s">
        <v>2662</v>
      </c>
      <c r="C39" s="162">
        <v>10.0</v>
      </c>
      <c r="D39" s="14">
        <v>1.0</v>
      </c>
      <c r="E39" s="36">
        <v>0.46111111111111114</v>
      </c>
      <c r="F39" s="36">
        <v>0.4826388888888889</v>
      </c>
      <c r="G39" s="164" t="s">
        <v>2663</v>
      </c>
      <c r="H39" s="11" t="s">
        <v>2703</v>
      </c>
      <c r="I39" s="14">
        <v>22.0</v>
      </c>
      <c r="J39" s="14">
        <v>6.0</v>
      </c>
      <c r="K39" s="14">
        <v>3.0</v>
      </c>
      <c r="L39" s="14">
        <v>10.0</v>
      </c>
      <c r="M39" s="14">
        <v>10.0</v>
      </c>
      <c r="N39" s="165"/>
      <c r="O39" s="14">
        <v>5.0</v>
      </c>
      <c r="P39" s="165"/>
      <c r="Q39" s="169"/>
      <c r="R39" s="169"/>
      <c r="S39" s="169"/>
      <c r="T39" s="166"/>
    </row>
    <row r="40">
      <c r="A40" s="160"/>
      <c r="B40" s="161" t="s">
        <v>2664</v>
      </c>
      <c r="C40" s="162">
        <v>8.0</v>
      </c>
      <c r="D40" s="14">
        <v>1.0</v>
      </c>
      <c r="E40" s="36">
        <v>0.4861111111111111</v>
      </c>
      <c r="F40" s="36">
        <v>0.5118055555555555</v>
      </c>
      <c r="G40" s="164" t="s">
        <v>2704</v>
      </c>
      <c r="H40" s="11" t="s">
        <v>2705</v>
      </c>
      <c r="I40" s="14">
        <v>74.0</v>
      </c>
      <c r="J40" s="14">
        <v>31.0</v>
      </c>
      <c r="K40" s="14">
        <v>39.0</v>
      </c>
      <c r="L40" s="14">
        <v>3.0</v>
      </c>
      <c r="M40" s="14">
        <v>9.0</v>
      </c>
      <c r="N40" s="165"/>
      <c r="O40" s="14">
        <v>62.0</v>
      </c>
      <c r="P40" s="165"/>
      <c r="Q40" s="169"/>
      <c r="R40" s="169"/>
      <c r="S40" s="169"/>
      <c r="T40" s="166"/>
    </row>
    <row r="41">
      <c r="A41" s="160"/>
      <c r="B41" s="161" t="s">
        <v>2665</v>
      </c>
      <c r="C41" s="162">
        <v>8.0</v>
      </c>
      <c r="D41" s="14">
        <v>1.0</v>
      </c>
      <c r="E41" s="36">
        <v>0.5145833333333333</v>
      </c>
      <c r="F41" s="36">
        <v>0.04236111111111111</v>
      </c>
      <c r="G41" s="164" t="s">
        <v>2706</v>
      </c>
      <c r="H41" s="11" t="s">
        <v>2707</v>
      </c>
      <c r="I41" s="14">
        <v>80.0</v>
      </c>
      <c r="J41" s="14">
        <v>45.0</v>
      </c>
      <c r="K41" s="14">
        <v>33.0</v>
      </c>
      <c r="L41" s="14">
        <v>2.0</v>
      </c>
      <c r="M41" s="14">
        <v>7.0</v>
      </c>
      <c r="N41" s="165"/>
      <c r="O41" s="14">
        <v>72.0</v>
      </c>
      <c r="P41" s="165"/>
      <c r="Q41" s="169"/>
      <c r="R41" s="169"/>
      <c r="S41" s="169"/>
      <c r="T41" s="166"/>
    </row>
    <row r="42">
      <c r="A42" s="160"/>
      <c r="B42" s="161" t="s">
        <v>2659</v>
      </c>
      <c r="C42" s="162">
        <v>11.0</v>
      </c>
      <c r="D42" s="14">
        <v>2.0</v>
      </c>
      <c r="E42" s="36">
        <v>0.04583333333333333</v>
      </c>
      <c r="F42" s="36">
        <v>0.06944444444444445</v>
      </c>
      <c r="G42" s="164" t="s">
        <v>2708</v>
      </c>
      <c r="H42" s="11" t="s">
        <v>2709</v>
      </c>
      <c r="I42" s="14">
        <v>38.0</v>
      </c>
      <c r="J42" s="14">
        <v>9.0</v>
      </c>
      <c r="K42" s="14">
        <v>12.0</v>
      </c>
      <c r="L42" s="14">
        <v>15.0</v>
      </c>
      <c r="M42" s="14">
        <v>7.0</v>
      </c>
      <c r="N42" s="165"/>
      <c r="O42" s="14">
        <v>16.0</v>
      </c>
      <c r="P42" s="165"/>
      <c r="Q42" s="169"/>
      <c r="R42" s="169"/>
      <c r="S42" s="169"/>
      <c r="T42" s="166"/>
    </row>
    <row r="43">
      <c r="A43" s="160"/>
      <c r="B43" s="161" t="s">
        <v>2662</v>
      </c>
      <c r="C43" s="162">
        <v>11.0</v>
      </c>
      <c r="D43" s="14">
        <v>2.0</v>
      </c>
      <c r="E43" s="36">
        <v>0.07291666666666667</v>
      </c>
      <c r="F43" s="36">
        <v>0.09652777777777778</v>
      </c>
      <c r="G43" s="164" t="s">
        <v>2663</v>
      </c>
      <c r="H43" s="11" t="s">
        <v>2710</v>
      </c>
      <c r="I43" s="14">
        <v>35.0</v>
      </c>
      <c r="J43" s="14">
        <v>11.0</v>
      </c>
      <c r="K43" s="14">
        <v>8.0</v>
      </c>
      <c r="L43" s="14">
        <v>11.0</v>
      </c>
      <c r="M43" s="14">
        <v>19.0</v>
      </c>
      <c r="N43" s="165"/>
      <c r="O43" s="14">
        <v>8.0</v>
      </c>
      <c r="P43" s="165"/>
      <c r="Q43" s="169"/>
      <c r="R43" s="169"/>
      <c r="S43" s="169"/>
      <c r="T43" s="166"/>
    </row>
    <row r="44">
      <c r="A44" s="160"/>
      <c r="B44" s="161" t="s">
        <v>2659</v>
      </c>
      <c r="C44" s="162">
        <v>12.0</v>
      </c>
      <c r="D44" s="14">
        <v>3.0</v>
      </c>
      <c r="E44" s="36">
        <v>0.10416666666666667</v>
      </c>
      <c r="F44" s="36">
        <v>0.12777777777777777</v>
      </c>
      <c r="G44" s="164" t="s">
        <v>2711</v>
      </c>
      <c r="H44" s="11" t="s">
        <v>2710</v>
      </c>
      <c r="I44" s="14">
        <v>35.0</v>
      </c>
      <c r="J44" s="14">
        <v>18.0</v>
      </c>
      <c r="K44" s="14">
        <v>9.0</v>
      </c>
      <c r="L44" s="14">
        <v>8.0</v>
      </c>
      <c r="M44" s="14">
        <v>14.0</v>
      </c>
      <c r="N44" s="165"/>
      <c r="O44" s="14">
        <v>15.0</v>
      </c>
      <c r="P44" s="165"/>
      <c r="Q44" s="169"/>
      <c r="R44" s="169"/>
      <c r="S44" s="169"/>
      <c r="T44" s="166"/>
    </row>
    <row r="45">
      <c r="A45" s="160"/>
      <c r="B45" s="161" t="s">
        <v>2662</v>
      </c>
      <c r="C45" s="162">
        <v>12.0</v>
      </c>
      <c r="D45" s="14">
        <v>3.0</v>
      </c>
      <c r="E45" s="36">
        <v>0.1326388888888889</v>
      </c>
      <c r="F45" s="36">
        <v>0.15763888888888888</v>
      </c>
      <c r="G45" s="164" t="s">
        <v>2712</v>
      </c>
      <c r="H45" s="11" t="s">
        <v>2713</v>
      </c>
      <c r="I45" s="14">
        <v>37.0</v>
      </c>
      <c r="J45" s="14">
        <v>9.0</v>
      </c>
      <c r="K45" s="14">
        <v>13.0</v>
      </c>
      <c r="L45" s="14">
        <v>14.0</v>
      </c>
      <c r="M45" s="14">
        <v>26.0</v>
      </c>
      <c r="N45" s="165"/>
      <c r="O45" s="14">
        <v>1.0</v>
      </c>
      <c r="P45" s="165"/>
      <c r="Q45" s="169"/>
      <c r="R45" s="169"/>
      <c r="S45" s="169"/>
      <c r="T45" s="166"/>
    </row>
    <row r="46">
      <c r="A46" s="160"/>
      <c r="B46" s="161"/>
      <c r="C46" s="162"/>
      <c r="D46" s="168"/>
      <c r="E46" s="167"/>
      <c r="F46" s="167"/>
      <c r="G46" s="168"/>
      <c r="H46" s="35"/>
      <c r="I46" s="168"/>
      <c r="J46" s="168"/>
      <c r="K46" s="168"/>
      <c r="L46" s="168"/>
      <c r="M46" s="168"/>
      <c r="N46" s="165"/>
      <c r="O46" s="168"/>
      <c r="P46" s="165"/>
      <c r="Q46" s="169"/>
      <c r="R46" s="169"/>
      <c r="S46" s="169"/>
      <c r="T46" s="166"/>
    </row>
    <row r="47">
      <c r="A47" s="160">
        <v>45699.0</v>
      </c>
      <c r="B47" s="161" t="s">
        <v>2659</v>
      </c>
      <c r="C47" s="162">
        <v>13.0</v>
      </c>
      <c r="D47" s="14">
        <v>1.0</v>
      </c>
      <c r="E47" s="36">
        <v>0.4131944444444444</v>
      </c>
      <c r="F47" s="36">
        <v>0.4361111111111111</v>
      </c>
      <c r="G47" s="164" t="s">
        <v>2714</v>
      </c>
      <c r="H47" s="11" t="s">
        <v>2715</v>
      </c>
      <c r="I47" s="14">
        <v>33.0</v>
      </c>
      <c r="J47" s="14">
        <v>13.0</v>
      </c>
      <c r="K47" s="14">
        <v>10.0</v>
      </c>
      <c r="L47" s="14">
        <v>8.0</v>
      </c>
      <c r="M47" s="14">
        <v>17.0</v>
      </c>
      <c r="N47" s="165"/>
      <c r="O47" s="14">
        <v>11.0</v>
      </c>
      <c r="P47" s="165"/>
      <c r="Q47" s="169"/>
      <c r="R47" s="169"/>
      <c r="S47" s="169"/>
      <c r="T47" s="166"/>
    </row>
    <row r="48">
      <c r="A48" s="160"/>
      <c r="B48" s="161" t="s">
        <v>2662</v>
      </c>
      <c r="C48" s="162">
        <v>13.0</v>
      </c>
      <c r="D48" s="14">
        <v>1.0</v>
      </c>
      <c r="E48" s="36">
        <v>0.44027777777777777</v>
      </c>
      <c r="F48" s="36">
        <v>0.46041666666666664</v>
      </c>
      <c r="G48" s="164" t="s">
        <v>2716</v>
      </c>
      <c r="H48" s="11" t="s">
        <v>2717</v>
      </c>
      <c r="I48" s="14">
        <v>22.0</v>
      </c>
      <c r="J48" s="14">
        <v>6.0</v>
      </c>
      <c r="K48" s="14">
        <v>7.0</v>
      </c>
      <c r="L48" s="14">
        <v>9.0</v>
      </c>
      <c r="M48" s="14">
        <v>16.0</v>
      </c>
      <c r="N48" s="165"/>
      <c r="O48" s="14">
        <v>2.0</v>
      </c>
      <c r="P48" s="165"/>
      <c r="Q48" s="169"/>
      <c r="R48" s="169"/>
      <c r="S48" s="169"/>
      <c r="T48" s="166"/>
    </row>
    <row r="49">
      <c r="A49" s="160"/>
      <c r="B49" s="161" t="s">
        <v>2664</v>
      </c>
      <c r="C49" s="162">
        <v>9.0</v>
      </c>
      <c r="D49" s="14">
        <v>1.0</v>
      </c>
      <c r="E49" s="36">
        <v>0.4638888888888889</v>
      </c>
      <c r="F49" s="36">
        <v>0.49166666666666664</v>
      </c>
      <c r="G49" s="172" t="s">
        <v>2718</v>
      </c>
      <c r="H49" s="11" t="s">
        <v>2719</v>
      </c>
      <c r="I49" s="14">
        <v>76.0</v>
      </c>
      <c r="J49" s="14">
        <v>33.0</v>
      </c>
      <c r="K49" s="14">
        <v>25.0</v>
      </c>
      <c r="L49" s="14">
        <v>13.0</v>
      </c>
      <c r="M49" s="14">
        <v>1.0</v>
      </c>
      <c r="N49" s="14">
        <v>5.0</v>
      </c>
      <c r="O49" s="14">
        <v>54.0</v>
      </c>
      <c r="P49" s="155">
        <v>0.0</v>
      </c>
      <c r="Q49" s="169"/>
      <c r="R49" s="169"/>
      <c r="S49" s="169"/>
      <c r="T49" s="166"/>
    </row>
    <row r="50">
      <c r="A50" s="160"/>
      <c r="B50" s="161" t="s">
        <v>2665</v>
      </c>
      <c r="C50" s="162">
        <v>9.0</v>
      </c>
      <c r="D50" s="14">
        <v>1.0</v>
      </c>
      <c r="E50" s="36">
        <v>0.49375</v>
      </c>
      <c r="F50" s="36">
        <v>0.5222222222222223</v>
      </c>
      <c r="G50" s="172" t="s">
        <v>2720</v>
      </c>
      <c r="H50" s="11" t="s">
        <v>2721</v>
      </c>
      <c r="I50" s="14">
        <v>91.0</v>
      </c>
      <c r="J50" s="14">
        <v>47.0</v>
      </c>
      <c r="K50" s="14">
        <v>39.0</v>
      </c>
      <c r="L50" s="14">
        <v>2.0</v>
      </c>
      <c r="M50" s="14">
        <v>2.0</v>
      </c>
      <c r="N50" s="14">
        <v>3.0</v>
      </c>
      <c r="O50" s="14">
        <v>82.0</v>
      </c>
      <c r="P50" s="14">
        <v>2.0</v>
      </c>
      <c r="Q50" s="169"/>
      <c r="R50" s="169"/>
      <c r="S50" s="169"/>
      <c r="T50" s="166"/>
    </row>
    <row r="51">
      <c r="A51" s="160"/>
      <c r="B51" s="161" t="s">
        <v>2659</v>
      </c>
      <c r="C51" s="162">
        <v>14.0</v>
      </c>
      <c r="D51" s="14">
        <v>2.0</v>
      </c>
      <c r="E51" s="36">
        <v>0.5263888888888889</v>
      </c>
      <c r="F51" s="36">
        <v>0.052083333333333336</v>
      </c>
      <c r="G51" s="164" t="s">
        <v>2722</v>
      </c>
      <c r="H51" s="35"/>
      <c r="I51" s="14">
        <v>45.0</v>
      </c>
      <c r="J51" s="14">
        <v>20.0</v>
      </c>
      <c r="K51" s="14">
        <v>18.0</v>
      </c>
      <c r="L51" s="14">
        <v>6.0</v>
      </c>
      <c r="M51" s="14">
        <v>4.0</v>
      </c>
      <c r="N51" s="165"/>
      <c r="O51" s="14">
        <v>32.0</v>
      </c>
      <c r="P51" s="165"/>
      <c r="Q51" s="169"/>
      <c r="R51" s="169"/>
      <c r="S51" s="169"/>
      <c r="T51" s="166"/>
    </row>
    <row r="52">
      <c r="A52" s="160"/>
      <c r="B52" s="161" t="s">
        <v>2662</v>
      </c>
      <c r="C52" s="162">
        <v>14.0</v>
      </c>
      <c r="D52" s="14">
        <v>2.0</v>
      </c>
      <c r="E52" s="36">
        <v>0.05555555555555555</v>
      </c>
      <c r="F52" s="36">
        <v>0.07916666666666666</v>
      </c>
      <c r="G52" s="164" t="s">
        <v>2723</v>
      </c>
      <c r="H52" s="11" t="s">
        <v>2724</v>
      </c>
      <c r="I52" s="14">
        <v>21.0</v>
      </c>
      <c r="J52" s="14">
        <v>3.0</v>
      </c>
      <c r="K52" s="14">
        <v>6.0</v>
      </c>
      <c r="L52" s="14">
        <v>11.0</v>
      </c>
      <c r="M52" s="14">
        <v>10.0</v>
      </c>
      <c r="N52" s="165"/>
      <c r="O52" s="14">
        <v>2.0</v>
      </c>
      <c r="P52" s="165"/>
      <c r="Q52" s="169"/>
      <c r="R52" s="169"/>
      <c r="S52" s="169"/>
      <c r="T52" s="166"/>
    </row>
    <row r="53">
      <c r="A53" s="160"/>
      <c r="B53" s="161" t="s">
        <v>2659</v>
      </c>
      <c r="C53" s="162">
        <v>15.0</v>
      </c>
      <c r="D53" s="14">
        <v>3.0</v>
      </c>
      <c r="E53" s="36">
        <v>0.08194444444444444</v>
      </c>
      <c r="F53" s="36">
        <v>0.11458333333333333</v>
      </c>
      <c r="G53" s="172" t="s">
        <v>2725</v>
      </c>
      <c r="H53" s="35"/>
      <c r="I53" s="14">
        <v>45.0</v>
      </c>
      <c r="J53" s="14">
        <v>25.0</v>
      </c>
      <c r="K53" s="14">
        <v>16.0</v>
      </c>
      <c r="L53" s="14">
        <v>3.0</v>
      </c>
      <c r="M53" s="14">
        <v>5.0</v>
      </c>
      <c r="N53" s="14">
        <v>1.0</v>
      </c>
      <c r="O53" s="14">
        <v>36.0</v>
      </c>
      <c r="P53" s="165"/>
      <c r="Q53" s="169"/>
      <c r="R53" s="169"/>
      <c r="S53" s="169"/>
      <c r="T53" s="166"/>
    </row>
    <row r="54">
      <c r="A54" s="160"/>
      <c r="B54" s="161" t="s">
        <v>2662</v>
      </c>
      <c r="C54" s="162">
        <v>15.0</v>
      </c>
      <c r="D54" s="14">
        <v>3.0</v>
      </c>
      <c r="E54" s="36">
        <v>0.11736111111111111</v>
      </c>
      <c r="F54" s="36">
        <v>0.14444444444444443</v>
      </c>
      <c r="G54" s="164" t="s">
        <v>2726</v>
      </c>
      <c r="H54" s="11" t="s">
        <v>2727</v>
      </c>
      <c r="I54" s="14">
        <v>37.0</v>
      </c>
      <c r="J54" s="14">
        <v>22.0</v>
      </c>
      <c r="K54" s="14">
        <v>8.0</v>
      </c>
      <c r="L54" s="14">
        <v>7.0</v>
      </c>
      <c r="M54" s="14">
        <v>22.0</v>
      </c>
      <c r="N54" s="165"/>
      <c r="O54" s="14">
        <v>14.0</v>
      </c>
      <c r="P54" s="165"/>
      <c r="Q54" s="169"/>
      <c r="R54" s="169"/>
      <c r="S54" s="169"/>
      <c r="T54" s="166"/>
    </row>
    <row r="55">
      <c r="A55" s="160"/>
      <c r="B55" s="161"/>
      <c r="C55" s="162"/>
      <c r="D55" s="168"/>
      <c r="E55" s="167"/>
      <c r="F55" s="167"/>
      <c r="G55" s="168"/>
      <c r="H55" s="35"/>
      <c r="I55" s="168"/>
      <c r="J55" s="168"/>
      <c r="K55" s="168"/>
      <c r="L55" s="168"/>
      <c r="M55" s="168"/>
      <c r="N55" s="165"/>
      <c r="O55" s="168"/>
      <c r="P55" s="165"/>
      <c r="Q55" s="169"/>
      <c r="R55" s="169"/>
      <c r="S55" s="169"/>
      <c r="T55" s="166"/>
    </row>
    <row r="56" ht="30.0" customHeight="1">
      <c r="A56" s="160">
        <v>45700.0</v>
      </c>
      <c r="B56" s="161" t="s">
        <v>2659</v>
      </c>
      <c r="C56" s="162">
        <v>16.0</v>
      </c>
      <c r="D56" s="14">
        <v>1.0</v>
      </c>
      <c r="E56" s="36">
        <v>0.4479166666666667</v>
      </c>
      <c r="F56" s="36">
        <v>0.4722222222222222</v>
      </c>
      <c r="G56" s="172" t="s">
        <v>2728</v>
      </c>
      <c r="H56" s="11" t="s">
        <v>2729</v>
      </c>
      <c r="I56" s="14">
        <v>37.0</v>
      </c>
      <c r="J56" s="14">
        <v>17.0</v>
      </c>
      <c r="K56" s="14">
        <v>19.0</v>
      </c>
      <c r="L56" s="14">
        <v>1.0</v>
      </c>
      <c r="M56" s="14">
        <v>10.0</v>
      </c>
      <c r="N56" s="14">
        <v>0.0</v>
      </c>
      <c r="O56" s="14">
        <v>15.0</v>
      </c>
      <c r="P56" s="14">
        <v>11.0</v>
      </c>
      <c r="Q56" s="169"/>
      <c r="R56" s="169"/>
      <c r="S56" s="169"/>
      <c r="T56" s="166"/>
    </row>
    <row r="57" ht="30.0" customHeight="1">
      <c r="A57" s="160"/>
      <c r="B57" s="161" t="s">
        <v>2662</v>
      </c>
      <c r="C57" s="162">
        <v>16.0</v>
      </c>
      <c r="D57" s="14">
        <v>1.0</v>
      </c>
      <c r="E57" s="36">
        <v>0.47430555555555554</v>
      </c>
      <c r="F57" s="36">
        <v>0.50625</v>
      </c>
      <c r="G57" s="164" t="s">
        <v>2730</v>
      </c>
      <c r="H57" s="11" t="s">
        <v>2731</v>
      </c>
      <c r="I57" s="14">
        <v>48.0</v>
      </c>
      <c r="J57" s="14">
        <v>23.0</v>
      </c>
      <c r="K57" s="14">
        <v>14.0</v>
      </c>
      <c r="L57" s="14">
        <v>11.0</v>
      </c>
      <c r="M57" s="14">
        <v>13.0</v>
      </c>
      <c r="N57" s="165"/>
      <c r="O57" s="14">
        <v>24.0</v>
      </c>
      <c r="P57" s="165"/>
      <c r="Q57" s="169"/>
      <c r="R57" s="169"/>
      <c r="S57" s="169"/>
      <c r="T57" s="166"/>
    </row>
    <row r="58" ht="30.0" customHeight="1">
      <c r="A58" s="160"/>
      <c r="B58" s="161" t="s">
        <v>2664</v>
      </c>
      <c r="C58" s="14">
        <v>10.0</v>
      </c>
      <c r="D58" s="14">
        <v>1.0</v>
      </c>
      <c r="E58" s="36">
        <v>0.5090277777777777</v>
      </c>
      <c r="F58" s="36">
        <v>0.5319444444444444</v>
      </c>
      <c r="G58" s="172" t="s">
        <v>2732</v>
      </c>
      <c r="H58" s="11" t="s">
        <v>2733</v>
      </c>
      <c r="I58" s="14">
        <v>65.0</v>
      </c>
      <c r="J58" s="14">
        <v>26.0</v>
      </c>
      <c r="K58" s="14">
        <v>31.0</v>
      </c>
      <c r="L58" s="14">
        <v>3.0</v>
      </c>
      <c r="M58" s="14">
        <v>2.0</v>
      </c>
      <c r="N58" s="14">
        <v>5.0</v>
      </c>
      <c r="O58" s="14">
        <v>46.0</v>
      </c>
      <c r="P58" s="14">
        <v>8.0</v>
      </c>
      <c r="Q58" s="169"/>
      <c r="R58" s="169"/>
      <c r="S58" s="169"/>
      <c r="T58" s="166"/>
    </row>
    <row r="59" ht="30.0" customHeight="1">
      <c r="A59" s="160"/>
      <c r="B59" s="161" t="s">
        <v>2665</v>
      </c>
      <c r="C59" s="162">
        <v>10.0</v>
      </c>
      <c r="D59" s="14">
        <v>1.0</v>
      </c>
      <c r="E59" s="36">
        <v>0.5340277777777778</v>
      </c>
      <c r="F59" s="36">
        <v>0.058333333333333334</v>
      </c>
      <c r="G59" s="172" t="s">
        <v>2734</v>
      </c>
      <c r="H59" s="11" t="s">
        <v>2735</v>
      </c>
      <c r="I59" s="14">
        <v>93.0</v>
      </c>
      <c r="J59" s="14">
        <v>47.0</v>
      </c>
      <c r="K59" s="14">
        <v>43.0</v>
      </c>
      <c r="L59" s="14">
        <v>3.0</v>
      </c>
      <c r="M59" s="14">
        <v>2.0</v>
      </c>
      <c r="N59" s="14">
        <v>0.0</v>
      </c>
      <c r="O59" s="14">
        <v>64.0</v>
      </c>
      <c r="P59" s="14">
        <v>25.0</v>
      </c>
      <c r="Q59" s="169"/>
      <c r="R59" s="169"/>
      <c r="S59" s="169"/>
      <c r="T59" s="166"/>
    </row>
    <row r="60" ht="30.0" customHeight="1">
      <c r="A60" s="160"/>
      <c r="B60" s="161" t="s">
        <v>2659</v>
      </c>
      <c r="C60" s="162">
        <v>17.0</v>
      </c>
      <c r="D60" s="14">
        <v>2.0</v>
      </c>
      <c r="E60" s="36">
        <v>0.06458333333333334</v>
      </c>
      <c r="F60" s="36">
        <v>0.08680555555555555</v>
      </c>
      <c r="G60" s="172" t="s">
        <v>2736</v>
      </c>
      <c r="H60" s="11" t="s">
        <v>2737</v>
      </c>
      <c r="I60" s="14">
        <v>46.0</v>
      </c>
      <c r="J60" s="14">
        <v>17.0</v>
      </c>
      <c r="K60" s="14">
        <v>27.0</v>
      </c>
      <c r="L60" s="14">
        <v>2.0</v>
      </c>
      <c r="M60" s="14">
        <v>5.0</v>
      </c>
      <c r="N60" s="14">
        <v>0.0</v>
      </c>
      <c r="O60" s="14">
        <v>36.0</v>
      </c>
      <c r="P60" s="14">
        <v>3.0</v>
      </c>
      <c r="Q60" s="169"/>
      <c r="R60" s="169"/>
      <c r="S60" s="169"/>
      <c r="T60" s="166"/>
    </row>
    <row r="61" ht="30.0" customHeight="1">
      <c r="A61" s="160"/>
      <c r="B61" s="161" t="s">
        <v>2662</v>
      </c>
      <c r="C61" s="162">
        <v>17.0</v>
      </c>
      <c r="D61" s="14">
        <v>2.0</v>
      </c>
      <c r="E61" s="36">
        <v>0.09027777777777778</v>
      </c>
      <c r="F61" s="36">
        <v>0.1284722222222222</v>
      </c>
      <c r="G61" s="164" t="s">
        <v>2738</v>
      </c>
      <c r="H61" s="11" t="s">
        <v>2739</v>
      </c>
      <c r="I61" s="14">
        <v>46.0</v>
      </c>
      <c r="J61" s="14">
        <v>19.0</v>
      </c>
      <c r="K61" s="14">
        <v>13.0</v>
      </c>
      <c r="L61" s="14">
        <v>10.0</v>
      </c>
      <c r="M61" s="14">
        <v>11.0</v>
      </c>
      <c r="N61" s="14">
        <v>2.0</v>
      </c>
      <c r="O61" s="14">
        <v>23.0</v>
      </c>
      <c r="P61" s="165"/>
      <c r="Q61" s="169"/>
      <c r="R61" s="169"/>
      <c r="S61" s="169"/>
      <c r="T61" s="166"/>
    </row>
    <row r="62" ht="38.25" customHeight="1">
      <c r="A62" s="160"/>
      <c r="B62" s="161" t="s">
        <v>2659</v>
      </c>
      <c r="C62" s="162">
        <v>18.0</v>
      </c>
      <c r="D62" s="14">
        <v>3.0</v>
      </c>
      <c r="E62" s="36">
        <v>0.13194444444444445</v>
      </c>
      <c r="F62" s="36">
        <v>0.16458333333333333</v>
      </c>
      <c r="G62" s="172" t="s">
        <v>2740</v>
      </c>
      <c r="H62" s="11" t="s">
        <v>2741</v>
      </c>
      <c r="I62" s="14">
        <v>57.0</v>
      </c>
      <c r="J62" s="14">
        <v>20.0</v>
      </c>
      <c r="K62" s="14">
        <v>33.0</v>
      </c>
      <c r="L62" s="14">
        <v>3.0</v>
      </c>
      <c r="M62" s="14">
        <v>10.0</v>
      </c>
      <c r="N62" s="14">
        <v>0.0</v>
      </c>
      <c r="O62" s="14">
        <v>21.0</v>
      </c>
      <c r="P62" s="14">
        <v>26.0</v>
      </c>
      <c r="Q62" s="169"/>
      <c r="R62" s="169"/>
      <c r="S62" s="169"/>
      <c r="T62" s="166"/>
    </row>
    <row r="63">
      <c r="A63" s="160"/>
      <c r="B63" s="161" t="s">
        <v>2662</v>
      </c>
      <c r="C63" s="162">
        <v>18.0</v>
      </c>
      <c r="D63" s="14">
        <v>3.0</v>
      </c>
      <c r="E63" s="36">
        <v>0.16875</v>
      </c>
      <c r="F63" s="36">
        <v>0.1909722222222222</v>
      </c>
      <c r="G63" s="164" t="s">
        <v>2742</v>
      </c>
      <c r="H63" s="11" t="s">
        <v>2743</v>
      </c>
      <c r="I63" s="14">
        <v>23.0</v>
      </c>
      <c r="J63" s="14">
        <v>12.0</v>
      </c>
      <c r="K63" s="14">
        <v>8.0</v>
      </c>
      <c r="L63" s="14">
        <v>3.0</v>
      </c>
      <c r="M63" s="14">
        <v>5.0</v>
      </c>
      <c r="N63" s="14">
        <v>0.0</v>
      </c>
      <c r="O63" s="14">
        <v>18.0</v>
      </c>
      <c r="P63" s="165"/>
      <c r="Q63" s="169"/>
      <c r="R63" s="169"/>
      <c r="S63" s="169"/>
      <c r="T63" s="166"/>
    </row>
    <row r="64">
      <c r="A64" s="160"/>
      <c r="B64" s="161"/>
      <c r="C64" s="162"/>
      <c r="D64" s="168"/>
      <c r="E64" s="167"/>
      <c r="F64" s="167"/>
      <c r="G64" s="168"/>
      <c r="H64" s="35"/>
      <c r="I64" s="168"/>
      <c r="J64" s="168"/>
      <c r="K64" s="168"/>
      <c r="L64" s="168"/>
      <c r="M64" s="168"/>
      <c r="N64" s="168"/>
      <c r="O64" s="168"/>
      <c r="Q64" s="169"/>
      <c r="R64" s="169"/>
      <c r="S64" s="169"/>
      <c r="T64" s="166"/>
    </row>
    <row r="65">
      <c r="A65" s="160">
        <v>45701.0</v>
      </c>
      <c r="B65" s="161" t="s">
        <v>2659</v>
      </c>
      <c r="C65" s="162">
        <v>19.0</v>
      </c>
      <c r="D65" s="14">
        <v>1.0</v>
      </c>
      <c r="E65" s="36">
        <v>0.38472222222222224</v>
      </c>
      <c r="F65" s="36">
        <v>0.4131944444444444</v>
      </c>
      <c r="G65" s="172" t="s">
        <v>2744</v>
      </c>
      <c r="H65" s="11" t="s">
        <v>2745</v>
      </c>
      <c r="I65" s="14">
        <v>46.0</v>
      </c>
      <c r="J65" s="14">
        <v>29.0</v>
      </c>
      <c r="K65" s="14">
        <v>16.0</v>
      </c>
      <c r="L65" s="14">
        <v>1.0</v>
      </c>
      <c r="M65" s="14">
        <v>10.0</v>
      </c>
      <c r="N65" s="14">
        <v>0.0</v>
      </c>
      <c r="O65" s="14">
        <v>18.0</v>
      </c>
      <c r="P65" s="14">
        <v>18.0</v>
      </c>
      <c r="Q65" s="169"/>
      <c r="R65" s="169">
        <f t="shared" ref="R65:R72" si="1">O65 / I65</f>
        <v>0.3913043478</v>
      </c>
      <c r="S65" s="169">
        <f t="shared" ref="S65:S72" si="2"> (P65 + O65)/I65</f>
        <v>0.7826086957</v>
      </c>
      <c r="T65" s="166">
        <f t="shared" ref="T65:T72" si="3"> O65 / P65</f>
        <v>1</v>
      </c>
    </row>
    <row r="66">
      <c r="A66" s="160"/>
      <c r="B66" s="161" t="s">
        <v>2662</v>
      </c>
      <c r="C66" s="162">
        <v>19.0</v>
      </c>
      <c r="D66" s="14">
        <v>1.0</v>
      </c>
      <c r="E66" s="36">
        <v>0.4173611111111111</v>
      </c>
      <c r="F66" s="36">
        <v>0.4444444444444444</v>
      </c>
      <c r="G66" s="172" t="s">
        <v>2746</v>
      </c>
      <c r="H66" s="11" t="s">
        <v>2747</v>
      </c>
      <c r="I66" s="14">
        <v>27.0</v>
      </c>
      <c r="J66" s="14">
        <v>10.0</v>
      </c>
      <c r="K66" s="14">
        <v>10.0</v>
      </c>
      <c r="L66" s="14">
        <v>6.0</v>
      </c>
      <c r="M66" s="14">
        <v>11.0</v>
      </c>
      <c r="N66" s="14">
        <v>1.0</v>
      </c>
      <c r="O66" s="14">
        <v>3.0</v>
      </c>
      <c r="P66" s="14">
        <v>7.0</v>
      </c>
      <c r="Q66" s="169"/>
      <c r="R66" s="169">
        <f t="shared" si="1"/>
        <v>0.1111111111</v>
      </c>
      <c r="S66" s="169">
        <f t="shared" si="2"/>
        <v>0.3703703704</v>
      </c>
      <c r="T66" s="166">
        <f t="shared" si="3"/>
        <v>0.4285714286</v>
      </c>
    </row>
    <row r="67">
      <c r="A67" s="160"/>
      <c r="B67" s="161" t="s">
        <v>2664</v>
      </c>
      <c r="C67" s="162">
        <v>11.0</v>
      </c>
      <c r="D67" s="14">
        <v>1.0</v>
      </c>
      <c r="E67" s="36">
        <v>0.4486111111111111</v>
      </c>
      <c r="F67" s="36">
        <v>0.48194444444444445</v>
      </c>
      <c r="G67" s="33" t="s">
        <v>2748</v>
      </c>
      <c r="H67" s="11" t="s">
        <v>2749</v>
      </c>
      <c r="I67" s="14">
        <v>59.0</v>
      </c>
      <c r="J67" s="14">
        <v>37.0</v>
      </c>
      <c r="K67" s="14">
        <v>20.0</v>
      </c>
      <c r="L67" s="14">
        <v>0.0</v>
      </c>
      <c r="M67" s="14">
        <v>10.0</v>
      </c>
      <c r="N67" s="14">
        <v>1.0</v>
      </c>
      <c r="O67" s="14">
        <v>31.0</v>
      </c>
      <c r="P67" s="14">
        <v>18.0</v>
      </c>
      <c r="Q67" s="169"/>
      <c r="R67" s="169">
        <f t="shared" si="1"/>
        <v>0.5254237288</v>
      </c>
      <c r="S67" s="169">
        <f t="shared" si="2"/>
        <v>0.8305084746</v>
      </c>
      <c r="T67" s="166">
        <f t="shared" si="3"/>
        <v>1.722222222</v>
      </c>
    </row>
    <row r="68">
      <c r="A68" s="160"/>
      <c r="B68" s="161" t="s">
        <v>2665</v>
      </c>
      <c r="C68" s="162">
        <v>11.0</v>
      </c>
      <c r="D68" s="14">
        <v>1.0</v>
      </c>
      <c r="E68" s="36">
        <v>0.4847222222222222</v>
      </c>
      <c r="F68" s="36">
        <v>0.51875</v>
      </c>
      <c r="G68" s="172" t="s">
        <v>2750</v>
      </c>
      <c r="H68" s="11" t="s">
        <v>2751</v>
      </c>
      <c r="I68" s="14">
        <v>80.0</v>
      </c>
      <c r="J68" s="14">
        <v>39.0</v>
      </c>
      <c r="K68" s="14">
        <v>38.0</v>
      </c>
      <c r="L68" s="14">
        <v>1.0</v>
      </c>
      <c r="M68" s="14">
        <v>8.0</v>
      </c>
      <c r="N68" s="14">
        <v>2.0</v>
      </c>
      <c r="O68" s="14">
        <v>49.0</v>
      </c>
      <c r="P68" s="14">
        <v>22.0</v>
      </c>
      <c r="Q68" s="169"/>
      <c r="R68" s="169">
        <f t="shared" si="1"/>
        <v>0.6125</v>
      </c>
      <c r="S68" s="169">
        <f t="shared" si="2"/>
        <v>0.8875</v>
      </c>
      <c r="T68" s="166">
        <f t="shared" si="3"/>
        <v>2.227272727</v>
      </c>
    </row>
    <row r="69">
      <c r="A69" s="160"/>
      <c r="B69" s="161" t="s">
        <v>2659</v>
      </c>
      <c r="C69" s="162">
        <v>20.0</v>
      </c>
      <c r="D69" s="14">
        <v>2.0</v>
      </c>
      <c r="E69" s="36">
        <v>0.5215277777777778</v>
      </c>
      <c r="F69" s="36">
        <v>0.05347222222222222</v>
      </c>
      <c r="G69" s="172" t="s">
        <v>2752</v>
      </c>
      <c r="H69" s="11" t="s">
        <v>2753</v>
      </c>
      <c r="I69" s="14">
        <v>46.0</v>
      </c>
      <c r="J69" s="14">
        <v>17.0</v>
      </c>
      <c r="K69" s="14">
        <v>26.0</v>
      </c>
      <c r="L69" s="14">
        <v>2.0</v>
      </c>
      <c r="M69" s="14">
        <v>5.0</v>
      </c>
      <c r="N69" s="14">
        <v>0.0</v>
      </c>
      <c r="O69" s="14">
        <v>36.0</v>
      </c>
      <c r="P69" s="14">
        <v>3.0</v>
      </c>
      <c r="Q69" s="169"/>
      <c r="R69" s="169">
        <f t="shared" si="1"/>
        <v>0.7826086957</v>
      </c>
      <c r="S69" s="169">
        <f t="shared" si="2"/>
        <v>0.847826087</v>
      </c>
      <c r="T69" s="166">
        <f t="shared" si="3"/>
        <v>12</v>
      </c>
    </row>
    <row r="70">
      <c r="A70" s="160"/>
      <c r="B70" s="161" t="s">
        <v>2662</v>
      </c>
      <c r="C70" s="162">
        <v>20.0</v>
      </c>
      <c r="D70" s="14">
        <v>2.0</v>
      </c>
      <c r="E70" s="36">
        <v>0.05694444444444444</v>
      </c>
      <c r="F70" s="36">
        <v>0.08888888888888889</v>
      </c>
      <c r="G70" s="172" t="s">
        <v>2754</v>
      </c>
      <c r="H70" s="11" t="s">
        <v>2755</v>
      </c>
      <c r="I70" s="14">
        <v>43.0</v>
      </c>
      <c r="J70" s="14">
        <v>16.0</v>
      </c>
      <c r="K70" s="14">
        <v>20.0</v>
      </c>
      <c r="L70" s="14">
        <v>5.0</v>
      </c>
      <c r="M70" s="14">
        <v>11.0</v>
      </c>
      <c r="N70" s="14">
        <v>1.0</v>
      </c>
      <c r="O70" s="14">
        <v>9.0</v>
      </c>
      <c r="P70" s="14">
        <v>18.0</v>
      </c>
      <c r="Q70" s="169"/>
      <c r="R70" s="169">
        <f t="shared" si="1"/>
        <v>0.2093023256</v>
      </c>
      <c r="S70" s="169">
        <f t="shared" si="2"/>
        <v>0.6279069767</v>
      </c>
      <c r="T70" s="166">
        <f t="shared" si="3"/>
        <v>0.5</v>
      </c>
    </row>
    <row r="71">
      <c r="A71" s="160"/>
      <c r="B71" s="161" t="s">
        <v>2664</v>
      </c>
      <c r="C71" s="162">
        <v>12.0</v>
      </c>
      <c r="D71" s="14">
        <v>2.0</v>
      </c>
      <c r="E71" s="36">
        <v>0.09305555555555556</v>
      </c>
      <c r="F71" s="36">
        <v>0.12013888888888889</v>
      </c>
      <c r="G71" s="33" t="s">
        <v>2756</v>
      </c>
      <c r="H71" s="11" t="s">
        <v>2757</v>
      </c>
      <c r="I71" s="14">
        <v>42.0</v>
      </c>
      <c r="J71" s="14">
        <v>19.0</v>
      </c>
      <c r="K71" s="14">
        <v>18.0</v>
      </c>
      <c r="L71" s="14">
        <v>3.0</v>
      </c>
      <c r="M71" s="14">
        <v>6.0</v>
      </c>
      <c r="N71" s="14">
        <v>1.0</v>
      </c>
      <c r="O71" s="14">
        <v>6.0</v>
      </c>
      <c r="P71" s="14">
        <v>25.0</v>
      </c>
      <c r="Q71" s="169"/>
      <c r="R71" s="169">
        <f t="shared" si="1"/>
        <v>0.1428571429</v>
      </c>
      <c r="S71" s="169">
        <f t="shared" si="2"/>
        <v>0.7380952381</v>
      </c>
      <c r="T71" s="166">
        <f t="shared" si="3"/>
        <v>0.24</v>
      </c>
    </row>
    <row r="72">
      <c r="A72" s="160"/>
      <c r="B72" s="161" t="s">
        <v>2665</v>
      </c>
      <c r="C72" s="162">
        <v>12.0</v>
      </c>
      <c r="D72" s="14">
        <v>2.0</v>
      </c>
      <c r="E72" s="36">
        <v>0.12291666666666666</v>
      </c>
      <c r="F72" s="36">
        <v>0.15</v>
      </c>
      <c r="G72" s="172" t="s">
        <v>2750</v>
      </c>
      <c r="H72" s="11" t="s">
        <v>2758</v>
      </c>
      <c r="I72" s="14">
        <v>66.0</v>
      </c>
      <c r="J72" s="14">
        <v>35.0</v>
      </c>
      <c r="K72" s="14">
        <v>28.0</v>
      </c>
      <c r="L72" s="14">
        <v>2.0</v>
      </c>
      <c r="M72" s="14">
        <v>6.0</v>
      </c>
      <c r="N72" s="14">
        <v>1.0</v>
      </c>
      <c r="O72" s="14">
        <v>47.0</v>
      </c>
      <c r="P72" s="14">
        <v>11.0</v>
      </c>
      <c r="Q72" s="169"/>
      <c r="R72" s="169">
        <f t="shared" si="1"/>
        <v>0.7121212121</v>
      </c>
      <c r="S72" s="169">
        <f t="shared" si="2"/>
        <v>0.8787878788</v>
      </c>
      <c r="T72" s="166">
        <f t="shared" si="3"/>
        <v>4.272727273</v>
      </c>
    </row>
    <row r="73">
      <c r="A73" s="160"/>
      <c r="B73" s="161"/>
      <c r="C73" s="162"/>
      <c r="D73" s="168"/>
      <c r="E73" s="167"/>
      <c r="F73" s="167"/>
      <c r="G73" s="168"/>
      <c r="H73" s="35"/>
      <c r="I73" s="168"/>
      <c r="J73" s="168"/>
      <c r="K73" s="168"/>
      <c r="L73" s="168"/>
      <c r="M73" s="168"/>
      <c r="N73" s="168"/>
      <c r="O73" s="168"/>
      <c r="P73" s="168"/>
      <c r="Q73" s="169"/>
      <c r="R73" s="169"/>
      <c r="S73" s="169"/>
      <c r="T73" s="166"/>
    </row>
    <row r="74">
      <c r="A74" s="160">
        <v>45702.0</v>
      </c>
      <c r="B74" s="161" t="s">
        <v>2659</v>
      </c>
      <c r="C74" s="162">
        <v>21.0</v>
      </c>
      <c r="D74" s="14">
        <v>1.0</v>
      </c>
      <c r="E74" s="36">
        <v>0.4131944444444444</v>
      </c>
      <c r="F74" s="36">
        <v>0.44583333333333336</v>
      </c>
      <c r="G74" s="33" t="s">
        <v>2759</v>
      </c>
      <c r="H74" s="11" t="s">
        <v>2760</v>
      </c>
      <c r="I74" s="14">
        <v>39.0</v>
      </c>
      <c r="J74" s="14">
        <v>21.0</v>
      </c>
      <c r="K74" s="14">
        <v>16.0</v>
      </c>
      <c r="L74" s="14">
        <v>1.0</v>
      </c>
      <c r="M74" s="14">
        <v>23.0</v>
      </c>
      <c r="N74" s="14">
        <v>1.0</v>
      </c>
      <c r="O74" s="14">
        <v>3.0</v>
      </c>
      <c r="P74" s="14">
        <v>12.0</v>
      </c>
      <c r="Q74" s="169"/>
      <c r="R74" s="169">
        <f t="shared" ref="R74:R80" si="4">O74 / I74</f>
        <v>0.07692307692</v>
      </c>
      <c r="S74" s="169">
        <f t="shared" ref="S74:S80" si="5"> (P74 + O74)/I74</f>
        <v>0.3846153846</v>
      </c>
      <c r="T74" s="166">
        <f t="shared" ref="T74:T80" si="6"> O74 / P74</f>
        <v>0.25</v>
      </c>
    </row>
    <row r="75">
      <c r="A75" s="160"/>
      <c r="B75" s="161" t="s">
        <v>2662</v>
      </c>
      <c r="C75" s="162">
        <v>21.0</v>
      </c>
      <c r="D75" s="14">
        <v>1.0</v>
      </c>
      <c r="E75" s="36">
        <v>0.45069444444444445</v>
      </c>
      <c r="F75" s="36">
        <v>0.47847222222222224</v>
      </c>
      <c r="G75" s="172" t="s">
        <v>2761</v>
      </c>
      <c r="H75" s="11" t="s">
        <v>2762</v>
      </c>
      <c r="I75" s="14">
        <v>34.0</v>
      </c>
      <c r="J75" s="14">
        <v>20.0</v>
      </c>
      <c r="K75" s="14">
        <v>11.0</v>
      </c>
      <c r="L75" s="14">
        <v>3.0</v>
      </c>
      <c r="M75" s="14">
        <v>12.0</v>
      </c>
      <c r="N75" s="14">
        <v>0.0</v>
      </c>
      <c r="O75" s="14">
        <v>9.0</v>
      </c>
      <c r="P75" s="14">
        <v>10.0</v>
      </c>
      <c r="Q75" s="169"/>
      <c r="R75" s="169">
        <f t="shared" si="4"/>
        <v>0.2647058824</v>
      </c>
      <c r="S75" s="169">
        <f t="shared" si="5"/>
        <v>0.5588235294</v>
      </c>
      <c r="T75" s="166">
        <f t="shared" si="6"/>
        <v>0.9</v>
      </c>
    </row>
    <row r="76">
      <c r="A76" s="160"/>
      <c r="B76" s="161" t="s">
        <v>2664</v>
      </c>
      <c r="C76" s="162">
        <v>13.0</v>
      </c>
      <c r="D76" s="14">
        <v>1.0</v>
      </c>
      <c r="E76" s="36">
        <v>0.48125</v>
      </c>
      <c r="F76" s="36">
        <v>0.5118055555555555</v>
      </c>
      <c r="G76" s="33" t="s">
        <v>2763</v>
      </c>
      <c r="H76" s="11" t="s">
        <v>2764</v>
      </c>
      <c r="I76" s="14">
        <v>77.0</v>
      </c>
      <c r="J76" s="14">
        <v>35.0</v>
      </c>
      <c r="K76" s="14">
        <v>40.0</v>
      </c>
      <c r="L76" s="14">
        <v>1.0</v>
      </c>
      <c r="M76" s="14">
        <v>5.0</v>
      </c>
      <c r="N76" s="14">
        <v>1.0</v>
      </c>
      <c r="O76" s="14">
        <v>57.0</v>
      </c>
      <c r="P76" s="14">
        <v>14.0</v>
      </c>
      <c r="Q76" s="169"/>
      <c r="R76" s="169">
        <f t="shared" si="4"/>
        <v>0.7402597403</v>
      </c>
      <c r="S76" s="169">
        <f t="shared" si="5"/>
        <v>0.9220779221</v>
      </c>
      <c r="T76" s="166">
        <f t="shared" si="6"/>
        <v>4.071428571</v>
      </c>
    </row>
    <row r="77">
      <c r="A77" s="160"/>
      <c r="B77" s="161" t="s">
        <v>2665</v>
      </c>
      <c r="C77" s="162">
        <v>13.0</v>
      </c>
      <c r="D77" s="14">
        <v>1.0</v>
      </c>
      <c r="E77" s="36">
        <v>0.5159722222222223</v>
      </c>
      <c r="F77" s="36">
        <v>0.043055555555555555</v>
      </c>
      <c r="G77" s="33" t="s">
        <v>2765</v>
      </c>
      <c r="H77" s="11" t="s">
        <v>2766</v>
      </c>
      <c r="I77" s="14">
        <v>56.0</v>
      </c>
      <c r="J77" s="14">
        <v>27.0</v>
      </c>
      <c r="K77" s="14">
        <v>24.0</v>
      </c>
      <c r="L77" s="14">
        <v>4.0</v>
      </c>
      <c r="M77" s="14">
        <v>13.0</v>
      </c>
      <c r="N77" s="14">
        <v>0.0</v>
      </c>
      <c r="O77" s="14">
        <v>16.0</v>
      </c>
      <c r="P77" s="14">
        <v>24.0</v>
      </c>
      <c r="Q77" s="169"/>
      <c r="R77" s="169">
        <f t="shared" si="4"/>
        <v>0.2857142857</v>
      </c>
      <c r="S77" s="169">
        <f t="shared" si="5"/>
        <v>0.7142857143</v>
      </c>
      <c r="T77" s="166">
        <f t="shared" si="6"/>
        <v>0.6666666667</v>
      </c>
    </row>
    <row r="78">
      <c r="A78" s="160"/>
      <c r="B78" s="161" t="s">
        <v>2659</v>
      </c>
      <c r="C78" s="162">
        <v>22.0</v>
      </c>
      <c r="D78" s="14">
        <v>2.0</v>
      </c>
      <c r="E78" s="36">
        <v>0.04652777777777778</v>
      </c>
      <c r="F78" s="36">
        <v>0.0763888888888889</v>
      </c>
      <c r="G78" s="33" t="s">
        <v>2767</v>
      </c>
      <c r="H78" s="11" t="s">
        <v>2768</v>
      </c>
      <c r="I78" s="14">
        <v>46.0</v>
      </c>
      <c r="J78" s="14">
        <v>25.0</v>
      </c>
      <c r="K78" s="14">
        <v>20.0</v>
      </c>
      <c r="L78" s="14">
        <v>1.0</v>
      </c>
      <c r="M78" s="14">
        <v>13.0</v>
      </c>
      <c r="N78" s="14">
        <v>0.0</v>
      </c>
      <c r="O78" s="14">
        <v>17.0</v>
      </c>
      <c r="P78" s="14">
        <v>15.0</v>
      </c>
      <c r="Q78" s="169"/>
      <c r="R78" s="169">
        <f t="shared" si="4"/>
        <v>0.3695652174</v>
      </c>
      <c r="S78" s="169">
        <f t="shared" si="5"/>
        <v>0.6956521739</v>
      </c>
      <c r="T78" s="166">
        <f t="shared" si="6"/>
        <v>1.133333333</v>
      </c>
    </row>
    <row r="79">
      <c r="A79" s="160"/>
      <c r="B79" s="161" t="s">
        <v>2662</v>
      </c>
      <c r="C79" s="162">
        <v>22.0</v>
      </c>
      <c r="D79" s="14">
        <v>2.0</v>
      </c>
      <c r="E79" s="36">
        <v>0.07916666666666666</v>
      </c>
      <c r="F79" s="36">
        <v>0.12222222222222222</v>
      </c>
      <c r="G79" s="172" t="s">
        <v>2769</v>
      </c>
      <c r="H79" s="11" t="s">
        <v>2770</v>
      </c>
      <c r="I79" s="14">
        <v>62.0</v>
      </c>
      <c r="J79" s="14">
        <v>35.0</v>
      </c>
      <c r="K79" s="14">
        <v>20.0</v>
      </c>
      <c r="L79" s="14">
        <v>7.0</v>
      </c>
      <c r="M79" s="14">
        <v>11.0</v>
      </c>
      <c r="N79" s="14">
        <v>0.0</v>
      </c>
      <c r="O79" s="14">
        <v>25.0</v>
      </c>
      <c r="P79" s="14">
        <v>20.0</v>
      </c>
      <c r="Q79" s="169"/>
      <c r="R79" s="169">
        <f t="shared" si="4"/>
        <v>0.4032258065</v>
      </c>
      <c r="S79" s="169">
        <f t="shared" si="5"/>
        <v>0.7258064516</v>
      </c>
      <c r="T79" s="166">
        <f t="shared" si="6"/>
        <v>1.25</v>
      </c>
    </row>
    <row r="80">
      <c r="A80" s="160"/>
      <c r="B80" s="161" t="s">
        <v>2659</v>
      </c>
      <c r="C80" s="162">
        <v>23.0</v>
      </c>
      <c r="D80" s="14">
        <v>3.0</v>
      </c>
      <c r="E80" s="36">
        <v>0.125</v>
      </c>
      <c r="F80" s="36">
        <v>0.15555555555555556</v>
      </c>
      <c r="G80" s="33" t="s">
        <v>2771</v>
      </c>
      <c r="H80" s="11" t="s">
        <v>2772</v>
      </c>
      <c r="I80" s="14">
        <v>61.0</v>
      </c>
      <c r="J80" s="14">
        <v>28.0</v>
      </c>
      <c r="K80" s="14">
        <v>31.0</v>
      </c>
      <c r="L80" s="14">
        <v>1.0</v>
      </c>
      <c r="M80" s="14">
        <v>6.0</v>
      </c>
      <c r="N80" s="14">
        <v>0.0</v>
      </c>
      <c r="O80" s="14">
        <v>44.0</v>
      </c>
      <c r="P80" s="14">
        <v>9.0</v>
      </c>
      <c r="Q80" s="169"/>
      <c r="R80" s="169">
        <f t="shared" si="4"/>
        <v>0.7213114754</v>
      </c>
      <c r="S80" s="169">
        <f t="shared" si="5"/>
        <v>0.868852459</v>
      </c>
      <c r="T80" s="166">
        <f t="shared" si="6"/>
        <v>4.888888889</v>
      </c>
    </row>
    <row r="81">
      <c r="A81" s="160"/>
      <c r="B81" s="161"/>
      <c r="C81" s="162"/>
      <c r="E81" s="167"/>
      <c r="F81" s="167"/>
      <c r="G81" s="39"/>
      <c r="H81" s="35"/>
      <c r="I81" s="168"/>
      <c r="J81" s="168"/>
      <c r="K81" s="168"/>
      <c r="L81" s="168"/>
      <c r="M81" s="168"/>
      <c r="N81" s="168"/>
      <c r="O81" s="168"/>
      <c r="Q81" s="169"/>
      <c r="R81" s="169"/>
      <c r="S81" s="169"/>
      <c r="T81" s="166"/>
    </row>
    <row r="82">
      <c r="A82" s="160">
        <v>45706.0</v>
      </c>
      <c r="B82" s="161" t="s">
        <v>2659</v>
      </c>
      <c r="C82" s="162">
        <v>24.0</v>
      </c>
      <c r="D82" s="14">
        <v>1.0</v>
      </c>
      <c r="E82" s="36">
        <v>0.4125</v>
      </c>
      <c r="F82" s="36">
        <v>0.43680555555555556</v>
      </c>
      <c r="G82" s="33" t="s">
        <v>2773</v>
      </c>
      <c r="H82" s="11" t="s">
        <v>2774</v>
      </c>
      <c r="I82" s="14">
        <v>47.0</v>
      </c>
      <c r="J82" s="14">
        <v>20.0</v>
      </c>
      <c r="K82" s="14">
        <v>22.0</v>
      </c>
      <c r="L82" s="14">
        <v>1.0</v>
      </c>
      <c r="M82" s="14">
        <v>11.0</v>
      </c>
      <c r="N82" s="14">
        <v>4.0</v>
      </c>
      <c r="O82" s="14">
        <v>58.0</v>
      </c>
      <c r="P82" s="14">
        <v>18.0</v>
      </c>
      <c r="Q82" s="169"/>
      <c r="R82" s="169">
        <f t="shared" ref="R82:R89" si="7">O82 / I82</f>
        <v>1.234042553</v>
      </c>
      <c r="S82" s="169">
        <f t="shared" ref="S82:S89" si="8"> (P82 + O82)/I82</f>
        <v>1.617021277</v>
      </c>
      <c r="T82" s="166">
        <f t="shared" ref="T82:T89" si="9"> O82 / P82</f>
        <v>3.222222222</v>
      </c>
    </row>
    <row r="83">
      <c r="A83" s="160"/>
      <c r="B83" s="161" t="s">
        <v>2662</v>
      </c>
      <c r="C83" s="162">
        <v>23.0</v>
      </c>
      <c r="D83" s="14">
        <v>1.0</v>
      </c>
      <c r="E83" s="36">
        <v>0.4409722222222222</v>
      </c>
      <c r="F83" s="36">
        <v>0.4708333333333333</v>
      </c>
      <c r="G83" s="172" t="s">
        <v>2769</v>
      </c>
      <c r="H83" s="11" t="s">
        <v>2775</v>
      </c>
      <c r="I83" s="14">
        <v>57.0</v>
      </c>
      <c r="J83" s="14">
        <v>29.0</v>
      </c>
      <c r="K83" s="14">
        <v>24.0</v>
      </c>
      <c r="L83" s="14">
        <v>2.0</v>
      </c>
      <c r="M83" s="14">
        <v>6.0</v>
      </c>
      <c r="N83" s="14">
        <v>2.0</v>
      </c>
      <c r="O83" s="14">
        <v>32.0</v>
      </c>
      <c r="P83" s="14">
        <v>15.0</v>
      </c>
      <c r="Q83" s="169"/>
      <c r="R83" s="169">
        <f t="shared" si="7"/>
        <v>0.5614035088</v>
      </c>
      <c r="S83" s="169">
        <f t="shared" si="8"/>
        <v>0.8245614035</v>
      </c>
      <c r="T83" s="166">
        <f t="shared" si="9"/>
        <v>2.133333333</v>
      </c>
    </row>
    <row r="84">
      <c r="A84" s="160"/>
      <c r="B84" s="161" t="s">
        <v>2664</v>
      </c>
      <c r="C84" s="162">
        <v>14.0</v>
      </c>
      <c r="D84" s="14">
        <v>1.0</v>
      </c>
      <c r="E84" s="36">
        <v>0.475</v>
      </c>
      <c r="F84" s="36">
        <v>0.49722222222222223</v>
      </c>
      <c r="G84" s="33" t="s">
        <v>2763</v>
      </c>
      <c r="H84" s="35"/>
      <c r="I84" s="14">
        <v>56.0</v>
      </c>
      <c r="J84" s="14">
        <v>26.0</v>
      </c>
      <c r="K84" s="14">
        <v>24.0</v>
      </c>
      <c r="L84" s="14">
        <v>5.0</v>
      </c>
      <c r="M84" s="14">
        <v>5.0</v>
      </c>
      <c r="N84" s="14">
        <v>0.0</v>
      </c>
      <c r="O84" s="14">
        <v>30.0</v>
      </c>
      <c r="P84" s="14">
        <v>16.0</v>
      </c>
      <c r="Q84" s="169"/>
      <c r="R84" s="169">
        <f t="shared" si="7"/>
        <v>0.5357142857</v>
      </c>
      <c r="S84" s="169">
        <f t="shared" si="8"/>
        <v>0.8214285714</v>
      </c>
      <c r="T84" s="166">
        <f t="shared" si="9"/>
        <v>1.875</v>
      </c>
    </row>
    <row r="85">
      <c r="A85" s="160"/>
      <c r="B85" s="161" t="s">
        <v>2665</v>
      </c>
      <c r="C85" s="162">
        <v>14.0</v>
      </c>
      <c r="D85" s="14">
        <v>1.0</v>
      </c>
      <c r="E85" s="36">
        <v>0.5</v>
      </c>
      <c r="F85" s="36">
        <v>0.5263888888888889</v>
      </c>
      <c r="G85" s="33" t="s">
        <v>2776</v>
      </c>
      <c r="H85" s="35"/>
      <c r="I85" s="14">
        <v>71.0</v>
      </c>
      <c r="J85" s="14">
        <v>37.0</v>
      </c>
      <c r="K85" s="14">
        <v>27.0</v>
      </c>
      <c r="L85" s="14">
        <v>2.0</v>
      </c>
      <c r="M85" s="14">
        <v>4.0</v>
      </c>
      <c r="N85" s="14">
        <v>5.0</v>
      </c>
      <c r="O85" s="14">
        <v>58.0</v>
      </c>
      <c r="P85" s="14">
        <v>4.0</v>
      </c>
      <c r="Q85" s="169"/>
      <c r="R85" s="169">
        <f t="shared" si="7"/>
        <v>0.8169014085</v>
      </c>
      <c r="S85" s="169">
        <f t="shared" si="8"/>
        <v>0.8732394366</v>
      </c>
      <c r="T85" s="166">
        <f t="shared" si="9"/>
        <v>14.5</v>
      </c>
    </row>
    <row r="86">
      <c r="A86" s="160"/>
      <c r="B86" s="161" t="s">
        <v>2659</v>
      </c>
      <c r="C86" s="162">
        <v>25.0</v>
      </c>
      <c r="D86" s="14">
        <v>2.0</v>
      </c>
      <c r="E86" s="36">
        <v>0.5284722222222222</v>
      </c>
      <c r="F86" s="36">
        <v>0.05486111111111111</v>
      </c>
      <c r="G86" s="33" t="s">
        <v>2777</v>
      </c>
      <c r="H86" s="35"/>
      <c r="I86" s="14">
        <v>48.0</v>
      </c>
      <c r="J86" s="14">
        <v>22.0</v>
      </c>
      <c r="K86" s="14">
        <v>21.0</v>
      </c>
      <c r="L86" s="14">
        <v>4.0</v>
      </c>
      <c r="M86" s="14">
        <v>10.0</v>
      </c>
      <c r="N86" s="14">
        <v>1.0</v>
      </c>
      <c r="O86" s="14">
        <v>21.0</v>
      </c>
      <c r="P86" s="14">
        <v>12.0</v>
      </c>
      <c r="Q86" s="169"/>
      <c r="R86" s="169">
        <f t="shared" si="7"/>
        <v>0.4375</v>
      </c>
      <c r="S86" s="169">
        <f t="shared" si="8"/>
        <v>0.6875</v>
      </c>
      <c r="T86" s="166">
        <f t="shared" si="9"/>
        <v>1.75</v>
      </c>
    </row>
    <row r="87">
      <c r="A87" s="160"/>
      <c r="B87" s="161" t="s">
        <v>2662</v>
      </c>
      <c r="C87" s="162">
        <v>24.0</v>
      </c>
      <c r="D87" s="14">
        <v>2.0</v>
      </c>
      <c r="E87" s="36">
        <v>0.05694444444444444</v>
      </c>
      <c r="F87" s="36">
        <v>0.08055555555555556</v>
      </c>
      <c r="G87" s="33" t="s">
        <v>2778</v>
      </c>
      <c r="H87" s="11" t="s">
        <v>2779</v>
      </c>
      <c r="I87" s="14">
        <v>39.0</v>
      </c>
      <c r="J87" s="14">
        <v>18.0</v>
      </c>
      <c r="K87" s="14">
        <v>18.0</v>
      </c>
      <c r="L87" s="14">
        <v>3.0</v>
      </c>
      <c r="M87" s="14">
        <v>7.0</v>
      </c>
      <c r="N87" s="14">
        <v>0.0</v>
      </c>
      <c r="O87" s="14">
        <v>3.0</v>
      </c>
      <c r="P87" s="14">
        <v>26.0</v>
      </c>
      <c r="Q87" s="169"/>
      <c r="R87" s="169">
        <f t="shared" si="7"/>
        <v>0.07692307692</v>
      </c>
      <c r="S87" s="169">
        <f t="shared" si="8"/>
        <v>0.7435897436</v>
      </c>
      <c r="T87" s="166">
        <f t="shared" si="9"/>
        <v>0.1153846154</v>
      </c>
    </row>
    <row r="88">
      <c r="A88" s="160"/>
      <c r="B88" s="161" t="s">
        <v>2664</v>
      </c>
      <c r="C88" s="162">
        <v>15.0</v>
      </c>
      <c r="D88" s="14">
        <v>2.0</v>
      </c>
      <c r="E88" s="36">
        <v>0.5819444444444445</v>
      </c>
      <c r="F88" s="36">
        <v>0.1076388888888889</v>
      </c>
      <c r="G88" s="33" t="s">
        <v>2780</v>
      </c>
      <c r="H88" s="11" t="s">
        <v>2781</v>
      </c>
      <c r="I88" s="14">
        <v>48.0</v>
      </c>
      <c r="J88" s="14">
        <v>25.0</v>
      </c>
      <c r="K88" s="14">
        <v>21.0</v>
      </c>
      <c r="L88" s="14">
        <v>0.0</v>
      </c>
      <c r="M88" s="14">
        <v>3.0</v>
      </c>
      <c r="N88" s="14">
        <v>1.0</v>
      </c>
      <c r="O88" s="14">
        <v>40.0</v>
      </c>
      <c r="P88" s="14">
        <v>4.0</v>
      </c>
      <c r="Q88" s="169"/>
      <c r="R88" s="169">
        <f t="shared" si="7"/>
        <v>0.8333333333</v>
      </c>
      <c r="S88" s="169">
        <f t="shared" si="8"/>
        <v>0.9166666667</v>
      </c>
      <c r="T88" s="166">
        <f t="shared" si="9"/>
        <v>10</v>
      </c>
    </row>
    <row r="89">
      <c r="A89" s="160"/>
      <c r="B89" s="161" t="s">
        <v>2665</v>
      </c>
      <c r="C89" s="162">
        <v>15.0</v>
      </c>
      <c r="D89" s="14">
        <v>2.0</v>
      </c>
      <c r="E89" s="36">
        <v>0.1125</v>
      </c>
      <c r="F89" s="36">
        <v>0.13541666666666666</v>
      </c>
      <c r="G89" s="33" t="s">
        <v>2782</v>
      </c>
      <c r="H89" s="35"/>
      <c r="I89" s="14">
        <v>71.0</v>
      </c>
      <c r="J89" s="14">
        <v>30.0</v>
      </c>
      <c r="K89" s="14">
        <v>35.0</v>
      </c>
      <c r="L89" s="14">
        <v>5.0</v>
      </c>
      <c r="M89" s="14">
        <v>7.0</v>
      </c>
      <c r="N89" s="14">
        <v>1.0</v>
      </c>
      <c r="O89" s="14">
        <v>32.0</v>
      </c>
      <c r="P89" s="14">
        <v>26.0</v>
      </c>
      <c r="Q89" s="169"/>
      <c r="R89" s="169">
        <f t="shared" si="7"/>
        <v>0.4507042254</v>
      </c>
      <c r="S89" s="169">
        <f t="shared" si="8"/>
        <v>0.8169014085</v>
      </c>
      <c r="T89" s="166">
        <f t="shared" si="9"/>
        <v>1.230769231</v>
      </c>
    </row>
    <row r="90">
      <c r="A90" s="160"/>
      <c r="B90" s="161"/>
      <c r="C90" s="162"/>
      <c r="D90" s="168"/>
      <c r="E90" s="167"/>
      <c r="F90" s="167"/>
      <c r="G90" s="168"/>
      <c r="H90" s="35"/>
      <c r="I90" s="168"/>
      <c r="J90" s="168"/>
      <c r="K90" s="168"/>
      <c r="L90" s="168"/>
      <c r="M90" s="168"/>
      <c r="N90" s="168"/>
      <c r="O90" s="168"/>
      <c r="P90" s="168"/>
      <c r="Q90" s="169"/>
      <c r="R90" s="169"/>
      <c r="S90" s="169"/>
      <c r="T90" s="166"/>
    </row>
    <row r="91">
      <c r="A91" s="160">
        <v>45707.0</v>
      </c>
      <c r="B91" s="161" t="s">
        <v>2659</v>
      </c>
      <c r="C91" s="162">
        <v>26.0</v>
      </c>
      <c r="D91" s="14">
        <v>1.0</v>
      </c>
      <c r="E91" s="36">
        <v>0.44930555555555557</v>
      </c>
      <c r="F91" s="36">
        <v>0.4791666666666667</v>
      </c>
      <c r="G91" s="33" t="s">
        <v>2783</v>
      </c>
      <c r="H91" s="11" t="s">
        <v>2784</v>
      </c>
      <c r="I91" s="14">
        <v>57.0</v>
      </c>
      <c r="J91" s="14">
        <v>27.0</v>
      </c>
      <c r="K91" s="14">
        <v>26.0</v>
      </c>
      <c r="L91" s="14">
        <v>3.0</v>
      </c>
      <c r="M91" s="14">
        <v>8.0</v>
      </c>
      <c r="N91" s="14">
        <v>0.0</v>
      </c>
      <c r="O91" s="14">
        <v>30.0</v>
      </c>
      <c r="P91" s="14">
        <v>15.0</v>
      </c>
      <c r="Q91" s="169"/>
      <c r="R91" s="169">
        <f t="shared" ref="R91:R98" si="10">O91 / I91</f>
        <v>0.5263157895</v>
      </c>
      <c r="S91" s="169">
        <f t="shared" ref="S91:S98" si="11"> (P91 + O91)/I91</f>
        <v>0.7894736842</v>
      </c>
      <c r="T91" s="166">
        <f t="shared" ref="T91:T98" si="12"> O91 / P91</f>
        <v>2</v>
      </c>
    </row>
    <row r="92">
      <c r="A92" s="160"/>
      <c r="B92" s="161" t="s">
        <v>2662</v>
      </c>
      <c r="C92" s="162">
        <v>25.0</v>
      </c>
      <c r="D92" s="14">
        <v>1.0</v>
      </c>
      <c r="E92" s="36">
        <v>0.4826388888888889</v>
      </c>
      <c r="F92" s="36">
        <v>0.5201388888888889</v>
      </c>
      <c r="G92" s="33" t="s">
        <v>2785</v>
      </c>
      <c r="H92" s="11" t="s">
        <v>2786</v>
      </c>
      <c r="I92" s="14">
        <v>71.0</v>
      </c>
      <c r="J92" s="14">
        <v>36.0</v>
      </c>
      <c r="K92" s="14">
        <v>30.0</v>
      </c>
      <c r="L92" s="14">
        <v>4.0</v>
      </c>
      <c r="M92" s="14">
        <v>11.0</v>
      </c>
      <c r="N92" s="14">
        <v>0.0</v>
      </c>
      <c r="O92" s="14">
        <v>24.0</v>
      </c>
      <c r="P92" s="14">
        <v>32.0</v>
      </c>
      <c r="Q92" s="169"/>
      <c r="R92" s="169">
        <f t="shared" si="10"/>
        <v>0.338028169</v>
      </c>
      <c r="S92" s="169">
        <f t="shared" si="11"/>
        <v>0.7887323944</v>
      </c>
      <c r="T92" s="166">
        <f t="shared" si="12"/>
        <v>0.75</v>
      </c>
    </row>
    <row r="93">
      <c r="A93" s="160"/>
      <c r="B93" s="161" t="s">
        <v>2664</v>
      </c>
      <c r="C93" s="162">
        <v>16.0</v>
      </c>
      <c r="D93" s="14">
        <v>1.0</v>
      </c>
      <c r="E93" s="36">
        <v>0.5229166666666667</v>
      </c>
      <c r="F93" s="36">
        <v>0.06180555555555556</v>
      </c>
      <c r="G93" s="33" t="s">
        <v>2787</v>
      </c>
      <c r="H93" s="11" t="s">
        <v>2788</v>
      </c>
      <c r="I93" s="14">
        <v>83.0</v>
      </c>
      <c r="J93" s="14">
        <v>39.0</v>
      </c>
      <c r="K93" s="14">
        <v>40.0</v>
      </c>
      <c r="L93" s="14">
        <v>2.0</v>
      </c>
      <c r="M93" s="14">
        <v>16.0</v>
      </c>
      <c r="N93" s="14">
        <v>1.0</v>
      </c>
      <c r="O93" s="14">
        <v>15.0</v>
      </c>
      <c r="P93" s="14">
        <v>53.0</v>
      </c>
      <c r="Q93" s="169"/>
      <c r="R93" s="169">
        <f t="shared" si="10"/>
        <v>0.1807228916</v>
      </c>
      <c r="S93" s="169">
        <f t="shared" si="11"/>
        <v>0.8192771084</v>
      </c>
      <c r="T93" s="166">
        <f t="shared" si="12"/>
        <v>0.2830188679</v>
      </c>
    </row>
    <row r="94">
      <c r="A94" s="160"/>
      <c r="B94" s="161" t="s">
        <v>2665</v>
      </c>
      <c r="C94" s="162">
        <v>16.0</v>
      </c>
      <c r="D94" s="14">
        <v>1.0</v>
      </c>
      <c r="E94" s="36">
        <v>0.06458333333333334</v>
      </c>
      <c r="F94" s="36">
        <v>0.09861111111111111</v>
      </c>
      <c r="G94" s="33" t="s">
        <v>2789</v>
      </c>
      <c r="H94" s="11" t="s">
        <v>2790</v>
      </c>
      <c r="I94" s="14">
        <v>65.0</v>
      </c>
      <c r="J94" s="14">
        <v>30.0</v>
      </c>
      <c r="K94" s="14">
        <v>33.0</v>
      </c>
      <c r="L94" s="14">
        <v>2.0</v>
      </c>
      <c r="M94" s="14">
        <v>7.0</v>
      </c>
      <c r="N94" s="14">
        <v>0.0</v>
      </c>
      <c r="O94" s="14">
        <v>50.0</v>
      </c>
      <c r="P94" s="14">
        <v>7.0</v>
      </c>
      <c r="Q94" s="169"/>
      <c r="R94" s="169">
        <f t="shared" si="10"/>
        <v>0.7692307692</v>
      </c>
      <c r="S94" s="169">
        <f t="shared" si="11"/>
        <v>0.8769230769</v>
      </c>
      <c r="T94" s="166">
        <f t="shared" si="12"/>
        <v>7.142857143</v>
      </c>
    </row>
    <row r="95">
      <c r="A95" s="160"/>
      <c r="B95" s="161" t="s">
        <v>2659</v>
      </c>
      <c r="C95" s="162">
        <v>27.0</v>
      </c>
      <c r="D95" s="14">
        <v>2.0</v>
      </c>
      <c r="E95" s="36">
        <v>0.10208333333333333</v>
      </c>
      <c r="F95" s="36">
        <v>0.13680555555555557</v>
      </c>
      <c r="G95" s="33" t="s">
        <v>2791</v>
      </c>
      <c r="H95" s="11" t="s">
        <v>2792</v>
      </c>
      <c r="I95" s="14">
        <v>66.0</v>
      </c>
      <c r="J95" s="14">
        <v>32.0</v>
      </c>
      <c r="K95" s="14">
        <v>30.0</v>
      </c>
      <c r="L95" s="14">
        <v>2.0</v>
      </c>
      <c r="M95" s="14">
        <v>9.0</v>
      </c>
      <c r="N95" s="14">
        <v>2.0</v>
      </c>
      <c r="O95" s="14">
        <v>25.0</v>
      </c>
      <c r="P95" s="14">
        <v>28.0</v>
      </c>
      <c r="Q95" s="169"/>
      <c r="R95" s="169">
        <f t="shared" si="10"/>
        <v>0.3787878788</v>
      </c>
      <c r="S95" s="169">
        <f t="shared" si="11"/>
        <v>0.803030303</v>
      </c>
      <c r="T95" s="166">
        <f t="shared" si="12"/>
        <v>0.8928571429</v>
      </c>
    </row>
    <row r="96">
      <c r="A96" s="160"/>
      <c r="B96" s="161" t="s">
        <v>2662</v>
      </c>
      <c r="C96" s="162">
        <v>26.0</v>
      </c>
      <c r="D96" s="14">
        <v>2.0</v>
      </c>
      <c r="E96" s="36">
        <v>0.14305555555555555</v>
      </c>
      <c r="F96" s="36">
        <v>0.19236111111111112</v>
      </c>
      <c r="G96" s="33" t="s">
        <v>2793</v>
      </c>
      <c r="H96" s="11" t="s">
        <v>2794</v>
      </c>
      <c r="I96" s="14">
        <v>76.0</v>
      </c>
      <c r="J96" s="14">
        <v>35.0</v>
      </c>
      <c r="K96" s="14">
        <v>39.0</v>
      </c>
      <c r="L96" s="14">
        <v>2.0</v>
      </c>
      <c r="M96" s="14">
        <v>5.0</v>
      </c>
      <c r="N96" s="14">
        <v>0.0</v>
      </c>
      <c r="O96" s="14">
        <v>52.0</v>
      </c>
      <c r="P96" s="14">
        <v>17.0</v>
      </c>
      <c r="Q96" s="169"/>
      <c r="R96" s="169">
        <f t="shared" si="10"/>
        <v>0.6842105263</v>
      </c>
      <c r="S96" s="169">
        <f t="shared" si="11"/>
        <v>0.9078947368</v>
      </c>
      <c r="T96" s="166">
        <f t="shared" si="12"/>
        <v>3.058823529</v>
      </c>
    </row>
    <row r="97">
      <c r="A97" s="160"/>
      <c r="B97" s="161" t="s">
        <v>2664</v>
      </c>
      <c r="C97" s="162">
        <v>17.0</v>
      </c>
      <c r="D97" s="14">
        <v>2.0</v>
      </c>
      <c r="E97" s="36">
        <v>0.19583333333333333</v>
      </c>
      <c r="F97" s="36">
        <v>0.21944444444444444</v>
      </c>
      <c r="G97" s="33" t="s">
        <v>2795</v>
      </c>
      <c r="H97" s="11" t="s">
        <v>2796</v>
      </c>
      <c r="I97" s="14">
        <v>24.0</v>
      </c>
      <c r="J97" s="14">
        <v>9.0</v>
      </c>
      <c r="K97" s="14">
        <v>14.0</v>
      </c>
      <c r="L97" s="14">
        <v>1.0</v>
      </c>
      <c r="M97" s="14">
        <v>7.0</v>
      </c>
      <c r="N97" s="14">
        <v>0.0</v>
      </c>
      <c r="O97" s="14">
        <v>1.0</v>
      </c>
      <c r="P97" s="14">
        <v>15.0</v>
      </c>
      <c r="Q97" s="169"/>
      <c r="R97" s="169">
        <f t="shared" si="10"/>
        <v>0.04166666667</v>
      </c>
      <c r="S97" s="169">
        <f t="shared" si="11"/>
        <v>0.6666666667</v>
      </c>
      <c r="T97" s="166">
        <f t="shared" si="12"/>
        <v>0.06666666667</v>
      </c>
    </row>
    <row r="98">
      <c r="A98" s="160"/>
      <c r="B98" s="161" t="s">
        <v>2665</v>
      </c>
      <c r="C98" s="162">
        <v>17.0</v>
      </c>
      <c r="D98" s="14">
        <v>2.0</v>
      </c>
      <c r="E98" s="36">
        <v>0.2222222222222222</v>
      </c>
      <c r="F98" s="36">
        <v>0.24166666666666667</v>
      </c>
      <c r="G98" s="33" t="s">
        <v>2797</v>
      </c>
      <c r="H98" s="11" t="s">
        <v>2798</v>
      </c>
      <c r="I98" s="14">
        <v>49.0</v>
      </c>
      <c r="J98" s="14">
        <v>21.0</v>
      </c>
      <c r="K98" s="14">
        <v>24.0</v>
      </c>
      <c r="L98" s="14">
        <v>3.0</v>
      </c>
      <c r="M98" s="14">
        <v>3.0</v>
      </c>
      <c r="N98" s="14">
        <v>0.0</v>
      </c>
      <c r="O98" s="14">
        <v>40.0</v>
      </c>
      <c r="P98" s="14">
        <v>3.0</v>
      </c>
      <c r="Q98" s="169"/>
      <c r="R98" s="169">
        <f t="shared" si="10"/>
        <v>0.8163265306</v>
      </c>
      <c r="S98" s="169">
        <f t="shared" si="11"/>
        <v>0.8775510204</v>
      </c>
      <c r="T98" s="166">
        <f t="shared" si="12"/>
        <v>13.33333333</v>
      </c>
    </row>
    <row r="99">
      <c r="A99" s="160"/>
      <c r="B99" s="161"/>
      <c r="C99" s="162"/>
      <c r="D99" s="168"/>
      <c r="E99" s="167"/>
      <c r="F99" s="167"/>
      <c r="G99" s="168"/>
      <c r="H99" s="35"/>
      <c r="I99" s="168"/>
      <c r="J99" s="168"/>
      <c r="K99" s="168"/>
      <c r="L99" s="168"/>
      <c r="M99" s="168"/>
      <c r="N99" s="168"/>
      <c r="O99" s="168"/>
      <c r="P99" s="168"/>
      <c r="Q99" s="169"/>
      <c r="R99" s="169"/>
      <c r="S99" s="169"/>
      <c r="T99" s="166"/>
    </row>
    <row r="100">
      <c r="A100" s="160">
        <v>45708.0</v>
      </c>
      <c r="B100" s="161" t="s">
        <v>2659</v>
      </c>
      <c r="C100" s="162">
        <v>28.0</v>
      </c>
      <c r="D100" s="14">
        <v>1.0</v>
      </c>
      <c r="E100" s="36">
        <v>0.39305555555555555</v>
      </c>
      <c r="F100" s="36">
        <v>0.44027777777777777</v>
      </c>
      <c r="G100" s="33" t="s">
        <v>2799</v>
      </c>
      <c r="H100" s="11" t="s">
        <v>2800</v>
      </c>
      <c r="I100" s="14">
        <v>81.0</v>
      </c>
      <c r="J100" s="14">
        <v>33.0</v>
      </c>
      <c r="K100" s="14">
        <v>38.0</v>
      </c>
      <c r="L100" s="14">
        <v>3.0</v>
      </c>
      <c r="M100" s="14">
        <v>7.0</v>
      </c>
      <c r="N100" s="14">
        <v>7.0</v>
      </c>
      <c r="O100" s="14">
        <v>37.0</v>
      </c>
      <c r="P100" s="14">
        <v>26.0</v>
      </c>
      <c r="Q100" s="169"/>
      <c r="R100" s="169">
        <f t="shared" ref="R100:R105" si="13">O100 / I100</f>
        <v>0.4567901235</v>
      </c>
      <c r="S100" s="169">
        <f t="shared" ref="S100:S105" si="14"> (P100 + O100)/I100</f>
        <v>0.7777777778</v>
      </c>
      <c r="T100" s="166">
        <f t="shared" ref="T100:T105" si="15"> O100 / P100</f>
        <v>1.423076923</v>
      </c>
    </row>
    <row r="101">
      <c r="A101" s="160"/>
      <c r="B101" s="161" t="s">
        <v>2662</v>
      </c>
      <c r="C101" s="162">
        <v>27.0</v>
      </c>
      <c r="D101" s="14">
        <v>1.0</v>
      </c>
      <c r="E101" s="36">
        <v>0.44305555555555554</v>
      </c>
      <c r="F101" s="36">
        <v>0.4847222222222222</v>
      </c>
      <c r="G101" s="33" t="s">
        <v>2801</v>
      </c>
      <c r="H101" s="11" t="s">
        <v>2802</v>
      </c>
      <c r="I101" s="14">
        <v>70.0</v>
      </c>
      <c r="J101" s="14">
        <v>38.0</v>
      </c>
      <c r="K101" s="14">
        <v>27.0</v>
      </c>
      <c r="L101" s="14">
        <v>5.0</v>
      </c>
      <c r="M101" s="14">
        <v>6.0</v>
      </c>
      <c r="N101" s="14">
        <v>0.0</v>
      </c>
      <c r="O101" s="14">
        <v>29.0</v>
      </c>
      <c r="P101" s="14">
        <v>30.0</v>
      </c>
      <c r="Q101" s="169"/>
      <c r="R101" s="169">
        <f t="shared" si="13"/>
        <v>0.4142857143</v>
      </c>
      <c r="S101" s="169">
        <f t="shared" si="14"/>
        <v>0.8428571429</v>
      </c>
      <c r="T101" s="166">
        <f t="shared" si="15"/>
        <v>0.9666666667</v>
      </c>
    </row>
    <row r="102">
      <c r="A102" s="160"/>
      <c r="B102" s="161" t="s">
        <v>2664</v>
      </c>
      <c r="C102" s="162">
        <v>18.0</v>
      </c>
      <c r="D102" s="14">
        <v>1.0</v>
      </c>
      <c r="E102" s="36">
        <v>0.48819444444444443</v>
      </c>
      <c r="F102" s="36">
        <v>0.5298611111111111</v>
      </c>
      <c r="G102" s="33" t="s">
        <v>2803</v>
      </c>
      <c r="H102" s="11" t="s">
        <v>2804</v>
      </c>
      <c r="I102" s="14">
        <v>50.0</v>
      </c>
      <c r="J102" s="14">
        <v>25.0</v>
      </c>
      <c r="K102" s="14">
        <v>23.0</v>
      </c>
      <c r="L102" s="14">
        <v>0.0</v>
      </c>
      <c r="M102" s="14">
        <v>20.0</v>
      </c>
      <c r="N102" s="14">
        <v>1.0</v>
      </c>
      <c r="O102" s="14">
        <v>6.0</v>
      </c>
      <c r="P102" s="14">
        <v>23.0</v>
      </c>
      <c r="Q102" s="169"/>
      <c r="R102" s="169">
        <f t="shared" si="13"/>
        <v>0.12</v>
      </c>
      <c r="S102" s="169">
        <f t="shared" si="14"/>
        <v>0.58</v>
      </c>
      <c r="T102" s="166">
        <f t="shared" si="15"/>
        <v>0.2608695652</v>
      </c>
    </row>
    <row r="103">
      <c r="A103" s="160"/>
      <c r="B103" s="161" t="s">
        <v>2665</v>
      </c>
      <c r="C103" s="162">
        <v>18.0</v>
      </c>
      <c r="D103" s="14">
        <v>1.0</v>
      </c>
      <c r="E103" s="36">
        <v>0.5333333333333333</v>
      </c>
      <c r="F103" s="36">
        <v>0.07430555555555556</v>
      </c>
      <c r="G103" s="33" t="s">
        <v>2805</v>
      </c>
      <c r="H103" s="11"/>
      <c r="I103" s="14">
        <v>74.0</v>
      </c>
      <c r="J103" s="14">
        <v>33.0</v>
      </c>
      <c r="K103" s="14">
        <v>34.0</v>
      </c>
      <c r="L103" s="14">
        <v>4.0</v>
      </c>
      <c r="M103" s="14">
        <v>12.0</v>
      </c>
      <c r="N103" s="14">
        <v>2.0</v>
      </c>
      <c r="O103" s="14">
        <v>30.0</v>
      </c>
      <c r="P103" s="14">
        <v>26.0</v>
      </c>
      <c r="Q103" s="169"/>
      <c r="R103" s="169">
        <f t="shared" si="13"/>
        <v>0.4054054054</v>
      </c>
      <c r="S103" s="169">
        <f t="shared" si="14"/>
        <v>0.7567567568</v>
      </c>
      <c r="T103" s="166">
        <f t="shared" si="15"/>
        <v>1.153846154</v>
      </c>
    </row>
    <row r="104">
      <c r="A104" s="160"/>
      <c r="B104" s="161" t="s">
        <v>2659</v>
      </c>
      <c r="C104" s="162">
        <v>29.0</v>
      </c>
      <c r="D104" s="14">
        <v>2.0</v>
      </c>
      <c r="E104" s="36">
        <v>0.07916666666666666</v>
      </c>
      <c r="F104" s="36">
        <v>0.12083333333333333</v>
      </c>
      <c r="G104" s="33" t="s">
        <v>2799</v>
      </c>
      <c r="H104" s="11"/>
      <c r="I104" s="14">
        <v>78.0</v>
      </c>
      <c r="J104" s="14">
        <v>32.0</v>
      </c>
      <c r="K104" s="14">
        <v>37.0</v>
      </c>
      <c r="L104" s="14">
        <v>2.0</v>
      </c>
      <c r="M104" s="14">
        <v>8.0</v>
      </c>
      <c r="N104" s="14">
        <v>7.0</v>
      </c>
      <c r="O104" s="14">
        <v>31.0</v>
      </c>
      <c r="P104" s="14">
        <v>30.0</v>
      </c>
      <c r="Q104" s="169"/>
      <c r="R104" s="169">
        <f t="shared" si="13"/>
        <v>0.3974358974</v>
      </c>
      <c r="S104" s="169">
        <f t="shared" si="14"/>
        <v>0.7820512821</v>
      </c>
      <c r="T104" s="166">
        <f t="shared" si="15"/>
        <v>1.033333333</v>
      </c>
    </row>
    <row r="105">
      <c r="A105" s="160"/>
      <c r="B105" s="161" t="s">
        <v>2662</v>
      </c>
      <c r="C105" s="162">
        <v>28.0</v>
      </c>
      <c r="D105" s="14">
        <v>2.0</v>
      </c>
      <c r="E105" s="36">
        <v>0.125</v>
      </c>
      <c r="F105" s="36">
        <v>0.16944444444444445</v>
      </c>
      <c r="G105" s="33" t="s">
        <v>2806</v>
      </c>
      <c r="H105" s="11"/>
      <c r="I105" s="14">
        <v>87.0</v>
      </c>
      <c r="J105" s="14">
        <v>42.0</v>
      </c>
      <c r="K105" s="14">
        <v>38.0</v>
      </c>
      <c r="L105" s="14">
        <v>7.0</v>
      </c>
      <c r="M105" s="14">
        <v>0.0</v>
      </c>
      <c r="N105" s="14">
        <v>0.0</v>
      </c>
      <c r="O105" s="14">
        <v>38.0</v>
      </c>
      <c r="P105" s="14">
        <v>42.0</v>
      </c>
      <c r="Q105" s="169"/>
      <c r="R105" s="169">
        <f t="shared" si="13"/>
        <v>0.4367816092</v>
      </c>
      <c r="S105" s="169">
        <f t="shared" si="14"/>
        <v>0.9195402299</v>
      </c>
      <c r="T105" s="166">
        <f t="shared" si="15"/>
        <v>0.9047619048</v>
      </c>
    </row>
    <row r="106">
      <c r="A106" s="160"/>
      <c r="B106" s="161"/>
      <c r="C106" s="162"/>
      <c r="D106" s="168"/>
      <c r="E106" s="167"/>
      <c r="F106" s="167"/>
      <c r="G106" s="168"/>
      <c r="H106" s="11"/>
      <c r="I106" s="168"/>
      <c r="J106" s="168"/>
      <c r="K106" s="168"/>
      <c r="L106" s="168"/>
      <c r="M106" s="168"/>
      <c r="N106" s="168"/>
      <c r="O106" s="168"/>
      <c r="P106" s="168"/>
      <c r="Q106" s="169"/>
      <c r="R106" s="169"/>
      <c r="S106" s="169"/>
      <c r="T106" s="166"/>
    </row>
    <row r="107">
      <c r="A107" s="160">
        <v>45709.0</v>
      </c>
      <c r="B107" s="161" t="s">
        <v>2659</v>
      </c>
      <c r="C107" s="162">
        <v>30.0</v>
      </c>
      <c r="D107" s="14">
        <v>1.0</v>
      </c>
      <c r="E107" s="36">
        <v>0.43194444444444446</v>
      </c>
      <c r="F107" s="36">
        <v>0.4652777777777778</v>
      </c>
      <c r="G107" s="33" t="s">
        <v>2807</v>
      </c>
      <c r="H107" s="11" t="s">
        <v>2808</v>
      </c>
      <c r="I107" s="14">
        <v>52.0</v>
      </c>
      <c r="J107" s="14">
        <v>21.0</v>
      </c>
      <c r="K107" s="14">
        <v>24.0</v>
      </c>
      <c r="L107" s="14">
        <v>1.0</v>
      </c>
      <c r="M107" s="14">
        <v>15.0</v>
      </c>
      <c r="N107" s="14">
        <v>5.0</v>
      </c>
      <c r="O107" s="14">
        <v>6.0</v>
      </c>
      <c r="P107" s="14">
        <v>26.0</v>
      </c>
      <c r="Q107" s="169"/>
      <c r="R107" s="169">
        <f t="shared" ref="R107:R114" si="16">O107 / I107</f>
        <v>0.1153846154</v>
      </c>
      <c r="S107" s="169">
        <f t="shared" ref="S107:S114" si="17"> (P107 + O107)/I107</f>
        <v>0.6153846154</v>
      </c>
      <c r="T107" s="166">
        <f t="shared" ref="T107:T114" si="18"> O107 / P107</f>
        <v>0.2307692308</v>
      </c>
    </row>
    <row r="108">
      <c r="A108" s="160"/>
      <c r="B108" s="161" t="s">
        <v>2662</v>
      </c>
      <c r="C108" s="162">
        <v>29.0</v>
      </c>
      <c r="D108" s="14">
        <v>1.0</v>
      </c>
      <c r="E108" s="36">
        <v>0.46875</v>
      </c>
      <c r="F108" s="36">
        <v>0.4979166666666667</v>
      </c>
      <c r="G108" s="33" t="s">
        <v>2809</v>
      </c>
      <c r="H108" s="11" t="s">
        <v>2810</v>
      </c>
      <c r="I108" s="14">
        <v>44.0</v>
      </c>
      <c r="J108" s="14">
        <v>14.0</v>
      </c>
      <c r="K108" s="14">
        <v>26.0</v>
      </c>
      <c r="L108" s="14">
        <v>3.0</v>
      </c>
      <c r="M108" s="14">
        <v>3.0</v>
      </c>
      <c r="N108" s="14">
        <v>0.0</v>
      </c>
      <c r="O108" s="14">
        <v>21.0</v>
      </c>
      <c r="P108" s="14">
        <v>16.0</v>
      </c>
      <c r="Q108" s="169"/>
      <c r="R108" s="169">
        <f t="shared" si="16"/>
        <v>0.4772727273</v>
      </c>
      <c r="S108" s="169">
        <f t="shared" si="17"/>
        <v>0.8409090909</v>
      </c>
      <c r="T108" s="166">
        <f t="shared" si="18"/>
        <v>1.3125</v>
      </c>
    </row>
    <row r="109">
      <c r="A109" s="160"/>
      <c r="B109" s="161" t="s">
        <v>2664</v>
      </c>
      <c r="C109" s="162">
        <v>19.0</v>
      </c>
      <c r="D109" s="14">
        <v>1.0</v>
      </c>
      <c r="E109" s="36">
        <v>0.5013888888888889</v>
      </c>
      <c r="F109" s="36">
        <v>0.5222222222222223</v>
      </c>
      <c r="G109" s="33" t="s">
        <v>2811</v>
      </c>
      <c r="H109" s="11" t="s">
        <v>2812</v>
      </c>
      <c r="I109" s="14">
        <v>36.0</v>
      </c>
      <c r="J109" s="14">
        <v>20.0</v>
      </c>
      <c r="K109" s="14">
        <v>15.0</v>
      </c>
      <c r="L109" s="14">
        <v>1.0</v>
      </c>
      <c r="M109" s="14">
        <v>3.0</v>
      </c>
      <c r="N109" s="14">
        <v>0.0</v>
      </c>
      <c r="O109" s="14">
        <v>9.0</v>
      </c>
      <c r="P109" s="14">
        <v>23.0</v>
      </c>
      <c r="Q109" s="169"/>
      <c r="R109" s="169">
        <f t="shared" si="16"/>
        <v>0.25</v>
      </c>
      <c r="S109" s="169">
        <f t="shared" si="17"/>
        <v>0.8888888889</v>
      </c>
      <c r="T109" s="166">
        <f t="shared" si="18"/>
        <v>0.3913043478</v>
      </c>
    </row>
    <row r="110">
      <c r="A110" s="160"/>
      <c r="B110" s="161" t="s">
        <v>2665</v>
      </c>
      <c r="C110" s="162">
        <v>19.0</v>
      </c>
      <c r="D110" s="14">
        <v>1.0</v>
      </c>
      <c r="E110" s="36">
        <v>0.5243055555555556</v>
      </c>
      <c r="F110" s="36">
        <v>0.050694444444444445</v>
      </c>
      <c r="G110" s="33" t="s">
        <v>2813</v>
      </c>
      <c r="H110" s="35"/>
      <c r="I110" s="14">
        <v>25.0</v>
      </c>
      <c r="J110" s="14">
        <v>4.0</v>
      </c>
      <c r="K110" s="14">
        <v>17.0</v>
      </c>
      <c r="L110" s="14">
        <v>2.0</v>
      </c>
      <c r="M110" s="14">
        <v>8.0</v>
      </c>
      <c r="N110" s="14">
        <v>1.0</v>
      </c>
      <c r="O110" s="14">
        <v>5.0</v>
      </c>
      <c r="P110" s="14">
        <v>9.0</v>
      </c>
      <c r="Q110" s="169"/>
      <c r="R110" s="169">
        <f t="shared" si="16"/>
        <v>0.2</v>
      </c>
      <c r="S110" s="169">
        <f t="shared" si="17"/>
        <v>0.56</v>
      </c>
      <c r="T110" s="166">
        <f t="shared" si="18"/>
        <v>0.5555555556</v>
      </c>
    </row>
    <row r="111">
      <c r="A111" s="160"/>
      <c r="B111" s="161" t="s">
        <v>2659</v>
      </c>
      <c r="C111" s="162">
        <v>31.0</v>
      </c>
      <c r="D111" s="14">
        <v>2.0</v>
      </c>
      <c r="E111" s="36">
        <v>0.05416666666666667</v>
      </c>
      <c r="F111" s="36">
        <v>0.07569444444444444</v>
      </c>
      <c r="G111" s="33" t="s">
        <v>2814</v>
      </c>
      <c r="H111" s="11" t="s">
        <v>2815</v>
      </c>
      <c r="I111" s="14">
        <v>37.0</v>
      </c>
      <c r="J111" s="14">
        <v>8.0</v>
      </c>
      <c r="K111" s="14">
        <v>25.0</v>
      </c>
      <c r="L111" s="14">
        <v>2.0</v>
      </c>
      <c r="M111" s="14">
        <v>3.0</v>
      </c>
      <c r="N111" s="14">
        <v>2.0</v>
      </c>
      <c r="O111" s="14">
        <v>10.0</v>
      </c>
      <c r="P111" s="14">
        <v>20.0</v>
      </c>
      <c r="Q111" s="169"/>
      <c r="R111" s="169">
        <f t="shared" si="16"/>
        <v>0.2702702703</v>
      </c>
      <c r="S111" s="169">
        <f t="shared" si="17"/>
        <v>0.8108108108</v>
      </c>
      <c r="T111" s="166">
        <f t="shared" si="18"/>
        <v>0.5</v>
      </c>
    </row>
    <row r="112">
      <c r="A112" s="160"/>
      <c r="B112" s="161" t="s">
        <v>2662</v>
      </c>
      <c r="C112" s="162">
        <v>30.0</v>
      </c>
      <c r="D112" s="14">
        <v>2.0</v>
      </c>
      <c r="E112" s="36">
        <v>0.07847222222222222</v>
      </c>
      <c r="F112" s="36">
        <v>0.10416666666666667</v>
      </c>
      <c r="G112" s="33" t="s">
        <v>2816</v>
      </c>
      <c r="H112" s="11" t="s">
        <v>2817</v>
      </c>
      <c r="I112" s="14">
        <v>46.0</v>
      </c>
      <c r="J112" s="14">
        <v>17.0</v>
      </c>
      <c r="K112" s="14">
        <v>26.0</v>
      </c>
      <c r="L112" s="14">
        <v>3.0</v>
      </c>
      <c r="M112" s="14">
        <v>1.0</v>
      </c>
      <c r="N112" s="14">
        <v>0.0</v>
      </c>
      <c r="O112" s="14">
        <v>20.0</v>
      </c>
      <c r="P112" s="14">
        <v>23.0</v>
      </c>
      <c r="Q112" s="169"/>
      <c r="R112" s="169">
        <f t="shared" si="16"/>
        <v>0.4347826087</v>
      </c>
      <c r="S112" s="169">
        <f t="shared" si="17"/>
        <v>0.9347826087</v>
      </c>
      <c r="T112" s="166">
        <f t="shared" si="18"/>
        <v>0.8695652174</v>
      </c>
    </row>
    <row r="113" ht="39.0" customHeight="1">
      <c r="A113" s="160"/>
      <c r="B113" s="161" t="s">
        <v>2664</v>
      </c>
      <c r="C113" s="162">
        <v>20.0</v>
      </c>
      <c r="D113" s="14">
        <v>2.0</v>
      </c>
      <c r="E113" s="36">
        <v>0.1076388888888889</v>
      </c>
      <c r="F113" s="36">
        <v>0.13055555555555556</v>
      </c>
      <c r="G113" s="33" t="s">
        <v>2818</v>
      </c>
      <c r="H113" s="11" t="s">
        <v>2819</v>
      </c>
      <c r="I113" s="14">
        <v>23.0</v>
      </c>
      <c r="J113" s="14">
        <v>12.0</v>
      </c>
      <c r="K113" s="14">
        <v>6.0</v>
      </c>
      <c r="L113" s="14">
        <v>1.0</v>
      </c>
      <c r="M113" s="14">
        <v>3.0</v>
      </c>
      <c r="N113" s="14">
        <v>3.0</v>
      </c>
      <c r="O113" s="14">
        <v>2.0</v>
      </c>
      <c r="P113" s="14">
        <v>14.0</v>
      </c>
      <c r="Q113" s="169"/>
      <c r="R113" s="169">
        <f t="shared" si="16"/>
        <v>0.08695652174</v>
      </c>
      <c r="S113" s="169">
        <f t="shared" si="17"/>
        <v>0.6956521739</v>
      </c>
      <c r="T113" s="166">
        <f t="shared" si="18"/>
        <v>0.1428571429</v>
      </c>
    </row>
    <row r="114">
      <c r="A114" s="160"/>
      <c r="B114" s="161" t="s">
        <v>2665</v>
      </c>
      <c r="C114" s="162">
        <v>20.0</v>
      </c>
      <c r="D114" s="14">
        <v>2.0</v>
      </c>
      <c r="E114" s="36">
        <v>0.1326388888888889</v>
      </c>
      <c r="F114" s="36">
        <v>0.14583333333333334</v>
      </c>
      <c r="G114" s="33" t="s">
        <v>2820</v>
      </c>
      <c r="H114" s="11" t="s">
        <v>2821</v>
      </c>
      <c r="I114" s="14">
        <v>30.0</v>
      </c>
      <c r="J114" s="14">
        <v>11.0</v>
      </c>
      <c r="K114" s="14">
        <v>16.0</v>
      </c>
      <c r="L114" s="14">
        <v>1.0</v>
      </c>
      <c r="M114" s="14">
        <v>2.0</v>
      </c>
      <c r="N114" s="14">
        <v>2.0</v>
      </c>
      <c r="O114" s="14">
        <v>16.0</v>
      </c>
      <c r="P114" s="14">
        <v>9.0</v>
      </c>
      <c r="Q114" s="169"/>
      <c r="R114" s="169">
        <f t="shared" si="16"/>
        <v>0.5333333333</v>
      </c>
      <c r="S114" s="169">
        <f t="shared" si="17"/>
        <v>0.8333333333</v>
      </c>
      <c r="T114" s="166">
        <f t="shared" si="18"/>
        <v>1.777777778</v>
      </c>
    </row>
    <row r="115">
      <c r="A115" s="160"/>
      <c r="B115" s="161"/>
      <c r="C115" s="162"/>
      <c r="D115" s="168"/>
      <c r="E115" s="167"/>
      <c r="F115" s="167"/>
      <c r="G115" s="168"/>
      <c r="H115" s="35"/>
      <c r="I115" s="168"/>
      <c r="J115" s="168"/>
      <c r="K115" s="168"/>
      <c r="L115" s="168"/>
      <c r="M115" s="168"/>
      <c r="N115" s="168"/>
      <c r="O115" s="168"/>
      <c r="P115" s="168"/>
      <c r="Q115" s="169"/>
      <c r="R115" s="169"/>
      <c r="S115" s="169"/>
      <c r="T115" s="166"/>
    </row>
    <row r="116">
      <c r="A116" s="160">
        <v>45712.0</v>
      </c>
      <c r="B116" s="161" t="s">
        <v>2659</v>
      </c>
      <c r="C116" s="162">
        <v>32.0</v>
      </c>
      <c r="D116" s="14">
        <v>1.0</v>
      </c>
      <c r="E116" s="36">
        <v>0.42916666666666664</v>
      </c>
      <c r="F116" s="36">
        <v>0.4513888888888889</v>
      </c>
      <c r="G116" s="33" t="s">
        <v>2822</v>
      </c>
      <c r="H116" s="11" t="s">
        <v>2823</v>
      </c>
      <c r="I116" s="14">
        <v>41.0</v>
      </c>
      <c r="J116" s="14">
        <v>16.0</v>
      </c>
      <c r="K116" s="14">
        <v>21.0</v>
      </c>
      <c r="L116" s="14">
        <v>0.0</v>
      </c>
      <c r="M116" s="14">
        <v>4.0</v>
      </c>
      <c r="N116" s="14">
        <v>4.0</v>
      </c>
      <c r="O116" s="14">
        <v>14.0</v>
      </c>
      <c r="P116" s="14">
        <v>18.0</v>
      </c>
      <c r="Q116" s="169"/>
      <c r="R116" s="169">
        <f t="shared" ref="R116:R123" si="19">O116 / I116</f>
        <v>0.3414634146</v>
      </c>
      <c r="S116" s="169">
        <f t="shared" ref="S116:S123" si="20"> (P116 + O116)/I116</f>
        <v>0.7804878049</v>
      </c>
      <c r="T116" s="166">
        <f t="shared" ref="T116:T123" si="21"> O116 / P116</f>
        <v>0.7777777778</v>
      </c>
    </row>
    <row r="117">
      <c r="A117" s="160"/>
      <c r="B117" s="161" t="s">
        <v>2662</v>
      </c>
      <c r="C117" s="162">
        <v>31.0</v>
      </c>
      <c r="D117" s="14">
        <v>1.0</v>
      </c>
      <c r="E117" s="36">
        <v>0.4548611111111111</v>
      </c>
      <c r="F117" s="36">
        <v>0.47847222222222224</v>
      </c>
      <c r="G117" s="33" t="s">
        <v>2824</v>
      </c>
      <c r="H117" s="11" t="s">
        <v>2825</v>
      </c>
      <c r="I117" s="14">
        <v>35.0</v>
      </c>
      <c r="J117" s="14">
        <v>17.0</v>
      </c>
      <c r="K117" s="14">
        <v>18.0</v>
      </c>
      <c r="L117" s="14">
        <v>0.0</v>
      </c>
      <c r="M117" s="14">
        <v>8.0</v>
      </c>
      <c r="N117" s="14">
        <v>0.0</v>
      </c>
      <c r="O117" s="14">
        <v>11.0</v>
      </c>
      <c r="P117" s="14">
        <v>18.0</v>
      </c>
      <c r="Q117" s="169"/>
      <c r="R117" s="169">
        <f t="shared" si="19"/>
        <v>0.3142857143</v>
      </c>
      <c r="S117" s="169">
        <f t="shared" si="20"/>
        <v>0.8285714286</v>
      </c>
      <c r="T117" s="166">
        <f t="shared" si="21"/>
        <v>0.6111111111</v>
      </c>
    </row>
    <row r="118">
      <c r="A118" s="160"/>
      <c r="B118" s="161" t="s">
        <v>2664</v>
      </c>
      <c r="C118" s="162">
        <v>21.0</v>
      </c>
      <c r="D118" s="14">
        <v>1.0</v>
      </c>
      <c r="E118" s="36">
        <v>0.48333333333333334</v>
      </c>
      <c r="F118" s="36">
        <v>0.5055555555555555</v>
      </c>
      <c r="G118" s="33" t="s">
        <v>2826</v>
      </c>
      <c r="H118" s="11" t="s">
        <v>2827</v>
      </c>
      <c r="I118" s="14">
        <v>47.0</v>
      </c>
      <c r="J118" s="14">
        <v>21.0</v>
      </c>
      <c r="K118" s="14">
        <v>25.0</v>
      </c>
      <c r="L118" s="14">
        <v>0.0</v>
      </c>
      <c r="M118" s="14">
        <v>5.0</v>
      </c>
      <c r="N118" s="14">
        <v>0.0</v>
      </c>
      <c r="O118" s="14">
        <v>12.0</v>
      </c>
      <c r="P118" s="14">
        <v>31.0</v>
      </c>
      <c r="Q118" s="169"/>
      <c r="R118" s="169">
        <f t="shared" si="19"/>
        <v>0.2553191489</v>
      </c>
      <c r="S118" s="169">
        <f t="shared" si="20"/>
        <v>0.914893617</v>
      </c>
      <c r="T118" s="166">
        <f t="shared" si="21"/>
        <v>0.3870967742</v>
      </c>
    </row>
    <row r="119">
      <c r="A119" s="160"/>
      <c r="B119" s="161" t="s">
        <v>2665</v>
      </c>
      <c r="C119" s="162">
        <v>21.0</v>
      </c>
      <c r="D119" s="14">
        <v>1.0</v>
      </c>
      <c r="E119" s="36">
        <v>0.5083333333333333</v>
      </c>
      <c r="F119" s="36">
        <v>0.5319444444444444</v>
      </c>
      <c r="G119" s="33" t="s">
        <v>2828</v>
      </c>
      <c r="H119" s="11" t="s">
        <v>2829</v>
      </c>
      <c r="I119" s="14">
        <v>48.0</v>
      </c>
      <c r="J119" s="14">
        <v>14.0</v>
      </c>
      <c r="K119" s="14">
        <v>24.0</v>
      </c>
      <c r="L119" s="14">
        <v>2.0</v>
      </c>
      <c r="M119" s="14">
        <v>6.0</v>
      </c>
      <c r="N119" s="14">
        <v>7.0</v>
      </c>
      <c r="O119" s="14">
        <v>11.0</v>
      </c>
      <c r="P119" s="14">
        <v>21.0</v>
      </c>
      <c r="Q119" s="169"/>
      <c r="R119" s="169">
        <f t="shared" si="19"/>
        <v>0.2291666667</v>
      </c>
      <c r="S119" s="169">
        <f t="shared" si="20"/>
        <v>0.6666666667</v>
      </c>
      <c r="T119" s="166">
        <f t="shared" si="21"/>
        <v>0.5238095238</v>
      </c>
    </row>
    <row r="120">
      <c r="A120" s="160"/>
      <c r="B120" s="161" t="s">
        <v>2659</v>
      </c>
      <c r="C120" s="162">
        <v>33.0</v>
      </c>
      <c r="D120" s="14">
        <v>2.0</v>
      </c>
      <c r="E120" s="36">
        <v>0.5368055555555555</v>
      </c>
      <c r="F120" s="36">
        <v>0.06180555555555556</v>
      </c>
      <c r="G120" s="33" t="s">
        <v>2830</v>
      </c>
      <c r="H120" s="11" t="s">
        <v>2831</v>
      </c>
      <c r="I120" s="14">
        <v>47.0</v>
      </c>
      <c r="J120" s="14">
        <v>17.0</v>
      </c>
      <c r="K120" s="14">
        <v>25.0</v>
      </c>
      <c r="L120" s="14">
        <v>1.0</v>
      </c>
      <c r="M120" s="14">
        <v>9.0</v>
      </c>
      <c r="N120" s="14">
        <v>4.0</v>
      </c>
      <c r="O120" s="14">
        <v>10.0</v>
      </c>
      <c r="P120" s="14">
        <v>24.0</v>
      </c>
      <c r="Q120" s="169"/>
      <c r="R120" s="169">
        <f t="shared" si="19"/>
        <v>0.2127659574</v>
      </c>
      <c r="S120" s="169">
        <f t="shared" si="20"/>
        <v>0.7234042553</v>
      </c>
      <c r="T120" s="166">
        <f t="shared" si="21"/>
        <v>0.4166666667</v>
      </c>
    </row>
    <row r="121">
      <c r="A121" s="160"/>
      <c r="B121" s="161" t="s">
        <v>2662</v>
      </c>
      <c r="C121" s="162">
        <v>32.0</v>
      </c>
      <c r="D121" s="14">
        <v>2.0</v>
      </c>
      <c r="E121" s="36">
        <v>0.06597222222222222</v>
      </c>
      <c r="F121" s="36">
        <v>0.08819444444444445</v>
      </c>
      <c r="G121" s="33" t="s">
        <v>2832</v>
      </c>
      <c r="H121" s="11" t="s">
        <v>2833</v>
      </c>
      <c r="I121" s="14">
        <v>46.0</v>
      </c>
      <c r="J121" s="14">
        <v>22.0</v>
      </c>
      <c r="K121" s="14">
        <v>23.0</v>
      </c>
      <c r="L121" s="14">
        <v>1.0</v>
      </c>
      <c r="M121" s="14">
        <v>3.0</v>
      </c>
      <c r="N121" s="14">
        <v>0.0</v>
      </c>
      <c r="O121" s="14">
        <v>10.0</v>
      </c>
      <c r="P121" s="14">
        <v>31.0</v>
      </c>
      <c r="Q121" s="169"/>
      <c r="R121" s="169">
        <f t="shared" si="19"/>
        <v>0.2173913043</v>
      </c>
      <c r="S121" s="169">
        <f t="shared" si="20"/>
        <v>0.8913043478</v>
      </c>
      <c r="T121" s="166">
        <f t="shared" si="21"/>
        <v>0.3225806452</v>
      </c>
    </row>
    <row r="122">
      <c r="A122" s="160"/>
      <c r="B122" s="161" t="s">
        <v>2664</v>
      </c>
      <c r="C122" s="162">
        <v>22.0</v>
      </c>
      <c r="D122" s="14">
        <v>2.0</v>
      </c>
      <c r="E122" s="36">
        <v>0.09236111111111112</v>
      </c>
      <c r="F122" s="36">
        <v>0.11597222222222223</v>
      </c>
      <c r="G122" s="33" t="s">
        <v>2834</v>
      </c>
      <c r="H122" s="11" t="s">
        <v>2835</v>
      </c>
      <c r="I122" s="14">
        <v>54.0</v>
      </c>
      <c r="J122" s="14">
        <v>24.0</v>
      </c>
      <c r="K122" s="14">
        <v>22.0</v>
      </c>
      <c r="L122" s="14">
        <v>4.0</v>
      </c>
      <c r="M122" s="14">
        <v>2.0</v>
      </c>
      <c r="N122" s="14">
        <v>4.0</v>
      </c>
      <c r="O122" s="14">
        <v>16.0</v>
      </c>
      <c r="P122" s="14">
        <v>28.0</v>
      </c>
      <c r="Q122" s="169"/>
      <c r="R122" s="169">
        <f t="shared" si="19"/>
        <v>0.2962962963</v>
      </c>
      <c r="S122" s="169">
        <f t="shared" si="20"/>
        <v>0.8148148148</v>
      </c>
      <c r="T122" s="166">
        <f t="shared" si="21"/>
        <v>0.5714285714</v>
      </c>
    </row>
    <row r="123">
      <c r="A123" s="160"/>
      <c r="B123" s="161" t="s">
        <v>2665</v>
      </c>
      <c r="C123" s="162">
        <v>22.0</v>
      </c>
      <c r="D123" s="14">
        <v>2.0</v>
      </c>
      <c r="E123" s="36">
        <v>0.11944444444444445</v>
      </c>
      <c r="F123" s="36">
        <v>0.14652777777777778</v>
      </c>
      <c r="G123" s="33" t="s">
        <v>2836</v>
      </c>
      <c r="H123" s="11" t="s">
        <v>2837</v>
      </c>
      <c r="I123" s="14">
        <v>53.0</v>
      </c>
      <c r="J123" s="14">
        <v>22.0</v>
      </c>
      <c r="K123" s="14">
        <v>18.0</v>
      </c>
      <c r="L123" s="14">
        <v>5.0</v>
      </c>
      <c r="M123" s="14">
        <v>9.0</v>
      </c>
      <c r="N123" s="14">
        <v>8.0</v>
      </c>
      <c r="O123" s="14">
        <v>3.0</v>
      </c>
      <c r="P123" s="14">
        <v>30.0</v>
      </c>
      <c r="Q123" s="169"/>
      <c r="R123" s="169">
        <f t="shared" si="19"/>
        <v>0.05660377358</v>
      </c>
      <c r="S123" s="169">
        <f t="shared" si="20"/>
        <v>0.6226415094</v>
      </c>
      <c r="T123" s="166">
        <f t="shared" si="21"/>
        <v>0.1</v>
      </c>
    </row>
    <row r="124">
      <c r="A124" s="160"/>
      <c r="B124" s="161"/>
      <c r="C124" s="162"/>
      <c r="D124" s="168"/>
      <c r="E124" s="167"/>
      <c r="F124" s="167"/>
      <c r="G124" s="168"/>
      <c r="H124" s="11" t="s">
        <v>2838</v>
      </c>
      <c r="I124" s="168"/>
      <c r="J124" s="168"/>
      <c r="K124" s="168"/>
      <c r="L124" s="168"/>
      <c r="M124" s="168"/>
      <c r="N124" s="168"/>
      <c r="O124" s="168"/>
      <c r="P124" s="168"/>
      <c r="Q124" s="169"/>
      <c r="R124" s="169"/>
      <c r="S124" s="169"/>
      <c r="T124" s="166"/>
    </row>
    <row r="125">
      <c r="A125" s="160">
        <v>45713.0</v>
      </c>
      <c r="B125" s="161" t="s">
        <v>2659</v>
      </c>
      <c r="C125" s="162">
        <v>34.0</v>
      </c>
      <c r="D125" s="14">
        <v>1.0</v>
      </c>
      <c r="E125" s="36">
        <v>0.4534722222222222</v>
      </c>
      <c r="F125" s="36">
        <v>0.48125</v>
      </c>
      <c r="G125" s="33" t="s">
        <v>2839</v>
      </c>
      <c r="H125" s="11" t="s">
        <v>2774</v>
      </c>
      <c r="I125" s="14">
        <v>61.0</v>
      </c>
      <c r="J125" s="14">
        <v>32.0</v>
      </c>
      <c r="K125" s="14">
        <v>25.0</v>
      </c>
      <c r="L125" s="14">
        <v>1.0</v>
      </c>
      <c r="M125" s="14">
        <v>4.0</v>
      </c>
      <c r="N125" s="14">
        <v>3.0</v>
      </c>
      <c r="O125" s="14">
        <v>23.0</v>
      </c>
      <c r="P125" s="14">
        <v>30.0</v>
      </c>
      <c r="Q125" s="169"/>
      <c r="R125" s="169">
        <f t="shared" ref="R125:R130" si="22">O125 / I125</f>
        <v>0.3770491803</v>
      </c>
      <c r="S125" s="169">
        <f t="shared" ref="S125:S130" si="23"> (P125 + O125)/I125</f>
        <v>0.868852459</v>
      </c>
      <c r="T125" s="166">
        <f t="shared" ref="T125:T130" si="24"> O125 / P125</f>
        <v>0.7666666667</v>
      </c>
    </row>
    <row r="126">
      <c r="A126" s="160"/>
      <c r="B126" s="161" t="s">
        <v>2662</v>
      </c>
      <c r="C126" s="162">
        <v>33.0</v>
      </c>
      <c r="D126" s="14">
        <v>1.0</v>
      </c>
      <c r="E126" s="36">
        <v>0.4840277777777778</v>
      </c>
      <c r="F126" s="36">
        <v>0.5131944444444444</v>
      </c>
      <c r="G126" s="33" t="s">
        <v>2840</v>
      </c>
      <c r="H126" s="11" t="s">
        <v>2841</v>
      </c>
      <c r="I126" s="14">
        <v>49.0</v>
      </c>
      <c r="J126" s="14">
        <v>18.0</v>
      </c>
      <c r="K126" s="14">
        <v>25.0</v>
      </c>
      <c r="L126" s="14">
        <v>6.0</v>
      </c>
      <c r="M126" s="14">
        <v>4.0</v>
      </c>
      <c r="N126" s="14">
        <v>0.0</v>
      </c>
      <c r="O126" s="14">
        <v>16.0</v>
      </c>
      <c r="P126" s="14">
        <v>23.0</v>
      </c>
      <c r="Q126" s="169"/>
      <c r="R126" s="169">
        <f t="shared" si="22"/>
        <v>0.3265306122</v>
      </c>
      <c r="S126" s="169">
        <f t="shared" si="23"/>
        <v>0.7959183673</v>
      </c>
      <c r="T126" s="166">
        <f t="shared" si="24"/>
        <v>0.6956521739</v>
      </c>
    </row>
    <row r="127">
      <c r="A127" s="160"/>
      <c r="B127" s="161" t="s">
        <v>2664</v>
      </c>
      <c r="C127" s="162">
        <v>23.0</v>
      </c>
      <c r="D127" s="14">
        <v>1.0</v>
      </c>
      <c r="E127" s="36">
        <v>0.5173611111111112</v>
      </c>
      <c r="F127" s="36">
        <v>0.05694444444444444</v>
      </c>
      <c r="G127" s="43" t="s">
        <v>2842</v>
      </c>
      <c r="H127" s="11" t="s">
        <v>2843</v>
      </c>
      <c r="I127" s="14">
        <v>82.0</v>
      </c>
      <c r="J127" s="14">
        <v>43.0</v>
      </c>
      <c r="K127" s="14">
        <v>30.0</v>
      </c>
      <c r="L127" s="14">
        <v>3.0</v>
      </c>
      <c r="M127" s="14">
        <v>8.0</v>
      </c>
      <c r="N127" s="14">
        <v>5.0</v>
      </c>
      <c r="O127" s="14">
        <v>28.0</v>
      </c>
      <c r="P127" s="14">
        <v>38.0</v>
      </c>
      <c r="Q127" s="169"/>
      <c r="R127" s="169">
        <f t="shared" si="22"/>
        <v>0.3414634146</v>
      </c>
      <c r="S127" s="169">
        <f t="shared" si="23"/>
        <v>0.8048780488</v>
      </c>
      <c r="T127" s="166">
        <f t="shared" si="24"/>
        <v>0.7368421053</v>
      </c>
    </row>
    <row r="128">
      <c r="A128" s="160"/>
      <c r="B128" s="161" t="s">
        <v>2665</v>
      </c>
      <c r="C128" s="162">
        <v>23.0</v>
      </c>
      <c r="D128" s="14">
        <v>1.0</v>
      </c>
      <c r="E128" s="36">
        <v>0.0625</v>
      </c>
      <c r="F128" s="36">
        <v>0.10138888888888889</v>
      </c>
      <c r="G128" s="43" t="s">
        <v>2844</v>
      </c>
      <c r="H128" s="11" t="s">
        <v>2845</v>
      </c>
      <c r="I128" s="14">
        <v>37.0</v>
      </c>
      <c r="J128" s="14">
        <v>13.0</v>
      </c>
      <c r="K128" s="14">
        <v>16.0</v>
      </c>
      <c r="L128" s="14">
        <v>1.0</v>
      </c>
      <c r="M128" s="14">
        <v>12.0</v>
      </c>
      <c r="N128" s="14">
        <v>6.0</v>
      </c>
      <c r="O128" s="14">
        <v>3.0</v>
      </c>
      <c r="P128" s="14">
        <v>15.0</v>
      </c>
      <c r="Q128" s="169"/>
      <c r="R128" s="169">
        <f t="shared" si="22"/>
        <v>0.08108108108</v>
      </c>
      <c r="S128" s="169">
        <f t="shared" si="23"/>
        <v>0.4864864865</v>
      </c>
      <c r="T128" s="166">
        <f t="shared" si="24"/>
        <v>0.2</v>
      </c>
    </row>
    <row r="129">
      <c r="A129" s="160"/>
      <c r="B129" s="161" t="s">
        <v>2659</v>
      </c>
      <c r="C129" s="162">
        <v>35.0</v>
      </c>
      <c r="D129" s="14">
        <v>2.0</v>
      </c>
      <c r="E129" s="36">
        <v>0.10555555555555556</v>
      </c>
      <c r="F129" s="36">
        <v>0.13333333333333333</v>
      </c>
      <c r="G129" s="43" t="s">
        <v>2846</v>
      </c>
      <c r="H129" s="11" t="s">
        <v>2847</v>
      </c>
      <c r="I129" s="14">
        <v>58.0</v>
      </c>
      <c r="J129" s="14">
        <v>30.0</v>
      </c>
      <c r="K129" s="14">
        <v>22.0</v>
      </c>
      <c r="L129" s="14">
        <v>0.0</v>
      </c>
      <c r="M129" s="14">
        <v>6.0</v>
      </c>
      <c r="N129" s="14">
        <v>5.0</v>
      </c>
      <c r="O129" s="14">
        <v>16.0</v>
      </c>
      <c r="P129" s="14">
        <v>31.0</v>
      </c>
      <c r="Q129" s="169"/>
      <c r="R129" s="169">
        <f t="shared" si="22"/>
        <v>0.275862069</v>
      </c>
      <c r="S129" s="169">
        <f t="shared" si="23"/>
        <v>0.8103448276</v>
      </c>
      <c r="T129" s="166">
        <f t="shared" si="24"/>
        <v>0.5161290323</v>
      </c>
    </row>
    <row r="130">
      <c r="A130" s="160"/>
      <c r="B130" s="161" t="s">
        <v>2662</v>
      </c>
      <c r="C130" s="162">
        <v>34.0</v>
      </c>
      <c r="D130" s="14">
        <v>2.0</v>
      </c>
      <c r="E130" s="36">
        <v>0.13680555555555557</v>
      </c>
      <c r="F130" s="36">
        <v>0.16597222222222222</v>
      </c>
      <c r="G130" s="43" t="s">
        <v>2848</v>
      </c>
      <c r="H130" s="11" t="s">
        <v>2849</v>
      </c>
      <c r="I130" s="14">
        <v>24.0</v>
      </c>
      <c r="J130" s="14">
        <v>14.0</v>
      </c>
      <c r="K130" s="14">
        <v>7.0</v>
      </c>
      <c r="L130" s="14">
        <v>2.0</v>
      </c>
      <c r="M130" s="14">
        <v>2.0</v>
      </c>
      <c r="N130" s="14">
        <v>1.0</v>
      </c>
      <c r="O130" s="14">
        <v>2.0</v>
      </c>
      <c r="P130" s="14">
        <v>16.0</v>
      </c>
      <c r="Q130" s="169"/>
      <c r="R130" s="169">
        <f t="shared" si="22"/>
        <v>0.08333333333</v>
      </c>
      <c r="S130" s="169">
        <f t="shared" si="23"/>
        <v>0.75</v>
      </c>
      <c r="T130" s="166">
        <f t="shared" si="24"/>
        <v>0.125</v>
      </c>
    </row>
    <row r="131">
      <c r="A131" s="160"/>
      <c r="B131" s="161"/>
      <c r="C131" s="162"/>
      <c r="D131" s="168"/>
      <c r="E131" s="167"/>
      <c r="F131" s="167"/>
      <c r="G131" s="168"/>
      <c r="H131" s="15"/>
      <c r="I131" s="168"/>
      <c r="J131" s="168"/>
      <c r="K131" s="168"/>
      <c r="L131" s="168"/>
      <c r="M131" s="168"/>
      <c r="N131" s="168"/>
      <c r="O131" s="168"/>
      <c r="P131" s="168"/>
      <c r="Q131" s="169"/>
      <c r="R131" s="169"/>
      <c r="S131" s="169"/>
      <c r="T131" s="166"/>
    </row>
    <row r="132">
      <c r="A132" s="160">
        <v>45714.0</v>
      </c>
      <c r="B132" s="161" t="s">
        <v>2659</v>
      </c>
      <c r="C132" s="162">
        <v>36.0</v>
      </c>
      <c r="D132" s="14">
        <v>1.0</v>
      </c>
      <c r="E132" s="36">
        <v>0.4</v>
      </c>
      <c r="F132" s="36">
        <v>0.44166666666666665</v>
      </c>
      <c r="G132" s="43" t="s">
        <v>2850</v>
      </c>
      <c r="H132" s="11" t="s">
        <v>2851</v>
      </c>
      <c r="I132" s="14">
        <v>66.0</v>
      </c>
      <c r="J132" s="14">
        <v>26.0</v>
      </c>
      <c r="K132" s="14">
        <v>27.0</v>
      </c>
      <c r="L132" s="14">
        <v>0.0</v>
      </c>
      <c r="M132" s="14">
        <v>8.0</v>
      </c>
      <c r="N132" s="14">
        <v>13.0</v>
      </c>
      <c r="O132" s="14">
        <v>12.0</v>
      </c>
      <c r="P132" s="14">
        <v>32.0</v>
      </c>
      <c r="Q132" s="169"/>
      <c r="R132" s="169">
        <f t="shared" ref="R132:R139" si="25">O132 / I132</f>
        <v>0.1818181818</v>
      </c>
      <c r="S132" s="169">
        <f t="shared" ref="S132:S139" si="26"> (P132 + O132)/I132</f>
        <v>0.6666666667</v>
      </c>
      <c r="T132" s="166">
        <f t="shared" ref="T132:T139" si="27"> O132 / P132</f>
        <v>0.375</v>
      </c>
    </row>
    <row r="133">
      <c r="A133" s="160"/>
      <c r="B133" s="161" t="s">
        <v>2662</v>
      </c>
      <c r="C133" s="162">
        <v>35.0</v>
      </c>
      <c r="D133" s="14">
        <v>1.0</v>
      </c>
      <c r="E133" s="36">
        <v>0.4486111111111111</v>
      </c>
      <c r="F133" s="36">
        <v>0.49166666666666664</v>
      </c>
      <c r="G133" s="43" t="s">
        <v>2852</v>
      </c>
      <c r="H133" s="11" t="s">
        <v>2853</v>
      </c>
      <c r="I133" s="14">
        <v>58.0</v>
      </c>
      <c r="J133" s="14">
        <v>30.0</v>
      </c>
      <c r="K133" s="14">
        <v>26.0</v>
      </c>
      <c r="L133" s="14">
        <v>0.0</v>
      </c>
      <c r="M133" s="14">
        <v>14.0</v>
      </c>
      <c r="N133" s="14">
        <v>2.0</v>
      </c>
      <c r="O133" s="14">
        <v>16.0</v>
      </c>
      <c r="P133" s="14">
        <v>27.0</v>
      </c>
      <c r="Q133" s="169"/>
      <c r="R133" s="169">
        <f t="shared" si="25"/>
        <v>0.275862069</v>
      </c>
      <c r="S133" s="169">
        <f t="shared" si="26"/>
        <v>0.7413793103</v>
      </c>
      <c r="T133" s="166">
        <f t="shared" si="27"/>
        <v>0.5925925926</v>
      </c>
    </row>
    <row r="134">
      <c r="A134" s="160"/>
      <c r="B134" s="161" t="s">
        <v>2664</v>
      </c>
      <c r="C134" s="162">
        <v>24.0</v>
      </c>
      <c r="D134" s="14">
        <v>1.0</v>
      </c>
      <c r="E134" s="36">
        <v>0.5013888888888889</v>
      </c>
      <c r="F134" s="36">
        <v>0.043055555555555555</v>
      </c>
      <c r="G134" s="43" t="s">
        <v>2854</v>
      </c>
      <c r="H134" s="11" t="s">
        <v>2855</v>
      </c>
      <c r="I134" s="14">
        <v>77.0</v>
      </c>
      <c r="J134" s="14">
        <v>35.0</v>
      </c>
      <c r="K134" s="14">
        <v>12.0</v>
      </c>
      <c r="L134" s="14">
        <v>15.0</v>
      </c>
      <c r="M134" s="14">
        <v>9.0</v>
      </c>
      <c r="N134" s="14">
        <v>14.0</v>
      </c>
      <c r="O134" s="14">
        <v>15.0</v>
      </c>
      <c r="P134" s="14">
        <v>24.0</v>
      </c>
      <c r="Q134" s="169"/>
      <c r="R134" s="169">
        <f t="shared" si="25"/>
        <v>0.1948051948</v>
      </c>
      <c r="S134" s="169">
        <f t="shared" si="26"/>
        <v>0.5064935065</v>
      </c>
      <c r="T134" s="166">
        <f t="shared" si="27"/>
        <v>0.625</v>
      </c>
    </row>
    <row r="135">
      <c r="A135" s="160"/>
      <c r="B135" s="161" t="s">
        <v>2665</v>
      </c>
      <c r="C135" s="162">
        <v>24.0</v>
      </c>
      <c r="D135" s="14">
        <v>1.0</v>
      </c>
      <c r="E135" s="36">
        <v>0.04722222222222222</v>
      </c>
      <c r="F135" s="36">
        <v>0.09027777777777778</v>
      </c>
      <c r="G135" s="43" t="s">
        <v>2856</v>
      </c>
      <c r="H135" s="11" t="s">
        <v>2857</v>
      </c>
      <c r="I135" s="14">
        <v>58.0</v>
      </c>
      <c r="J135" s="14">
        <v>28.0</v>
      </c>
      <c r="K135" s="14">
        <v>20.0</v>
      </c>
      <c r="L135" s="14">
        <v>1.0</v>
      </c>
      <c r="M135" s="14">
        <v>10.0</v>
      </c>
      <c r="N135" s="14">
        <v>9.0</v>
      </c>
      <c r="O135" s="14">
        <v>6.0</v>
      </c>
      <c r="P135" s="14">
        <v>31.0</v>
      </c>
      <c r="Q135" s="169"/>
      <c r="R135" s="169">
        <f t="shared" si="25"/>
        <v>0.1034482759</v>
      </c>
      <c r="S135" s="169">
        <f t="shared" si="26"/>
        <v>0.6379310345</v>
      </c>
      <c r="T135" s="166">
        <f t="shared" si="27"/>
        <v>0.1935483871</v>
      </c>
    </row>
    <row r="136">
      <c r="A136" s="160"/>
      <c r="B136" s="161" t="s">
        <v>2659</v>
      </c>
      <c r="C136" s="162">
        <v>37.0</v>
      </c>
      <c r="D136" s="14">
        <v>2.0</v>
      </c>
      <c r="E136" s="36">
        <v>0.09375</v>
      </c>
      <c r="F136" s="36">
        <v>0.125</v>
      </c>
      <c r="G136" s="43" t="s">
        <v>2858</v>
      </c>
      <c r="H136" s="11" t="s">
        <v>2859</v>
      </c>
      <c r="I136" s="14">
        <v>50.0</v>
      </c>
      <c r="J136" s="14">
        <v>19.0</v>
      </c>
      <c r="K136" s="14">
        <v>24.0</v>
      </c>
      <c r="L136" s="14">
        <v>1.0</v>
      </c>
      <c r="M136" s="14">
        <v>9.0</v>
      </c>
      <c r="N136" s="14">
        <v>5.0</v>
      </c>
      <c r="O136" s="14">
        <v>2.0</v>
      </c>
      <c r="P136" s="14">
        <v>32.0</v>
      </c>
      <c r="Q136" s="169"/>
      <c r="R136" s="169">
        <f t="shared" si="25"/>
        <v>0.04</v>
      </c>
      <c r="S136" s="169">
        <f t="shared" si="26"/>
        <v>0.68</v>
      </c>
      <c r="T136" s="166">
        <f t="shared" si="27"/>
        <v>0.0625</v>
      </c>
    </row>
    <row r="137">
      <c r="A137" s="160"/>
      <c r="B137" s="161" t="s">
        <v>2662</v>
      </c>
      <c r="C137" s="162">
        <v>36.0</v>
      </c>
      <c r="D137" s="14">
        <v>2.0</v>
      </c>
      <c r="E137" s="36">
        <v>0.13055555555555556</v>
      </c>
      <c r="F137" s="36">
        <v>0.1638888888888889</v>
      </c>
      <c r="G137" s="43" t="s">
        <v>2860</v>
      </c>
      <c r="H137" s="11" t="s">
        <v>2861</v>
      </c>
      <c r="I137" s="14">
        <v>37.0</v>
      </c>
      <c r="J137" s="14">
        <v>19.0</v>
      </c>
      <c r="K137" s="14">
        <v>15.0</v>
      </c>
      <c r="L137" s="14">
        <v>3.0</v>
      </c>
      <c r="M137" s="14">
        <v>7.0</v>
      </c>
      <c r="N137" s="14">
        <v>0.0</v>
      </c>
      <c r="O137" s="14">
        <v>9.0</v>
      </c>
      <c r="P137" s="14">
        <v>20.0</v>
      </c>
      <c r="Q137" s="169"/>
      <c r="R137" s="169">
        <f t="shared" si="25"/>
        <v>0.2432432432</v>
      </c>
      <c r="S137" s="169">
        <f t="shared" si="26"/>
        <v>0.7837837838</v>
      </c>
      <c r="T137" s="166">
        <f t="shared" si="27"/>
        <v>0.45</v>
      </c>
    </row>
    <row r="138">
      <c r="A138" s="160"/>
      <c r="B138" s="161" t="s">
        <v>2664</v>
      </c>
      <c r="C138" s="162">
        <v>25.0</v>
      </c>
      <c r="D138" s="14">
        <v>2.0</v>
      </c>
      <c r="E138" s="36">
        <v>0.16666666666666666</v>
      </c>
      <c r="F138" s="36">
        <v>0.2</v>
      </c>
      <c r="G138" s="43" t="s">
        <v>2862</v>
      </c>
      <c r="H138" s="11" t="s">
        <v>2863</v>
      </c>
      <c r="I138" s="14">
        <v>80.0</v>
      </c>
      <c r="J138" s="14">
        <v>44.0</v>
      </c>
      <c r="K138" s="14">
        <v>15.0</v>
      </c>
      <c r="L138" s="14">
        <v>16.0</v>
      </c>
      <c r="M138" s="14">
        <v>3.0</v>
      </c>
      <c r="N138" s="14">
        <v>4.0</v>
      </c>
      <c r="O138" s="14">
        <v>16.0</v>
      </c>
      <c r="P138" s="14">
        <v>41.0</v>
      </c>
      <c r="Q138" s="169"/>
      <c r="R138" s="169">
        <f t="shared" si="25"/>
        <v>0.2</v>
      </c>
      <c r="S138" s="169">
        <f t="shared" si="26"/>
        <v>0.7125</v>
      </c>
      <c r="T138" s="166">
        <f t="shared" si="27"/>
        <v>0.3902439024</v>
      </c>
    </row>
    <row r="139">
      <c r="A139" s="160"/>
      <c r="B139" s="161" t="s">
        <v>2665</v>
      </c>
      <c r="C139" s="162">
        <v>25.0</v>
      </c>
      <c r="D139" s="14">
        <v>2.0</v>
      </c>
      <c r="E139" s="36">
        <v>0.20347222222222222</v>
      </c>
      <c r="F139" s="36">
        <v>0.2388888888888889</v>
      </c>
      <c r="G139" s="43" t="s">
        <v>2864</v>
      </c>
      <c r="H139" s="11" t="s">
        <v>2865</v>
      </c>
      <c r="I139" s="14">
        <v>42.0</v>
      </c>
      <c r="J139" s="14">
        <v>29.0</v>
      </c>
      <c r="K139" s="14">
        <v>9.0</v>
      </c>
      <c r="L139" s="14">
        <v>2.0</v>
      </c>
      <c r="M139" s="14">
        <v>9.0</v>
      </c>
      <c r="N139" s="14">
        <v>2.0</v>
      </c>
      <c r="O139" s="14">
        <v>4.0</v>
      </c>
      <c r="P139" s="14">
        <v>25.0</v>
      </c>
      <c r="Q139" s="169"/>
      <c r="R139" s="169">
        <f t="shared" si="25"/>
        <v>0.09523809524</v>
      </c>
      <c r="S139" s="169">
        <f t="shared" si="26"/>
        <v>0.6904761905</v>
      </c>
      <c r="T139" s="166">
        <f t="shared" si="27"/>
        <v>0.16</v>
      </c>
    </row>
    <row r="140">
      <c r="A140" s="160"/>
      <c r="B140" s="161"/>
      <c r="C140" s="162"/>
      <c r="D140" s="168"/>
      <c r="E140" s="167"/>
      <c r="F140" s="167"/>
      <c r="G140" s="168"/>
      <c r="H140" s="11" t="s">
        <v>2866</v>
      </c>
      <c r="I140" s="168"/>
      <c r="J140" s="168"/>
      <c r="K140" s="168"/>
      <c r="L140" s="168"/>
      <c r="M140" s="168"/>
      <c r="N140" s="168"/>
      <c r="O140" s="168"/>
      <c r="P140" s="168"/>
      <c r="Q140" s="169"/>
      <c r="R140" s="169"/>
      <c r="S140" s="169"/>
      <c r="T140" s="166"/>
    </row>
    <row r="141">
      <c r="A141" s="160">
        <v>45715.0</v>
      </c>
      <c r="B141" s="161" t="s">
        <v>2659</v>
      </c>
      <c r="C141" s="162">
        <v>37.0</v>
      </c>
      <c r="D141" s="14">
        <v>1.0</v>
      </c>
      <c r="E141" s="36">
        <v>0.3645833333333333</v>
      </c>
      <c r="F141" s="36">
        <v>0.4131944444444444</v>
      </c>
      <c r="G141" s="43" t="s">
        <v>2867</v>
      </c>
      <c r="H141" s="11" t="s">
        <v>2868</v>
      </c>
      <c r="I141" s="14">
        <v>71.0</v>
      </c>
      <c r="J141" s="14">
        <v>35.0</v>
      </c>
      <c r="K141" s="14">
        <v>33.0</v>
      </c>
      <c r="L141" s="14">
        <v>2.0</v>
      </c>
      <c r="M141" s="14">
        <v>10.0</v>
      </c>
      <c r="N141" s="14">
        <v>1.0</v>
      </c>
      <c r="O141" s="14">
        <v>15.0</v>
      </c>
      <c r="P141" s="14">
        <v>43.0</v>
      </c>
      <c r="Q141" s="169"/>
      <c r="R141" s="169">
        <f t="shared" ref="R141:R148" si="28">O141 / I141</f>
        <v>0.2112676056</v>
      </c>
      <c r="S141" s="169">
        <f t="shared" ref="S141:S148" si="29"> (P141 + O141)/I141</f>
        <v>0.8169014085</v>
      </c>
      <c r="T141" s="166">
        <f t="shared" ref="T141:T148" si="30"> O141 / P141</f>
        <v>0.3488372093</v>
      </c>
    </row>
    <row r="142">
      <c r="A142" s="160"/>
      <c r="B142" s="161" t="s">
        <v>2662</v>
      </c>
      <c r="C142" s="162">
        <v>36.0</v>
      </c>
      <c r="D142" s="14">
        <v>1.0</v>
      </c>
      <c r="E142" s="36">
        <v>0.4166666666666667</v>
      </c>
      <c r="F142" s="36">
        <v>0.4597222222222222</v>
      </c>
      <c r="G142" s="43" t="s">
        <v>2869</v>
      </c>
      <c r="H142" s="11" t="s">
        <v>2870</v>
      </c>
      <c r="I142" s="14">
        <v>68.0</v>
      </c>
      <c r="J142" s="14">
        <v>38.0</v>
      </c>
      <c r="K142" s="14">
        <v>27.0</v>
      </c>
      <c r="L142" s="14">
        <v>2.0</v>
      </c>
      <c r="M142" s="14">
        <v>9.0</v>
      </c>
      <c r="N142" s="14">
        <v>1.0</v>
      </c>
      <c r="O142" s="14">
        <v>16.0</v>
      </c>
      <c r="P142" s="14">
        <v>39.0</v>
      </c>
      <c r="Q142" s="169"/>
      <c r="R142" s="169">
        <f t="shared" si="28"/>
        <v>0.2352941176</v>
      </c>
      <c r="S142" s="169">
        <f t="shared" si="29"/>
        <v>0.8088235294</v>
      </c>
      <c r="T142" s="166">
        <f t="shared" si="30"/>
        <v>0.4102564103</v>
      </c>
    </row>
    <row r="143">
      <c r="A143" s="160"/>
      <c r="B143" s="161" t="s">
        <v>2664</v>
      </c>
      <c r="C143" s="162">
        <v>25.0</v>
      </c>
      <c r="D143" s="14">
        <v>1.0</v>
      </c>
      <c r="E143" s="36">
        <v>0.46319444444444446</v>
      </c>
      <c r="F143" s="36">
        <v>0.5118055555555555</v>
      </c>
      <c r="G143" s="43" t="s">
        <v>2871</v>
      </c>
      <c r="H143" s="11" t="s">
        <v>2872</v>
      </c>
      <c r="I143" s="14">
        <v>94.0</v>
      </c>
      <c r="J143" s="14">
        <v>48.0</v>
      </c>
      <c r="K143" s="14">
        <v>20.0</v>
      </c>
      <c r="L143" s="14">
        <v>23.0</v>
      </c>
      <c r="M143" s="14">
        <v>10.0</v>
      </c>
      <c r="N143" s="14">
        <v>3.0</v>
      </c>
      <c r="O143" s="14">
        <v>23.0</v>
      </c>
      <c r="P143" s="14">
        <v>36.0</v>
      </c>
      <c r="Q143" s="169"/>
      <c r="R143" s="169">
        <f t="shared" si="28"/>
        <v>0.2446808511</v>
      </c>
      <c r="S143" s="169">
        <f t="shared" si="29"/>
        <v>0.6276595745</v>
      </c>
      <c r="T143" s="166">
        <f t="shared" si="30"/>
        <v>0.6388888889</v>
      </c>
    </row>
    <row r="144">
      <c r="A144" s="160"/>
      <c r="B144" s="161" t="s">
        <v>2665</v>
      </c>
      <c r="C144" s="162">
        <v>25.0</v>
      </c>
      <c r="D144" s="14">
        <v>1.0</v>
      </c>
      <c r="E144" s="36">
        <v>0.5152777777777777</v>
      </c>
      <c r="F144" s="36">
        <v>0.05763888888888889</v>
      </c>
      <c r="G144" s="43" t="s">
        <v>2873</v>
      </c>
      <c r="H144" s="11" t="s">
        <v>2874</v>
      </c>
      <c r="I144" s="14">
        <v>76.0</v>
      </c>
      <c r="J144" s="14">
        <v>32.0</v>
      </c>
      <c r="K144" s="14">
        <v>35.0</v>
      </c>
      <c r="L144" s="14">
        <v>5.0</v>
      </c>
      <c r="M144" s="14">
        <v>12.0</v>
      </c>
      <c r="N144" s="14">
        <v>4.0</v>
      </c>
      <c r="O144" s="14">
        <v>15.0</v>
      </c>
      <c r="P144" s="14">
        <v>40.0</v>
      </c>
      <c r="Q144" s="169"/>
      <c r="R144" s="169">
        <f t="shared" si="28"/>
        <v>0.1973684211</v>
      </c>
      <c r="S144" s="169">
        <f t="shared" si="29"/>
        <v>0.7236842105</v>
      </c>
      <c r="T144" s="166">
        <f t="shared" si="30"/>
        <v>0.375</v>
      </c>
    </row>
    <row r="145">
      <c r="A145" s="160"/>
      <c r="B145" s="161" t="s">
        <v>2659</v>
      </c>
      <c r="C145" s="162">
        <v>38.0</v>
      </c>
      <c r="D145" s="14">
        <v>2.0</v>
      </c>
      <c r="E145" s="36">
        <v>0.06041666666666667</v>
      </c>
      <c r="F145" s="36">
        <v>0.08125</v>
      </c>
      <c r="G145" s="43" t="s">
        <v>2875</v>
      </c>
      <c r="H145" s="11" t="s">
        <v>2876</v>
      </c>
      <c r="I145" s="14">
        <v>38.0</v>
      </c>
      <c r="J145" s="14">
        <v>18.0</v>
      </c>
      <c r="K145" s="14">
        <v>18.0</v>
      </c>
      <c r="L145" s="14">
        <v>0.0</v>
      </c>
      <c r="M145" s="14">
        <v>6.0</v>
      </c>
      <c r="N145" s="14">
        <v>1.0</v>
      </c>
      <c r="O145" s="14">
        <v>11.0</v>
      </c>
      <c r="P145" s="14">
        <v>20.0</v>
      </c>
      <c r="Q145" s="169"/>
      <c r="R145" s="169">
        <f t="shared" si="28"/>
        <v>0.2894736842</v>
      </c>
      <c r="S145" s="169">
        <f t="shared" si="29"/>
        <v>0.8157894737</v>
      </c>
      <c r="T145" s="166">
        <f t="shared" si="30"/>
        <v>0.55</v>
      </c>
    </row>
    <row r="146">
      <c r="A146" s="160"/>
      <c r="B146" s="161" t="s">
        <v>2662</v>
      </c>
      <c r="C146" s="162">
        <v>37.0</v>
      </c>
      <c r="D146" s="14">
        <v>2.0</v>
      </c>
      <c r="E146" s="36">
        <v>0.08541666666666667</v>
      </c>
      <c r="F146" s="36">
        <v>0.11041666666666666</v>
      </c>
      <c r="G146" s="43" t="s">
        <v>2877</v>
      </c>
      <c r="H146" s="11" t="s">
        <v>2878</v>
      </c>
      <c r="I146" s="14">
        <v>47.0</v>
      </c>
      <c r="J146" s="14">
        <v>24.0</v>
      </c>
      <c r="K146" s="14">
        <v>20.0</v>
      </c>
      <c r="L146" s="14">
        <v>2.0</v>
      </c>
      <c r="M146" s="14">
        <v>1.0</v>
      </c>
      <c r="N146" s="14">
        <v>1.0</v>
      </c>
      <c r="O146" s="14">
        <v>17.0</v>
      </c>
      <c r="P146" s="14">
        <v>27.0</v>
      </c>
      <c r="Q146" s="169"/>
      <c r="R146" s="169">
        <f t="shared" si="28"/>
        <v>0.3617021277</v>
      </c>
      <c r="S146" s="169">
        <f t="shared" si="29"/>
        <v>0.9361702128</v>
      </c>
      <c r="T146" s="166">
        <f t="shared" si="30"/>
        <v>0.6296296296</v>
      </c>
    </row>
    <row r="147">
      <c r="A147" s="160"/>
      <c r="B147" s="161" t="s">
        <v>2664</v>
      </c>
      <c r="C147" s="162">
        <v>26.0</v>
      </c>
      <c r="D147" s="14">
        <v>2.0</v>
      </c>
      <c r="E147" s="36">
        <v>0.11388888888888889</v>
      </c>
      <c r="F147" s="36">
        <v>0.13541666666666666</v>
      </c>
      <c r="G147" s="43" t="s">
        <v>2879</v>
      </c>
      <c r="H147" s="11" t="s">
        <v>2880</v>
      </c>
      <c r="I147" s="14">
        <v>44.0</v>
      </c>
      <c r="J147" s="14">
        <v>17.0</v>
      </c>
      <c r="K147" s="14">
        <v>22.0</v>
      </c>
      <c r="L147" s="14">
        <v>3.0</v>
      </c>
      <c r="M147" s="14">
        <v>3.0</v>
      </c>
      <c r="N147" s="14">
        <v>2.0</v>
      </c>
      <c r="O147" s="14">
        <v>2.0</v>
      </c>
      <c r="P147" s="14">
        <v>34.0</v>
      </c>
      <c r="Q147" s="169"/>
      <c r="R147" s="169">
        <f t="shared" si="28"/>
        <v>0.04545454545</v>
      </c>
      <c r="S147" s="169">
        <f t="shared" si="29"/>
        <v>0.8181818182</v>
      </c>
      <c r="T147" s="166">
        <f t="shared" si="30"/>
        <v>0.05882352941</v>
      </c>
    </row>
    <row r="148">
      <c r="A148" s="160"/>
      <c r="B148" s="161" t="s">
        <v>2665</v>
      </c>
      <c r="C148" s="162">
        <v>26.0</v>
      </c>
      <c r="D148" s="14">
        <v>2.0</v>
      </c>
      <c r="E148" s="36">
        <v>0.1375</v>
      </c>
      <c r="F148" s="36">
        <v>0.16527777777777777</v>
      </c>
      <c r="G148" s="43" t="s">
        <v>2881</v>
      </c>
      <c r="H148" s="11" t="s">
        <v>2882</v>
      </c>
      <c r="I148" s="14">
        <v>43.0</v>
      </c>
      <c r="J148" s="14">
        <v>20.0</v>
      </c>
      <c r="K148" s="14">
        <v>17.0</v>
      </c>
      <c r="L148" s="14">
        <v>2.0</v>
      </c>
      <c r="M148" s="14">
        <v>9.0</v>
      </c>
      <c r="N148" s="14">
        <v>3.0</v>
      </c>
      <c r="O148" s="14">
        <v>5.0</v>
      </c>
      <c r="P148" s="14">
        <v>25.0</v>
      </c>
      <c r="Q148" s="169"/>
      <c r="R148" s="169">
        <f t="shared" si="28"/>
        <v>0.1162790698</v>
      </c>
      <c r="S148" s="169">
        <f t="shared" si="29"/>
        <v>0.6976744186</v>
      </c>
      <c r="T148" s="166">
        <f t="shared" si="30"/>
        <v>0.2</v>
      </c>
    </row>
    <row r="149">
      <c r="A149" s="160"/>
      <c r="B149" s="161"/>
      <c r="C149" s="162"/>
      <c r="D149" s="168"/>
      <c r="E149" s="167"/>
      <c r="F149" s="167"/>
      <c r="G149" s="168"/>
      <c r="I149" s="168"/>
      <c r="J149" s="168"/>
      <c r="K149" s="168"/>
      <c r="L149" s="168"/>
      <c r="M149" s="168"/>
      <c r="N149" s="168"/>
      <c r="O149" s="168"/>
      <c r="P149" s="168"/>
      <c r="Q149" s="169"/>
      <c r="R149" s="169"/>
      <c r="S149" s="169"/>
      <c r="T149" s="166"/>
    </row>
    <row r="150">
      <c r="A150" s="160">
        <v>45719.0</v>
      </c>
      <c r="B150" s="161" t="s">
        <v>2659</v>
      </c>
      <c r="C150" s="162">
        <v>39.0</v>
      </c>
      <c r="D150" s="14">
        <v>1.0</v>
      </c>
      <c r="E150" s="36">
        <v>0.4444444444444444</v>
      </c>
      <c r="F150" s="36">
        <v>0.48125</v>
      </c>
      <c r="G150" s="43" t="s">
        <v>2883</v>
      </c>
      <c r="H150" s="11" t="s">
        <v>2884</v>
      </c>
      <c r="I150" s="14">
        <v>58.0</v>
      </c>
      <c r="J150" s="14">
        <v>24.0</v>
      </c>
      <c r="K150" s="14">
        <v>24.0</v>
      </c>
      <c r="L150" s="14">
        <v>5.0</v>
      </c>
      <c r="M150" s="14">
        <v>5.0</v>
      </c>
      <c r="N150" s="14">
        <v>4.0</v>
      </c>
      <c r="O150" s="14">
        <v>15.0</v>
      </c>
      <c r="P150" s="14">
        <v>29.0</v>
      </c>
      <c r="Q150" s="169"/>
      <c r="R150" s="169">
        <f t="shared" ref="R150:R155" si="31">O150 / I150</f>
        <v>0.2586206897</v>
      </c>
      <c r="S150" s="169">
        <f t="shared" ref="S150:S155" si="32"> (P150 + O150)/I150</f>
        <v>0.7586206897</v>
      </c>
      <c r="T150" s="166">
        <f t="shared" ref="T150:T155" si="33"> O150 / P150</f>
        <v>0.5172413793</v>
      </c>
    </row>
    <row r="151">
      <c r="A151" s="160"/>
      <c r="B151" s="161" t="s">
        <v>2662</v>
      </c>
      <c r="C151" s="162">
        <v>38.0</v>
      </c>
      <c r="D151" s="14">
        <v>1.0</v>
      </c>
      <c r="E151" s="36">
        <v>0.4826388888888889</v>
      </c>
      <c r="F151" s="36">
        <v>0.5222222222222223</v>
      </c>
      <c r="G151" s="43" t="s">
        <v>2885</v>
      </c>
      <c r="H151" s="11" t="s">
        <v>2886</v>
      </c>
      <c r="I151" s="14">
        <v>66.0</v>
      </c>
      <c r="J151" s="14">
        <v>33.0</v>
      </c>
      <c r="K151" s="14">
        <v>24.0</v>
      </c>
      <c r="L151" s="14">
        <v>9.0</v>
      </c>
      <c r="M151" s="14">
        <v>8.0</v>
      </c>
      <c r="N151" s="14">
        <v>0.0</v>
      </c>
      <c r="O151" s="14">
        <v>11.0</v>
      </c>
      <c r="P151" s="14">
        <v>39.0</v>
      </c>
      <c r="Q151" s="169"/>
      <c r="R151" s="169">
        <f t="shared" si="31"/>
        <v>0.1666666667</v>
      </c>
      <c r="S151" s="169">
        <f t="shared" si="32"/>
        <v>0.7575757576</v>
      </c>
      <c r="T151" s="166">
        <f t="shared" si="33"/>
        <v>0.2820512821</v>
      </c>
    </row>
    <row r="152">
      <c r="A152" s="160"/>
      <c r="B152" s="161" t="s">
        <v>2664</v>
      </c>
      <c r="C152" s="162">
        <v>27.0</v>
      </c>
      <c r="D152" s="14">
        <v>1.0</v>
      </c>
      <c r="E152" s="36">
        <v>0.5256944444444445</v>
      </c>
      <c r="F152" s="36">
        <v>0.07708333333333334</v>
      </c>
      <c r="G152" s="43" t="s">
        <v>2887</v>
      </c>
      <c r="H152" s="11" t="s">
        <v>2888</v>
      </c>
      <c r="I152" s="14">
        <v>111.0</v>
      </c>
      <c r="J152" s="14">
        <v>53.0</v>
      </c>
      <c r="K152" s="14">
        <v>50.0</v>
      </c>
      <c r="L152" s="14">
        <v>1.0</v>
      </c>
      <c r="M152" s="14">
        <v>16.0</v>
      </c>
      <c r="N152" s="14">
        <v>7.0</v>
      </c>
      <c r="O152" s="14">
        <v>30.0</v>
      </c>
      <c r="P152" s="14">
        <v>58.0</v>
      </c>
      <c r="Q152" s="169"/>
      <c r="R152" s="169">
        <f t="shared" si="31"/>
        <v>0.2702702703</v>
      </c>
      <c r="S152" s="169">
        <f t="shared" si="32"/>
        <v>0.7927927928</v>
      </c>
      <c r="T152" s="166">
        <f t="shared" si="33"/>
        <v>0.5172413793</v>
      </c>
    </row>
    <row r="153">
      <c r="A153" s="160"/>
      <c r="B153" s="161" t="s">
        <v>2665</v>
      </c>
      <c r="C153" s="162">
        <v>27.0</v>
      </c>
      <c r="D153" s="14">
        <v>1.0</v>
      </c>
      <c r="E153" s="36">
        <v>0.0798611111111111</v>
      </c>
      <c r="F153" s="36">
        <v>0.12291666666666666</v>
      </c>
      <c r="G153" s="43" t="s">
        <v>2889</v>
      </c>
      <c r="H153" s="11" t="s">
        <v>2890</v>
      </c>
      <c r="I153" s="14">
        <v>101.0</v>
      </c>
      <c r="J153" s="14">
        <v>44.0</v>
      </c>
      <c r="K153" s="14">
        <v>49.0</v>
      </c>
      <c r="L153" s="14">
        <v>2.0</v>
      </c>
      <c r="M153" s="14">
        <v>14.0</v>
      </c>
      <c r="N153" s="14">
        <v>5.0</v>
      </c>
      <c r="O153" s="14">
        <v>31.0</v>
      </c>
      <c r="P153" s="14">
        <v>50.0</v>
      </c>
      <c r="Q153" s="169"/>
      <c r="R153" s="169">
        <f t="shared" si="31"/>
        <v>0.3069306931</v>
      </c>
      <c r="S153" s="169">
        <f t="shared" si="32"/>
        <v>0.801980198</v>
      </c>
      <c r="T153" s="166">
        <f t="shared" si="33"/>
        <v>0.62</v>
      </c>
    </row>
    <row r="154">
      <c r="A154" s="160"/>
      <c r="B154" s="161" t="s">
        <v>2659</v>
      </c>
      <c r="C154" s="162">
        <v>40.0</v>
      </c>
      <c r="D154" s="14">
        <v>2.0</v>
      </c>
      <c r="E154" s="36">
        <v>0.12569444444444444</v>
      </c>
      <c r="F154" s="36">
        <v>0.175</v>
      </c>
      <c r="G154" s="43" t="s">
        <v>2891</v>
      </c>
      <c r="H154" s="11" t="s">
        <v>2892</v>
      </c>
      <c r="I154" s="14">
        <v>96.0</v>
      </c>
      <c r="J154" s="14">
        <v>54.0</v>
      </c>
      <c r="K154" s="14">
        <v>38.0</v>
      </c>
      <c r="L154" s="14">
        <v>1.0</v>
      </c>
      <c r="M154" s="14">
        <v>7.0</v>
      </c>
      <c r="N154" s="14">
        <v>2.0</v>
      </c>
      <c r="O154" s="14">
        <v>30.0</v>
      </c>
      <c r="P154" s="14">
        <v>55.0</v>
      </c>
      <c r="Q154" s="169"/>
      <c r="R154" s="169">
        <f t="shared" si="31"/>
        <v>0.3125</v>
      </c>
      <c r="S154" s="169">
        <f t="shared" si="32"/>
        <v>0.8854166667</v>
      </c>
      <c r="T154" s="166">
        <f t="shared" si="33"/>
        <v>0.5454545455</v>
      </c>
    </row>
    <row r="155">
      <c r="A155" s="160"/>
      <c r="B155" s="161" t="s">
        <v>2662</v>
      </c>
      <c r="C155" s="162">
        <v>39.0</v>
      </c>
      <c r="D155" s="14">
        <v>2.0</v>
      </c>
      <c r="E155" s="36">
        <v>0.17916666666666667</v>
      </c>
      <c r="F155" s="36">
        <v>0.22777777777777777</v>
      </c>
      <c r="G155" s="43" t="s">
        <v>2893</v>
      </c>
      <c r="H155" s="11" t="s">
        <v>2894</v>
      </c>
      <c r="I155" s="14">
        <v>88.0</v>
      </c>
      <c r="J155" s="14">
        <v>45.0</v>
      </c>
      <c r="K155" s="14">
        <v>42.0</v>
      </c>
      <c r="L155" s="14">
        <v>0.0</v>
      </c>
      <c r="M155" s="14">
        <v>13.0</v>
      </c>
      <c r="N155" s="14">
        <v>0.0</v>
      </c>
      <c r="O155" s="14">
        <v>19.0</v>
      </c>
      <c r="P155" s="14">
        <v>57.0</v>
      </c>
      <c r="Q155" s="169"/>
      <c r="R155" s="169">
        <f t="shared" si="31"/>
        <v>0.2159090909</v>
      </c>
      <c r="S155" s="169">
        <f t="shared" si="32"/>
        <v>0.8636363636</v>
      </c>
      <c r="T155" s="166">
        <f t="shared" si="33"/>
        <v>0.3333333333</v>
      </c>
    </row>
    <row r="156">
      <c r="A156" s="160"/>
      <c r="B156" s="161"/>
      <c r="C156" s="162"/>
      <c r="D156" s="168"/>
      <c r="E156" s="167"/>
      <c r="F156" s="167"/>
      <c r="G156" s="168"/>
      <c r="H156" s="15"/>
      <c r="I156" s="168"/>
      <c r="J156" s="168"/>
      <c r="K156" s="168"/>
      <c r="L156" s="168"/>
      <c r="M156" s="168"/>
      <c r="O156" s="168"/>
      <c r="Q156" s="169"/>
      <c r="R156" s="169"/>
      <c r="S156" s="169"/>
      <c r="T156" s="166"/>
    </row>
    <row r="157">
      <c r="A157" s="160">
        <v>45720.0</v>
      </c>
      <c r="B157" s="161" t="s">
        <v>2659</v>
      </c>
      <c r="C157" s="162">
        <v>41.0</v>
      </c>
      <c r="D157" s="14">
        <v>1.0</v>
      </c>
      <c r="E157" s="36">
        <v>0.4111111111111111</v>
      </c>
      <c r="F157" s="36">
        <v>0.47638888888888886</v>
      </c>
      <c r="G157" s="43" t="s">
        <v>2895</v>
      </c>
      <c r="H157" s="11" t="s">
        <v>2896</v>
      </c>
      <c r="I157" s="14">
        <v>86.0</v>
      </c>
      <c r="J157" s="14">
        <v>41.0</v>
      </c>
      <c r="K157" s="14">
        <v>32.0</v>
      </c>
      <c r="L157" s="14">
        <v>11.0</v>
      </c>
      <c r="M157" s="14">
        <v>15.0</v>
      </c>
      <c r="N157" s="14">
        <v>1.0</v>
      </c>
      <c r="O157" s="14">
        <v>9.0</v>
      </c>
      <c r="P157" s="14">
        <v>50.0</v>
      </c>
      <c r="Q157" s="169"/>
      <c r="R157" s="169">
        <f t="shared" ref="R157:R160" si="34">O157 / I157</f>
        <v>0.1046511628</v>
      </c>
      <c r="S157" s="169">
        <f t="shared" ref="S157:S160" si="35"> (P157 + O157)/I157</f>
        <v>0.6860465116</v>
      </c>
      <c r="T157" s="166">
        <f t="shared" ref="T157:T160" si="36"> O157 / P157</f>
        <v>0.18</v>
      </c>
    </row>
    <row r="158">
      <c r="A158" s="160"/>
      <c r="B158" s="161" t="s">
        <v>2662</v>
      </c>
      <c r="C158" s="162">
        <v>40.0</v>
      </c>
      <c r="D158" s="14">
        <v>1.0</v>
      </c>
      <c r="E158" s="36">
        <v>0.48055555555555557</v>
      </c>
      <c r="F158" s="36">
        <v>0.04375</v>
      </c>
      <c r="G158" s="43" t="s">
        <v>2897</v>
      </c>
      <c r="H158" s="11" t="s">
        <v>2898</v>
      </c>
      <c r="I158" s="14">
        <v>89.0</v>
      </c>
      <c r="J158" s="14">
        <v>42.0</v>
      </c>
      <c r="K158" s="14">
        <v>44.0</v>
      </c>
      <c r="L158" s="14">
        <v>3.0</v>
      </c>
      <c r="M158" s="14">
        <v>14.0</v>
      </c>
      <c r="N158" s="14">
        <v>0.0</v>
      </c>
      <c r="O158" s="14">
        <v>13.0</v>
      </c>
      <c r="P158" s="14">
        <v>61.0</v>
      </c>
      <c r="Q158" s="169"/>
      <c r="R158" s="169">
        <f t="shared" si="34"/>
        <v>0.1460674157</v>
      </c>
      <c r="S158" s="169">
        <f t="shared" si="35"/>
        <v>0.8314606742</v>
      </c>
      <c r="T158" s="166">
        <f t="shared" si="36"/>
        <v>0.2131147541</v>
      </c>
    </row>
    <row r="159">
      <c r="A159" s="160"/>
      <c r="B159" s="161" t="s">
        <v>2664</v>
      </c>
      <c r="C159" s="162">
        <v>28.0</v>
      </c>
      <c r="D159" s="14">
        <v>1.0</v>
      </c>
      <c r="E159" s="36">
        <v>0.04722222222222222</v>
      </c>
      <c r="F159" s="36">
        <v>0.10972222222222222</v>
      </c>
      <c r="G159" s="43" t="s">
        <v>2899</v>
      </c>
      <c r="H159" s="11" t="s">
        <v>2900</v>
      </c>
      <c r="I159" s="14">
        <v>109.0</v>
      </c>
      <c r="J159" s="14">
        <v>55.0</v>
      </c>
      <c r="K159" s="14">
        <v>47.0</v>
      </c>
      <c r="L159" s="14">
        <v>0.0</v>
      </c>
      <c r="M159" s="14">
        <v>36.0</v>
      </c>
      <c r="N159" s="14">
        <v>6.0</v>
      </c>
      <c r="O159" s="14">
        <v>19.0</v>
      </c>
      <c r="P159" s="14">
        <v>49.0</v>
      </c>
      <c r="Q159" s="169"/>
      <c r="R159" s="169">
        <f t="shared" si="34"/>
        <v>0.1743119266</v>
      </c>
      <c r="S159" s="169">
        <f t="shared" si="35"/>
        <v>0.623853211</v>
      </c>
      <c r="T159" s="166">
        <f t="shared" si="36"/>
        <v>0.387755102</v>
      </c>
    </row>
    <row r="160">
      <c r="A160" s="160"/>
      <c r="B160" s="161" t="s">
        <v>2665</v>
      </c>
      <c r="C160" s="162">
        <v>28.0</v>
      </c>
      <c r="D160" s="14">
        <v>1.0</v>
      </c>
      <c r="E160" s="36">
        <v>0.11319444444444444</v>
      </c>
      <c r="F160" s="36">
        <v>0.16944444444444445</v>
      </c>
      <c r="G160" s="43" t="s">
        <v>2901</v>
      </c>
      <c r="H160" s="11" t="s">
        <v>2902</v>
      </c>
      <c r="I160" s="14">
        <v>128.0</v>
      </c>
      <c r="J160" s="14">
        <v>68.0</v>
      </c>
      <c r="K160" s="14">
        <v>56.0</v>
      </c>
      <c r="L160" s="14">
        <v>2.0</v>
      </c>
      <c r="M160" s="14">
        <v>21.0</v>
      </c>
      <c r="N160" s="14">
        <v>2.0</v>
      </c>
      <c r="O160" s="14">
        <v>31.0</v>
      </c>
      <c r="P160" s="14">
        <v>75.0</v>
      </c>
      <c r="Q160" s="169"/>
      <c r="R160" s="169">
        <f t="shared" si="34"/>
        <v>0.2421875</v>
      </c>
      <c r="S160" s="169">
        <f t="shared" si="35"/>
        <v>0.828125</v>
      </c>
      <c r="T160" s="166">
        <f t="shared" si="36"/>
        <v>0.4133333333</v>
      </c>
    </row>
    <row r="161">
      <c r="A161" s="160"/>
      <c r="B161" s="161"/>
      <c r="C161" s="162"/>
      <c r="D161" s="168"/>
      <c r="E161" s="167"/>
      <c r="F161" s="167"/>
      <c r="G161" s="168"/>
      <c r="H161" s="35"/>
      <c r="I161" s="168"/>
      <c r="J161" s="168"/>
      <c r="K161" s="168"/>
      <c r="L161" s="168"/>
      <c r="M161" s="168"/>
      <c r="N161" s="168"/>
      <c r="O161" s="168"/>
      <c r="P161" s="168"/>
      <c r="Q161" s="169"/>
      <c r="R161" s="169"/>
      <c r="S161" s="169"/>
      <c r="T161" s="166"/>
    </row>
    <row r="162">
      <c r="A162" s="160">
        <v>45721.0</v>
      </c>
      <c r="B162" s="161" t="s">
        <v>2659</v>
      </c>
      <c r="C162" s="162">
        <v>42.0</v>
      </c>
      <c r="D162" s="14">
        <v>1.0</v>
      </c>
      <c r="E162" s="36">
        <v>0.3888888888888889</v>
      </c>
      <c r="F162" s="36">
        <v>0.44166666666666665</v>
      </c>
      <c r="G162" s="43" t="s">
        <v>2903</v>
      </c>
      <c r="H162" s="11" t="s">
        <v>2904</v>
      </c>
      <c r="I162" s="14">
        <v>76.0</v>
      </c>
      <c r="J162" s="14">
        <v>35.0</v>
      </c>
      <c r="K162" s="14">
        <v>34.0</v>
      </c>
      <c r="L162" s="14">
        <v>5.0</v>
      </c>
      <c r="M162" s="14">
        <v>17.0</v>
      </c>
      <c r="N162" s="14">
        <v>2.0</v>
      </c>
      <c r="O162" s="14">
        <v>7.0</v>
      </c>
      <c r="P162" s="14">
        <v>44.0</v>
      </c>
      <c r="Q162" s="169"/>
      <c r="R162" s="169">
        <f t="shared" ref="R162:R169" si="37">O162 / I162</f>
        <v>0.09210526316</v>
      </c>
      <c r="S162" s="169">
        <f t="shared" ref="S162:S169" si="38"> (P162 + O162)/I162</f>
        <v>0.6710526316</v>
      </c>
      <c r="T162" s="166">
        <f t="shared" ref="T162:T169" si="39"> O162 / P162</f>
        <v>0.1590909091</v>
      </c>
    </row>
    <row r="163">
      <c r="A163" s="160"/>
      <c r="B163" s="161" t="s">
        <v>2662</v>
      </c>
      <c r="C163" s="162">
        <v>41.0</v>
      </c>
      <c r="D163" s="14">
        <v>1.0</v>
      </c>
      <c r="E163" s="36">
        <v>0.44583333333333336</v>
      </c>
      <c r="F163" s="36">
        <v>0.4875</v>
      </c>
      <c r="G163" s="43" t="s">
        <v>2905</v>
      </c>
      <c r="H163" s="11" t="s">
        <v>2906</v>
      </c>
      <c r="I163" s="14">
        <v>63.0</v>
      </c>
      <c r="J163" s="14">
        <v>23.0</v>
      </c>
      <c r="K163" s="14">
        <v>39.0</v>
      </c>
      <c r="L163" s="14">
        <v>1.0</v>
      </c>
      <c r="M163" s="14">
        <v>6.0</v>
      </c>
      <c r="N163" s="14">
        <v>0.0</v>
      </c>
      <c r="O163" s="14">
        <v>19.0</v>
      </c>
      <c r="P163" s="14">
        <v>37.0</v>
      </c>
      <c r="Q163" s="169"/>
      <c r="R163" s="169">
        <f t="shared" si="37"/>
        <v>0.3015873016</v>
      </c>
      <c r="S163" s="169">
        <f t="shared" si="38"/>
        <v>0.8888888889</v>
      </c>
      <c r="T163" s="166">
        <f t="shared" si="39"/>
        <v>0.5135135135</v>
      </c>
    </row>
    <row r="164">
      <c r="A164" s="160"/>
      <c r="B164" s="161" t="s">
        <v>2664</v>
      </c>
      <c r="C164" s="162">
        <v>29.0</v>
      </c>
      <c r="D164" s="14">
        <v>1.0</v>
      </c>
      <c r="E164" s="36">
        <v>0.49236111111111114</v>
      </c>
      <c r="F164" s="36">
        <v>0.5402777777777777</v>
      </c>
      <c r="G164" s="43" t="s">
        <v>2907</v>
      </c>
      <c r="H164" s="11" t="s">
        <v>2908</v>
      </c>
      <c r="I164" s="14">
        <v>96.0</v>
      </c>
      <c r="J164" s="14">
        <v>52.0</v>
      </c>
      <c r="K164" s="14">
        <v>39.0</v>
      </c>
      <c r="L164" s="14">
        <v>1.0</v>
      </c>
      <c r="M164" s="14">
        <v>19.0</v>
      </c>
      <c r="N164" s="14">
        <v>3.0</v>
      </c>
      <c r="O164" s="14">
        <v>17.0</v>
      </c>
      <c r="P164" s="14">
        <v>55.0</v>
      </c>
      <c r="Q164" s="169"/>
      <c r="R164" s="169">
        <f t="shared" si="37"/>
        <v>0.1770833333</v>
      </c>
      <c r="S164" s="169">
        <f t="shared" si="38"/>
        <v>0.75</v>
      </c>
      <c r="T164" s="166">
        <f t="shared" si="39"/>
        <v>0.3090909091</v>
      </c>
    </row>
    <row r="165">
      <c r="A165" s="160"/>
      <c r="B165" s="161" t="s">
        <v>2665</v>
      </c>
      <c r="C165" s="162">
        <v>29.0</v>
      </c>
      <c r="D165" s="14">
        <v>1.0</v>
      </c>
      <c r="E165" s="36">
        <v>0.04375</v>
      </c>
      <c r="F165" s="36">
        <v>0.08541666666666667</v>
      </c>
      <c r="G165" s="43" t="s">
        <v>2909</v>
      </c>
      <c r="H165" s="11" t="s">
        <v>2910</v>
      </c>
      <c r="I165" s="14">
        <v>69.0</v>
      </c>
      <c r="J165" s="14">
        <v>30.0</v>
      </c>
      <c r="K165" s="14">
        <v>35.0</v>
      </c>
      <c r="L165" s="14">
        <v>2.0</v>
      </c>
      <c r="M165" s="14">
        <v>17.0</v>
      </c>
      <c r="N165" s="14">
        <v>2.0</v>
      </c>
      <c r="O165" s="14">
        <v>2.0</v>
      </c>
      <c r="P165" s="14">
        <v>46.0</v>
      </c>
      <c r="Q165" s="169"/>
      <c r="R165" s="169">
        <f t="shared" si="37"/>
        <v>0.02898550725</v>
      </c>
      <c r="S165" s="169">
        <f t="shared" si="38"/>
        <v>0.6956521739</v>
      </c>
      <c r="T165" s="166">
        <f t="shared" si="39"/>
        <v>0.04347826087</v>
      </c>
    </row>
    <row r="166">
      <c r="A166" s="160"/>
      <c r="B166" s="161" t="s">
        <v>2659</v>
      </c>
      <c r="C166" s="162">
        <v>43.0</v>
      </c>
      <c r="D166" s="14">
        <v>2.0</v>
      </c>
      <c r="E166" s="36">
        <v>0.09097222222222222</v>
      </c>
      <c r="F166" s="36">
        <v>0.125</v>
      </c>
      <c r="G166" s="43" t="s">
        <v>2911</v>
      </c>
      <c r="H166" s="11" t="s">
        <v>2912</v>
      </c>
      <c r="I166" s="14">
        <v>61.0</v>
      </c>
      <c r="J166" s="14">
        <v>27.0</v>
      </c>
      <c r="K166" s="14">
        <v>33.0</v>
      </c>
      <c r="L166" s="14">
        <v>0.0</v>
      </c>
      <c r="M166" s="14">
        <v>5.0</v>
      </c>
      <c r="N166" s="14">
        <v>1.0</v>
      </c>
      <c r="O166" s="14">
        <v>15.0</v>
      </c>
      <c r="P166" s="14">
        <v>39.0</v>
      </c>
      <c r="Q166" s="169"/>
      <c r="R166" s="169">
        <f t="shared" si="37"/>
        <v>0.2459016393</v>
      </c>
      <c r="S166" s="169">
        <f t="shared" si="38"/>
        <v>0.8852459016</v>
      </c>
      <c r="T166" s="166">
        <f t="shared" si="39"/>
        <v>0.3846153846</v>
      </c>
    </row>
    <row r="167">
      <c r="A167" s="160"/>
      <c r="B167" s="161" t="s">
        <v>2662</v>
      </c>
      <c r="C167" s="162">
        <v>42.0</v>
      </c>
      <c r="D167" s="14">
        <v>2.0</v>
      </c>
      <c r="E167" s="36">
        <v>0.12916666666666668</v>
      </c>
      <c r="F167" s="36">
        <v>0.16111111111111112</v>
      </c>
      <c r="G167" s="43" t="s">
        <v>2913</v>
      </c>
      <c r="H167" s="11" t="s">
        <v>2914</v>
      </c>
      <c r="I167" s="14">
        <v>52.0</v>
      </c>
      <c r="J167" s="14">
        <v>30.0</v>
      </c>
      <c r="K167" s="14">
        <v>20.0</v>
      </c>
      <c r="L167" s="14">
        <v>1.0</v>
      </c>
      <c r="M167" s="14">
        <v>5.0</v>
      </c>
      <c r="N167" s="14">
        <v>0.0</v>
      </c>
      <c r="O167" s="14">
        <v>2.0</v>
      </c>
      <c r="P167" s="14">
        <v>44.0</v>
      </c>
      <c r="Q167" s="169"/>
      <c r="R167" s="169">
        <f t="shared" si="37"/>
        <v>0.03846153846</v>
      </c>
      <c r="S167" s="169">
        <f t="shared" si="38"/>
        <v>0.8846153846</v>
      </c>
      <c r="T167" s="166">
        <f t="shared" si="39"/>
        <v>0.04545454545</v>
      </c>
    </row>
    <row r="168">
      <c r="A168" s="160"/>
      <c r="B168" s="161" t="s">
        <v>2664</v>
      </c>
      <c r="C168" s="162">
        <v>30.0</v>
      </c>
      <c r="D168" s="14">
        <v>2.0</v>
      </c>
      <c r="E168" s="36">
        <v>0.1638888888888889</v>
      </c>
      <c r="F168" s="36">
        <v>0.2</v>
      </c>
      <c r="G168" s="43" t="s">
        <v>2915</v>
      </c>
      <c r="H168" s="11" t="s">
        <v>2916</v>
      </c>
      <c r="I168" s="14">
        <v>48.0</v>
      </c>
      <c r="J168" s="14">
        <v>22.0</v>
      </c>
      <c r="K168" s="14">
        <v>22.0</v>
      </c>
      <c r="L168" s="14">
        <v>1.0</v>
      </c>
      <c r="M168" s="14">
        <v>9.0</v>
      </c>
      <c r="N168" s="14">
        <v>2.0</v>
      </c>
      <c r="O168" s="14">
        <v>15.0</v>
      </c>
      <c r="P168" s="14">
        <v>22.0</v>
      </c>
      <c r="Q168" s="169"/>
      <c r="R168" s="169">
        <f t="shared" si="37"/>
        <v>0.3125</v>
      </c>
      <c r="S168" s="169">
        <f t="shared" si="38"/>
        <v>0.7708333333</v>
      </c>
      <c r="T168" s="166">
        <f t="shared" si="39"/>
        <v>0.6818181818</v>
      </c>
    </row>
    <row r="169">
      <c r="A169" s="160"/>
      <c r="B169" s="161" t="s">
        <v>2665</v>
      </c>
      <c r="C169" s="162">
        <v>30.0</v>
      </c>
      <c r="D169" s="14">
        <v>2.0</v>
      </c>
      <c r="E169" s="36">
        <v>0.20277777777777778</v>
      </c>
      <c r="F169" s="36">
        <v>0.2326388888888889</v>
      </c>
      <c r="G169" s="43" t="s">
        <v>2917</v>
      </c>
      <c r="H169" s="11" t="s">
        <v>2918</v>
      </c>
      <c r="I169" s="14">
        <v>80.0</v>
      </c>
      <c r="J169" s="14">
        <v>39.0</v>
      </c>
      <c r="K169" s="14">
        <v>38.0</v>
      </c>
      <c r="L169" s="14">
        <v>3.0</v>
      </c>
      <c r="M169" s="14">
        <v>8.0</v>
      </c>
      <c r="N169" s="14">
        <v>0.0</v>
      </c>
      <c r="O169" s="14">
        <v>17.0</v>
      </c>
      <c r="P169" s="14">
        <v>54.0</v>
      </c>
      <c r="Q169" s="169"/>
      <c r="R169" s="169">
        <f t="shared" si="37"/>
        <v>0.2125</v>
      </c>
      <c r="S169" s="169">
        <f t="shared" si="38"/>
        <v>0.8875</v>
      </c>
      <c r="T169" s="166">
        <f t="shared" si="39"/>
        <v>0.3148148148</v>
      </c>
    </row>
    <row r="170">
      <c r="A170" s="160"/>
      <c r="B170" s="161"/>
      <c r="C170" s="162"/>
      <c r="D170" s="168"/>
      <c r="E170" s="167"/>
      <c r="F170" s="167"/>
      <c r="G170" s="168"/>
      <c r="H170" s="35"/>
      <c r="I170" s="168"/>
      <c r="J170" s="168"/>
      <c r="K170" s="168"/>
      <c r="L170" s="168"/>
      <c r="M170" s="168"/>
      <c r="N170" s="168"/>
      <c r="O170" s="168"/>
      <c r="P170" s="168"/>
      <c r="Q170" s="169"/>
      <c r="R170" s="169"/>
      <c r="S170" s="169"/>
      <c r="T170" s="166"/>
    </row>
    <row r="171">
      <c r="A171" s="160">
        <v>45722.0</v>
      </c>
      <c r="B171" s="161" t="s">
        <v>2659</v>
      </c>
      <c r="C171" s="162">
        <v>43.0</v>
      </c>
      <c r="D171" s="14">
        <v>1.0</v>
      </c>
      <c r="E171" s="36">
        <v>0.39166666666666666</v>
      </c>
      <c r="F171" s="36">
        <v>0.4409722222222222</v>
      </c>
      <c r="G171" s="43" t="s">
        <v>2919</v>
      </c>
      <c r="H171" s="11" t="s">
        <v>2920</v>
      </c>
      <c r="I171" s="14">
        <v>50.0</v>
      </c>
      <c r="J171" s="14">
        <v>21.0</v>
      </c>
      <c r="K171" s="14">
        <v>28.0</v>
      </c>
      <c r="L171" s="14">
        <v>1.0</v>
      </c>
      <c r="M171" s="14">
        <v>6.0</v>
      </c>
      <c r="N171" s="14">
        <v>0.0</v>
      </c>
      <c r="O171" s="14">
        <v>16.0</v>
      </c>
      <c r="P171" s="14">
        <v>27.0</v>
      </c>
      <c r="Q171" s="169"/>
      <c r="R171" s="169">
        <f t="shared" ref="R171:R176" si="40">O171 / I171</f>
        <v>0.32</v>
      </c>
      <c r="S171" s="169">
        <f t="shared" ref="S171:S176" si="41"> (P171 + O171)/I171</f>
        <v>0.86</v>
      </c>
      <c r="T171" s="166">
        <f t="shared" ref="T171:T176" si="42"> O171 / P171</f>
        <v>0.5925925926</v>
      </c>
    </row>
    <row r="172">
      <c r="A172" s="160"/>
      <c r="B172" s="161" t="s">
        <v>2662</v>
      </c>
      <c r="C172" s="162">
        <v>42.0</v>
      </c>
      <c r="D172" s="14">
        <v>1.0</v>
      </c>
      <c r="E172" s="36">
        <v>0.44305555555555554</v>
      </c>
      <c r="F172" s="36">
        <v>0.4875</v>
      </c>
      <c r="G172" s="43" t="s">
        <v>2921</v>
      </c>
      <c r="H172" s="11" t="s">
        <v>2922</v>
      </c>
      <c r="I172" s="14">
        <v>58.0</v>
      </c>
      <c r="J172" s="14">
        <v>30.0</v>
      </c>
      <c r="K172" s="14">
        <v>23.0</v>
      </c>
      <c r="L172" s="14">
        <v>4.0</v>
      </c>
      <c r="M172" s="14">
        <v>2.0</v>
      </c>
      <c r="N172" s="14">
        <v>0.0</v>
      </c>
      <c r="O172" s="14">
        <v>16.0</v>
      </c>
      <c r="P172" s="14">
        <v>35.0</v>
      </c>
      <c r="Q172" s="169"/>
      <c r="R172" s="169">
        <f t="shared" si="40"/>
        <v>0.275862069</v>
      </c>
      <c r="S172" s="169">
        <f t="shared" si="41"/>
        <v>0.8793103448</v>
      </c>
      <c r="T172" s="166">
        <f t="shared" si="42"/>
        <v>0.4571428571</v>
      </c>
    </row>
    <row r="173">
      <c r="A173" s="160"/>
      <c r="B173" s="161" t="s">
        <v>2664</v>
      </c>
      <c r="C173" s="162">
        <v>30.0</v>
      </c>
      <c r="D173" s="14">
        <v>1.0</v>
      </c>
      <c r="E173" s="36">
        <v>0.4909722222222222</v>
      </c>
      <c r="F173" s="36">
        <v>0.5340277777777778</v>
      </c>
      <c r="G173" s="43" t="s">
        <v>2923</v>
      </c>
      <c r="H173" s="11" t="s">
        <v>2924</v>
      </c>
      <c r="I173" s="14">
        <v>87.0</v>
      </c>
      <c r="J173" s="14">
        <v>43.0</v>
      </c>
      <c r="K173" s="14">
        <v>38.0</v>
      </c>
      <c r="L173" s="14">
        <v>0.0</v>
      </c>
      <c r="M173" s="14">
        <v>9.0</v>
      </c>
      <c r="N173" s="14">
        <v>6.0</v>
      </c>
      <c r="O173" s="14">
        <v>30.0</v>
      </c>
      <c r="P173" s="14">
        <v>41.0</v>
      </c>
      <c r="Q173" s="169"/>
      <c r="R173" s="169">
        <f t="shared" si="40"/>
        <v>0.3448275862</v>
      </c>
      <c r="S173" s="169">
        <f t="shared" si="41"/>
        <v>0.816091954</v>
      </c>
      <c r="T173" s="166">
        <f t="shared" si="42"/>
        <v>0.7317073171</v>
      </c>
    </row>
    <row r="174">
      <c r="A174" s="160"/>
      <c r="B174" s="161" t="s">
        <v>2665</v>
      </c>
      <c r="C174" s="162">
        <v>30.0</v>
      </c>
      <c r="D174" s="14">
        <v>1.0</v>
      </c>
      <c r="E174" s="36">
        <v>0.5368055555555555</v>
      </c>
      <c r="F174" s="36">
        <v>0.08055555555555556</v>
      </c>
      <c r="G174" s="43" t="s">
        <v>2925</v>
      </c>
      <c r="H174" s="11" t="s">
        <v>2926</v>
      </c>
      <c r="I174" s="14">
        <v>86.0</v>
      </c>
      <c r="J174" s="14">
        <v>41.0</v>
      </c>
      <c r="K174" s="14">
        <v>41.0</v>
      </c>
      <c r="L174" s="14">
        <v>1.0</v>
      </c>
      <c r="M174" s="14">
        <v>14.0</v>
      </c>
      <c r="N174" s="14">
        <v>2.0</v>
      </c>
      <c r="O174" s="14">
        <v>22.0</v>
      </c>
      <c r="P174" s="14">
        <v>47.0</v>
      </c>
      <c r="Q174" s="169"/>
      <c r="R174" s="169">
        <f t="shared" si="40"/>
        <v>0.2558139535</v>
      </c>
      <c r="S174" s="169">
        <f t="shared" si="41"/>
        <v>0.8023255814</v>
      </c>
      <c r="T174" s="166">
        <f t="shared" si="42"/>
        <v>0.4680851064</v>
      </c>
    </row>
    <row r="175">
      <c r="A175" s="160"/>
      <c r="B175" s="161" t="s">
        <v>2659</v>
      </c>
      <c r="C175" s="162">
        <v>44.0</v>
      </c>
      <c r="D175" s="14">
        <v>2.0</v>
      </c>
      <c r="E175" s="36">
        <v>0.08263888888888889</v>
      </c>
      <c r="F175" s="36">
        <v>0.12916666666666668</v>
      </c>
      <c r="G175" s="43" t="s">
        <v>2927</v>
      </c>
      <c r="H175" s="11" t="s">
        <v>2928</v>
      </c>
      <c r="I175" s="14">
        <v>77.0</v>
      </c>
      <c r="J175" s="14">
        <v>40.0</v>
      </c>
      <c r="K175" s="14">
        <v>31.0</v>
      </c>
      <c r="L175" s="14">
        <v>3.0</v>
      </c>
      <c r="M175" s="14">
        <v>7.0</v>
      </c>
      <c r="N175" s="14">
        <v>3.0</v>
      </c>
      <c r="O175" s="14">
        <v>17.0</v>
      </c>
      <c r="P175" s="14">
        <v>47.0</v>
      </c>
      <c r="Q175" s="169"/>
      <c r="R175" s="169">
        <f t="shared" si="40"/>
        <v>0.2207792208</v>
      </c>
      <c r="S175" s="169">
        <f t="shared" si="41"/>
        <v>0.8311688312</v>
      </c>
      <c r="T175" s="166">
        <f t="shared" si="42"/>
        <v>0.3617021277</v>
      </c>
    </row>
    <row r="176">
      <c r="A176" s="160"/>
      <c r="B176" s="161" t="s">
        <v>2662</v>
      </c>
      <c r="C176" s="162">
        <v>43.0</v>
      </c>
      <c r="D176" s="14">
        <v>2.0</v>
      </c>
      <c r="E176" s="36">
        <v>0.13194444444444445</v>
      </c>
      <c r="F176" s="36">
        <v>0.17083333333333334</v>
      </c>
      <c r="G176" s="43" t="s">
        <v>2929</v>
      </c>
      <c r="H176" s="11" t="s">
        <v>2930</v>
      </c>
      <c r="I176" s="14">
        <v>63.0</v>
      </c>
      <c r="J176" s="14">
        <v>34.0</v>
      </c>
      <c r="K176" s="14">
        <v>27.0</v>
      </c>
      <c r="L176" s="14">
        <v>2.0</v>
      </c>
      <c r="M176" s="14">
        <v>3.0</v>
      </c>
      <c r="N176" s="14">
        <v>0.0</v>
      </c>
      <c r="O176" s="14">
        <v>15.0</v>
      </c>
      <c r="P176" s="14">
        <v>43.0</v>
      </c>
      <c r="Q176" s="169"/>
      <c r="R176" s="169">
        <f t="shared" si="40"/>
        <v>0.2380952381</v>
      </c>
      <c r="S176" s="169">
        <f t="shared" si="41"/>
        <v>0.9206349206</v>
      </c>
      <c r="T176" s="166">
        <f t="shared" si="42"/>
        <v>0.3488372093</v>
      </c>
    </row>
    <row r="177">
      <c r="A177" s="160"/>
      <c r="B177" s="161"/>
      <c r="C177" s="162"/>
      <c r="D177" s="168"/>
      <c r="E177" s="167"/>
      <c r="F177" s="167"/>
      <c r="G177" s="168"/>
      <c r="H177" s="35"/>
      <c r="I177" s="168"/>
      <c r="J177" s="168"/>
      <c r="K177" s="168"/>
      <c r="L177" s="168"/>
      <c r="M177" s="168"/>
      <c r="N177" s="168"/>
      <c r="O177" s="168"/>
      <c r="P177" s="168"/>
      <c r="Q177" s="169"/>
      <c r="R177" s="169"/>
      <c r="S177" s="169"/>
      <c r="T177" s="166"/>
    </row>
    <row r="178">
      <c r="A178" s="160">
        <v>45726.0</v>
      </c>
      <c r="B178" s="161" t="s">
        <v>2659</v>
      </c>
      <c r="C178" s="162">
        <v>45.0</v>
      </c>
      <c r="D178" s="14">
        <v>1.0</v>
      </c>
      <c r="E178" s="36">
        <v>0.44166666666666665</v>
      </c>
      <c r="F178" s="36">
        <v>0.4861111111111111</v>
      </c>
      <c r="G178" s="43" t="s">
        <v>2931</v>
      </c>
      <c r="H178" s="11" t="s">
        <v>2932</v>
      </c>
      <c r="I178" s="14">
        <v>45.0</v>
      </c>
      <c r="J178" s="14">
        <v>17.0</v>
      </c>
      <c r="K178" s="14">
        <v>26.0</v>
      </c>
      <c r="L178" s="14">
        <v>0.0</v>
      </c>
      <c r="M178" s="14">
        <v>10.0</v>
      </c>
      <c r="N178" s="14">
        <v>2.0</v>
      </c>
      <c r="O178" s="14">
        <v>2.0</v>
      </c>
      <c r="P178" s="14">
        <v>31.0</v>
      </c>
      <c r="Q178" s="169"/>
      <c r="R178" s="169">
        <f t="shared" ref="R178:R183" si="43">O178 / I178</f>
        <v>0.04444444444</v>
      </c>
      <c r="S178" s="169">
        <f t="shared" ref="S178:S183" si="44"> (P178 + O178)/I178</f>
        <v>0.7333333333</v>
      </c>
      <c r="T178" s="166">
        <f t="shared" ref="T178:T183" si="45"> O178 / P178</f>
        <v>0.06451612903</v>
      </c>
    </row>
    <row r="179">
      <c r="A179" s="160"/>
      <c r="B179" s="161" t="s">
        <v>2662</v>
      </c>
      <c r="C179" s="162">
        <v>44.0</v>
      </c>
      <c r="D179" s="14">
        <v>1.0</v>
      </c>
      <c r="E179" s="36">
        <v>0.4895833333333333</v>
      </c>
      <c r="F179" s="36">
        <v>0.5326388888888889</v>
      </c>
      <c r="G179" s="43" t="s">
        <v>2933</v>
      </c>
      <c r="H179" s="11" t="s">
        <v>2934</v>
      </c>
      <c r="I179" s="14">
        <v>61.0</v>
      </c>
      <c r="J179" s="14">
        <v>32.0</v>
      </c>
      <c r="K179" s="14">
        <v>28.0</v>
      </c>
      <c r="L179" s="14">
        <v>1.0</v>
      </c>
      <c r="M179" s="14">
        <v>9.0</v>
      </c>
      <c r="N179" s="14">
        <v>0.0</v>
      </c>
      <c r="O179" s="14">
        <v>25.0</v>
      </c>
      <c r="P179" s="14">
        <v>25.0</v>
      </c>
      <c r="Q179" s="169"/>
      <c r="R179" s="169">
        <f t="shared" si="43"/>
        <v>0.4098360656</v>
      </c>
      <c r="S179" s="169">
        <f t="shared" si="44"/>
        <v>0.8196721311</v>
      </c>
      <c r="T179" s="166">
        <f t="shared" si="45"/>
        <v>1</v>
      </c>
    </row>
    <row r="180">
      <c r="A180" s="160"/>
      <c r="B180" s="161" t="s">
        <v>2664</v>
      </c>
      <c r="C180" s="162">
        <v>31.0</v>
      </c>
      <c r="D180" s="14">
        <v>1.0</v>
      </c>
      <c r="E180" s="36">
        <v>0.5361111111111111</v>
      </c>
      <c r="F180" s="36">
        <v>0.07847222222222222</v>
      </c>
      <c r="G180" s="43" t="s">
        <v>2935</v>
      </c>
      <c r="H180" s="11" t="s">
        <v>2936</v>
      </c>
      <c r="I180" s="14">
        <v>92.0</v>
      </c>
      <c r="J180" s="14">
        <v>45.0</v>
      </c>
      <c r="K180" s="14">
        <v>37.0</v>
      </c>
      <c r="L180" s="14">
        <v>0.0</v>
      </c>
      <c r="M180" s="14">
        <v>12.0</v>
      </c>
      <c r="N180" s="14">
        <v>9.0</v>
      </c>
      <c r="O180" s="14">
        <v>17.0</v>
      </c>
      <c r="P180" s="14">
        <v>55.0</v>
      </c>
      <c r="Q180" s="169"/>
      <c r="R180" s="169">
        <f t="shared" si="43"/>
        <v>0.1847826087</v>
      </c>
      <c r="S180" s="169">
        <f t="shared" si="44"/>
        <v>0.7826086957</v>
      </c>
      <c r="T180" s="166">
        <f t="shared" si="45"/>
        <v>0.3090909091</v>
      </c>
    </row>
    <row r="181">
      <c r="A181" s="160"/>
      <c r="B181" s="161" t="s">
        <v>2665</v>
      </c>
      <c r="C181" s="162">
        <v>31.0</v>
      </c>
      <c r="D181" s="14">
        <v>1.0</v>
      </c>
      <c r="E181" s="36">
        <v>0.08819444444444445</v>
      </c>
      <c r="F181" s="36">
        <v>0.1326388888888889</v>
      </c>
      <c r="G181" s="43" t="s">
        <v>2937</v>
      </c>
      <c r="H181" s="11" t="s">
        <v>2938</v>
      </c>
      <c r="I181" s="14">
        <v>86.0</v>
      </c>
      <c r="J181" s="14">
        <v>38.0</v>
      </c>
      <c r="K181" s="14">
        <v>39.0</v>
      </c>
      <c r="L181" s="14">
        <v>2.0</v>
      </c>
      <c r="M181" s="14">
        <v>12.0</v>
      </c>
      <c r="N181" s="14">
        <v>6.0</v>
      </c>
      <c r="O181" s="14">
        <v>30.0</v>
      </c>
      <c r="P181" s="14">
        <v>35.0</v>
      </c>
      <c r="Q181" s="169"/>
      <c r="R181" s="169">
        <f t="shared" si="43"/>
        <v>0.3488372093</v>
      </c>
      <c r="S181" s="169">
        <f t="shared" si="44"/>
        <v>0.7558139535</v>
      </c>
      <c r="T181" s="166">
        <f t="shared" si="45"/>
        <v>0.8571428571</v>
      </c>
    </row>
    <row r="182">
      <c r="A182" s="160"/>
      <c r="B182" s="161" t="s">
        <v>2659</v>
      </c>
      <c r="C182" s="162">
        <v>46.0</v>
      </c>
      <c r="D182" s="14">
        <v>2.0</v>
      </c>
      <c r="E182" s="36">
        <v>0.13541666666666666</v>
      </c>
      <c r="F182" s="36">
        <v>0.175</v>
      </c>
      <c r="G182" s="43" t="s">
        <v>2939</v>
      </c>
      <c r="H182" s="11" t="s">
        <v>2940</v>
      </c>
      <c r="I182" s="14">
        <v>70.0</v>
      </c>
      <c r="J182" s="14">
        <v>32.0</v>
      </c>
      <c r="K182" s="14">
        <v>37.0</v>
      </c>
      <c r="L182" s="14">
        <v>0.0</v>
      </c>
      <c r="M182" s="14">
        <v>7.0</v>
      </c>
      <c r="N182" s="14">
        <v>1.0</v>
      </c>
      <c r="O182" s="14">
        <v>21.0</v>
      </c>
      <c r="P182" s="14">
        <v>40.0</v>
      </c>
      <c r="Q182" s="169"/>
      <c r="R182" s="169">
        <f t="shared" si="43"/>
        <v>0.3</v>
      </c>
      <c r="S182" s="169">
        <f t="shared" si="44"/>
        <v>0.8714285714</v>
      </c>
      <c r="T182" s="166">
        <f t="shared" si="45"/>
        <v>0.525</v>
      </c>
    </row>
    <row r="183">
      <c r="A183" s="160"/>
      <c r="B183" s="161" t="s">
        <v>2662</v>
      </c>
      <c r="C183" s="162">
        <v>45.0</v>
      </c>
      <c r="D183" s="14">
        <v>2.0</v>
      </c>
      <c r="E183" s="36">
        <v>0.18055555555555555</v>
      </c>
      <c r="F183" s="36">
        <v>0.21319444444444444</v>
      </c>
      <c r="G183" s="43" t="s">
        <v>2941</v>
      </c>
      <c r="H183" s="11" t="s">
        <v>2942</v>
      </c>
      <c r="I183" s="14">
        <v>55.0</v>
      </c>
      <c r="J183" s="14">
        <v>26.0</v>
      </c>
      <c r="K183" s="14">
        <v>22.0</v>
      </c>
      <c r="L183" s="14">
        <v>6.0</v>
      </c>
      <c r="M183" s="14">
        <v>3.0</v>
      </c>
      <c r="N183" s="14">
        <v>0.0</v>
      </c>
      <c r="O183" s="14">
        <v>17.0</v>
      </c>
      <c r="P183" s="14">
        <v>29.0</v>
      </c>
      <c r="Q183" s="169"/>
      <c r="R183" s="169">
        <f t="shared" si="43"/>
        <v>0.3090909091</v>
      </c>
      <c r="S183" s="169">
        <f t="shared" si="44"/>
        <v>0.8363636364</v>
      </c>
      <c r="T183" s="166">
        <f t="shared" si="45"/>
        <v>0.5862068966</v>
      </c>
    </row>
    <row r="184">
      <c r="A184" s="160"/>
      <c r="B184" s="161"/>
      <c r="C184" s="162"/>
      <c r="E184" s="167"/>
      <c r="F184" s="167"/>
      <c r="G184" s="168"/>
      <c r="H184" s="35"/>
      <c r="I184" s="168"/>
      <c r="J184" s="168"/>
      <c r="K184" s="168"/>
      <c r="L184" s="168"/>
      <c r="M184" s="168"/>
      <c r="O184" s="168"/>
      <c r="Q184" s="169"/>
      <c r="R184" s="169"/>
      <c r="S184" s="169"/>
      <c r="T184" s="166"/>
    </row>
    <row r="185">
      <c r="A185" s="160">
        <v>45727.0</v>
      </c>
      <c r="B185" s="161" t="s">
        <v>2659</v>
      </c>
      <c r="C185" s="162">
        <v>47.0</v>
      </c>
      <c r="D185" s="14">
        <v>1.0</v>
      </c>
      <c r="E185" s="36">
        <v>0.4097222222222222</v>
      </c>
      <c r="F185" s="36">
        <v>0.45625</v>
      </c>
      <c r="G185" s="43" t="s">
        <v>2943</v>
      </c>
      <c r="H185" s="11" t="s">
        <v>2944</v>
      </c>
      <c r="I185" s="14">
        <v>63.0</v>
      </c>
      <c r="J185" s="14">
        <v>29.0</v>
      </c>
      <c r="K185" s="14">
        <v>32.0</v>
      </c>
      <c r="L185" s="14">
        <v>1.0</v>
      </c>
      <c r="M185" s="14">
        <v>12.0</v>
      </c>
      <c r="N185" s="14">
        <v>1.0</v>
      </c>
      <c r="O185" s="14">
        <v>16.0</v>
      </c>
      <c r="P185" s="14">
        <v>32.0</v>
      </c>
      <c r="Q185" s="169"/>
      <c r="R185" s="169">
        <f t="shared" ref="R185:R190" si="46">O185 / I185</f>
        <v>0.253968254</v>
      </c>
      <c r="S185" s="169">
        <f t="shared" ref="S185:S190" si="47"> (P185 + O185)/I185</f>
        <v>0.7619047619</v>
      </c>
      <c r="T185" s="166">
        <f t="shared" ref="T185:T190" si="48"> O185 / P185</f>
        <v>0.5</v>
      </c>
    </row>
    <row r="186">
      <c r="A186" s="160"/>
      <c r="B186" s="161" t="s">
        <v>2662</v>
      </c>
      <c r="C186" s="162">
        <v>46.0</v>
      </c>
      <c r="D186" s="14">
        <v>1.0</v>
      </c>
      <c r="E186" s="36">
        <v>0.4597222222222222</v>
      </c>
      <c r="F186" s="36">
        <v>0.5</v>
      </c>
      <c r="G186" s="43" t="s">
        <v>2945</v>
      </c>
      <c r="H186" s="11" t="s">
        <v>2946</v>
      </c>
      <c r="I186" s="14">
        <v>58.0</v>
      </c>
      <c r="J186" s="14">
        <v>24.0</v>
      </c>
      <c r="K186" s="14">
        <v>32.0</v>
      </c>
      <c r="L186" s="14">
        <v>1.0</v>
      </c>
      <c r="M186" s="14">
        <v>13.0</v>
      </c>
      <c r="N186" s="14">
        <v>0.0</v>
      </c>
      <c r="O186" s="14">
        <v>16.0</v>
      </c>
      <c r="P186" s="14">
        <v>27.0</v>
      </c>
      <c r="Q186" s="169"/>
      <c r="R186" s="169">
        <f t="shared" si="46"/>
        <v>0.275862069</v>
      </c>
      <c r="S186" s="169">
        <f t="shared" si="47"/>
        <v>0.7413793103</v>
      </c>
      <c r="T186" s="166">
        <f t="shared" si="48"/>
        <v>0.5925925926</v>
      </c>
    </row>
    <row r="187">
      <c r="A187" s="160"/>
      <c r="B187" s="161" t="s">
        <v>2664</v>
      </c>
      <c r="C187" s="162">
        <v>32.0</v>
      </c>
      <c r="D187" s="14">
        <v>1.0</v>
      </c>
      <c r="E187" s="36">
        <v>0.5034722222222222</v>
      </c>
      <c r="F187" s="36">
        <v>0.04722222222222222</v>
      </c>
      <c r="G187" s="43" t="s">
        <v>2947</v>
      </c>
      <c r="H187" s="11" t="s">
        <v>2948</v>
      </c>
      <c r="I187" s="14">
        <v>90.0</v>
      </c>
      <c r="J187" s="14">
        <v>43.0</v>
      </c>
      <c r="K187" s="14">
        <v>43.0</v>
      </c>
      <c r="L187" s="14">
        <v>1.0</v>
      </c>
      <c r="M187" s="14">
        <v>10.0</v>
      </c>
      <c r="N187" s="14">
        <v>3.0</v>
      </c>
      <c r="O187" s="14">
        <v>23.0</v>
      </c>
      <c r="P187" s="14">
        <v>53.0</v>
      </c>
      <c r="Q187" s="169"/>
      <c r="R187" s="169">
        <f t="shared" si="46"/>
        <v>0.2555555556</v>
      </c>
      <c r="S187" s="169">
        <f t="shared" si="47"/>
        <v>0.8444444444</v>
      </c>
      <c r="T187" s="166">
        <f t="shared" si="48"/>
        <v>0.4339622642</v>
      </c>
    </row>
    <row r="188">
      <c r="A188" s="160"/>
      <c r="B188" s="161" t="s">
        <v>2665</v>
      </c>
      <c r="C188" s="162">
        <v>32.0</v>
      </c>
      <c r="D188" s="14">
        <v>1.0</v>
      </c>
      <c r="E188" s="36">
        <v>0.050694444444444445</v>
      </c>
      <c r="F188" s="36">
        <v>0.09027777777777778</v>
      </c>
      <c r="G188" s="43" t="s">
        <v>2949</v>
      </c>
      <c r="H188" s="11" t="s">
        <v>2950</v>
      </c>
      <c r="I188" s="14">
        <v>68.0</v>
      </c>
      <c r="J188" s="14">
        <v>32.0</v>
      </c>
      <c r="K188" s="14">
        <v>36.0</v>
      </c>
      <c r="L188" s="14">
        <v>0.0</v>
      </c>
      <c r="M188" s="14">
        <v>27.0</v>
      </c>
      <c r="N188" s="14">
        <v>0.0</v>
      </c>
      <c r="O188" s="14">
        <v>16.0</v>
      </c>
      <c r="P188" s="14">
        <v>25.0</v>
      </c>
      <c r="Q188" s="169"/>
      <c r="R188" s="169">
        <f t="shared" si="46"/>
        <v>0.2352941176</v>
      </c>
      <c r="S188" s="169">
        <f t="shared" si="47"/>
        <v>0.6029411765</v>
      </c>
      <c r="T188" s="166">
        <f t="shared" si="48"/>
        <v>0.64</v>
      </c>
    </row>
    <row r="189">
      <c r="A189" s="160"/>
      <c r="B189" s="161" t="s">
        <v>2659</v>
      </c>
      <c r="C189" s="162">
        <v>48.0</v>
      </c>
      <c r="D189" s="14">
        <v>2.0</v>
      </c>
      <c r="E189" s="36">
        <v>0.09375</v>
      </c>
      <c r="F189" s="36">
        <v>0.13472222222222222</v>
      </c>
      <c r="G189" s="43" t="s">
        <v>2951</v>
      </c>
      <c r="H189" s="11" t="s">
        <v>2952</v>
      </c>
      <c r="I189" s="14">
        <v>76.0</v>
      </c>
      <c r="J189" s="14">
        <v>47.0</v>
      </c>
      <c r="K189" s="14">
        <v>29.0</v>
      </c>
      <c r="L189" s="14">
        <v>0.0</v>
      </c>
      <c r="M189" s="14">
        <v>7.0</v>
      </c>
      <c r="N189" s="14">
        <v>0.0</v>
      </c>
      <c r="O189" s="14">
        <v>33.0</v>
      </c>
      <c r="P189" s="14">
        <v>36.0</v>
      </c>
      <c r="Q189" s="169"/>
      <c r="R189" s="169">
        <f t="shared" si="46"/>
        <v>0.4342105263</v>
      </c>
      <c r="S189" s="169">
        <f t="shared" si="47"/>
        <v>0.9078947368</v>
      </c>
      <c r="T189" s="166">
        <f t="shared" si="48"/>
        <v>0.9166666667</v>
      </c>
    </row>
    <row r="190">
      <c r="A190" s="160"/>
      <c r="B190" s="161" t="s">
        <v>2662</v>
      </c>
      <c r="C190" s="162">
        <v>47.0</v>
      </c>
      <c r="D190" s="14">
        <v>2.0</v>
      </c>
      <c r="E190" s="36">
        <v>0.1388888888888889</v>
      </c>
      <c r="F190" s="36">
        <v>0.19444444444444445</v>
      </c>
      <c r="G190" s="43" t="s">
        <v>2953</v>
      </c>
      <c r="H190" s="11" t="s">
        <v>2954</v>
      </c>
      <c r="I190" s="14">
        <v>77.0</v>
      </c>
      <c r="J190" s="14">
        <v>40.0</v>
      </c>
      <c r="K190" s="14">
        <v>33.0</v>
      </c>
      <c r="L190" s="14">
        <v>2.0</v>
      </c>
      <c r="M190" s="14">
        <v>10.0</v>
      </c>
      <c r="N190" s="14">
        <v>1.0</v>
      </c>
      <c r="O190" s="14">
        <v>17.0</v>
      </c>
      <c r="P190" s="14">
        <v>48.0</v>
      </c>
      <c r="Q190" s="169"/>
      <c r="R190" s="169">
        <f t="shared" si="46"/>
        <v>0.2207792208</v>
      </c>
      <c r="S190" s="169">
        <f t="shared" si="47"/>
        <v>0.8441558442</v>
      </c>
      <c r="T190" s="166">
        <f t="shared" si="48"/>
        <v>0.3541666667</v>
      </c>
    </row>
    <row r="191">
      <c r="A191" s="160"/>
      <c r="B191" s="161"/>
      <c r="C191" s="162"/>
      <c r="D191" s="168"/>
      <c r="E191" s="167"/>
      <c r="F191" s="167"/>
      <c r="G191" s="168"/>
      <c r="H191" s="35"/>
      <c r="I191" s="168"/>
      <c r="J191" s="168"/>
      <c r="K191" s="168"/>
      <c r="L191" s="168"/>
      <c r="M191" s="168"/>
      <c r="N191" s="168"/>
      <c r="O191" s="168"/>
      <c r="P191" s="168"/>
      <c r="Q191" s="169"/>
      <c r="R191" s="169"/>
      <c r="S191" s="169"/>
      <c r="T191" s="166"/>
    </row>
    <row r="192">
      <c r="A192" s="160">
        <v>45728.0</v>
      </c>
      <c r="B192" s="161" t="s">
        <v>2659</v>
      </c>
      <c r="C192" s="162">
        <v>49.0</v>
      </c>
      <c r="D192" s="14">
        <v>1.0</v>
      </c>
      <c r="E192" s="36">
        <v>0.37430555555555556</v>
      </c>
      <c r="F192" s="36">
        <v>0.41805555555555557</v>
      </c>
      <c r="G192" s="43" t="s">
        <v>2955</v>
      </c>
      <c r="H192" s="11" t="s">
        <v>2956</v>
      </c>
      <c r="I192" s="14">
        <v>58.0</v>
      </c>
      <c r="J192" s="14">
        <v>27.0</v>
      </c>
      <c r="K192" s="14">
        <v>27.0</v>
      </c>
      <c r="L192" s="14">
        <v>1.0</v>
      </c>
      <c r="M192" s="14">
        <v>5.0</v>
      </c>
      <c r="N192" s="14">
        <v>2.0</v>
      </c>
      <c r="O192" s="14">
        <v>17.0</v>
      </c>
      <c r="P192" s="14">
        <v>32.0</v>
      </c>
      <c r="Q192" s="169"/>
      <c r="R192" s="169">
        <f t="shared" ref="R192:R199" si="49">O192 / I192</f>
        <v>0.2931034483</v>
      </c>
      <c r="S192" s="169">
        <f t="shared" ref="S192:S199" si="50"> (P192 + O192)/I192</f>
        <v>0.8448275862</v>
      </c>
      <c r="T192" s="166">
        <f t="shared" ref="T192:T199" si="51"> O192 / P192</f>
        <v>0.53125</v>
      </c>
    </row>
    <row r="193">
      <c r="A193" s="160"/>
      <c r="B193" s="161" t="s">
        <v>2662</v>
      </c>
      <c r="C193" s="162">
        <v>48.0</v>
      </c>
      <c r="D193" s="14">
        <v>1.0</v>
      </c>
      <c r="E193" s="36">
        <v>0.42291666666666666</v>
      </c>
      <c r="F193" s="36">
        <v>0.4701388888888889</v>
      </c>
      <c r="G193" s="43" t="s">
        <v>2957</v>
      </c>
      <c r="H193" s="11" t="s">
        <v>2958</v>
      </c>
      <c r="I193" s="14">
        <v>52.0</v>
      </c>
      <c r="J193" s="14">
        <v>23.0</v>
      </c>
      <c r="K193" s="14">
        <v>24.0</v>
      </c>
      <c r="L193" s="14">
        <v>3.0</v>
      </c>
      <c r="M193" s="14">
        <v>4.0</v>
      </c>
      <c r="N193" s="14">
        <v>2.0</v>
      </c>
      <c r="O193" s="14">
        <v>15.0</v>
      </c>
      <c r="P193" s="14">
        <v>28.0</v>
      </c>
      <c r="Q193" s="169"/>
      <c r="R193" s="169">
        <f t="shared" si="49"/>
        <v>0.2884615385</v>
      </c>
      <c r="S193" s="169">
        <f t="shared" si="50"/>
        <v>0.8269230769</v>
      </c>
      <c r="T193" s="166">
        <f t="shared" si="51"/>
        <v>0.5357142857</v>
      </c>
    </row>
    <row r="194">
      <c r="A194" s="160"/>
      <c r="B194" s="161" t="s">
        <v>2664</v>
      </c>
      <c r="C194" s="162">
        <v>33.0</v>
      </c>
      <c r="D194" s="14">
        <v>1.0</v>
      </c>
      <c r="E194" s="36">
        <v>0.475</v>
      </c>
      <c r="F194" s="36">
        <v>0.5173611111111112</v>
      </c>
      <c r="G194" s="43" t="s">
        <v>2959</v>
      </c>
      <c r="H194" s="11" t="s">
        <v>2960</v>
      </c>
      <c r="I194" s="14">
        <v>54.0</v>
      </c>
      <c r="J194" s="14">
        <v>24.0</v>
      </c>
      <c r="K194" s="14">
        <v>28.0</v>
      </c>
      <c r="L194" s="14">
        <v>0.0</v>
      </c>
      <c r="M194" s="14">
        <v>9.0</v>
      </c>
      <c r="N194" s="14">
        <v>2.0</v>
      </c>
      <c r="O194" s="14">
        <v>16.0</v>
      </c>
      <c r="P194" s="14">
        <v>27.0</v>
      </c>
      <c r="Q194" s="169"/>
      <c r="R194" s="169">
        <f t="shared" si="49"/>
        <v>0.2962962963</v>
      </c>
      <c r="S194" s="169">
        <f t="shared" si="50"/>
        <v>0.7962962963</v>
      </c>
      <c r="T194" s="166">
        <f t="shared" si="51"/>
        <v>0.5925925926</v>
      </c>
    </row>
    <row r="195">
      <c r="A195" s="160"/>
      <c r="B195" s="161" t="s">
        <v>2665</v>
      </c>
      <c r="C195" s="162">
        <v>33.0</v>
      </c>
      <c r="D195" s="14">
        <v>1.0</v>
      </c>
      <c r="E195" s="36">
        <v>0.5222222222222223</v>
      </c>
      <c r="F195" s="36">
        <v>0.06458333333333334</v>
      </c>
      <c r="G195" s="43" t="s">
        <v>2961</v>
      </c>
      <c r="H195" s="11" t="s">
        <v>2962</v>
      </c>
      <c r="I195" s="14">
        <v>57.0</v>
      </c>
      <c r="J195" s="14">
        <v>28.0</v>
      </c>
      <c r="K195" s="14">
        <v>26.0</v>
      </c>
      <c r="L195" s="14">
        <v>2.0</v>
      </c>
      <c r="M195" s="14">
        <v>15.0</v>
      </c>
      <c r="N195" s="14">
        <v>1.0</v>
      </c>
      <c r="O195" s="14">
        <v>11.0</v>
      </c>
      <c r="P195" s="14">
        <v>28.0</v>
      </c>
      <c r="Q195" s="169"/>
      <c r="R195" s="169">
        <f t="shared" si="49"/>
        <v>0.1929824561</v>
      </c>
      <c r="S195" s="169">
        <f t="shared" si="50"/>
        <v>0.6842105263</v>
      </c>
      <c r="T195" s="166">
        <f t="shared" si="51"/>
        <v>0.3928571429</v>
      </c>
    </row>
    <row r="196">
      <c r="A196" s="160"/>
      <c r="B196" s="161" t="s">
        <v>2659</v>
      </c>
      <c r="C196" s="162">
        <v>50.0</v>
      </c>
      <c r="D196" s="14">
        <v>2.0</v>
      </c>
      <c r="E196" s="36">
        <v>0.06875</v>
      </c>
      <c r="F196" s="36">
        <v>0.1125</v>
      </c>
      <c r="G196" s="43" t="s">
        <v>2963</v>
      </c>
      <c r="H196" s="11" t="s">
        <v>2964</v>
      </c>
      <c r="I196" s="14">
        <v>65.0</v>
      </c>
      <c r="J196" s="14">
        <v>31.0</v>
      </c>
      <c r="K196" s="14">
        <v>27.0</v>
      </c>
      <c r="L196" s="14">
        <v>6.0</v>
      </c>
      <c r="M196" s="14">
        <v>11.0</v>
      </c>
      <c r="N196" s="14">
        <v>0.0</v>
      </c>
      <c r="O196" s="14">
        <v>19.0</v>
      </c>
      <c r="P196" s="14">
        <v>32.0</v>
      </c>
      <c r="Q196" s="169"/>
      <c r="R196" s="169">
        <f t="shared" si="49"/>
        <v>0.2923076923</v>
      </c>
      <c r="S196" s="169">
        <f t="shared" si="50"/>
        <v>0.7846153846</v>
      </c>
      <c r="T196" s="166">
        <f t="shared" si="51"/>
        <v>0.59375</v>
      </c>
    </row>
    <row r="197">
      <c r="A197" s="160"/>
      <c r="B197" s="161" t="s">
        <v>2662</v>
      </c>
      <c r="C197" s="162">
        <v>49.0</v>
      </c>
      <c r="D197" s="14">
        <v>2.0</v>
      </c>
      <c r="E197" s="36">
        <v>0.11597222222222223</v>
      </c>
      <c r="F197" s="36">
        <v>0.15902777777777777</v>
      </c>
      <c r="G197" s="43" t="s">
        <v>2965</v>
      </c>
      <c r="H197" s="11" t="s">
        <v>2966</v>
      </c>
      <c r="I197" s="14">
        <v>54.0</v>
      </c>
      <c r="J197" s="14">
        <v>22.0</v>
      </c>
      <c r="K197" s="14">
        <v>30.0</v>
      </c>
      <c r="L197" s="14">
        <v>2.0</v>
      </c>
      <c r="M197" s="14">
        <v>8.0</v>
      </c>
      <c r="N197" s="14">
        <v>0.0</v>
      </c>
      <c r="O197" s="14">
        <v>4.0</v>
      </c>
      <c r="P197" s="14">
        <v>40.0</v>
      </c>
      <c r="Q197" s="169"/>
      <c r="R197" s="169">
        <f t="shared" si="49"/>
        <v>0.07407407407</v>
      </c>
      <c r="S197" s="169">
        <f t="shared" si="50"/>
        <v>0.8148148148</v>
      </c>
      <c r="T197" s="166">
        <f t="shared" si="51"/>
        <v>0.1</v>
      </c>
    </row>
    <row r="198">
      <c r="A198" s="160"/>
      <c r="B198" s="161" t="s">
        <v>2664</v>
      </c>
      <c r="C198" s="162">
        <v>34.0</v>
      </c>
      <c r="D198" s="14">
        <v>2.0</v>
      </c>
      <c r="E198" s="36">
        <v>0.16319444444444445</v>
      </c>
      <c r="F198" s="36">
        <v>0.2</v>
      </c>
      <c r="G198" s="43" t="s">
        <v>2967</v>
      </c>
      <c r="H198" s="11" t="s">
        <v>2968</v>
      </c>
      <c r="I198" s="14">
        <v>63.0</v>
      </c>
      <c r="J198" s="14">
        <v>29.0</v>
      </c>
      <c r="K198" s="14">
        <v>33.0</v>
      </c>
      <c r="L198" s="14">
        <v>0.0</v>
      </c>
      <c r="M198" s="14">
        <v>8.0</v>
      </c>
      <c r="N198" s="14">
        <v>0.0</v>
      </c>
      <c r="O198" s="14">
        <v>23.0</v>
      </c>
      <c r="P198" s="14">
        <v>32.0</v>
      </c>
      <c r="Q198" s="169"/>
      <c r="R198" s="169">
        <f t="shared" si="49"/>
        <v>0.3650793651</v>
      </c>
      <c r="S198" s="169">
        <f t="shared" si="50"/>
        <v>0.873015873</v>
      </c>
      <c r="T198" s="166">
        <f t="shared" si="51"/>
        <v>0.71875</v>
      </c>
    </row>
    <row r="199">
      <c r="A199" s="160"/>
      <c r="B199" s="161" t="s">
        <v>2665</v>
      </c>
      <c r="C199" s="162">
        <v>34.0</v>
      </c>
      <c r="D199" s="14">
        <v>2.0</v>
      </c>
      <c r="E199" s="36">
        <v>0.2048611111111111</v>
      </c>
      <c r="F199" s="36">
        <v>0.23472222222222222</v>
      </c>
      <c r="G199" s="43" t="s">
        <v>2969</v>
      </c>
      <c r="H199" s="11" t="s">
        <v>2970</v>
      </c>
      <c r="I199" s="14">
        <v>43.0</v>
      </c>
      <c r="J199" s="14">
        <v>24.0</v>
      </c>
      <c r="K199" s="14">
        <v>12.0</v>
      </c>
      <c r="L199" s="14">
        <v>2.0</v>
      </c>
      <c r="M199" s="14">
        <v>10.0</v>
      </c>
      <c r="N199" s="14">
        <v>3.0</v>
      </c>
      <c r="O199" s="14">
        <v>10.0</v>
      </c>
      <c r="P199" s="14">
        <v>17.0</v>
      </c>
      <c r="Q199" s="169"/>
      <c r="R199" s="169">
        <f t="shared" si="49"/>
        <v>0.2325581395</v>
      </c>
      <c r="S199" s="169">
        <f t="shared" si="50"/>
        <v>0.6279069767</v>
      </c>
      <c r="T199" s="166">
        <f t="shared" si="51"/>
        <v>0.5882352941</v>
      </c>
    </row>
    <row r="200">
      <c r="A200" s="160"/>
      <c r="B200" s="161"/>
      <c r="C200" s="162"/>
      <c r="E200" s="167"/>
      <c r="F200" s="167"/>
      <c r="G200" s="168"/>
      <c r="H200" s="35"/>
      <c r="I200" s="168"/>
      <c r="J200" s="168"/>
      <c r="K200" s="168"/>
      <c r="L200" s="168"/>
      <c r="M200" s="168"/>
      <c r="O200" s="168"/>
      <c r="Q200" s="169"/>
      <c r="R200" s="169"/>
      <c r="S200" s="169"/>
      <c r="T200" s="166"/>
    </row>
    <row r="201">
      <c r="A201" s="160">
        <v>45729.0</v>
      </c>
      <c r="B201" s="161" t="s">
        <v>2659</v>
      </c>
      <c r="C201" s="162">
        <v>50.0</v>
      </c>
      <c r="D201" s="14">
        <v>1.0</v>
      </c>
      <c r="E201" s="36">
        <v>0.39375</v>
      </c>
      <c r="F201" s="36">
        <v>0.4444444444444444</v>
      </c>
      <c r="G201" s="43" t="s">
        <v>2971</v>
      </c>
      <c r="H201" s="11" t="s">
        <v>2972</v>
      </c>
      <c r="I201" s="14">
        <v>56.0</v>
      </c>
      <c r="J201" s="14">
        <v>30.0</v>
      </c>
      <c r="K201" s="14">
        <v>25.0</v>
      </c>
      <c r="L201" s="14">
        <v>0.0</v>
      </c>
      <c r="M201" s="14">
        <v>11.0</v>
      </c>
      <c r="N201" s="14">
        <v>1.0</v>
      </c>
      <c r="O201" s="14">
        <v>15.0</v>
      </c>
      <c r="P201" s="14">
        <v>29.0</v>
      </c>
      <c r="Q201" s="169"/>
      <c r="R201" s="169">
        <f t="shared" ref="R201:R206" si="52">O201 / I201</f>
        <v>0.2678571429</v>
      </c>
      <c r="S201" s="169">
        <f t="shared" ref="S201:S206" si="53"> (P201 + O201)/I201</f>
        <v>0.7857142857</v>
      </c>
      <c r="T201" s="166">
        <f t="shared" ref="T201:T206" si="54"> O201 / P201</f>
        <v>0.5172413793</v>
      </c>
    </row>
    <row r="202">
      <c r="A202" s="160"/>
      <c r="B202" s="161" t="s">
        <v>2662</v>
      </c>
      <c r="C202" s="162">
        <v>49.0</v>
      </c>
      <c r="D202" s="14">
        <v>1.0</v>
      </c>
      <c r="E202" s="36">
        <v>0.4479166666666667</v>
      </c>
      <c r="F202" s="36">
        <v>0.4909722222222222</v>
      </c>
      <c r="G202" s="43" t="s">
        <v>2973</v>
      </c>
      <c r="H202" s="11" t="s">
        <v>2974</v>
      </c>
      <c r="I202" s="14">
        <v>52.0</v>
      </c>
      <c r="J202" s="14">
        <v>24.0</v>
      </c>
      <c r="K202" s="14">
        <v>27.0</v>
      </c>
      <c r="L202" s="14">
        <v>1.0</v>
      </c>
      <c r="M202" s="14">
        <v>8.0</v>
      </c>
      <c r="N202" s="14">
        <v>0.0</v>
      </c>
      <c r="O202" s="14">
        <v>15.0</v>
      </c>
      <c r="P202" s="14">
        <v>28.0</v>
      </c>
      <c r="Q202" s="169"/>
      <c r="R202" s="169">
        <f t="shared" si="52"/>
        <v>0.2884615385</v>
      </c>
      <c r="S202" s="169">
        <f t="shared" si="53"/>
        <v>0.8269230769</v>
      </c>
      <c r="T202" s="166">
        <f t="shared" si="54"/>
        <v>0.5357142857</v>
      </c>
    </row>
    <row r="203">
      <c r="A203" s="160"/>
      <c r="B203" s="161" t="s">
        <v>2664</v>
      </c>
      <c r="C203" s="162">
        <v>34.0</v>
      </c>
      <c r="D203" s="14">
        <v>1.0</v>
      </c>
      <c r="E203" s="36">
        <v>0.49444444444444446</v>
      </c>
      <c r="F203" s="36">
        <v>0.5375</v>
      </c>
      <c r="G203" s="43" t="s">
        <v>2975</v>
      </c>
      <c r="H203" s="35"/>
      <c r="I203" s="14">
        <v>62.0</v>
      </c>
      <c r="J203" s="14">
        <v>31.0</v>
      </c>
      <c r="K203" s="14">
        <v>25.0</v>
      </c>
      <c r="L203" s="14">
        <v>1.0</v>
      </c>
      <c r="M203" s="14">
        <v>10.0</v>
      </c>
      <c r="N203" s="14">
        <v>5.0</v>
      </c>
      <c r="O203" s="14">
        <v>16.0</v>
      </c>
      <c r="P203" s="14">
        <v>30.0</v>
      </c>
      <c r="Q203" s="169"/>
      <c r="R203" s="169">
        <f t="shared" si="52"/>
        <v>0.2580645161</v>
      </c>
      <c r="S203" s="169">
        <f t="shared" si="53"/>
        <v>0.7419354839</v>
      </c>
      <c r="T203" s="166">
        <f t="shared" si="54"/>
        <v>0.5333333333</v>
      </c>
    </row>
    <row r="204">
      <c r="A204" s="160"/>
      <c r="B204" s="161" t="s">
        <v>2665</v>
      </c>
      <c r="C204" s="162">
        <v>34.0</v>
      </c>
      <c r="D204" s="14">
        <v>1.0</v>
      </c>
      <c r="E204" s="36">
        <v>0.5395833333333333</v>
      </c>
      <c r="F204" s="36">
        <v>0.08611111111111111</v>
      </c>
      <c r="G204" s="43" t="s">
        <v>2976</v>
      </c>
      <c r="H204" s="11" t="s">
        <v>2977</v>
      </c>
      <c r="I204" s="14">
        <v>52.0</v>
      </c>
      <c r="J204" s="14">
        <v>22.0</v>
      </c>
      <c r="K204" s="14">
        <v>21.0</v>
      </c>
      <c r="L204" s="14">
        <v>2.0</v>
      </c>
      <c r="M204" s="14">
        <v>17.0</v>
      </c>
      <c r="N204" s="14">
        <v>6.0</v>
      </c>
      <c r="O204" s="14">
        <v>4.0</v>
      </c>
      <c r="P204" s="14">
        <v>22.0</v>
      </c>
      <c r="Q204" s="169"/>
      <c r="R204" s="169">
        <f t="shared" si="52"/>
        <v>0.07692307692</v>
      </c>
      <c r="S204" s="169">
        <f t="shared" si="53"/>
        <v>0.5</v>
      </c>
      <c r="T204" s="166">
        <f t="shared" si="54"/>
        <v>0.1818181818</v>
      </c>
    </row>
    <row r="205">
      <c r="A205" s="160"/>
      <c r="B205" s="161" t="s">
        <v>2659</v>
      </c>
      <c r="C205" s="162">
        <v>51.0</v>
      </c>
      <c r="D205" s="14">
        <v>2.0</v>
      </c>
      <c r="E205" s="36">
        <v>0.08819444444444445</v>
      </c>
      <c r="F205" s="36">
        <v>0.13680555555555557</v>
      </c>
      <c r="G205" s="43" t="s">
        <v>2978</v>
      </c>
      <c r="H205" s="11" t="s">
        <v>2979</v>
      </c>
      <c r="I205" s="14">
        <v>87.0</v>
      </c>
      <c r="J205" s="14">
        <v>38.0</v>
      </c>
      <c r="K205" s="14">
        <v>47.0</v>
      </c>
      <c r="L205" s="14">
        <v>2.0</v>
      </c>
      <c r="M205" s="14">
        <v>3.0</v>
      </c>
      <c r="N205" s="14">
        <v>0.0</v>
      </c>
      <c r="O205" s="14">
        <v>3.0</v>
      </c>
      <c r="P205" s="14">
        <v>78.0</v>
      </c>
      <c r="Q205" s="169"/>
      <c r="R205" s="169">
        <f t="shared" si="52"/>
        <v>0.03448275862</v>
      </c>
      <c r="S205" s="169">
        <f t="shared" si="53"/>
        <v>0.9310344828</v>
      </c>
      <c r="T205" s="166">
        <f t="shared" si="54"/>
        <v>0.03846153846</v>
      </c>
    </row>
    <row r="206">
      <c r="A206" s="160"/>
      <c r="B206" s="161" t="s">
        <v>2662</v>
      </c>
      <c r="C206" s="162">
        <v>50.0</v>
      </c>
      <c r="D206" s="14">
        <v>2.0</v>
      </c>
      <c r="E206" s="36">
        <v>0.14027777777777778</v>
      </c>
      <c r="F206" s="36">
        <v>0.18888888888888888</v>
      </c>
      <c r="G206" s="43" t="s">
        <v>2980</v>
      </c>
      <c r="H206" s="11" t="s">
        <v>2981</v>
      </c>
      <c r="I206" s="14">
        <v>69.0</v>
      </c>
      <c r="J206" s="14">
        <v>38.0</v>
      </c>
      <c r="K206" s="14">
        <v>29.0</v>
      </c>
      <c r="L206" s="14">
        <v>1.0</v>
      </c>
      <c r="M206" s="14">
        <v>3.0</v>
      </c>
      <c r="N206" s="14">
        <v>1.0</v>
      </c>
      <c r="O206" s="14">
        <v>19.0</v>
      </c>
      <c r="P206" s="14">
        <v>46.0</v>
      </c>
      <c r="Q206" s="169"/>
      <c r="R206" s="169">
        <f t="shared" si="52"/>
        <v>0.2753623188</v>
      </c>
      <c r="S206" s="169">
        <f t="shared" si="53"/>
        <v>0.9420289855</v>
      </c>
      <c r="T206" s="166">
        <f t="shared" si="54"/>
        <v>0.4130434783</v>
      </c>
    </row>
    <row r="207">
      <c r="A207" s="160"/>
      <c r="B207" s="161" t="s">
        <v>2659</v>
      </c>
      <c r="C207" s="162">
        <v>52.0</v>
      </c>
      <c r="D207" s="14">
        <v>3.0</v>
      </c>
      <c r="E207" s="36">
        <v>0.19166666666666668</v>
      </c>
      <c r="F207" s="36">
        <v>0.22430555555555556</v>
      </c>
      <c r="G207" s="43" t="s">
        <v>2982</v>
      </c>
      <c r="H207" s="11" t="s">
        <v>2983</v>
      </c>
      <c r="I207" s="14">
        <v>54.0</v>
      </c>
      <c r="J207" s="14">
        <v>24.0</v>
      </c>
      <c r="K207" s="14">
        <v>23.0</v>
      </c>
      <c r="L207" s="14">
        <v>5.0</v>
      </c>
      <c r="M207" s="14">
        <v>2.0</v>
      </c>
      <c r="N207" s="14">
        <v>1.0</v>
      </c>
      <c r="O207" s="14">
        <v>10.0</v>
      </c>
      <c r="P207" s="14">
        <v>35.0</v>
      </c>
      <c r="Q207" s="169"/>
      <c r="R207" s="169"/>
      <c r="S207" s="169"/>
      <c r="T207" s="166"/>
    </row>
    <row r="208">
      <c r="A208" s="160"/>
      <c r="B208" s="161" t="s">
        <v>2662</v>
      </c>
      <c r="C208" s="162">
        <v>51.0</v>
      </c>
      <c r="D208" s="14">
        <v>3.0</v>
      </c>
      <c r="E208" s="36">
        <v>0.22708333333333333</v>
      </c>
      <c r="F208" s="36">
        <v>0.2604166666666667</v>
      </c>
      <c r="G208" s="43" t="s">
        <v>2984</v>
      </c>
      <c r="H208" s="11" t="s">
        <v>2985</v>
      </c>
      <c r="I208" s="14">
        <v>16.0</v>
      </c>
      <c r="J208" s="14">
        <v>5.0</v>
      </c>
      <c r="K208" s="14">
        <v>9.0</v>
      </c>
      <c r="L208" s="14">
        <v>2.0</v>
      </c>
      <c r="M208" s="14">
        <v>3.0</v>
      </c>
      <c r="N208" s="14">
        <v>0.0</v>
      </c>
      <c r="O208" s="14">
        <v>2.0</v>
      </c>
      <c r="P208" s="14">
        <v>9.0</v>
      </c>
      <c r="Q208" s="169"/>
      <c r="R208" s="169"/>
      <c r="S208" s="169"/>
      <c r="T208" s="166"/>
    </row>
    <row r="209">
      <c r="A209" s="160"/>
      <c r="B209" s="161"/>
      <c r="C209" s="162"/>
      <c r="D209" s="168"/>
      <c r="E209" s="167"/>
      <c r="F209" s="167"/>
      <c r="G209" s="168"/>
      <c r="H209" s="35"/>
      <c r="I209" s="168"/>
      <c r="J209" s="168"/>
      <c r="K209" s="168"/>
      <c r="L209" s="168"/>
      <c r="M209" s="168"/>
      <c r="N209" s="168"/>
      <c r="O209" s="168"/>
      <c r="P209" s="168"/>
      <c r="Q209" s="169"/>
      <c r="R209" s="169"/>
      <c r="S209" s="169"/>
      <c r="T209" s="166"/>
    </row>
    <row r="210">
      <c r="A210" s="160">
        <v>45744.0</v>
      </c>
      <c r="B210" s="161" t="s">
        <v>2659</v>
      </c>
      <c r="C210" s="162"/>
      <c r="D210" s="14">
        <v>1.0</v>
      </c>
      <c r="E210" s="36">
        <v>0.4513888888888889</v>
      </c>
      <c r="F210" s="36">
        <v>0.4708333333333333</v>
      </c>
      <c r="G210" s="14" t="s">
        <v>2506</v>
      </c>
      <c r="H210" s="35"/>
      <c r="I210" s="168"/>
      <c r="J210" s="168"/>
      <c r="K210" s="168"/>
      <c r="L210" s="168"/>
      <c r="M210" s="168"/>
      <c r="N210" s="168"/>
      <c r="O210" s="168"/>
      <c r="P210" s="168"/>
      <c r="Q210" s="169"/>
      <c r="R210" s="169"/>
      <c r="S210" s="169"/>
      <c r="T210" s="166"/>
    </row>
    <row r="211">
      <c r="A211" s="160"/>
      <c r="B211" s="161"/>
      <c r="C211" s="162">
        <v>53.0</v>
      </c>
      <c r="D211" s="14">
        <v>2.0</v>
      </c>
      <c r="E211" s="36">
        <v>0.475</v>
      </c>
      <c r="F211" s="36">
        <v>0.48819444444444443</v>
      </c>
      <c r="G211" s="43" t="s">
        <v>2986</v>
      </c>
      <c r="H211" s="11" t="s">
        <v>2987</v>
      </c>
      <c r="I211" s="14">
        <v>9.0</v>
      </c>
      <c r="J211" s="14">
        <v>4.0</v>
      </c>
      <c r="K211" s="14">
        <v>1.0</v>
      </c>
      <c r="L211" s="14">
        <v>3.0</v>
      </c>
      <c r="M211" s="14">
        <v>5.0</v>
      </c>
      <c r="N211" s="14">
        <v>0.0</v>
      </c>
      <c r="O211" s="14">
        <v>0.0</v>
      </c>
      <c r="P211" s="14">
        <v>1.0</v>
      </c>
      <c r="Q211" s="169"/>
      <c r="R211" s="169"/>
      <c r="S211" s="169"/>
      <c r="T211" s="166"/>
    </row>
    <row r="212">
      <c r="A212" s="160"/>
      <c r="B212" s="173"/>
      <c r="C212" s="162"/>
      <c r="D212" s="14">
        <v>3.0</v>
      </c>
      <c r="E212" s="36">
        <v>0.4895833333333333</v>
      </c>
      <c r="F212" s="36">
        <v>0.04791666666666667</v>
      </c>
      <c r="G212" s="14" t="s">
        <v>2506</v>
      </c>
      <c r="H212" s="35"/>
      <c r="I212" s="168"/>
      <c r="J212" s="168"/>
      <c r="K212" s="168"/>
      <c r="L212" s="168"/>
      <c r="M212" s="168"/>
      <c r="N212" s="168"/>
      <c r="O212" s="168"/>
      <c r="P212" s="168"/>
      <c r="Q212" s="169"/>
      <c r="R212" s="169"/>
      <c r="S212" s="169"/>
      <c r="T212" s="166"/>
    </row>
    <row r="213">
      <c r="A213" s="160"/>
      <c r="B213" s="173"/>
      <c r="C213" s="162">
        <v>54.0</v>
      </c>
      <c r="D213" s="14">
        <v>4.0</v>
      </c>
      <c r="E213" s="36">
        <v>0.04861111111111111</v>
      </c>
      <c r="F213" s="36">
        <v>0.06805555555555555</v>
      </c>
      <c r="G213" s="43" t="s">
        <v>2988</v>
      </c>
      <c r="H213" s="11" t="s">
        <v>2510</v>
      </c>
      <c r="I213" s="14">
        <v>20.0</v>
      </c>
      <c r="J213" s="14">
        <v>8.0</v>
      </c>
      <c r="K213" s="14">
        <v>4.0</v>
      </c>
      <c r="L213" s="14">
        <v>8.0</v>
      </c>
      <c r="M213" s="14">
        <v>6.0</v>
      </c>
      <c r="N213" s="14">
        <v>0.0</v>
      </c>
      <c r="O213" s="14">
        <v>0.0</v>
      </c>
      <c r="P213" s="14">
        <v>6.0</v>
      </c>
      <c r="Q213" s="169"/>
      <c r="R213" s="169"/>
      <c r="S213" s="169"/>
      <c r="T213" s="166"/>
    </row>
    <row r="214">
      <c r="A214" s="160"/>
      <c r="B214" s="173"/>
      <c r="C214" s="162"/>
      <c r="D214" s="168"/>
      <c r="E214" s="167"/>
      <c r="F214" s="167"/>
      <c r="G214" s="168"/>
      <c r="H214" s="35"/>
      <c r="I214" s="168"/>
      <c r="J214" s="168"/>
      <c r="K214" s="168"/>
      <c r="L214" s="168"/>
      <c r="M214" s="168"/>
      <c r="N214" s="168"/>
      <c r="O214" s="168"/>
      <c r="P214" s="168"/>
      <c r="Q214" s="169"/>
      <c r="R214" s="169"/>
      <c r="S214" s="169"/>
      <c r="T214" s="166"/>
    </row>
    <row r="215">
      <c r="A215" s="160">
        <v>45756.0</v>
      </c>
      <c r="B215" s="174" t="s">
        <v>2664</v>
      </c>
      <c r="C215" s="162">
        <v>35.0</v>
      </c>
      <c r="D215" s="14">
        <v>1.0</v>
      </c>
      <c r="E215" s="36">
        <v>0.14583333333333334</v>
      </c>
      <c r="F215" s="36">
        <v>0.19444444444444445</v>
      </c>
      <c r="G215" s="43" t="s">
        <v>2989</v>
      </c>
      <c r="H215" s="11" t="s">
        <v>2990</v>
      </c>
      <c r="I215" s="14">
        <v>102.0</v>
      </c>
      <c r="J215" s="14">
        <v>47.0</v>
      </c>
      <c r="K215" s="14">
        <v>45.0</v>
      </c>
      <c r="L215" s="14">
        <v>0.0</v>
      </c>
      <c r="M215" s="14">
        <v>16.0</v>
      </c>
      <c r="N215" s="14">
        <v>10.0</v>
      </c>
      <c r="O215" s="14">
        <v>32.0</v>
      </c>
      <c r="P215" s="14">
        <v>45.0</v>
      </c>
      <c r="Q215" s="169"/>
      <c r="R215" s="169"/>
      <c r="S215" s="169"/>
      <c r="T215" s="166"/>
    </row>
    <row r="216">
      <c r="A216" s="160"/>
      <c r="B216" s="161"/>
      <c r="C216" s="162"/>
      <c r="E216" s="167"/>
      <c r="F216" s="167"/>
      <c r="G216" s="168"/>
      <c r="H216" s="35"/>
      <c r="I216" s="168"/>
      <c r="J216" s="168"/>
      <c r="K216" s="168"/>
      <c r="L216" s="168"/>
      <c r="M216" s="168"/>
      <c r="O216" s="168"/>
      <c r="Q216" s="169"/>
      <c r="R216" s="169"/>
      <c r="S216" s="169"/>
      <c r="T216" s="166"/>
    </row>
    <row r="217">
      <c r="A217" s="160">
        <v>45770.0</v>
      </c>
      <c r="B217" s="174" t="s">
        <v>2664</v>
      </c>
      <c r="C217" s="162">
        <v>36.0</v>
      </c>
      <c r="D217" s="14">
        <v>1.0</v>
      </c>
      <c r="E217" s="36">
        <v>0.14097222222222222</v>
      </c>
      <c r="F217" s="36">
        <v>0.18125</v>
      </c>
      <c r="G217" s="43" t="s">
        <v>2991</v>
      </c>
      <c r="H217" s="11" t="s">
        <v>2992</v>
      </c>
      <c r="I217" s="14">
        <v>92.0</v>
      </c>
      <c r="J217" s="14">
        <v>39.0</v>
      </c>
      <c r="K217" s="14">
        <v>41.0</v>
      </c>
      <c r="L217" s="14">
        <v>1.0</v>
      </c>
      <c r="M217" s="14">
        <v>18.0</v>
      </c>
      <c r="N217" s="14">
        <v>11.0</v>
      </c>
      <c r="O217" s="14">
        <v>17.0</v>
      </c>
      <c r="P217" s="14">
        <v>44.0</v>
      </c>
      <c r="Q217" s="169"/>
      <c r="R217" s="169"/>
      <c r="S217" s="169"/>
      <c r="T217" s="166"/>
    </row>
    <row r="218">
      <c r="A218" s="160"/>
      <c r="B218" s="161"/>
      <c r="C218" s="162"/>
      <c r="E218" s="167"/>
      <c r="F218" s="167"/>
      <c r="H218" s="35"/>
      <c r="I218" s="168"/>
      <c r="J218" s="168"/>
      <c r="K218" s="168"/>
      <c r="L218" s="168"/>
      <c r="M218" s="168"/>
      <c r="N218" s="168"/>
      <c r="O218" s="168"/>
      <c r="P218" s="168"/>
      <c r="Q218" s="169"/>
      <c r="R218" s="169"/>
      <c r="S218" s="169"/>
      <c r="T218" s="166"/>
    </row>
    <row r="219">
      <c r="A219" s="160">
        <v>45771.0</v>
      </c>
      <c r="B219" s="161" t="s">
        <v>2664</v>
      </c>
      <c r="C219" s="162">
        <v>37.0</v>
      </c>
      <c r="D219" s="14">
        <v>1.0</v>
      </c>
      <c r="E219" s="36">
        <v>0.18472222222222223</v>
      </c>
      <c r="F219" s="36">
        <v>0.22916666666666666</v>
      </c>
      <c r="G219" s="43" t="s">
        <v>2993</v>
      </c>
      <c r="H219" s="11" t="s">
        <v>2994</v>
      </c>
      <c r="I219" s="14">
        <v>126.0</v>
      </c>
      <c r="J219" s="14">
        <v>47.0</v>
      </c>
      <c r="K219" s="14">
        <v>64.0</v>
      </c>
      <c r="L219" s="14">
        <v>0.0</v>
      </c>
      <c r="M219" s="14">
        <v>8.0</v>
      </c>
      <c r="N219" s="14">
        <v>14.0</v>
      </c>
      <c r="O219" s="14">
        <v>26.0</v>
      </c>
      <c r="P219" s="14">
        <v>77.0</v>
      </c>
      <c r="Q219" s="175"/>
      <c r="R219" s="169"/>
      <c r="S219" s="169"/>
      <c r="T219" s="166"/>
    </row>
    <row r="220">
      <c r="A220" s="160"/>
      <c r="B220" s="161"/>
      <c r="C220" s="162"/>
      <c r="E220" s="167"/>
      <c r="F220" s="167"/>
      <c r="H220" s="35"/>
      <c r="I220" s="168"/>
      <c r="J220" s="168"/>
      <c r="K220" s="168"/>
      <c r="L220" s="168"/>
      <c r="M220" s="168"/>
      <c r="O220" s="168"/>
      <c r="Q220" s="169"/>
      <c r="R220" s="169"/>
      <c r="S220" s="169"/>
      <c r="T220" s="166"/>
    </row>
    <row r="221">
      <c r="A221" s="160">
        <v>45772.0</v>
      </c>
      <c r="B221" s="161" t="s">
        <v>2664</v>
      </c>
      <c r="C221" s="162">
        <v>38.0</v>
      </c>
      <c r="D221" s="14">
        <v>1.0</v>
      </c>
      <c r="E221" s="36">
        <v>0.22013888888888888</v>
      </c>
      <c r="F221" s="36">
        <v>0.24930555555555556</v>
      </c>
      <c r="G221" s="43" t="s">
        <v>2995</v>
      </c>
      <c r="H221" s="11" t="s">
        <v>2996</v>
      </c>
      <c r="I221" s="14">
        <v>72.0</v>
      </c>
      <c r="J221" s="14">
        <v>30.0</v>
      </c>
      <c r="K221" s="14">
        <v>25.0</v>
      </c>
      <c r="L221" s="14">
        <v>0.0</v>
      </c>
      <c r="M221" s="14">
        <v>6.0</v>
      </c>
      <c r="N221" s="14">
        <v>16.0</v>
      </c>
      <c r="O221" s="14">
        <v>7.0</v>
      </c>
      <c r="P221" s="14">
        <v>44.0</v>
      </c>
      <c r="Q221" s="169"/>
      <c r="R221" s="169"/>
      <c r="S221" s="169"/>
      <c r="T221" s="166"/>
    </row>
    <row r="222">
      <c r="B222" s="161"/>
      <c r="C222" s="162"/>
      <c r="E222" s="167"/>
      <c r="F222" s="167"/>
      <c r="G222" s="168"/>
      <c r="H222" s="35"/>
      <c r="I222" s="168"/>
      <c r="J222" s="168"/>
      <c r="K222" s="168"/>
      <c r="L222" s="168"/>
      <c r="M222" s="168"/>
      <c r="O222" s="168"/>
      <c r="Q222" s="169"/>
      <c r="R222" s="169"/>
      <c r="S222" s="169"/>
      <c r="T222" s="166"/>
    </row>
    <row r="223">
      <c r="A223" s="160">
        <v>45775.0</v>
      </c>
      <c r="B223" s="161" t="s">
        <v>2664</v>
      </c>
      <c r="C223" s="162">
        <v>39.0</v>
      </c>
      <c r="D223" s="14">
        <v>1.0</v>
      </c>
      <c r="E223" s="36">
        <v>0.15486111111111112</v>
      </c>
      <c r="F223" s="36">
        <v>0.21319444444444444</v>
      </c>
      <c r="G223" s="43" t="s">
        <v>2997</v>
      </c>
      <c r="H223" s="11" t="s">
        <v>2998</v>
      </c>
      <c r="I223" s="14">
        <v>141.0</v>
      </c>
      <c r="J223" s="14">
        <v>69.0</v>
      </c>
      <c r="K223" s="14">
        <v>71.0</v>
      </c>
      <c r="L223" s="14">
        <v>0.0</v>
      </c>
      <c r="M223" s="14">
        <v>18.0</v>
      </c>
      <c r="N223" s="14">
        <v>1.0</v>
      </c>
      <c r="O223" s="14">
        <v>48.0</v>
      </c>
      <c r="P223" s="14">
        <v>76.0</v>
      </c>
      <c r="Q223" s="169"/>
      <c r="R223" s="169"/>
      <c r="S223" s="169"/>
      <c r="T223" s="166"/>
    </row>
    <row r="224">
      <c r="A224" s="34"/>
      <c r="B224" s="173"/>
      <c r="E224" s="167"/>
      <c r="F224" s="167"/>
      <c r="G224" s="168"/>
      <c r="H224" s="35"/>
      <c r="N224" s="168"/>
      <c r="P224" s="168"/>
      <c r="Q224" s="169"/>
      <c r="R224" s="169"/>
      <c r="T224" s="166"/>
    </row>
    <row r="225">
      <c r="A225" s="34">
        <v>45777.0</v>
      </c>
      <c r="B225" s="176" t="s">
        <v>2664</v>
      </c>
      <c r="C225" s="14">
        <v>40.0</v>
      </c>
      <c r="D225" s="14">
        <v>1.0</v>
      </c>
      <c r="E225" s="36">
        <v>0.12430555555555556</v>
      </c>
      <c r="F225" s="36">
        <v>0.16666666666666666</v>
      </c>
      <c r="G225" s="153" t="s">
        <v>2999</v>
      </c>
      <c r="H225" s="11" t="s">
        <v>3000</v>
      </c>
      <c r="I225" s="14">
        <v>111.0</v>
      </c>
      <c r="J225" s="14">
        <v>62.0</v>
      </c>
      <c r="K225" s="14">
        <v>49.0</v>
      </c>
      <c r="L225" s="14">
        <v>0.0</v>
      </c>
      <c r="M225" s="14">
        <v>11.0</v>
      </c>
      <c r="N225" s="14">
        <v>0.0</v>
      </c>
      <c r="O225" s="14">
        <v>31.0</v>
      </c>
      <c r="P225" s="14">
        <v>69.0</v>
      </c>
      <c r="Q225" s="169"/>
      <c r="R225" s="169"/>
      <c r="T225" s="166"/>
    </row>
    <row r="226">
      <c r="A226" s="34"/>
      <c r="B226" s="176"/>
      <c r="E226" s="167"/>
      <c r="F226" s="167"/>
      <c r="G226" s="168"/>
      <c r="H226" s="35"/>
      <c r="N226" s="168"/>
      <c r="P226" s="168"/>
      <c r="Q226" s="169"/>
      <c r="R226" s="169"/>
      <c r="T226" s="166"/>
    </row>
    <row r="227">
      <c r="A227" s="34">
        <v>45778.0</v>
      </c>
      <c r="B227" s="176" t="s">
        <v>2664</v>
      </c>
      <c r="C227" s="14">
        <v>41.0</v>
      </c>
      <c r="D227" s="14">
        <v>1.0</v>
      </c>
      <c r="E227" s="36">
        <v>0.18194444444444444</v>
      </c>
      <c r="F227" s="36">
        <v>0.2222222222222222</v>
      </c>
      <c r="G227" s="43" t="s">
        <v>3001</v>
      </c>
      <c r="H227" s="35"/>
      <c r="I227" s="14">
        <v>119.0</v>
      </c>
      <c r="J227" s="14">
        <v>57.0</v>
      </c>
      <c r="K227" s="14">
        <v>54.0</v>
      </c>
      <c r="L227" s="14">
        <v>0.0</v>
      </c>
      <c r="M227" s="14">
        <v>11.0</v>
      </c>
      <c r="N227" s="14">
        <v>7.0</v>
      </c>
      <c r="O227" s="14">
        <v>40.0</v>
      </c>
      <c r="P227" s="14">
        <v>65.0</v>
      </c>
      <c r="Q227" s="169"/>
      <c r="R227" s="169"/>
      <c r="T227" s="166"/>
    </row>
    <row r="228">
      <c r="A228" s="34"/>
      <c r="B228" s="176"/>
      <c r="E228" s="167"/>
      <c r="F228" s="167"/>
      <c r="G228" s="168"/>
      <c r="H228" s="35"/>
      <c r="N228" s="168"/>
      <c r="P228" s="168"/>
      <c r="Q228" s="169"/>
      <c r="R228" s="169"/>
      <c r="T228" s="166"/>
    </row>
    <row r="229">
      <c r="A229" s="34">
        <v>45779.0</v>
      </c>
      <c r="B229" s="176" t="s">
        <v>2664</v>
      </c>
      <c r="C229" s="14">
        <v>42.0</v>
      </c>
      <c r="D229" s="14">
        <v>1.0</v>
      </c>
      <c r="E229" s="36">
        <v>0.12986111111111112</v>
      </c>
      <c r="F229" s="36">
        <v>0.17916666666666667</v>
      </c>
      <c r="G229" s="43" t="s">
        <v>3002</v>
      </c>
      <c r="H229" s="11" t="s">
        <v>3003</v>
      </c>
      <c r="I229" s="14">
        <v>117.0</v>
      </c>
      <c r="J229" s="14">
        <v>42.0</v>
      </c>
      <c r="K229" s="14">
        <v>64.0</v>
      </c>
      <c r="L229" s="14">
        <v>0.0</v>
      </c>
      <c r="M229" s="14">
        <v>8.0</v>
      </c>
      <c r="N229" s="14">
        <v>10.0</v>
      </c>
      <c r="O229" s="14">
        <v>45.0</v>
      </c>
      <c r="P229" s="14">
        <v>56.0</v>
      </c>
      <c r="Q229" s="169"/>
      <c r="R229" s="169"/>
      <c r="T229" s="166"/>
    </row>
    <row r="230">
      <c r="A230" s="31"/>
      <c r="B230" s="176"/>
      <c r="E230" s="167"/>
      <c r="F230" s="167"/>
      <c r="G230" s="168"/>
      <c r="H230" s="35"/>
      <c r="N230" s="168"/>
      <c r="P230" s="168"/>
      <c r="Q230" s="169"/>
      <c r="R230" s="169"/>
      <c r="T230" s="166"/>
    </row>
    <row r="231">
      <c r="A231" s="15"/>
      <c r="B231" s="177"/>
      <c r="H231" s="15"/>
      <c r="Q231" s="169"/>
      <c r="R231" s="169"/>
      <c r="T231" s="166"/>
    </row>
    <row r="232" ht="64.5" customHeight="1">
      <c r="A232" s="34"/>
      <c r="B232" s="176"/>
      <c r="E232" s="167"/>
      <c r="F232" s="167"/>
      <c r="G232" s="168"/>
      <c r="H232" s="35"/>
      <c r="N232" s="168"/>
      <c r="P232" s="168"/>
      <c r="Q232" s="169"/>
      <c r="R232" s="169"/>
      <c r="T232" s="166"/>
    </row>
    <row r="233">
      <c r="A233" s="15"/>
      <c r="B233" s="176"/>
      <c r="E233" s="167"/>
      <c r="F233" s="167"/>
      <c r="G233" s="168"/>
      <c r="H233" s="35"/>
      <c r="P233" s="168"/>
      <c r="Q233" s="169"/>
      <c r="R233" s="169"/>
      <c r="T233" s="166"/>
    </row>
    <row r="234">
      <c r="A234" s="15"/>
      <c r="B234" s="176"/>
      <c r="E234" s="167"/>
      <c r="G234" s="168"/>
      <c r="H234" s="35"/>
      <c r="Q234" s="169"/>
      <c r="R234" s="169"/>
      <c r="T234" s="166"/>
    </row>
    <row r="235" ht="42.75" customHeight="1">
      <c r="A235" s="15"/>
      <c r="B235" s="176"/>
      <c r="E235" s="167"/>
      <c r="F235" s="167"/>
      <c r="G235" s="168"/>
      <c r="H235" s="35"/>
      <c r="Q235" s="169"/>
      <c r="R235" s="169"/>
      <c r="T235" s="166"/>
    </row>
    <row r="236" ht="30.0" customHeight="1">
      <c r="A236" s="15"/>
      <c r="B236" s="176"/>
      <c r="E236" s="36"/>
      <c r="F236" s="36"/>
      <c r="G236" s="11"/>
      <c r="H236" s="11"/>
      <c r="N236" s="156"/>
      <c r="P236" s="156"/>
      <c r="Q236" s="169"/>
      <c r="R236" s="169"/>
      <c r="T236" s="166"/>
    </row>
    <row r="237">
      <c r="A237" s="15"/>
      <c r="B237" s="177"/>
      <c r="G237" s="15"/>
      <c r="H237" s="15"/>
      <c r="N237" s="156"/>
      <c r="P237" s="156"/>
      <c r="Q237" s="169"/>
      <c r="R237" s="169"/>
      <c r="T237" s="166"/>
    </row>
    <row r="238">
      <c r="A238" s="34"/>
      <c r="B238" s="176"/>
      <c r="E238" s="36"/>
      <c r="F238" s="36"/>
      <c r="G238" s="11"/>
      <c r="H238" s="11"/>
      <c r="N238" s="156"/>
      <c r="P238" s="156"/>
      <c r="Q238" s="169"/>
      <c r="R238" s="169"/>
      <c r="T238" s="166"/>
    </row>
    <row r="239">
      <c r="A239" s="15"/>
      <c r="B239" s="176"/>
      <c r="E239" s="36"/>
      <c r="F239" s="36"/>
      <c r="G239" s="11"/>
      <c r="H239" s="11"/>
      <c r="N239" s="156"/>
      <c r="P239" s="156"/>
      <c r="Q239" s="169"/>
      <c r="R239" s="169"/>
      <c r="T239" s="166"/>
    </row>
    <row r="240">
      <c r="A240" s="15"/>
      <c r="B240" s="176"/>
      <c r="E240" s="36"/>
      <c r="F240" s="36"/>
      <c r="G240" s="11"/>
      <c r="H240" s="11"/>
      <c r="N240" s="156"/>
      <c r="P240" s="156"/>
      <c r="Q240" s="169"/>
      <c r="R240" s="169"/>
      <c r="T240" s="166"/>
    </row>
    <row r="241">
      <c r="A241" s="15"/>
      <c r="B241" s="176"/>
      <c r="E241" s="36"/>
      <c r="F241" s="36"/>
      <c r="G241" s="11"/>
      <c r="H241" s="11"/>
      <c r="N241" s="156"/>
      <c r="P241" s="156"/>
      <c r="Q241" s="169"/>
      <c r="R241" s="169"/>
      <c r="T241" s="166"/>
    </row>
    <row r="242">
      <c r="A242" s="15"/>
      <c r="B242" s="176"/>
      <c r="E242" s="36"/>
      <c r="F242" s="36"/>
      <c r="G242" s="11"/>
      <c r="H242" s="11"/>
      <c r="N242" s="155"/>
      <c r="P242" s="156"/>
      <c r="Q242" s="169"/>
      <c r="R242" s="169"/>
      <c r="T242" s="166"/>
    </row>
    <row r="243">
      <c r="A243" s="15"/>
      <c r="B243" s="176"/>
      <c r="E243" s="36"/>
      <c r="F243" s="36"/>
      <c r="G243" s="11"/>
      <c r="H243" s="11"/>
      <c r="N243" s="155"/>
      <c r="P243" s="156"/>
      <c r="Q243" s="169"/>
      <c r="R243" s="169"/>
      <c r="T243" s="166"/>
    </row>
    <row r="244">
      <c r="A244" s="15"/>
      <c r="B244" s="177"/>
      <c r="G244" s="15"/>
      <c r="H244" s="15"/>
      <c r="N244" s="156"/>
      <c r="P244" s="156"/>
      <c r="Q244" s="169"/>
      <c r="R244" s="169"/>
      <c r="T244" s="166"/>
    </row>
    <row r="245">
      <c r="A245" s="34"/>
      <c r="B245" s="176"/>
      <c r="E245" s="36"/>
      <c r="F245" s="36"/>
      <c r="G245" s="11"/>
      <c r="H245" s="11"/>
      <c r="N245" s="155"/>
      <c r="P245" s="156"/>
      <c r="Q245" s="169"/>
      <c r="R245" s="169"/>
      <c r="T245" s="166"/>
    </row>
    <row r="246">
      <c r="A246" s="15"/>
      <c r="B246" s="176"/>
      <c r="E246" s="36"/>
      <c r="F246" s="36"/>
      <c r="G246" s="11"/>
      <c r="H246" s="11"/>
      <c r="N246" s="155"/>
      <c r="P246" s="156"/>
      <c r="Q246" s="169"/>
      <c r="R246" s="169"/>
      <c r="T246" s="166"/>
    </row>
    <row r="247">
      <c r="A247" s="15"/>
      <c r="B247" s="176"/>
      <c r="E247" s="36"/>
      <c r="F247" s="36"/>
      <c r="G247" s="11"/>
      <c r="H247" s="11"/>
      <c r="N247" s="155"/>
      <c r="P247" s="156"/>
      <c r="Q247" s="169"/>
      <c r="R247" s="169"/>
      <c r="T247" s="166"/>
    </row>
    <row r="248">
      <c r="A248" s="15"/>
      <c r="B248" s="176"/>
      <c r="E248" s="36"/>
      <c r="F248" s="36"/>
      <c r="G248" s="11"/>
      <c r="H248" s="11"/>
      <c r="N248" s="155"/>
      <c r="P248" s="156"/>
      <c r="Q248" s="169"/>
      <c r="R248" s="169"/>
      <c r="T248" s="166"/>
    </row>
    <row r="249">
      <c r="A249" s="15"/>
      <c r="B249" s="176"/>
      <c r="E249" s="36"/>
      <c r="F249" s="36"/>
      <c r="G249" s="11"/>
      <c r="H249" s="11"/>
      <c r="N249" s="155"/>
      <c r="P249" s="156"/>
      <c r="Q249" s="169"/>
      <c r="R249" s="169"/>
      <c r="T249" s="166"/>
    </row>
    <row r="250">
      <c r="A250" s="15"/>
      <c r="B250" s="176"/>
      <c r="E250" s="36"/>
      <c r="F250" s="36"/>
      <c r="G250" s="11"/>
      <c r="H250" s="11"/>
      <c r="N250" s="155"/>
      <c r="P250" s="156"/>
      <c r="Q250" s="169"/>
      <c r="R250" s="169"/>
      <c r="T250" s="166"/>
    </row>
    <row r="251">
      <c r="A251" s="15"/>
      <c r="B251" s="177"/>
      <c r="G251" s="15"/>
      <c r="H251" s="15"/>
      <c r="N251" s="156"/>
      <c r="P251" s="156"/>
      <c r="Q251" s="169"/>
      <c r="R251" s="169"/>
      <c r="T251" s="166"/>
    </row>
    <row r="252">
      <c r="A252" s="34"/>
      <c r="B252" s="176"/>
      <c r="E252" s="36"/>
      <c r="F252" s="36"/>
      <c r="G252" s="11"/>
      <c r="H252" s="11"/>
      <c r="N252" s="155"/>
      <c r="P252" s="156"/>
      <c r="Q252" s="169"/>
      <c r="R252" s="169"/>
      <c r="T252" s="166"/>
    </row>
    <row r="253">
      <c r="A253" s="15"/>
      <c r="B253" s="176"/>
      <c r="E253" s="36"/>
      <c r="F253" s="36"/>
      <c r="G253" s="11"/>
      <c r="H253" s="11"/>
      <c r="N253" s="155"/>
      <c r="P253" s="156"/>
      <c r="Q253" s="169"/>
      <c r="R253" s="169"/>
      <c r="T253" s="166"/>
    </row>
    <row r="254">
      <c r="A254" s="15"/>
      <c r="B254" s="176"/>
      <c r="E254" s="36"/>
      <c r="F254" s="36"/>
      <c r="G254" s="11"/>
      <c r="H254" s="11"/>
      <c r="N254" s="155"/>
      <c r="P254" s="156"/>
      <c r="Q254" s="169"/>
      <c r="R254" s="169"/>
      <c r="T254" s="166"/>
    </row>
    <row r="255">
      <c r="A255" s="15"/>
      <c r="B255" s="176"/>
      <c r="E255" s="36"/>
      <c r="F255" s="36"/>
      <c r="G255" s="11"/>
      <c r="H255" s="11"/>
      <c r="N255" s="155"/>
      <c r="P255" s="156"/>
      <c r="Q255" s="169"/>
      <c r="R255" s="169"/>
      <c r="T255" s="166"/>
    </row>
    <row r="256">
      <c r="A256" s="15"/>
      <c r="B256" s="176"/>
      <c r="E256" s="36"/>
      <c r="F256" s="36"/>
      <c r="G256" s="11"/>
      <c r="H256" s="11"/>
      <c r="N256" s="155"/>
      <c r="P256" s="156"/>
      <c r="Q256" s="169"/>
      <c r="R256" s="169"/>
      <c r="T256" s="166"/>
    </row>
    <row r="257">
      <c r="A257" s="15"/>
      <c r="B257" s="176"/>
      <c r="E257" s="36"/>
      <c r="F257" s="36"/>
      <c r="G257" s="11"/>
      <c r="H257" s="11"/>
      <c r="N257" s="155"/>
      <c r="P257" s="156"/>
      <c r="Q257" s="169"/>
      <c r="R257" s="169"/>
      <c r="T257" s="166"/>
    </row>
    <row r="258">
      <c r="A258" s="15"/>
      <c r="B258" s="177"/>
      <c r="G258" s="15"/>
      <c r="H258" s="15"/>
      <c r="N258" s="156"/>
      <c r="P258" s="156"/>
      <c r="Q258" s="169"/>
      <c r="R258" s="169"/>
      <c r="T258" s="166"/>
    </row>
    <row r="259">
      <c r="A259" s="34"/>
      <c r="B259" s="176"/>
      <c r="E259" s="36"/>
      <c r="F259" s="36"/>
      <c r="G259" s="11"/>
      <c r="H259" s="11"/>
      <c r="N259" s="155"/>
      <c r="P259" s="156"/>
      <c r="Q259" s="169"/>
      <c r="R259" s="169"/>
      <c r="T259" s="166"/>
    </row>
    <row r="260">
      <c r="A260" s="15"/>
      <c r="B260" s="176"/>
      <c r="E260" s="36"/>
      <c r="F260" s="36"/>
      <c r="G260" s="11"/>
      <c r="H260" s="11"/>
      <c r="N260" s="155"/>
      <c r="P260" s="156"/>
      <c r="Q260" s="169"/>
      <c r="R260" s="169"/>
      <c r="T260" s="166"/>
    </row>
    <row r="261">
      <c r="A261" s="15"/>
      <c r="B261" s="176"/>
      <c r="E261" s="36"/>
      <c r="F261" s="36"/>
      <c r="G261" s="11"/>
      <c r="H261" s="11"/>
      <c r="N261" s="155"/>
      <c r="P261" s="156"/>
      <c r="Q261" s="169"/>
      <c r="R261" s="169"/>
      <c r="T261" s="166"/>
    </row>
    <row r="262">
      <c r="A262" s="15"/>
      <c r="B262" s="176"/>
      <c r="E262" s="36"/>
      <c r="F262" s="36"/>
      <c r="G262" s="11"/>
      <c r="H262" s="11"/>
      <c r="N262" s="155"/>
      <c r="P262" s="156"/>
      <c r="Q262" s="169"/>
      <c r="R262" s="169"/>
      <c r="T262" s="166"/>
    </row>
    <row r="263">
      <c r="A263" s="15"/>
      <c r="B263" s="176"/>
      <c r="E263" s="36"/>
      <c r="F263" s="36"/>
      <c r="G263" s="11"/>
      <c r="H263" s="11"/>
      <c r="N263" s="155"/>
      <c r="P263" s="156"/>
      <c r="Q263" s="169"/>
      <c r="R263" s="169"/>
      <c r="T263" s="166"/>
    </row>
    <row r="264">
      <c r="A264" s="15"/>
      <c r="B264" s="176"/>
      <c r="E264" s="36"/>
      <c r="F264" s="36"/>
      <c r="G264" s="11"/>
      <c r="H264" s="11"/>
      <c r="N264" s="155"/>
      <c r="P264" s="156"/>
      <c r="Q264" s="169"/>
      <c r="R264" s="169"/>
      <c r="T264" s="166"/>
    </row>
    <row r="265">
      <c r="A265" s="15"/>
      <c r="B265" s="177"/>
      <c r="G265" s="15"/>
      <c r="H265" s="15"/>
      <c r="N265" s="156"/>
      <c r="P265" s="156"/>
      <c r="Q265" s="169"/>
      <c r="R265" s="169"/>
      <c r="T265" s="166"/>
    </row>
    <row r="266">
      <c r="A266" s="34"/>
      <c r="B266" s="176"/>
      <c r="E266" s="36"/>
      <c r="F266" s="36"/>
      <c r="G266" s="11"/>
      <c r="H266" s="11"/>
      <c r="N266" s="155"/>
      <c r="P266" s="156"/>
      <c r="Q266" s="169"/>
      <c r="R266" s="169"/>
      <c r="T266" s="166"/>
    </row>
    <row r="267">
      <c r="A267" s="15"/>
      <c r="B267" s="176"/>
      <c r="E267" s="36"/>
      <c r="F267" s="36"/>
      <c r="G267" s="11"/>
      <c r="H267" s="11"/>
      <c r="N267" s="155"/>
      <c r="P267" s="156"/>
      <c r="Q267" s="169"/>
      <c r="R267" s="169"/>
      <c r="T267" s="166"/>
    </row>
    <row r="268">
      <c r="A268" s="15"/>
      <c r="B268" s="176"/>
      <c r="E268" s="36"/>
      <c r="F268" s="36"/>
      <c r="G268" s="11"/>
      <c r="H268" s="11"/>
      <c r="N268" s="155"/>
      <c r="P268" s="156"/>
      <c r="Q268" s="169"/>
      <c r="R268" s="169"/>
      <c r="T268" s="166"/>
    </row>
    <row r="269" ht="27.0" customHeight="1">
      <c r="A269" s="15"/>
      <c r="B269" s="176"/>
      <c r="E269" s="36"/>
      <c r="F269" s="36"/>
      <c r="G269" s="11"/>
      <c r="H269" s="11"/>
      <c r="N269" s="155"/>
      <c r="P269" s="156"/>
      <c r="Q269" s="169"/>
      <c r="R269" s="169"/>
      <c r="T269" s="166"/>
    </row>
    <row r="270">
      <c r="A270" s="15"/>
      <c r="B270" s="176"/>
      <c r="E270" s="36"/>
      <c r="F270" s="36"/>
      <c r="G270" s="11"/>
      <c r="H270" s="11"/>
      <c r="N270" s="155"/>
      <c r="P270" s="156"/>
      <c r="Q270" s="169"/>
      <c r="R270" s="169"/>
      <c r="T270" s="166"/>
    </row>
    <row r="271">
      <c r="A271" s="15"/>
      <c r="B271" s="176"/>
      <c r="E271" s="36"/>
      <c r="F271" s="36"/>
      <c r="G271" s="11"/>
      <c r="H271" s="11"/>
      <c r="N271" s="155"/>
      <c r="P271" s="156"/>
      <c r="Q271" s="169"/>
      <c r="R271" s="169"/>
      <c r="T271" s="166"/>
    </row>
    <row r="272">
      <c r="A272" s="15"/>
      <c r="B272" s="177"/>
      <c r="G272" s="15"/>
      <c r="H272" s="15"/>
      <c r="N272" s="156"/>
      <c r="P272" s="156"/>
      <c r="Q272" s="169"/>
      <c r="R272" s="169"/>
      <c r="T272" s="166"/>
    </row>
    <row r="273">
      <c r="A273" s="34"/>
      <c r="B273" s="176"/>
      <c r="E273" s="36"/>
      <c r="F273" s="36"/>
      <c r="G273" s="11"/>
      <c r="H273" s="11"/>
      <c r="N273" s="155"/>
      <c r="P273" s="156"/>
      <c r="Q273" s="169"/>
      <c r="R273" s="169"/>
      <c r="T273" s="166"/>
    </row>
    <row r="274">
      <c r="A274" s="15"/>
      <c r="B274" s="176"/>
      <c r="E274" s="36"/>
      <c r="F274" s="36"/>
      <c r="G274" s="11"/>
      <c r="H274" s="11"/>
      <c r="N274" s="155"/>
      <c r="P274" s="155"/>
      <c r="Q274" s="169"/>
      <c r="R274" s="169"/>
      <c r="T274" s="166"/>
    </row>
    <row r="275">
      <c r="A275" s="15"/>
      <c r="B275" s="176"/>
      <c r="E275" s="36"/>
      <c r="F275" s="36"/>
      <c r="G275" s="11"/>
      <c r="H275" s="11"/>
      <c r="N275" s="155"/>
      <c r="P275" s="155"/>
      <c r="Q275" s="169"/>
      <c r="R275" s="169"/>
      <c r="T275" s="166"/>
    </row>
    <row r="276">
      <c r="A276" s="15"/>
      <c r="B276" s="176"/>
      <c r="E276" s="36"/>
      <c r="F276" s="36"/>
      <c r="G276" s="11"/>
      <c r="H276" s="11"/>
      <c r="N276" s="155"/>
      <c r="P276" s="155"/>
      <c r="Q276" s="169"/>
      <c r="R276" s="169"/>
      <c r="T276" s="166"/>
    </row>
    <row r="277">
      <c r="A277" s="15"/>
      <c r="B277" s="176"/>
      <c r="E277" s="36"/>
      <c r="F277" s="36"/>
      <c r="G277" s="11"/>
      <c r="H277" s="11"/>
      <c r="N277" s="155"/>
      <c r="P277" s="155"/>
      <c r="Q277" s="169"/>
      <c r="R277" s="169"/>
      <c r="T277" s="166"/>
    </row>
    <row r="278">
      <c r="A278" s="15"/>
      <c r="B278" s="176"/>
      <c r="E278" s="36"/>
      <c r="F278" s="36"/>
      <c r="G278" s="11"/>
      <c r="H278" s="11"/>
      <c r="N278" s="155"/>
      <c r="P278" s="155"/>
      <c r="Q278" s="169"/>
      <c r="R278" s="169"/>
      <c r="T278" s="166"/>
    </row>
    <row r="279">
      <c r="A279" s="15"/>
      <c r="B279" s="177"/>
      <c r="G279" s="15"/>
      <c r="H279" s="15"/>
      <c r="N279" s="156"/>
      <c r="P279" s="156"/>
      <c r="Q279" s="169"/>
      <c r="R279" s="169"/>
      <c r="T279" s="166"/>
    </row>
    <row r="280">
      <c r="A280" s="34"/>
      <c r="B280" s="176"/>
      <c r="E280" s="36"/>
      <c r="F280" s="36"/>
      <c r="G280" s="11"/>
      <c r="H280" s="11"/>
      <c r="N280" s="155"/>
      <c r="P280" s="155"/>
      <c r="Q280" s="169"/>
      <c r="R280" s="169"/>
      <c r="T280" s="166"/>
    </row>
    <row r="281">
      <c r="A281" s="15"/>
      <c r="B281" s="176"/>
      <c r="E281" s="36"/>
      <c r="F281" s="36"/>
      <c r="G281" s="11"/>
      <c r="H281" s="11"/>
      <c r="N281" s="155"/>
      <c r="P281" s="155"/>
      <c r="Q281" s="169"/>
      <c r="R281" s="169"/>
      <c r="T281" s="166"/>
    </row>
    <row r="282">
      <c r="A282" s="15"/>
      <c r="B282" s="176"/>
      <c r="E282" s="36"/>
      <c r="F282" s="36"/>
      <c r="G282" s="11"/>
      <c r="H282" s="11"/>
      <c r="N282" s="155"/>
      <c r="P282" s="155"/>
      <c r="Q282" s="169"/>
      <c r="R282" s="169"/>
      <c r="T282" s="166"/>
    </row>
    <row r="283">
      <c r="A283" s="15"/>
      <c r="B283" s="176"/>
      <c r="E283" s="36"/>
      <c r="F283" s="36"/>
      <c r="G283" s="11"/>
      <c r="H283" s="11"/>
      <c r="N283" s="155"/>
      <c r="P283" s="155"/>
      <c r="Q283" s="169"/>
      <c r="R283" s="169"/>
      <c r="T283" s="166"/>
    </row>
    <row r="284">
      <c r="A284" s="15"/>
      <c r="B284" s="177"/>
      <c r="G284" s="15"/>
      <c r="H284" s="15"/>
      <c r="N284" s="156"/>
      <c r="P284" s="156"/>
      <c r="Q284" s="169"/>
      <c r="R284" s="169"/>
      <c r="T284" s="166"/>
    </row>
    <row r="285">
      <c r="A285" s="34"/>
      <c r="B285" s="176"/>
      <c r="E285" s="36"/>
      <c r="F285" s="36"/>
      <c r="G285" s="11"/>
      <c r="H285" s="11"/>
      <c r="N285" s="155"/>
      <c r="P285" s="155"/>
      <c r="Q285" s="169"/>
      <c r="R285" s="169"/>
      <c r="T285" s="166"/>
    </row>
    <row r="286">
      <c r="A286" s="15"/>
      <c r="B286" s="176"/>
      <c r="E286" s="36"/>
      <c r="F286" s="36"/>
      <c r="G286" s="11"/>
      <c r="H286" s="11"/>
      <c r="N286" s="155"/>
      <c r="P286" s="155"/>
      <c r="Q286" s="169"/>
      <c r="R286" s="169"/>
      <c r="T286" s="166"/>
    </row>
    <row r="287">
      <c r="A287" s="15"/>
      <c r="B287" s="176"/>
      <c r="E287" s="36"/>
      <c r="F287" s="36"/>
      <c r="G287" s="11"/>
      <c r="H287" s="11"/>
      <c r="N287" s="155"/>
      <c r="P287" s="155"/>
      <c r="Q287" s="169"/>
      <c r="R287" s="169"/>
      <c r="T287" s="166"/>
    </row>
    <row r="288">
      <c r="A288" s="15"/>
      <c r="B288" s="176"/>
      <c r="E288" s="36"/>
      <c r="F288" s="36"/>
      <c r="G288" s="11"/>
      <c r="H288" s="11"/>
      <c r="N288" s="155"/>
      <c r="P288" s="155"/>
      <c r="Q288" s="169"/>
      <c r="R288" s="169"/>
      <c r="T288" s="166"/>
    </row>
    <row r="289">
      <c r="A289" s="15"/>
      <c r="B289" s="176"/>
      <c r="E289" s="36"/>
      <c r="F289" s="36"/>
      <c r="G289" s="11"/>
      <c r="H289" s="11"/>
      <c r="N289" s="155"/>
      <c r="P289" s="155"/>
      <c r="Q289" s="169"/>
      <c r="R289" s="169"/>
      <c r="T289" s="166"/>
    </row>
    <row r="290">
      <c r="A290" s="15"/>
      <c r="B290" s="176"/>
      <c r="E290" s="36"/>
      <c r="F290" s="36"/>
      <c r="G290" s="11"/>
      <c r="H290" s="11"/>
      <c r="N290" s="155"/>
      <c r="P290" s="155"/>
      <c r="Q290" s="169"/>
      <c r="R290" s="169"/>
      <c r="T290" s="166"/>
    </row>
    <row r="291">
      <c r="A291" s="15"/>
      <c r="B291" s="177"/>
      <c r="G291" s="15"/>
      <c r="H291" s="15"/>
      <c r="N291" s="156"/>
      <c r="P291" s="156"/>
      <c r="Q291" s="169"/>
      <c r="R291" s="169"/>
      <c r="T291" s="166"/>
    </row>
    <row r="292">
      <c r="A292" s="34"/>
      <c r="B292" s="176"/>
      <c r="E292" s="36"/>
      <c r="F292" s="36"/>
      <c r="G292" s="11"/>
      <c r="H292" s="11"/>
      <c r="N292" s="155"/>
      <c r="P292" s="155"/>
      <c r="Q292" s="169"/>
      <c r="R292" s="169"/>
      <c r="T292" s="166"/>
    </row>
    <row r="293">
      <c r="A293" s="15"/>
      <c r="B293" s="176"/>
      <c r="E293" s="36"/>
      <c r="F293" s="36"/>
      <c r="G293" s="11"/>
      <c r="H293" s="11"/>
      <c r="N293" s="155"/>
      <c r="P293" s="155"/>
      <c r="Q293" s="169"/>
      <c r="R293" s="169"/>
      <c r="T293" s="166"/>
    </row>
    <row r="294">
      <c r="A294" s="15"/>
      <c r="B294" s="176"/>
      <c r="E294" s="36"/>
      <c r="F294" s="36"/>
      <c r="G294" s="11"/>
      <c r="H294" s="11"/>
      <c r="N294" s="155"/>
      <c r="P294" s="155"/>
      <c r="Q294" s="169"/>
      <c r="R294" s="169"/>
      <c r="T294" s="166"/>
    </row>
    <row r="295">
      <c r="A295" s="15"/>
      <c r="B295" s="176"/>
      <c r="E295" s="36"/>
      <c r="F295" s="36"/>
      <c r="G295" s="11"/>
      <c r="H295" s="11"/>
      <c r="N295" s="155"/>
      <c r="P295" s="155"/>
      <c r="Q295" s="169"/>
      <c r="R295" s="169"/>
      <c r="T295" s="166"/>
    </row>
    <row r="296">
      <c r="A296" s="15"/>
      <c r="B296" s="176"/>
      <c r="E296" s="36"/>
      <c r="F296" s="36"/>
      <c r="G296" s="11"/>
      <c r="H296" s="11"/>
      <c r="N296" s="155"/>
      <c r="P296" s="155"/>
      <c r="Q296" s="175"/>
      <c r="R296" s="175"/>
      <c r="T296" s="166"/>
    </row>
    <row r="297">
      <c r="A297" s="15"/>
      <c r="B297" s="176"/>
      <c r="E297" s="36"/>
      <c r="F297" s="36"/>
      <c r="G297" s="11"/>
      <c r="H297" s="11"/>
      <c r="N297" s="155"/>
      <c r="P297" s="155"/>
      <c r="Q297" s="169"/>
      <c r="R297" s="169"/>
      <c r="T297" s="166"/>
    </row>
    <row r="298">
      <c r="A298" s="15"/>
      <c r="B298" s="176"/>
      <c r="E298" s="36"/>
      <c r="F298" s="36"/>
      <c r="G298" s="39"/>
      <c r="H298" s="11"/>
      <c r="N298" s="156"/>
      <c r="P298" s="156"/>
      <c r="Q298" s="169"/>
      <c r="R298" s="169"/>
      <c r="T298" s="166"/>
    </row>
    <row r="299">
      <c r="A299" s="34"/>
      <c r="B299" s="176"/>
      <c r="E299" s="36"/>
      <c r="F299" s="36"/>
      <c r="G299" s="11"/>
      <c r="H299" s="11"/>
      <c r="N299" s="155"/>
      <c r="P299" s="155"/>
      <c r="Q299" s="169"/>
      <c r="R299" s="169"/>
      <c r="T299" s="166"/>
    </row>
    <row r="300">
      <c r="A300" s="15"/>
      <c r="B300" s="176"/>
      <c r="E300" s="36"/>
      <c r="F300" s="36"/>
      <c r="G300" s="11"/>
      <c r="H300" s="11"/>
      <c r="N300" s="155"/>
      <c r="P300" s="155"/>
      <c r="Q300" s="169"/>
      <c r="R300" s="169"/>
      <c r="T300" s="166"/>
    </row>
    <row r="301">
      <c r="A301" s="15"/>
      <c r="B301" s="176"/>
      <c r="E301" s="36"/>
      <c r="F301" s="36"/>
      <c r="G301" s="11"/>
      <c r="H301" s="11"/>
      <c r="N301" s="155"/>
      <c r="P301" s="155"/>
      <c r="Q301" s="169"/>
      <c r="R301" s="169"/>
      <c r="T301" s="166"/>
    </row>
    <row r="302">
      <c r="A302" s="15"/>
      <c r="B302" s="176"/>
      <c r="E302" s="36"/>
      <c r="F302" s="36"/>
      <c r="G302" s="11"/>
      <c r="H302" s="11"/>
      <c r="N302" s="155"/>
      <c r="P302" s="155"/>
      <c r="Q302" s="169"/>
      <c r="R302" s="169"/>
      <c r="T302" s="166"/>
    </row>
    <row r="303">
      <c r="A303" s="15"/>
      <c r="B303" s="176"/>
      <c r="E303" s="36"/>
      <c r="F303" s="36"/>
      <c r="G303" s="11"/>
      <c r="H303" s="11"/>
      <c r="N303" s="155"/>
      <c r="P303" s="155"/>
      <c r="Q303" s="169"/>
      <c r="R303" s="169"/>
      <c r="T303" s="166"/>
    </row>
    <row r="304">
      <c r="A304" s="15"/>
      <c r="B304" s="176"/>
      <c r="E304" s="36"/>
      <c r="F304" s="36"/>
      <c r="G304" s="11"/>
      <c r="H304" s="11"/>
      <c r="N304" s="155"/>
      <c r="P304" s="155"/>
      <c r="Q304" s="169"/>
      <c r="R304" s="169"/>
      <c r="T304" s="166"/>
    </row>
    <row r="305">
      <c r="A305" s="15"/>
      <c r="B305" s="176"/>
      <c r="E305" s="36"/>
      <c r="F305" s="36"/>
      <c r="G305" s="39"/>
      <c r="H305" s="11"/>
      <c r="N305" s="155"/>
      <c r="P305" s="156"/>
      <c r="Q305" s="169"/>
      <c r="R305" s="169"/>
      <c r="T305" s="166"/>
    </row>
    <row r="306">
      <c r="A306" s="34"/>
      <c r="B306" s="176"/>
      <c r="E306" s="36"/>
      <c r="F306" s="36"/>
      <c r="G306" s="11"/>
      <c r="H306" s="11"/>
      <c r="N306" s="155"/>
      <c r="P306" s="155"/>
      <c r="Q306" s="169"/>
      <c r="R306" s="169"/>
      <c r="T306" s="166"/>
    </row>
    <row r="307">
      <c r="A307" s="15"/>
      <c r="B307" s="176"/>
      <c r="E307" s="36"/>
      <c r="F307" s="36"/>
      <c r="G307" s="11"/>
      <c r="H307" s="11"/>
      <c r="N307" s="155"/>
      <c r="P307" s="155"/>
      <c r="Q307" s="169"/>
      <c r="R307" s="169"/>
      <c r="T307" s="166"/>
    </row>
    <row r="308">
      <c r="A308" s="15"/>
      <c r="B308" s="176"/>
      <c r="E308" s="36"/>
      <c r="F308" s="36"/>
      <c r="G308" s="11"/>
      <c r="H308" s="11"/>
      <c r="N308" s="155"/>
      <c r="P308" s="155"/>
      <c r="Q308" s="169"/>
      <c r="R308" s="169"/>
      <c r="T308" s="166"/>
    </row>
    <row r="309">
      <c r="A309" s="15"/>
      <c r="B309" s="176"/>
      <c r="E309" s="36"/>
      <c r="F309" s="36"/>
      <c r="G309" s="11"/>
      <c r="H309" s="11"/>
      <c r="N309" s="155"/>
      <c r="P309" s="155"/>
      <c r="Q309" s="169"/>
      <c r="R309" s="169"/>
      <c r="T309" s="166"/>
    </row>
    <row r="310">
      <c r="A310" s="15"/>
      <c r="B310" s="176"/>
      <c r="E310" s="36"/>
      <c r="F310" s="36"/>
      <c r="G310" s="11"/>
      <c r="H310" s="11"/>
      <c r="N310" s="155"/>
      <c r="P310" s="155"/>
      <c r="Q310" s="169"/>
      <c r="R310" s="169"/>
      <c r="T310" s="166"/>
    </row>
    <row r="311">
      <c r="A311" s="15"/>
      <c r="B311" s="176"/>
      <c r="E311" s="36"/>
      <c r="F311" s="36"/>
      <c r="G311" s="11"/>
      <c r="H311" s="11"/>
      <c r="N311" s="155"/>
      <c r="P311" s="155"/>
      <c r="Q311" s="169"/>
      <c r="R311" s="169"/>
      <c r="T311" s="166"/>
    </row>
    <row r="312">
      <c r="A312" s="15"/>
      <c r="B312" s="176"/>
      <c r="E312" s="36"/>
      <c r="F312" s="36"/>
      <c r="G312" s="39"/>
      <c r="H312" s="11"/>
      <c r="N312" s="155"/>
      <c r="P312" s="156"/>
      <c r="Q312" s="169"/>
      <c r="R312" s="169"/>
      <c r="T312" s="166"/>
    </row>
    <row r="313">
      <c r="A313" s="34"/>
      <c r="B313" s="176"/>
      <c r="E313" s="36"/>
      <c r="F313" s="36"/>
      <c r="G313" s="11"/>
      <c r="H313" s="11"/>
      <c r="N313" s="155"/>
      <c r="P313" s="155"/>
      <c r="Q313" s="169"/>
      <c r="R313" s="169"/>
      <c r="T313" s="166"/>
    </row>
    <row r="314">
      <c r="A314" s="15"/>
      <c r="B314" s="176"/>
      <c r="E314" s="36"/>
      <c r="F314" s="36"/>
      <c r="G314" s="11"/>
      <c r="H314" s="11"/>
      <c r="N314" s="155"/>
      <c r="P314" s="155"/>
      <c r="Q314" s="169"/>
      <c r="R314" s="169"/>
      <c r="T314" s="166"/>
    </row>
    <row r="315">
      <c r="A315" s="15"/>
      <c r="B315" s="176"/>
      <c r="E315" s="36"/>
      <c r="F315" s="36"/>
      <c r="G315" s="11"/>
      <c r="H315" s="11"/>
      <c r="N315" s="155"/>
      <c r="P315" s="155"/>
      <c r="Q315" s="169"/>
      <c r="R315" s="169"/>
      <c r="T315" s="166"/>
    </row>
    <row r="316">
      <c r="A316" s="15"/>
      <c r="B316" s="176"/>
      <c r="E316" s="36"/>
      <c r="F316" s="36"/>
      <c r="G316" s="11"/>
      <c r="H316" s="11"/>
      <c r="N316" s="155"/>
      <c r="P316" s="155"/>
      <c r="Q316" s="169"/>
      <c r="R316" s="169"/>
      <c r="T316" s="166"/>
    </row>
    <row r="317">
      <c r="A317" s="15"/>
      <c r="B317" s="176"/>
      <c r="E317" s="36"/>
      <c r="F317" s="36"/>
      <c r="G317" s="11"/>
      <c r="H317" s="11"/>
      <c r="N317" s="155"/>
      <c r="P317" s="155"/>
      <c r="Q317" s="169"/>
      <c r="R317" s="169"/>
      <c r="T317" s="166"/>
    </row>
    <row r="318">
      <c r="A318" s="15"/>
      <c r="B318" s="176"/>
      <c r="E318" s="36"/>
      <c r="F318" s="36"/>
      <c r="G318" s="11"/>
      <c r="H318" s="11"/>
      <c r="N318" s="155"/>
      <c r="P318" s="155"/>
      <c r="Q318" s="169"/>
      <c r="R318" s="169"/>
      <c r="T318" s="166"/>
    </row>
    <row r="319">
      <c r="A319" s="15"/>
      <c r="B319" s="176"/>
      <c r="E319" s="36"/>
      <c r="F319" s="36"/>
      <c r="G319" s="39"/>
      <c r="H319" s="11"/>
      <c r="N319" s="155"/>
      <c r="P319" s="156"/>
      <c r="Q319" s="169"/>
      <c r="R319" s="169"/>
      <c r="T319" s="166"/>
    </row>
    <row r="320">
      <c r="A320" s="34"/>
      <c r="B320" s="176"/>
      <c r="E320" s="36"/>
      <c r="F320" s="36"/>
      <c r="G320" s="11"/>
      <c r="H320" s="11"/>
      <c r="N320" s="155"/>
      <c r="P320" s="155"/>
      <c r="Q320" s="169"/>
      <c r="R320" s="169"/>
      <c r="T320" s="166"/>
    </row>
    <row r="321">
      <c r="A321" s="15"/>
      <c r="B321" s="176"/>
      <c r="E321" s="36"/>
      <c r="F321" s="36"/>
      <c r="G321" s="11"/>
      <c r="H321" s="11"/>
      <c r="N321" s="155"/>
      <c r="P321" s="155"/>
      <c r="Q321" s="169"/>
      <c r="R321" s="169"/>
      <c r="T321" s="166"/>
    </row>
    <row r="322">
      <c r="A322" s="15"/>
      <c r="B322" s="176"/>
      <c r="E322" s="36"/>
      <c r="F322" s="36"/>
      <c r="G322" s="11"/>
      <c r="H322" s="11"/>
      <c r="N322" s="155"/>
      <c r="P322" s="155"/>
      <c r="Q322" s="169"/>
      <c r="R322" s="169"/>
      <c r="T322" s="166"/>
    </row>
    <row r="323">
      <c r="A323" s="15"/>
      <c r="B323" s="176"/>
      <c r="E323" s="36"/>
      <c r="F323" s="36"/>
      <c r="G323" s="11"/>
      <c r="H323" s="11"/>
      <c r="N323" s="155"/>
      <c r="P323" s="155"/>
      <c r="Q323" s="169"/>
      <c r="R323" s="169"/>
      <c r="T323" s="166"/>
    </row>
    <row r="324">
      <c r="A324" s="15"/>
      <c r="B324" s="176"/>
      <c r="E324" s="36"/>
      <c r="F324" s="36"/>
      <c r="G324" s="11"/>
      <c r="H324" s="11"/>
      <c r="N324" s="155"/>
      <c r="P324" s="155"/>
      <c r="Q324" s="169"/>
      <c r="R324" s="169"/>
      <c r="T324" s="166"/>
    </row>
    <row r="325">
      <c r="A325" s="15"/>
      <c r="B325" s="176"/>
      <c r="E325" s="36"/>
      <c r="F325" s="36"/>
      <c r="G325" s="11"/>
      <c r="H325" s="11"/>
      <c r="N325" s="155"/>
      <c r="P325" s="155"/>
      <c r="Q325" s="169"/>
      <c r="R325" s="169"/>
      <c r="T325" s="166"/>
    </row>
    <row r="326">
      <c r="A326" s="15"/>
      <c r="B326" s="176"/>
      <c r="E326" s="36"/>
      <c r="F326" s="36"/>
      <c r="G326" s="39"/>
      <c r="H326" s="11"/>
      <c r="N326" s="155"/>
      <c r="P326" s="156"/>
      <c r="Q326" s="169"/>
      <c r="R326" s="169"/>
      <c r="T326" s="166"/>
    </row>
    <row r="327">
      <c r="A327" s="34"/>
      <c r="B327" s="176"/>
      <c r="E327" s="36"/>
      <c r="F327" s="36"/>
      <c r="G327" s="11"/>
      <c r="H327" s="11"/>
      <c r="N327" s="155"/>
      <c r="P327" s="155"/>
      <c r="Q327" s="169"/>
      <c r="R327" s="169"/>
      <c r="T327" s="166"/>
    </row>
    <row r="328">
      <c r="A328" s="15"/>
      <c r="B328" s="176"/>
      <c r="E328" s="36"/>
      <c r="F328" s="36"/>
      <c r="G328" s="11"/>
      <c r="H328" s="11"/>
      <c r="N328" s="155"/>
      <c r="P328" s="155"/>
      <c r="Q328" s="169"/>
      <c r="R328" s="169"/>
      <c r="T328" s="166"/>
    </row>
    <row r="329">
      <c r="A329" s="15"/>
      <c r="B329" s="176"/>
      <c r="E329" s="36"/>
      <c r="F329" s="36"/>
      <c r="G329" s="11"/>
      <c r="H329" s="11"/>
      <c r="N329" s="155"/>
      <c r="P329" s="155"/>
      <c r="Q329" s="169"/>
      <c r="R329" s="169"/>
      <c r="T329" s="166"/>
    </row>
    <row r="330">
      <c r="A330" s="15"/>
      <c r="B330" s="176"/>
      <c r="E330" s="36"/>
      <c r="F330" s="36"/>
      <c r="G330" s="11"/>
      <c r="H330" s="11"/>
      <c r="N330" s="155"/>
      <c r="P330" s="155"/>
      <c r="Q330" s="169"/>
      <c r="R330" s="169"/>
      <c r="T330" s="166"/>
    </row>
    <row r="331">
      <c r="A331" s="15"/>
      <c r="B331" s="176"/>
      <c r="E331" s="36"/>
      <c r="F331" s="36"/>
      <c r="G331" s="11"/>
      <c r="H331" s="11"/>
      <c r="N331" s="155"/>
      <c r="P331" s="155"/>
      <c r="Q331" s="169"/>
      <c r="R331" s="169"/>
      <c r="T331" s="166"/>
    </row>
    <row r="332">
      <c r="A332" s="15"/>
      <c r="B332" s="176"/>
      <c r="E332" s="36"/>
      <c r="F332" s="36"/>
      <c r="G332" s="11"/>
      <c r="H332" s="11"/>
      <c r="N332" s="155"/>
      <c r="P332" s="155"/>
      <c r="Q332" s="169"/>
      <c r="R332" s="169"/>
      <c r="T332" s="166"/>
    </row>
    <row r="333">
      <c r="A333" s="15"/>
      <c r="B333" s="176"/>
      <c r="E333" s="36"/>
      <c r="F333" s="36"/>
      <c r="G333" s="39"/>
      <c r="H333" s="11"/>
      <c r="N333" s="155"/>
      <c r="P333" s="156"/>
      <c r="Q333" s="169"/>
      <c r="R333" s="169"/>
      <c r="T333" s="166"/>
    </row>
    <row r="334">
      <c r="A334" s="34"/>
      <c r="B334" s="176"/>
      <c r="E334" s="36"/>
      <c r="F334" s="36"/>
      <c r="G334" s="11"/>
      <c r="H334" s="11"/>
      <c r="N334" s="155"/>
      <c r="P334" s="155"/>
      <c r="Q334" s="169"/>
      <c r="R334" s="169"/>
      <c r="T334" s="166"/>
    </row>
    <row r="335">
      <c r="A335" s="15"/>
      <c r="B335" s="176"/>
      <c r="E335" s="36"/>
      <c r="F335" s="36"/>
      <c r="G335" s="11"/>
      <c r="H335" s="11"/>
      <c r="N335" s="155"/>
      <c r="P335" s="155"/>
      <c r="Q335" s="169"/>
      <c r="R335" s="169"/>
      <c r="T335" s="166"/>
    </row>
    <row r="336">
      <c r="A336" s="15"/>
      <c r="B336" s="176"/>
      <c r="E336" s="36"/>
      <c r="F336" s="36"/>
      <c r="G336" s="11"/>
      <c r="H336" s="11"/>
      <c r="N336" s="155"/>
      <c r="P336" s="155"/>
      <c r="Q336" s="169"/>
      <c r="R336" s="169"/>
      <c r="T336" s="166"/>
    </row>
    <row r="337">
      <c r="A337" s="15"/>
      <c r="B337" s="176"/>
      <c r="E337" s="36"/>
      <c r="F337" s="36"/>
      <c r="G337" s="11"/>
      <c r="H337" s="11"/>
      <c r="N337" s="155"/>
      <c r="P337" s="155"/>
      <c r="Q337" s="169"/>
      <c r="R337" s="169"/>
      <c r="T337" s="166"/>
    </row>
    <row r="338">
      <c r="A338" s="15"/>
      <c r="B338" s="176"/>
      <c r="E338" s="36"/>
      <c r="F338" s="36"/>
      <c r="G338" s="11"/>
      <c r="H338" s="11"/>
      <c r="N338" s="155"/>
      <c r="P338" s="155"/>
      <c r="Q338" s="169"/>
      <c r="R338" s="169"/>
      <c r="T338" s="166"/>
    </row>
    <row r="339">
      <c r="A339" s="15"/>
      <c r="B339" s="176"/>
      <c r="E339" s="36"/>
      <c r="F339" s="36"/>
      <c r="G339" s="11"/>
      <c r="H339" s="11"/>
      <c r="N339" s="155"/>
      <c r="P339" s="155"/>
      <c r="Q339" s="169"/>
      <c r="R339" s="169"/>
      <c r="T339" s="166"/>
    </row>
    <row r="340">
      <c r="A340" s="15"/>
      <c r="B340" s="176"/>
      <c r="E340" s="36"/>
      <c r="F340" s="36"/>
      <c r="G340" s="39"/>
      <c r="H340" s="11"/>
      <c r="N340" s="155"/>
      <c r="P340" s="156"/>
      <c r="Q340" s="169"/>
      <c r="R340" s="169"/>
      <c r="T340" s="166"/>
    </row>
    <row r="341">
      <c r="A341" s="34"/>
      <c r="B341" s="176"/>
      <c r="E341" s="36"/>
      <c r="F341" s="36"/>
      <c r="G341" s="11"/>
      <c r="H341" s="11"/>
      <c r="N341" s="155"/>
      <c r="P341" s="155"/>
      <c r="Q341" s="169"/>
      <c r="R341" s="169"/>
      <c r="T341" s="166"/>
    </row>
    <row r="342">
      <c r="A342" s="15"/>
      <c r="B342" s="176"/>
      <c r="E342" s="36"/>
      <c r="F342" s="36"/>
      <c r="G342" s="11"/>
      <c r="H342" s="11"/>
      <c r="N342" s="155"/>
      <c r="P342" s="155"/>
      <c r="Q342" s="169"/>
      <c r="R342" s="169"/>
      <c r="T342" s="166"/>
    </row>
    <row r="343">
      <c r="A343" s="15"/>
      <c r="B343" s="176"/>
      <c r="E343" s="36"/>
      <c r="F343" s="36"/>
      <c r="G343" s="11"/>
      <c r="H343" s="11"/>
      <c r="N343" s="155"/>
      <c r="P343" s="156"/>
      <c r="Q343" s="169"/>
      <c r="R343" s="169"/>
      <c r="T343" s="166"/>
    </row>
    <row r="344">
      <c r="A344" s="15"/>
      <c r="B344" s="176"/>
      <c r="E344" s="36"/>
      <c r="F344" s="36"/>
      <c r="G344" s="11"/>
      <c r="H344" s="11"/>
      <c r="N344" s="155"/>
      <c r="P344" s="155"/>
      <c r="Q344" s="169"/>
      <c r="R344" s="169"/>
      <c r="T344" s="166"/>
    </row>
    <row r="345">
      <c r="A345" s="15"/>
      <c r="B345" s="176"/>
      <c r="E345" s="36"/>
      <c r="F345" s="36"/>
      <c r="G345" s="11"/>
      <c r="H345" s="11"/>
      <c r="N345" s="155"/>
      <c r="P345" s="155"/>
      <c r="Q345" s="169"/>
      <c r="R345" s="169"/>
      <c r="T345" s="166"/>
    </row>
    <row r="346">
      <c r="A346" s="15"/>
      <c r="B346" s="176"/>
      <c r="E346" s="36"/>
      <c r="F346" s="36"/>
      <c r="G346" s="11"/>
      <c r="H346" s="11"/>
      <c r="N346" s="155"/>
      <c r="P346" s="155"/>
      <c r="Q346" s="169"/>
      <c r="R346" s="169"/>
      <c r="T346" s="166"/>
    </row>
    <row r="347">
      <c r="A347" s="15"/>
      <c r="B347" s="176"/>
      <c r="E347" s="36"/>
      <c r="F347" s="36"/>
      <c r="H347" s="11"/>
      <c r="N347" s="155"/>
      <c r="P347" s="156"/>
      <c r="Q347" s="169"/>
      <c r="R347" s="169"/>
      <c r="T347" s="166"/>
    </row>
    <row r="348">
      <c r="A348" s="34"/>
      <c r="B348" s="176"/>
      <c r="E348" s="36"/>
      <c r="F348" s="36"/>
      <c r="G348" s="11"/>
      <c r="H348" s="11"/>
      <c r="N348" s="155"/>
      <c r="P348" s="155"/>
      <c r="Q348" s="169"/>
      <c r="R348" s="169"/>
      <c r="T348" s="166"/>
    </row>
    <row r="349">
      <c r="A349" s="15"/>
      <c r="B349" s="176"/>
      <c r="E349" s="36"/>
      <c r="F349" s="36"/>
      <c r="G349" s="11"/>
      <c r="H349" s="11"/>
      <c r="N349" s="155"/>
      <c r="P349" s="155"/>
      <c r="Q349" s="169"/>
      <c r="R349" s="169"/>
      <c r="T349" s="166"/>
    </row>
    <row r="350">
      <c r="A350" s="15"/>
      <c r="B350" s="176"/>
      <c r="E350" s="36"/>
      <c r="F350" s="36"/>
      <c r="G350" s="11"/>
      <c r="H350" s="11"/>
      <c r="N350" s="155"/>
      <c r="P350" s="155"/>
      <c r="Q350" s="169"/>
      <c r="R350" s="169"/>
      <c r="T350" s="166"/>
    </row>
    <row r="351">
      <c r="A351" s="15"/>
      <c r="B351" s="176"/>
      <c r="E351" s="36"/>
      <c r="F351" s="36"/>
      <c r="G351" s="11"/>
      <c r="H351" s="11"/>
      <c r="N351" s="155"/>
      <c r="P351" s="155"/>
      <c r="Q351" s="169"/>
      <c r="R351" s="169"/>
      <c r="T351" s="166"/>
    </row>
    <row r="352">
      <c r="A352" s="15"/>
      <c r="B352" s="176"/>
      <c r="E352" s="36"/>
      <c r="F352" s="36"/>
      <c r="G352" s="11"/>
      <c r="H352" s="11"/>
      <c r="N352" s="155"/>
      <c r="P352" s="155"/>
      <c r="Q352" s="169"/>
      <c r="R352" s="169"/>
      <c r="T352" s="166"/>
    </row>
    <row r="353">
      <c r="A353" s="15"/>
      <c r="B353" s="176"/>
      <c r="E353" s="36"/>
      <c r="F353" s="36"/>
      <c r="G353" s="11"/>
      <c r="H353" s="11"/>
      <c r="N353" s="155"/>
      <c r="P353" s="155"/>
      <c r="Q353" s="169"/>
      <c r="R353" s="169"/>
      <c r="T353" s="166"/>
    </row>
    <row r="354">
      <c r="A354" s="15"/>
      <c r="B354" s="176"/>
      <c r="E354" s="36"/>
      <c r="F354" s="36"/>
      <c r="G354" s="39"/>
      <c r="H354" s="11"/>
      <c r="N354" s="155"/>
      <c r="P354" s="156"/>
      <c r="Q354" s="169"/>
      <c r="R354" s="169"/>
      <c r="T354" s="166"/>
    </row>
    <row r="355">
      <c r="A355" s="34"/>
      <c r="B355" s="176"/>
      <c r="E355" s="36"/>
      <c r="F355" s="36"/>
      <c r="G355" s="11"/>
      <c r="H355" s="11"/>
      <c r="N355" s="155"/>
      <c r="P355" s="155"/>
      <c r="Q355" s="169"/>
      <c r="R355" s="169"/>
      <c r="T355" s="166"/>
    </row>
    <row r="356">
      <c r="A356" s="15"/>
      <c r="B356" s="176"/>
      <c r="E356" s="36"/>
      <c r="F356" s="36"/>
      <c r="G356" s="11"/>
      <c r="H356" s="11"/>
      <c r="N356" s="155"/>
      <c r="P356" s="155"/>
      <c r="Q356" s="169"/>
      <c r="R356" s="169"/>
      <c r="T356" s="166"/>
    </row>
    <row r="357">
      <c r="A357" s="15"/>
      <c r="B357" s="176"/>
      <c r="E357" s="36"/>
      <c r="F357" s="36"/>
      <c r="G357" s="11"/>
      <c r="H357" s="11"/>
      <c r="N357" s="155"/>
      <c r="P357" s="155"/>
      <c r="Q357" s="169"/>
      <c r="R357" s="169"/>
      <c r="T357" s="166"/>
    </row>
    <row r="358">
      <c r="A358" s="15"/>
      <c r="B358" s="176"/>
      <c r="E358" s="36"/>
      <c r="F358" s="36"/>
      <c r="G358" s="11"/>
      <c r="H358" s="11"/>
      <c r="N358" s="155"/>
      <c r="P358" s="155"/>
      <c r="Q358" s="169"/>
      <c r="R358" s="169"/>
      <c r="T358" s="166"/>
    </row>
    <row r="359">
      <c r="A359" s="15"/>
      <c r="B359" s="176"/>
      <c r="E359" s="36"/>
      <c r="F359" s="36"/>
      <c r="G359" s="11"/>
      <c r="H359" s="11"/>
      <c r="N359" s="155"/>
      <c r="P359" s="155"/>
      <c r="Q359" s="169"/>
      <c r="R359" s="169"/>
      <c r="T359" s="166"/>
    </row>
    <row r="360">
      <c r="A360" s="15"/>
      <c r="B360" s="176"/>
      <c r="E360" s="36"/>
      <c r="F360" s="36"/>
      <c r="G360" s="11"/>
      <c r="H360" s="11"/>
      <c r="N360" s="155"/>
      <c r="P360" s="155"/>
      <c r="Q360" s="169"/>
      <c r="R360" s="169"/>
      <c r="T360" s="166"/>
    </row>
    <row r="361">
      <c r="A361" s="15"/>
      <c r="B361" s="176"/>
      <c r="E361" s="36"/>
      <c r="F361" s="36"/>
      <c r="G361" s="39"/>
      <c r="H361" s="11"/>
      <c r="N361" s="155"/>
      <c r="P361" s="156"/>
      <c r="Q361" s="169"/>
      <c r="R361" s="169"/>
      <c r="T361" s="166"/>
    </row>
    <row r="362">
      <c r="A362" s="178"/>
      <c r="B362" s="176"/>
      <c r="C362" s="179"/>
      <c r="D362" s="179"/>
      <c r="E362" s="180"/>
      <c r="F362" s="180"/>
      <c r="G362" s="11"/>
      <c r="H362" s="11"/>
      <c r="I362" s="179"/>
      <c r="J362" s="179"/>
      <c r="K362" s="179"/>
      <c r="L362" s="179"/>
      <c r="M362" s="179"/>
      <c r="N362" s="179"/>
      <c r="O362" s="179"/>
      <c r="P362" s="179"/>
      <c r="Q362" s="181"/>
      <c r="R362" s="181"/>
      <c r="S362" s="182"/>
      <c r="T362" s="183"/>
      <c r="U362" s="182"/>
      <c r="V362" s="182"/>
      <c r="W362" s="182"/>
      <c r="X362" s="182"/>
      <c r="Y362" s="182"/>
      <c r="Z362" s="182"/>
      <c r="AA362" s="182"/>
      <c r="AB362" s="182"/>
    </row>
    <row r="363">
      <c r="A363" s="182"/>
      <c r="B363" s="176"/>
      <c r="C363" s="179"/>
      <c r="D363" s="179"/>
      <c r="E363" s="180"/>
      <c r="F363" s="180"/>
      <c r="G363" s="11"/>
      <c r="H363" s="11"/>
      <c r="I363" s="179"/>
      <c r="J363" s="179"/>
      <c r="K363" s="179"/>
      <c r="L363" s="179"/>
      <c r="M363" s="179"/>
      <c r="N363" s="179"/>
      <c r="O363" s="179"/>
      <c r="P363" s="179"/>
      <c r="Q363" s="181"/>
      <c r="R363" s="181"/>
      <c r="S363" s="182"/>
      <c r="T363" s="183"/>
      <c r="U363" s="182"/>
      <c r="V363" s="182"/>
      <c r="W363" s="182"/>
      <c r="X363" s="182"/>
      <c r="Y363" s="182"/>
      <c r="Z363" s="182"/>
      <c r="AA363" s="182"/>
      <c r="AB363" s="182"/>
    </row>
    <row r="364">
      <c r="A364" s="182"/>
      <c r="B364" s="176"/>
      <c r="C364" s="179"/>
      <c r="D364" s="179"/>
      <c r="E364" s="180"/>
      <c r="F364" s="180"/>
      <c r="G364" s="11"/>
      <c r="H364" s="11"/>
      <c r="I364" s="179"/>
      <c r="J364" s="179"/>
      <c r="K364" s="179"/>
      <c r="L364" s="179"/>
      <c r="M364" s="179"/>
      <c r="N364" s="179"/>
      <c r="O364" s="179"/>
      <c r="P364" s="179"/>
      <c r="Q364" s="181"/>
      <c r="R364" s="181"/>
      <c r="S364" s="182"/>
      <c r="T364" s="183"/>
      <c r="U364" s="182"/>
      <c r="V364" s="182"/>
      <c r="W364" s="182"/>
      <c r="X364" s="182"/>
      <c r="Y364" s="182"/>
      <c r="Z364" s="182"/>
      <c r="AA364" s="182"/>
      <c r="AB364" s="182"/>
    </row>
    <row r="365">
      <c r="A365" s="182"/>
      <c r="B365" s="176"/>
      <c r="C365" s="179"/>
      <c r="D365" s="179"/>
      <c r="E365" s="180"/>
      <c r="F365" s="180"/>
      <c r="G365" s="11"/>
      <c r="H365" s="11"/>
      <c r="I365" s="179"/>
      <c r="J365" s="179"/>
      <c r="K365" s="179"/>
      <c r="L365" s="179"/>
      <c r="M365" s="179"/>
      <c r="N365" s="179"/>
      <c r="O365" s="179"/>
      <c r="P365" s="179"/>
      <c r="Q365" s="181"/>
      <c r="R365" s="181"/>
      <c r="S365" s="182"/>
      <c r="T365" s="183"/>
      <c r="U365" s="182"/>
      <c r="V365" s="182"/>
      <c r="W365" s="182"/>
      <c r="X365" s="182"/>
      <c r="Y365" s="182"/>
      <c r="Z365" s="182"/>
      <c r="AA365" s="182"/>
      <c r="AB365" s="182"/>
    </row>
    <row r="366">
      <c r="A366" s="182"/>
      <c r="B366" s="176"/>
      <c r="C366" s="179"/>
      <c r="D366" s="179"/>
      <c r="E366" s="180"/>
      <c r="F366" s="180"/>
      <c r="G366" s="11"/>
      <c r="H366" s="39"/>
      <c r="I366" s="179"/>
      <c r="J366" s="179"/>
      <c r="K366" s="179"/>
      <c r="L366" s="179"/>
      <c r="M366" s="179"/>
      <c r="N366" s="179"/>
      <c r="O366" s="179"/>
      <c r="P366" s="179"/>
      <c r="Q366" s="181"/>
      <c r="R366" s="181"/>
      <c r="S366" s="182"/>
      <c r="T366" s="183"/>
      <c r="U366" s="182"/>
      <c r="V366" s="182"/>
      <c r="W366" s="182"/>
      <c r="X366" s="182"/>
      <c r="Y366" s="182"/>
      <c r="Z366" s="182"/>
      <c r="AA366" s="182"/>
      <c r="AB366" s="182"/>
    </row>
    <row r="367">
      <c r="A367" s="182"/>
      <c r="B367" s="176"/>
      <c r="C367" s="179"/>
      <c r="D367" s="179"/>
      <c r="E367" s="180"/>
      <c r="F367" s="180"/>
      <c r="G367" s="11"/>
      <c r="H367" s="39"/>
      <c r="I367" s="179"/>
      <c r="J367" s="179"/>
      <c r="K367" s="179"/>
      <c r="L367" s="179"/>
      <c r="M367" s="179"/>
      <c r="N367" s="179"/>
      <c r="O367" s="179"/>
      <c r="P367" s="179"/>
      <c r="Q367" s="181"/>
      <c r="R367" s="181"/>
      <c r="S367" s="182"/>
      <c r="T367" s="183"/>
      <c r="U367" s="182"/>
      <c r="V367" s="182"/>
      <c r="W367" s="182"/>
      <c r="X367" s="182"/>
      <c r="Y367" s="182"/>
      <c r="Z367" s="182"/>
      <c r="AA367" s="182"/>
      <c r="AB367" s="182"/>
    </row>
    <row r="368">
      <c r="A368" s="15"/>
      <c r="B368" s="176"/>
      <c r="E368" s="36"/>
      <c r="F368" s="36"/>
      <c r="G368" s="39"/>
      <c r="H368" s="11"/>
      <c r="N368" s="155"/>
      <c r="P368" s="156"/>
      <c r="Q368" s="169"/>
      <c r="R368" s="169"/>
      <c r="T368" s="166"/>
    </row>
    <row r="369">
      <c r="A369" s="34"/>
      <c r="B369" s="176"/>
      <c r="E369" s="36"/>
      <c r="F369" s="36"/>
      <c r="G369" s="11"/>
      <c r="H369" s="11"/>
      <c r="N369" s="155"/>
      <c r="P369" s="155"/>
      <c r="Q369" s="169"/>
      <c r="R369" s="169"/>
      <c r="T369" s="166"/>
    </row>
    <row r="370">
      <c r="A370" s="11"/>
      <c r="B370" s="176"/>
      <c r="E370" s="36"/>
      <c r="F370" s="36"/>
      <c r="G370" s="11"/>
      <c r="H370" s="11"/>
      <c r="N370" s="155"/>
      <c r="P370" s="155"/>
      <c r="Q370" s="169"/>
      <c r="R370" s="169"/>
      <c r="T370" s="166"/>
    </row>
    <row r="371">
      <c r="A371" s="11"/>
      <c r="B371" s="176"/>
      <c r="E371" s="36"/>
      <c r="F371" s="36"/>
      <c r="G371" s="11"/>
      <c r="H371" s="11"/>
      <c r="N371" s="155"/>
      <c r="P371" s="155"/>
      <c r="Q371" s="169"/>
      <c r="R371" s="169"/>
      <c r="T371" s="166"/>
    </row>
    <row r="372">
      <c r="A372" s="15"/>
      <c r="B372" s="176"/>
      <c r="E372" s="36"/>
      <c r="F372" s="36"/>
      <c r="G372" s="11"/>
      <c r="H372" s="11"/>
      <c r="N372" s="155"/>
      <c r="P372" s="155"/>
      <c r="Q372" s="169"/>
      <c r="R372" s="169"/>
      <c r="T372" s="166"/>
    </row>
    <row r="373">
      <c r="A373" s="15"/>
      <c r="B373" s="176"/>
      <c r="E373" s="36"/>
      <c r="F373" s="36"/>
      <c r="G373" s="11"/>
      <c r="H373" s="11"/>
      <c r="N373" s="155"/>
      <c r="P373" s="155"/>
      <c r="Q373" s="169"/>
      <c r="R373" s="169"/>
      <c r="T373" s="166"/>
    </row>
    <row r="374">
      <c r="A374" s="15"/>
      <c r="B374" s="176"/>
      <c r="E374" s="36"/>
      <c r="F374" s="36"/>
      <c r="G374" s="11"/>
      <c r="H374" s="11"/>
      <c r="N374" s="155"/>
      <c r="P374" s="155"/>
      <c r="Q374" s="169"/>
      <c r="R374" s="169"/>
      <c r="T374" s="166"/>
    </row>
    <row r="375">
      <c r="A375" s="15"/>
      <c r="B375" s="176"/>
      <c r="E375" s="36"/>
      <c r="F375" s="36"/>
      <c r="G375" s="39"/>
      <c r="H375" s="11"/>
      <c r="N375" s="155"/>
      <c r="P375" s="156"/>
      <c r="Q375" s="169"/>
      <c r="R375" s="169"/>
      <c r="T375" s="166"/>
    </row>
    <row r="376">
      <c r="A376" s="34"/>
      <c r="B376" s="176"/>
      <c r="E376" s="36"/>
      <c r="F376" s="36"/>
      <c r="G376" s="11"/>
      <c r="H376" s="11"/>
      <c r="N376" s="155"/>
      <c r="P376" s="155"/>
      <c r="Q376" s="169"/>
      <c r="R376" s="169"/>
      <c r="T376" s="166"/>
    </row>
    <row r="377">
      <c r="A377" s="11"/>
      <c r="B377" s="176"/>
      <c r="E377" s="36"/>
      <c r="F377" s="36"/>
      <c r="G377" s="11"/>
      <c r="H377" s="11"/>
      <c r="N377" s="155"/>
      <c r="P377" s="155"/>
      <c r="Q377" s="169"/>
      <c r="R377" s="169"/>
      <c r="T377" s="166"/>
    </row>
    <row r="378">
      <c r="A378" s="11"/>
      <c r="B378" s="176"/>
      <c r="E378" s="36"/>
      <c r="F378" s="36"/>
      <c r="G378" s="11"/>
      <c r="H378" s="11"/>
      <c r="N378" s="155"/>
      <c r="P378" s="155"/>
      <c r="Q378" s="169"/>
      <c r="R378" s="169"/>
      <c r="T378" s="166"/>
    </row>
    <row r="379">
      <c r="A379" s="15"/>
      <c r="B379" s="176"/>
      <c r="E379" s="36"/>
      <c r="F379" s="36"/>
      <c r="G379" s="11"/>
      <c r="H379" s="11"/>
      <c r="N379" s="155"/>
      <c r="P379" s="155"/>
      <c r="Q379" s="169"/>
      <c r="R379" s="169"/>
      <c r="T379" s="166"/>
    </row>
    <row r="380">
      <c r="A380" s="15"/>
      <c r="B380" s="176"/>
      <c r="E380" s="36"/>
      <c r="F380" s="36"/>
      <c r="G380" s="11"/>
      <c r="H380" s="11"/>
      <c r="N380" s="155"/>
      <c r="P380" s="155"/>
      <c r="Q380" s="169"/>
      <c r="R380" s="169"/>
      <c r="T380" s="166"/>
    </row>
    <row r="381">
      <c r="A381" s="15"/>
      <c r="B381" s="176"/>
      <c r="E381" s="36"/>
      <c r="F381" s="36"/>
      <c r="G381" s="11"/>
      <c r="H381" s="11"/>
      <c r="N381" s="155"/>
      <c r="P381" s="155"/>
      <c r="Q381" s="169"/>
      <c r="R381" s="169"/>
      <c r="T381" s="166"/>
    </row>
    <row r="382">
      <c r="A382" s="15"/>
      <c r="B382" s="176"/>
      <c r="E382" s="36"/>
      <c r="F382" s="36"/>
      <c r="G382" s="39"/>
      <c r="H382" s="11"/>
      <c r="N382" s="155"/>
      <c r="P382" s="156"/>
      <c r="Q382" s="169"/>
      <c r="R382" s="169"/>
      <c r="T382" s="166"/>
    </row>
    <row r="383">
      <c r="A383" s="34"/>
      <c r="B383" s="176"/>
      <c r="E383" s="36"/>
      <c r="F383" s="36"/>
      <c r="G383" s="11"/>
      <c r="H383" s="11"/>
      <c r="N383" s="155"/>
      <c r="P383" s="155"/>
      <c r="Q383" s="169"/>
      <c r="R383" s="169"/>
      <c r="T383" s="166"/>
    </row>
    <row r="384">
      <c r="A384" s="11"/>
      <c r="B384" s="176"/>
      <c r="E384" s="36"/>
      <c r="F384" s="36"/>
      <c r="G384" s="11"/>
      <c r="H384" s="11"/>
      <c r="N384" s="155"/>
      <c r="P384" s="155"/>
      <c r="Q384" s="169"/>
      <c r="R384" s="169"/>
      <c r="T384" s="166"/>
    </row>
    <row r="385">
      <c r="A385" s="11"/>
      <c r="B385" s="176"/>
      <c r="E385" s="36"/>
      <c r="F385" s="36"/>
      <c r="G385" s="11"/>
      <c r="H385" s="11"/>
      <c r="N385" s="155"/>
      <c r="P385" s="155"/>
      <c r="Q385" s="169"/>
      <c r="R385" s="169"/>
      <c r="T385" s="166"/>
    </row>
    <row r="386">
      <c r="A386" s="15"/>
      <c r="B386" s="176"/>
      <c r="E386" s="36"/>
      <c r="F386" s="36"/>
      <c r="G386" s="11"/>
      <c r="H386" s="11"/>
      <c r="N386" s="155"/>
      <c r="P386" s="155"/>
      <c r="Q386" s="169"/>
      <c r="R386" s="169"/>
      <c r="T386" s="166"/>
    </row>
    <row r="387">
      <c r="A387" s="15"/>
      <c r="B387" s="176"/>
      <c r="E387" s="36"/>
      <c r="F387" s="36"/>
      <c r="G387" s="11"/>
      <c r="H387" s="11"/>
      <c r="N387" s="155"/>
      <c r="P387" s="155"/>
      <c r="Q387" s="169"/>
      <c r="R387" s="169"/>
      <c r="T387" s="166"/>
    </row>
    <row r="388">
      <c r="A388" s="15"/>
      <c r="B388" s="176"/>
      <c r="E388" s="36"/>
      <c r="F388" s="36"/>
      <c r="G388" s="11"/>
      <c r="H388" s="11"/>
      <c r="N388" s="155"/>
      <c r="P388" s="155"/>
      <c r="Q388" s="169"/>
      <c r="R388" s="169"/>
      <c r="T388" s="166"/>
    </row>
    <row r="389">
      <c r="A389" s="15"/>
      <c r="B389" s="176"/>
      <c r="E389" s="36"/>
      <c r="F389" s="36"/>
      <c r="G389" s="39"/>
      <c r="H389" s="11"/>
      <c r="N389" s="155"/>
      <c r="P389" s="156"/>
      <c r="Q389" s="169"/>
      <c r="R389" s="169"/>
      <c r="T389" s="166"/>
    </row>
    <row r="390">
      <c r="A390" s="15"/>
      <c r="B390" s="176"/>
      <c r="E390" s="36"/>
      <c r="F390" s="36"/>
      <c r="G390" s="39"/>
      <c r="H390" s="11"/>
      <c r="N390" s="155"/>
      <c r="P390" s="156"/>
      <c r="Q390" s="169"/>
      <c r="R390" s="169"/>
      <c r="T390" s="166"/>
    </row>
    <row r="391">
      <c r="A391" s="15"/>
      <c r="B391" s="176"/>
      <c r="E391" s="36"/>
      <c r="F391" s="36"/>
      <c r="G391" s="39"/>
      <c r="H391" s="11"/>
      <c r="N391" s="155"/>
      <c r="P391" s="156"/>
      <c r="Q391" s="169"/>
      <c r="R391" s="169"/>
      <c r="T391" s="166"/>
    </row>
    <row r="392">
      <c r="A392" s="15"/>
      <c r="B392" s="176"/>
      <c r="E392" s="36"/>
      <c r="F392" s="36"/>
      <c r="G392" s="39"/>
      <c r="H392" s="11"/>
      <c r="N392" s="155"/>
      <c r="P392" s="156"/>
      <c r="Q392" s="169"/>
      <c r="R392" s="169"/>
      <c r="T392" s="166"/>
    </row>
    <row r="393">
      <c r="A393" s="15"/>
      <c r="B393" s="176"/>
      <c r="C393" s="14"/>
      <c r="E393" s="36"/>
      <c r="F393" s="36"/>
      <c r="G393" s="39"/>
      <c r="H393" s="11"/>
      <c r="N393" s="156"/>
      <c r="P393" s="156"/>
      <c r="Q393" s="169"/>
      <c r="R393" s="169"/>
      <c r="T393" s="166"/>
    </row>
    <row r="394">
      <c r="A394" s="15"/>
      <c r="B394" s="177"/>
      <c r="G394" s="39"/>
      <c r="H394" s="15"/>
      <c r="N394" s="156"/>
      <c r="P394" s="156"/>
      <c r="Q394" s="169"/>
      <c r="R394" s="169"/>
      <c r="T394" s="166"/>
    </row>
    <row r="395">
      <c r="A395" s="34"/>
      <c r="B395" s="176"/>
      <c r="C395" s="14"/>
      <c r="E395" s="36"/>
      <c r="F395" s="36"/>
      <c r="G395" s="39"/>
      <c r="H395" s="15"/>
      <c r="N395" s="156"/>
      <c r="P395" s="156"/>
      <c r="Q395" s="169"/>
      <c r="R395" s="169"/>
      <c r="T395" s="166"/>
    </row>
    <row r="396">
      <c r="A396" s="15"/>
      <c r="B396" s="176"/>
      <c r="C396" s="14"/>
      <c r="E396" s="36"/>
      <c r="F396" s="36"/>
      <c r="G396" s="39"/>
      <c r="H396" s="15"/>
      <c r="N396" s="155"/>
      <c r="P396" s="156"/>
      <c r="Q396" s="169"/>
      <c r="R396" s="169"/>
      <c r="T396" s="166"/>
    </row>
    <row r="397">
      <c r="A397" s="15"/>
      <c r="B397" s="176"/>
      <c r="C397" s="14"/>
      <c r="E397" s="36"/>
      <c r="F397" s="36"/>
      <c r="G397" s="39"/>
      <c r="H397" s="15"/>
      <c r="N397" s="156"/>
      <c r="P397" s="156"/>
      <c r="Q397" s="169"/>
      <c r="R397" s="169"/>
      <c r="T397" s="166"/>
    </row>
    <row r="398">
      <c r="A398" s="15"/>
      <c r="B398" s="176"/>
      <c r="C398" s="14"/>
      <c r="E398" s="36"/>
      <c r="F398" s="36"/>
      <c r="G398" s="39"/>
      <c r="H398" s="11"/>
      <c r="N398" s="156"/>
      <c r="P398" s="156"/>
      <c r="Q398" s="169"/>
      <c r="R398" s="169"/>
      <c r="T398" s="166"/>
    </row>
    <row r="399">
      <c r="A399" s="15"/>
      <c r="B399" s="176"/>
      <c r="C399" s="14"/>
      <c r="E399" s="36"/>
      <c r="F399" s="36"/>
      <c r="G399" s="39"/>
      <c r="H399" s="11"/>
      <c r="N399" s="156"/>
      <c r="P399" s="156"/>
      <c r="Q399" s="169"/>
      <c r="R399" s="169"/>
      <c r="T399" s="166"/>
    </row>
    <row r="400">
      <c r="A400" s="15"/>
      <c r="B400" s="176"/>
      <c r="C400" s="14"/>
      <c r="E400" s="36"/>
      <c r="F400" s="36"/>
      <c r="G400" s="39"/>
      <c r="H400" s="11"/>
      <c r="N400" s="156"/>
      <c r="P400" s="156"/>
      <c r="Q400" s="169"/>
      <c r="R400" s="169"/>
      <c r="T400" s="166"/>
    </row>
    <row r="401">
      <c r="A401" s="15"/>
      <c r="B401" s="177"/>
      <c r="G401" s="15"/>
      <c r="H401" s="15"/>
      <c r="N401" s="156"/>
      <c r="P401" s="156"/>
      <c r="Q401" s="169"/>
      <c r="R401" s="169"/>
      <c r="T401" s="166"/>
    </row>
    <row r="402">
      <c r="A402" s="184"/>
      <c r="B402" s="176"/>
      <c r="C402" s="14"/>
      <c r="E402" s="36"/>
      <c r="F402" s="36"/>
      <c r="G402" s="39"/>
      <c r="H402" s="11"/>
      <c r="N402" s="156"/>
      <c r="P402" s="156"/>
      <c r="Q402" s="169"/>
      <c r="R402" s="169"/>
      <c r="T402" s="166"/>
    </row>
    <row r="403">
      <c r="A403" s="11"/>
      <c r="B403" s="176"/>
      <c r="C403" s="14"/>
      <c r="E403" s="36"/>
      <c r="F403" s="36"/>
      <c r="G403" s="39"/>
      <c r="H403" s="11"/>
      <c r="N403" s="156"/>
      <c r="P403" s="156"/>
      <c r="Q403" s="169"/>
      <c r="R403" s="169"/>
      <c r="T403" s="166"/>
    </row>
    <row r="404">
      <c r="A404" s="15"/>
      <c r="B404" s="176"/>
      <c r="C404" s="14"/>
      <c r="E404" s="36"/>
      <c r="F404" s="36"/>
      <c r="G404" s="11"/>
      <c r="H404" s="11"/>
      <c r="P404" s="156"/>
      <c r="Q404" s="169"/>
      <c r="R404" s="169"/>
      <c r="T404" s="166"/>
    </row>
    <row r="405">
      <c r="A405" s="15"/>
      <c r="B405" s="176"/>
      <c r="C405" s="14"/>
      <c r="E405" s="36"/>
      <c r="F405" s="36"/>
      <c r="G405" s="39"/>
      <c r="H405" s="11"/>
      <c r="N405" s="156"/>
      <c r="P405" s="156"/>
      <c r="Q405" s="169"/>
      <c r="R405" s="169"/>
      <c r="T405" s="166"/>
    </row>
    <row r="406">
      <c r="A406" s="15"/>
      <c r="B406" s="176"/>
      <c r="C406" s="14"/>
      <c r="E406" s="36"/>
      <c r="F406" s="36"/>
      <c r="G406" s="39"/>
      <c r="H406" s="11"/>
      <c r="N406" s="156"/>
      <c r="P406" s="156"/>
      <c r="Q406" s="169"/>
      <c r="R406" s="169"/>
      <c r="T406" s="166"/>
    </row>
    <row r="407">
      <c r="A407" s="15"/>
      <c r="B407" s="176"/>
      <c r="C407" s="14"/>
      <c r="E407" s="36"/>
      <c r="F407" s="36"/>
      <c r="G407" s="11"/>
      <c r="H407" s="11"/>
      <c r="P407" s="156"/>
      <c r="Q407" s="169"/>
      <c r="R407" s="169"/>
      <c r="T407" s="166"/>
    </row>
    <row r="408">
      <c r="A408" s="15"/>
      <c r="B408" s="177"/>
      <c r="G408" s="15"/>
      <c r="H408" s="15"/>
      <c r="P408" s="156"/>
      <c r="Q408" s="169"/>
      <c r="R408" s="169"/>
      <c r="T408" s="166"/>
    </row>
    <row r="409">
      <c r="A409" s="184"/>
      <c r="B409" s="176"/>
      <c r="C409" s="14"/>
      <c r="E409" s="36"/>
      <c r="F409" s="36"/>
      <c r="G409" s="39"/>
      <c r="H409" s="11"/>
      <c r="N409" s="14"/>
      <c r="P409" s="156"/>
      <c r="Q409" s="169"/>
      <c r="R409" s="169"/>
      <c r="T409" s="166"/>
    </row>
    <row r="410">
      <c r="A410" s="15"/>
      <c r="B410" s="176"/>
      <c r="C410" s="14"/>
      <c r="E410" s="36"/>
      <c r="F410" s="36"/>
      <c r="G410" s="39"/>
      <c r="H410" s="11"/>
      <c r="N410" s="14"/>
      <c r="P410" s="156"/>
      <c r="Q410" s="169"/>
      <c r="R410" s="169"/>
      <c r="T410" s="166"/>
    </row>
    <row r="411">
      <c r="A411" s="15"/>
      <c r="B411" s="176"/>
      <c r="C411" s="14"/>
      <c r="E411" s="36"/>
      <c r="F411" s="36"/>
      <c r="G411" s="11"/>
      <c r="H411" s="11"/>
      <c r="P411" s="156"/>
      <c r="Q411" s="169"/>
      <c r="R411" s="169"/>
      <c r="T411" s="166"/>
    </row>
    <row r="412">
      <c r="A412" s="15"/>
      <c r="B412" s="176"/>
      <c r="C412" s="14"/>
      <c r="E412" s="36"/>
      <c r="F412" s="36"/>
      <c r="G412" s="39"/>
      <c r="H412" s="11"/>
      <c r="N412" s="14"/>
      <c r="P412" s="156"/>
      <c r="Q412" s="169"/>
      <c r="R412" s="169"/>
      <c r="T412" s="166"/>
    </row>
    <row r="413">
      <c r="A413" s="15"/>
      <c r="B413" s="176"/>
      <c r="C413" s="14"/>
      <c r="E413" s="36"/>
      <c r="F413" s="36"/>
      <c r="G413" s="39"/>
      <c r="H413" s="11"/>
      <c r="N413" s="14"/>
      <c r="P413" s="156"/>
      <c r="Q413" s="169"/>
      <c r="R413" s="169"/>
      <c r="T413" s="166"/>
    </row>
    <row r="414">
      <c r="A414" s="15"/>
      <c r="B414" s="176"/>
      <c r="C414" s="14"/>
      <c r="E414" s="36"/>
      <c r="F414" s="36"/>
      <c r="G414" s="11"/>
      <c r="H414" s="11"/>
      <c r="P414" s="156"/>
      <c r="Q414" s="169"/>
      <c r="R414" s="169"/>
      <c r="T414" s="166"/>
    </row>
    <row r="415">
      <c r="A415" s="15"/>
      <c r="B415" s="177"/>
      <c r="G415" s="15"/>
      <c r="H415" s="15"/>
      <c r="P415" s="156"/>
      <c r="Q415" s="169"/>
      <c r="R415" s="169"/>
      <c r="T415" s="166"/>
    </row>
    <row r="416">
      <c r="A416" s="184"/>
      <c r="B416" s="176"/>
      <c r="C416" s="14"/>
      <c r="E416" s="36"/>
      <c r="F416" s="36"/>
      <c r="G416" s="11"/>
      <c r="H416" s="11"/>
      <c r="P416" s="156"/>
      <c r="Q416" s="169"/>
      <c r="R416" s="169"/>
      <c r="T416" s="166"/>
    </row>
    <row r="417">
      <c r="A417" s="11"/>
      <c r="B417" s="176"/>
      <c r="C417" s="14"/>
      <c r="E417" s="36"/>
      <c r="F417" s="36"/>
      <c r="G417" s="11"/>
      <c r="H417" s="11"/>
      <c r="P417" s="156"/>
      <c r="Q417" s="169"/>
      <c r="R417" s="169"/>
      <c r="T417" s="166"/>
    </row>
    <row r="418">
      <c r="A418" s="15"/>
      <c r="B418" s="176"/>
      <c r="C418" s="14"/>
      <c r="E418" s="36"/>
      <c r="F418" s="36"/>
      <c r="G418" s="11"/>
      <c r="H418" s="11"/>
      <c r="P418" s="156"/>
      <c r="Q418" s="169"/>
      <c r="R418" s="169"/>
      <c r="T418" s="166"/>
    </row>
    <row r="419">
      <c r="A419" s="15"/>
      <c r="B419" s="176"/>
      <c r="C419" s="14"/>
      <c r="E419" s="36"/>
      <c r="F419" s="36"/>
      <c r="G419" s="11"/>
      <c r="H419" s="11"/>
      <c r="P419" s="156"/>
      <c r="Q419" s="169"/>
      <c r="R419" s="169"/>
      <c r="T419" s="166"/>
    </row>
    <row r="420">
      <c r="A420" s="15"/>
      <c r="B420" s="176"/>
      <c r="C420" s="14"/>
      <c r="E420" s="36"/>
      <c r="F420" s="36"/>
      <c r="G420" s="11"/>
      <c r="H420" s="11"/>
      <c r="P420" s="156"/>
      <c r="Q420" s="169"/>
      <c r="R420" s="169"/>
      <c r="T420" s="166"/>
    </row>
    <row r="421">
      <c r="A421" s="15"/>
      <c r="B421" s="176"/>
      <c r="C421" s="14"/>
      <c r="E421" s="36"/>
      <c r="F421" s="36"/>
      <c r="G421" s="11"/>
      <c r="H421" s="11"/>
      <c r="P421" s="156"/>
      <c r="Q421" s="169"/>
      <c r="R421" s="169"/>
      <c r="T421" s="166"/>
    </row>
    <row r="422">
      <c r="A422" s="15"/>
      <c r="B422" s="176"/>
      <c r="C422" s="14"/>
      <c r="E422" s="36"/>
      <c r="F422" s="36"/>
      <c r="G422" s="11"/>
      <c r="H422" s="11"/>
      <c r="P422" s="156"/>
      <c r="Q422" s="169"/>
      <c r="R422" s="169"/>
      <c r="T422" s="166"/>
    </row>
    <row r="423">
      <c r="A423" s="15"/>
      <c r="B423" s="177"/>
      <c r="G423" s="15"/>
      <c r="H423" s="15"/>
      <c r="P423" s="156"/>
      <c r="Q423" s="169"/>
      <c r="R423" s="169"/>
      <c r="T423" s="166"/>
    </row>
    <row r="424">
      <c r="A424" s="31"/>
      <c r="B424" s="176"/>
      <c r="C424" s="14"/>
      <c r="E424" s="36"/>
      <c r="F424" s="36"/>
      <c r="G424" s="11"/>
      <c r="H424" s="11"/>
      <c r="P424" s="156"/>
      <c r="Q424" s="169"/>
      <c r="R424" s="169"/>
      <c r="T424" s="166"/>
    </row>
    <row r="425">
      <c r="A425" s="15"/>
      <c r="B425" s="176"/>
      <c r="C425" s="14"/>
      <c r="E425" s="36"/>
      <c r="F425" s="36"/>
      <c r="G425" s="11"/>
      <c r="H425" s="11"/>
      <c r="P425" s="156"/>
      <c r="Q425" s="169"/>
      <c r="R425" s="169"/>
      <c r="T425" s="166"/>
    </row>
    <row r="426">
      <c r="A426" s="15"/>
      <c r="B426" s="176"/>
      <c r="C426" s="14"/>
      <c r="E426" s="36"/>
      <c r="F426" s="36"/>
      <c r="G426" s="11"/>
      <c r="H426" s="11"/>
      <c r="P426" s="156"/>
      <c r="Q426" s="169"/>
      <c r="R426" s="169"/>
      <c r="T426" s="166"/>
    </row>
    <row r="427">
      <c r="A427" s="15"/>
      <c r="B427" s="176"/>
      <c r="C427" s="14"/>
      <c r="E427" s="36"/>
      <c r="F427" s="36"/>
      <c r="G427" s="11"/>
      <c r="H427" s="11"/>
      <c r="P427" s="156"/>
      <c r="Q427" s="169"/>
      <c r="R427" s="169"/>
      <c r="T427" s="166"/>
    </row>
    <row r="428">
      <c r="A428" s="15"/>
      <c r="B428" s="176"/>
      <c r="C428" s="14"/>
      <c r="E428" s="36"/>
      <c r="F428" s="36"/>
      <c r="G428" s="11"/>
      <c r="H428" s="11"/>
      <c r="P428" s="156"/>
      <c r="Q428" s="169"/>
      <c r="R428" s="169"/>
      <c r="T428" s="166"/>
    </row>
    <row r="429">
      <c r="A429" s="15"/>
      <c r="B429" s="176"/>
      <c r="C429" s="14"/>
      <c r="E429" s="36"/>
      <c r="F429" s="36"/>
      <c r="G429" s="11"/>
      <c r="H429" s="11"/>
      <c r="P429" s="156"/>
      <c r="Q429" s="169"/>
      <c r="R429" s="169"/>
      <c r="T429" s="166"/>
    </row>
    <row r="430">
      <c r="A430" s="15"/>
      <c r="B430" s="177"/>
      <c r="G430" s="15"/>
      <c r="H430" s="15"/>
      <c r="P430" s="156"/>
      <c r="Q430" s="169"/>
      <c r="R430" s="169"/>
      <c r="T430" s="166"/>
    </row>
    <row r="431">
      <c r="A431" s="184"/>
      <c r="B431" s="176"/>
      <c r="C431" s="14"/>
      <c r="E431" s="36"/>
      <c r="F431" s="36"/>
      <c r="G431" s="11"/>
      <c r="H431" s="11"/>
      <c r="P431" s="156"/>
      <c r="Q431" s="169"/>
      <c r="R431" s="169"/>
      <c r="T431" s="166"/>
    </row>
    <row r="432">
      <c r="A432" s="11"/>
      <c r="B432" s="176"/>
      <c r="C432" s="14"/>
      <c r="E432" s="36"/>
      <c r="F432" s="36"/>
      <c r="G432" s="11"/>
      <c r="H432" s="11"/>
      <c r="P432" s="156"/>
      <c r="Q432" s="169"/>
      <c r="R432" s="169"/>
      <c r="T432" s="166"/>
    </row>
    <row r="433">
      <c r="A433" s="15"/>
      <c r="B433" s="176"/>
      <c r="C433" s="14"/>
      <c r="E433" s="36"/>
      <c r="F433" s="36"/>
      <c r="G433" s="11"/>
      <c r="H433" s="11"/>
      <c r="P433" s="155"/>
      <c r="Q433" s="169"/>
      <c r="R433" s="169"/>
      <c r="T433" s="166"/>
    </row>
    <row r="434">
      <c r="A434" s="15"/>
      <c r="B434" s="176"/>
      <c r="C434" s="14"/>
      <c r="E434" s="36"/>
      <c r="F434" s="36"/>
      <c r="G434" s="11"/>
      <c r="H434" s="11"/>
      <c r="P434" s="156"/>
      <c r="Q434" s="169"/>
      <c r="R434" s="169"/>
      <c r="T434" s="166"/>
    </row>
    <row r="435">
      <c r="A435" s="15"/>
      <c r="B435" s="176"/>
      <c r="C435" s="14"/>
      <c r="E435" s="36"/>
      <c r="F435" s="36"/>
      <c r="G435" s="11"/>
      <c r="H435" s="11"/>
      <c r="P435" s="156"/>
      <c r="Q435" s="169"/>
      <c r="R435" s="169"/>
      <c r="T435" s="166"/>
    </row>
    <row r="436">
      <c r="A436" s="15"/>
      <c r="B436" s="176"/>
      <c r="C436" s="14"/>
      <c r="E436" s="36"/>
      <c r="F436" s="36"/>
      <c r="G436" s="11"/>
      <c r="H436" s="11"/>
      <c r="Q436" s="169"/>
      <c r="R436" s="169"/>
      <c r="T436" s="166"/>
    </row>
    <row r="437">
      <c r="A437" s="15"/>
      <c r="B437" s="177"/>
      <c r="G437" s="15"/>
      <c r="H437" s="15"/>
      <c r="Q437" s="169"/>
      <c r="R437" s="169"/>
      <c r="T437" s="166"/>
    </row>
    <row r="438">
      <c r="A438" s="31"/>
      <c r="B438" s="176"/>
      <c r="C438" s="14"/>
      <c r="E438" s="36"/>
      <c r="F438" s="36"/>
      <c r="G438" s="11"/>
      <c r="H438" s="11"/>
      <c r="P438" s="156"/>
      <c r="Q438" s="169"/>
      <c r="R438" s="169"/>
      <c r="T438" s="166"/>
    </row>
    <row r="439">
      <c r="A439" s="15"/>
      <c r="B439" s="176"/>
      <c r="C439" s="14"/>
      <c r="E439" s="36"/>
      <c r="F439" s="36"/>
      <c r="G439" s="11"/>
      <c r="H439" s="11"/>
      <c r="P439" s="156"/>
      <c r="Q439" s="169"/>
      <c r="R439" s="169"/>
      <c r="T439" s="166"/>
    </row>
    <row r="440">
      <c r="A440" s="15"/>
      <c r="B440" s="176"/>
      <c r="C440" s="14"/>
      <c r="E440" s="36"/>
      <c r="F440" s="36"/>
      <c r="G440" s="11"/>
      <c r="H440" s="11"/>
      <c r="Q440" s="169"/>
      <c r="R440" s="169"/>
      <c r="T440" s="166"/>
    </row>
    <row r="441">
      <c r="A441" s="15"/>
      <c r="B441" s="176"/>
      <c r="C441" s="14"/>
      <c r="E441" s="36"/>
      <c r="F441" s="36"/>
      <c r="G441" s="11"/>
      <c r="H441" s="11"/>
      <c r="P441" s="156"/>
      <c r="Q441" s="169"/>
      <c r="R441" s="169"/>
      <c r="T441" s="166"/>
    </row>
    <row r="442">
      <c r="A442" s="15"/>
      <c r="B442" s="176"/>
      <c r="C442" s="14"/>
      <c r="E442" s="36"/>
      <c r="F442" s="36"/>
      <c r="G442" s="11"/>
      <c r="H442" s="11"/>
      <c r="P442" s="156"/>
      <c r="Q442" s="169"/>
      <c r="R442" s="169"/>
      <c r="T442" s="166"/>
    </row>
    <row r="443">
      <c r="A443" s="15"/>
      <c r="B443" s="176"/>
      <c r="C443" s="14"/>
      <c r="E443" s="36"/>
      <c r="F443" s="36"/>
      <c r="G443" s="11"/>
      <c r="H443" s="11"/>
      <c r="Q443" s="169"/>
      <c r="R443" s="169"/>
      <c r="T443" s="166"/>
    </row>
    <row r="444">
      <c r="A444" s="15"/>
      <c r="B444" s="177"/>
      <c r="G444" s="15"/>
      <c r="H444" s="15"/>
      <c r="Q444" s="169"/>
      <c r="R444" s="169"/>
      <c r="T444" s="166"/>
    </row>
    <row r="445">
      <c r="A445" s="31"/>
      <c r="B445" s="176"/>
      <c r="C445" s="14"/>
      <c r="E445" s="36"/>
      <c r="F445" s="36"/>
      <c r="G445" s="11"/>
      <c r="H445" s="11"/>
      <c r="P445" s="156"/>
      <c r="Q445" s="169"/>
      <c r="R445" s="169"/>
      <c r="T445" s="166"/>
    </row>
    <row r="446">
      <c r="A446" s="15"/>
      <c r="B446" s="176"/>
      <c r="C446" s="14"/>
      <c r="E446" s="36"/>
      <c r="F446" s="36"/>
      <c r="G446" s="11"/>
      <c r="H446" s="11"/>
      <c r="P446" s="156"/>
      <c r="Q446" s="169"/>
      <c r="R446" s="169"/>
      <c r="T446" s="166"/>
    </row>
    <row r="447">
      <c r="A447" s="15"/>
      <c r="B447" s="176"/>
      <c r="C447" s="14"/>
      <c r="E447" s="36"/>
      <c r="F447" s="36"/>
      <c r="G447" s="11"/>
      <c r="H447" s="11"/>
      <c r="Q447" s="169"/>
      <c r="R447" s="169"/>
      <c r="T447" s="166"/>
    </row>
    <row r="448">
      <c r="A448" s="15"/>
      <c r="B448" s="176"/>
      <c r="C448" s="14"/>
      <c r="E448" s="36"/>
      <c r="F448" s="36"/>
      <c r="G448" s="11"/>
      <c r="H448" s="11"/>
      <c r="P448" s="156"/>
      <c r="Q448" s="169"/>
      <c r="R448" s="169"/>
      <c r="T448" s="166"/>
    </row>
    <row r="449">
      <c r="A449" s="15"/>
      <c r="B449" s="176"/>
      <c r="C449" s="14"/>
      <c r="E449" s="36"/>
      <c r="F449" s="36"/>
      <c r="G449" s="11"/>
      <c r="H449" s="11"/>
      <c r="Q449" s="169"/>
      <c r="R449" s="169"/>
      <c r="T449" s="166"/>
    </row>
    <row r="450">
      <c r="A450" s="15"/>
      <c r="B450" s="176"/>
      <c r="C450" s="14"/>
      <c r="E450" s="36"/>
      <c r="G450" s="11"/>
      <c r="H450" s="11"/>
      <c r="Q450" s="169"/>
      <c r="R450" s="169"/>
      <c r="T450" s="166"/>
    </row>
    <row r="451">
      <c r="A451" s="15"/>
      <c r="B451" s="177"/>
      <c r="G451" s="15"/>
      <c r="H451" s="15"/>
      <c r="Q451" s="169"/>
      <c r="R451" s="169"/>
      <c r="T451" s="166"/>
    </row>
    <row r="452">
      <c r="A452" s="184"/>
      <c r="B452" s="176"/>
      <c r="C452" s="14"/>
      <c r="E452" s="36"/>
      <c r="F452" s="36"/>
      <c r="G452" s="11"/>
      <c r="H452" s="11"/>
      <c r="P452" s="156"/>
      <c r="Q452" s="169"/>
      <c r="R452" s="169"/>
      <c r="T452" s="166"/>
    </row>
    <row r="453">
      <c r="A453" s="15"/>
      <c r="B453" s="176"/>
      <c r="C453" s="14"/>
      <c r="E453" s="36"/>
      <c r="F453" s="36"/>
      <c r="G453" s="11"/>
      <c r="H453" s="11"/>
      <c r="Q453" s="169"/>
      <c r="R453" s="169"/>
      <c r="T453" s="166"/>
    </row>
    <row r="454">
      <c r="A454" s="15"/>
      <c r="B454" s="176"/>
      <c r="C454" s="14"/>
      <c r="E454" s="36"/>
      <c r="F454" s="36"/>
      <c r="G454" s="11"/>
      <c r="H454" s="11"/>
      <c r="Q454" s="169"/>
      <c r="R454" s="169"/>
      <c r="T454" s="166"/>
    </row>
    <row r="455">
      <c r="A455" s="15"/>
      <c r="B455" s="176"/>
      <c r="C455" s="14"/>
      <c r="E455" s="36"/>
      <c r="F455" s="36"/>
      <c r="G455" s="11"/>
      <c r="H455" s="11"/>
      <c r="P455" s="156"/>
      <c r="Q455" s="169"/>
      <c r="R455" s="169"/>
      <c r="T455" s="166"/>
    </row>
    <row r="456">
      <c r="A456" s="15"/>
      <c r="B456" s="176"/>
      <c r="C456" s="14"/>
      <c r="E456" s="36"/>
      <c r="F456" s="36"/>
      <c r="G456" s="11"/>
      <c r="H456" s="40"/>
      <c r="Q456" s="169"/>
      <c r="R456" s="169"/>
      <c r="T456" s="166"/>
    </row>
    <row r="457">
      <c r="A457" s="15"/>
      <c r="B457" s="176"/>
      <c r="C457" s="14"/>
      <c r="E457" s="36"/>
      <c r="F457" s="36"/>
      <c r="G457" s="11"/>
      <c r="H457" s="11"/>
      <c r="Q457" s="169"/>
      <c r="R457" s="169"/>
      <c r="T457" s="166"/>
    </row>
    <row r="458">
      <c r="A458" s="15"/>
      <c r="B458" s="177"/>
      <c r="G458" s="15"/>
      <c r="H458" s="15"/>
      <c r="Q458" s="169"/>
      <c r="R458" s="169"/>
      <c r="T458" s="166"/>
    </row>
    <row r="459">
      <c r="A459" s="31"/>
      <c r="B459" s="177"/>
      <c r="G459" s="15"/>
      <c r="H459" s="15"/>
      <c r="Q459" s="169"/>
      <c r="R459" s="169"/>
      <c r="T459" s="166"/>
    </row>
    <row r="460">
      <c r="A460" s="11"/>
      <c r="B460" s="176"/>
      <c r="C460" s="14"/>
      <c r="E460" s="36"/>
      <c r="F460" s="36"/>
      <c r="G460" s="11"/>
      <c r="H460" s="11"/>
      <c r="Q460" s="169"/>
      <c r="R460" s="169"/>
      <c r="T460" s="166"/>
    </row>
    <row r="461">
      <c r="A461" s="15"/>
      <c r="B461" s="176"/>
      <c r="C461" s="14"/>
      <c r="E461" s="36"/>
      <c r="F461" s="36"/>
      <c r="G461" s="11"/>
      <c r="H461" s="11"/>
      <c r="Q461" s="169"/>
      <c r="R461" s="169"/>
      <c r="T461" s="166"/>
    </row>
    <row r="462">
      <c r="A462" s="15"/>
      <c r="B462" s="176"/>
      <c r="C462" s="14"/>
      <c r="E462" s="36"/>
      <c r="F462" s="36"/>
      <c r="G462" s="11"/>
      <c r="H462" s="11"/>
      <c r="Q462" s="169"/>
      <c r="R462" s="169"/>
      <c r="T462" s="166"/>
    </row>
    <row r="463">
      <c r="A463" s="15"/>
      <c r="B463" s="176"/>
      <c r="C463" s="14"/>
      <c r="E463" s="36"/>
      <c r="F463" s="36"/>
      <c r="G463" s="11"/>
      <c r="H463" s="11"/>
      <c r="Q463" s="169"/>
      <c r="R463" s="169"/>
      <c r="T463" s="166"/>
    </row>
    <row r="464">
      <c r="A464" s="15"/>
      <c r="B464" s="176"/>
      <c r="C464" s="14"/>
      <c r="E464" s="36"/>
      <c r="F464" s="36"/>
      <c r="G464" s="11"/>
      <c r="H464" s="11"/>
      <c r="Q464" s="169"/>
      <c r="R464" s="169"/>
      <c r="T464" s="166"/>
    </row>
    <row r="465">
      <c r="A465" s="11"/>
      <c r="B465" s="176"/>
      <c r="C465" s="11"/>
      <c r="E465" s="36"/>
      <c r="F465" s="36"/>
      <c r="G465" s="11"/>
      <c r="H465" s="11"/>
      <c r="Q465" s="169"/>
      <c r="R465" s="169"/>
      <c r="T465" s="166"/>
    </row>
    <row r="466">
      <c r="A466" s="15"/>
      <c r="B466" s="177"/>
      <c r="G466" s="15"/>
      <c r="H466" s="15"/>
      <c r="Q466" s="169"/>
      <c r="R466" s="169"/>
      <c r="T466" s="166"/>
    </row>
    <row r="467">
      <c r="A467" s="31"/>
      <c r="B467" s="176"/>
      <c r="C467" s="14"/>
      <c r="E467" s="36"/>
      <c r="F467" s="36"/>
      <c r="G467" s="11"/>
      <c r="H467" s="185"/>
      <c r="Q467" s="169"/>
      <c r="R467" s="169"/>
      <c r="T467" s="166"/>
    </row>
    <row r="468">
      <c r="A468" s="15"/>
      <c r="B468" s="176"/>
      <c r="C468" s="14"/>
      <c r="E468" s="36"/>
      <c r="F468" s="36"/>
      <c r="G468" s="11"/>
      <c r="H468" s="11"/>
      <c r="Q468" s="169"/>
      <c r="R468" s="169"/>
      <c r="T468" s="166"/>
    </row>
    <row r="469">
      <c r="A469" s="15"/>
      <c r="B469" s="176"/>
      <c r="C469" s="11"/>
      <c r="E469" s="36"/>
      <c r="F469" s="36"/>
      <c r="G469" s="11"/>
      <c r="H469" s="11"/>
      <c r="Q469" s="169"/>
      <c r="R469" s="169"/>
      <c r="T469" s="166"/>
    </row>
    <row r="470">
      <c r="A470" s="15"/>
      <c r="B470" s="176"/>
      <c r="C470" s="14"/>
      <c r="E470" s="36"/>
      <c r="F470" s="36"/>
      <c r="G470" s="11"/>
      <c r="H470" s="11"/>
      <c r="Q470" s="169"/>
      <c r="R470" s="169"/>
      <c r="T470" s="166"/>
    </row>
    <row r="471">
      <c r="A471" s="15"/>
      <c r="B471" s="176"/>
      <c r="C471" s="14"/>
      <c r="E471" s="36"/>
      <c r="F471" s="36"/>
      <c r="G471" s="11"/>
      <c r="H471" s="11"/>
      <c r="Q471" s="169"/>
      <c r="R471" s="169"/>
      <c r="T471" s="166"/>
    </row>
    <row r="472">
      <c r="A472" s="11"/>
      <c r="B472" s="176"/>
      <c r="C472" s="11"/>
      <c r="E472" s="36"/>
      <c r="F472" s="36"/>
      <c r="G472" s="11"/>
      <c r="H472" s="11"/>
      <c r="Q472" s="169"/>
      <c r="R472" s="169"/>
      <c r="T472" s="166"/>
    </row>
    <row r="473">
      <c r="A473" s="15"/>
      <c r="B473" s="177"/>
      <c r="G473" s="15"/>
      <c r="H473" s="15"/>
      <c r="Q473" s="169"/>
      <c r="R473" s="169"/>
      <c r="T473" s="166"/>
    </row>
    <row r="474">
      <c r="A474" s="31"/>
      <c r="B474" s="176"/>
      <c r="C474" s="14"/>
      <c r="E474" s="36"/>
      <c r="F474" s="36"/>
      <c r="G474" s="11"/>
      <c r="H474" s="11"/>
      <c r="Q474" s="169"/>
      <c r="R474" s="169"/>
      <c r="T474" s="166"/>
    </row>
    <row r="475">
      <c r="A475" s="15"/>
      <c r="B475" s="176"/>
      <c r="C475" s="14"/>
      <c r="E475" s="36"/>
      <c r="F475" s="36"/>
      <c r="G475" s="11"/>
      <c r="H475" s="11"/>
      <c r="Q475" s="169"/>
      <c r="R475" s="169"/>
      <c r="T475" s="166"/>
    </row>
    <row r="476">
      <c r="A476" s="11"/>
      <c r="B476" s="176"/>
      <c r="C476" s="11"/>
      <c r="E476" s="36"/>
      <c r="F476" s="36"/>
      <c r="G476" s="11"/>
      <c r="H476" s="11"/>
      <c r="Q476" s="169"/>
      <c r="R476" s="169"/>
      <c r="T476" s="166"/>
    </row>
    <row r="477">
      <c r="A477" s="15"/>
      <c r="B477" s="176"/>
      <c r="C477" s="14"/>
      <c r="E477" s="36"/>
      <c r="F477" s="36"/>
      <c r="G477" s="11"/>
      <c r="H477" s="11"/>
      <c r="Q477" s="169"/>
      <c r="R477" s="169"/>
      <c r="T477" s="166"/>
    </row>
    <row r="478">
      <c r="A478" s="15"/>
      <c r="B478" s="176"/>
      <c r="C478" s="14"/>
      <c r="E478" s="36"/>
      <c r="F478" s="36"/>
      <c r="G478" s="11"/>
      <c r="H478" s="11"/>
      <c r="Q478" s="169"/>
      <c r="R478" s="169"/>
      <c r="T478" s="166"/>
    </row>
    <row r="479">
      <c r="A479" s="11"/>
      <c r="B479" s="176"/>
      <c r="C479" s="11"/>
      <c r="E479" s="36"/>
      <c r="F479" s="36"/>
      <c r="G479" s="11"/>
      <c r="H479" s="11"/>
      <c r="Q479" s="169"/>
      <c r="R479" s="169"/>
      <c r="T479" s="166"/>
    </row>
    <row r="480">
      <c r="A480" s="15"/>
      <c r="B480" s="177"/>
      <c r="G480" s="15"/>
      <c r="H480" s="15"/>
      <c r="Q480" s="169"/>
      <c r="R480" s="169"/>
      <c r="T480" s="166"/>
    </row>
    <row r="481">
      <c r="A481" s="184"/>
      <c r="B481" s="176"/>
      <c r="E481" s="36"/>
      <c r="F481" s="36"/>
      <c r="G481" s="11"/>
      <c r="H481" s="11"/>
      <c r="Q481" s="169"/>
      <c r="R481" s="169"/>
      <c r="T481" s="166"/>
    </row>
    <row r="482">
      <c r="A482" s="11"/>
      <c r="B482" s="176"/>
      <c r="E482" s="36"/>
      <c r="F482" s="36"/>
      <c r="G482" s="11"/>
      <c r="H482" s="11"/>
      <c r="Q482" s="169"/>
      <c r="R482" s="169"/>
      <c r="T482" s="166"/>
    </row>
    <row r="483">
      <c r="A483" s="15"/>
      <c r="B483" s="176"/>
      <c r="E483" s="36"/>
      <c r="F483" s="36"/>
      <c r="G483" s="11"/>
      <c r="H483" s="11"/>
      <c r="Q483" s="169"/>
      <c r="R483" s="169"/>
      <c r="T483" s="166"/>
    </row>
    <row r="484">
      <c r="A484" s="15"/>
      <c r="B484" s="176"/>
      <c r="E484" s="36"/>
      <c r="F484" s="36"/>
      <c r="G484" s="11"/>
      <c r="H484" s="11"/>
      <c r="Q484" s="169"/>
      <c r="R484" s="169"/>
      <c r="T484" s="166"/>
    </row>
    <row r="485">
      <c r="A485" s="15"/>
      <c r="B485" s="176"/>
      <c r="E485" s="36"/>
      <c r="F485" s="36"/>
      <c r="G485" s="11"/>
      <c r="H485" s="11"/>
      <c r="Q485" s="169"/>
      <c r="R485" s="169"/>
      <c r="T485" s="166"/>
    </row>
    <row r="486">
      <c r="A486" s="15"/>
      <c r="B486" s="176"/>
      <c r="E486" s="36"/>
      <c r="F486" s="36"/>
      <c r="G486" s="11"/>
      <c r="H486" s="11"/>
      <c r="Q486" s="169"/>
      <c r="R486" s="169"/>
      <c r="T486" s="166"/>
    </row>
    <row r="487">
      <c r="A487" s="15"/>
      <c r="B487" s="177"/>
      <c r="G487" s="15"/>
      <c r="H487" s="15"/>
      <c r="Q487" s="169"/>
      <c r="R487" s="169"/>
      <c r="T487" s="166"/>
    </row>
    <row r="488">
      <c r="A488" s="184"/>
      <c r="B488" s="176"/>
      <c r="E488" s="36"/>
      <c r="F488" s="36"/>
      <c r="G488" s="11"/>
      <c r="H488" s="11"/>
      <c r="Q488" s="169"/>
      <c r="R488" s="169"/>
      <c r="T488" s="166"/>
    </row>
    <row r="489">
      <c r="A489" s="11"/>
      <c r="B489" s="176"/>
      <c r="E489" s="36"/>
      <c r="F489" s="36"/>
      <c r="G489" s="11"/>
      <c r="H489" s="11"/>
      <c r="Q489" s="169"/>
      <c r="R489" s="169"/>
      <c r="T489" s="166"/>
    </row>
    <row r="490">
      <c r="A490" s="15"/>
      <c r="B490" s="176"/>
      <c r="E490" s="36"/>
      <c r="F490" s="36"/>
      <c r="G490" s="11"/>
      <c r="H490" s="11"/>
      <c r="Q490" s="169"/>
      <c r="R490" s="169"/>
      <c r="T490" s="166"/>
    </row>
    <row r="491">
      <c r="A491" s="15"/>
      <c r="B491" s="176"/>
      <c r="E491" s="36"/>
      <c r="F491" s="36"/>
      <c r="G491" s="11"/>
      <c r="H491" s="11"/>
      <c r="Q491" s="169"/>
      <c r="R491" s="169"/>
      <c r="T491" s="166"/>
    </row>
    <row r="492">
      <c r="A492" s="15"/>
      <c r="B492" s="176"/>
      <c r="E492" s="36"/>
      <c r="F492" s="36"/>
      <c r="G492" s="11"/>
      <c r="H492" s="11"/>
      <c r="Q492" s="169"/>
      <c r="R492" s="169"/>
      <c r="T492" s="166"/>
    </row>
    <row r="493">
      <c r="A493" s="11"/>
      <c r="B493" s="176"/>
      <c r="E493" s="36"/>
      <c r="F493" s="36"/>
      <c r="G493" s="11"/>
      <c r="H493" s="11"/>
      <c r="Q493" s="169"/>
      <c r="R493" s="169"/>
      <c r="T493" s="166"/>
    </row>
    <row r="494">
      <c r="A494" s="15"/>
      <c r="B494" s="177"/>
      <c r="G494" s="15"/>
      <c r="H494" s="15"/>
      <c r="Q494" s="169"/>
      <c r="R494" s="169"/>
      <c r="T494" s="166"/>
    </row>
    <row r="495">
      <c r="A495" s="34"/>
      <c r="B495" s="176"/>
      <c r="E495" s="36"/>
      <c r="F495" s="36"/>
      <c r="G495" s="11"/>
      <c r="H495" s="11"/>
      <c r="Q495" s="169"/>
      <c r="R495" s="169"/>
      <c r="T495" s="166"/>
    </row>
    <row r="496">
      <c r="A496" s="11"/>
      <c r="B496" s="176"/>
      <c r="E496" s="36"/>
      <c r="F496" s="36"/>
      <c r="G496" s="11"/>
      <c r="H496" s="11"/>
      <c r="Q496" s="169"/>
      <c r="R496" s="169"/>
      <c r="T496" s="166"/>
    </row>
    <row r="497">
      <c r="A497" s="15"/>
      <c r="B497" s="176"/>
      <c r="E497" s="36"/>
      <c r="F497" s="36"/>
      <c r="G497" s="11"/>
      <c r="H497" s="11"/>
      <c r="Q497" s="169"/>
      <c r="R497" s="169"/>
      <c r="T497" s="166"/>
    </row>
    <row r="498">
      <c r="A498" s="15"/>
      <c r="B498" s="176"/>
      <c r="E498" s="36"/>
      <c r="F498" s="36"/>
      <c r="G498" s="11"/>
      <c r="H498" s="11"/>
      <c r="Q498" s="169"/>
      <c r="R498" s="169"/>
      <c r="T498" s="166"/>
    </row>
    <row r="499">
      <c r="A499" s="15"/>
      <c r="B499" s="176"/>
      <c r="E499" s="36"/>
      <c r="F499" s="36"/>
      <c r="G499" s="11"/>
      <c r="H499" s="11"/>
      <c r="Q499" s="169"/>
      <c r="R499" s="169"/>
      <c r="T499" s="166"/>
    </row>
    <row r="500">
      <c r="A500" s="15"/>
      <c r="B500" s="176"/>
      <c r="E500" s="36"/>
      <c r="G500" s="11"/>
      <c r="H500" s="11"/>
      <c r="Q500" s="169"/>
      <c r="R500" s="169"/>
      <c r="T500" s="166"/>
    </row>
    <row r="501">
      <c r="A501" s="15"/>
      <c r="B501" s="177"/>
      <c r="G501" s="15"/>
      <c r="H501" s="15"/>
      <c r="Q501" s="169"/>
      <c r="R501" s="169"/>
      <c r="T501" s="166"/>
    </row>
    <row r="502">
      <c r="A502" s="184"/>
      <c r="B502" s="176"/>
      <c r="E502" s="36"/>
      <c r="F502" s="36"/>
      <c r="G502" s="11"/>
      <c r="H502" s="11"/>
      <c r="Q502" s="169"/>
      <c r="R502" s="169"/>
      <c r="T502" s="166"/>
    </row>
    <row r="503">
      <c r="A503" s="15"/>
      <c r="B503" s="176"/>
      <c r="E503" s="36"/>
      <c r="F503" s="36"/>
      <c r="G503" s="11"/>
      <c r="H503" s="11"/>
      <c r="Q503" s="169"/>
      <c r="R503" s="169"/>
      <c r="T503" s="166"/>
    </row>
    <row r="504">
      <c r="A504" s="15"/>
      <c r="B504" s="176"/>
      <c r="E504" s="36"/>
      <c r="F504" s="36"/>
      <c r="G504" s="11"/>
      <c r="H504" s="11"/>
      <c r="Q504" s="169"/>
      <c r="R504" s="169"/>
      <c r="T504" s="166"/>
    </row>
    <row r="505">
      <c r="A505" s="15"/>
      <c r="B505" s="176"/>
      <c r="E505" s="36"/>
      <c r="F505" s="36"/>
      <c r="G505" s="11"/>
      <c r="H505" s="11"/>
      <c r="Q505" s="169"/>
      <c r="R505" s="169"/>
      <c r="T505" s="166"/>
    </row>
    <row r="506">
      <c r="A506" s="15"/>
      <c r="B506" s="176"/>
      <c r="E506" s="36"/>
      <c r="F506" s="36"/>
      <c r="G506" s="11"/>
      <c r="H506" s="11"/>
      <c r="Q506" s="169"/>
      <c r="R506" s="169"/>
      <c r="T506" s="166"/>
    </row>
    <row r="507">
      <c r="A507" s="11"/>
      <c r="B507" s="176"/>
      <c r="E507" s="36"/>
      <c r="F507" s="36"/>
      <c r="G507" s="11"/>
      <c r="H507" s="11"/>
      <c r="Q507" s="169"/>
      <c r="R507" s="169"/>
      <c r="T507" s="166"/>
    </row>
    <row r="508">
      <c r="A508" s="15"/>
      <c r="B508" s="177"/>
      <c r="G508" s="15"/>
      <c r="H508" s="15"/>
      <c r="Q508" s="169"/>
      <c r="R508" s="169"/>
      <c r="T508" s="166"/>
    </row>
    <row r="509">
      <c r="A509" s="15"/>
      <c r="B509" s="177"/>
      <c r="G509" s="15"/>
      <c r="H509" s="15"/>
      <c r="Q509" s="169"/>
      <c r="R509" s="169"/>
      <c r="T509" s="166"/>
    </row>
    <row r="510">
      <c r="A510" s="31"/>
      <c r="B510" s="176"/>
      <c r="E510" s="36"/>
      <c r="F510" s="36"/>
      <c r="G510" s="11"/>
      <c r="H510" s="11"/>
      <c r="Q510" s="169"/>
      <c r="R510" s="169"/>
      <c r="T510" s="166"/>
    </row>
    <row r="511">
      <c r="A511" s="15"/>
      <c r="B511" s="176"/>
      <c r="E511" s="36"/>
      <c r="F511" s="36"/>
      <c r="G511" s="11"/>
      <c r="H511" s="11"/>
      <c r="Q511" s="169"/>
      <c r="R511" s="169"/>
      <c r="T511" s="166"/>
    </row>
    <row r="512">
      <c r="A512" s="11"/>
      <c r="B512" s="176"/>
      <c r="E512" s="36"/>
      <c r="F512" s="36"/>
      <c r="G512" s="11"/>
      <c r="H512" s="11"/>
      <c r="Q512" s="169"/>
      <c r="R512" s="169"/>
      <c r="T512" s="166"/>
    </row>
    <row r="513">
      <c r="A513" s="15"/>
      <c r="B513" s="176"/>
      <c r="E513" s="36"/>
      <c r="F513" s="36"/>
      <c r="G513" s="11"/>
      <c r="H513" s="11"/>
      <c r="Q513" s="169"/>
      <c r="R513" s="169"/>
      <c r="T513" s="166"/>
    </row>
    <row r="514">
      <c r="A514" s="15"/>
      <c r="B514" s="176"/>
      <c r="E514" s="36"/>
      <c r="F514" s="36"/>
      <c r="G514" s="11"/>
      <c r="H514" s="11"/>
      <c r="Q514" s="169"/>
      <c r="R514" s="169"/>
      <c r="T514" s="166"/>
    </row>
    <row r="515">
      <c r="A515" s="11"/>
      <c r="B515" s="176"/>
      <c r="E515" s="36"/>
      <c r="F515" s="36"/>
      <c r="G515" s="11"/>
      <c r="H515" s="11"/>
      <c r="Q515" s="169"/>
      <c r="R515" s="169"/>
      <c r="T515" s="166"/>
    </row>
    <row r="516">
      <c r="A516" s="15"/>
      <c r="B516" s="177"/>
      <c r="G516" s="15"/>
      <c r="H516" s="15"/>
      <c r="Q516" s="169"/>
      <c r="R516" s="169"/>
      <c r="T516" s="166"/>
    </row>
    <row r="517">
      <c r="A517" s="31"/>
      <c r="B517" s="176"/>
      <c r="E517" s="36"/>
      <c r="F517" s="36"/>
      <c r="G517" s="11"/>
      <c r="H517" s="11"/>
      <c r="Q517" s="169"/>
      <c r="R517" s="169"/>
      <c r="T517" s="166"/>
    </row>
    <row r="518">
      <c r="A518" s="11"/>
      <c r="B518" s="176"/>
      <c r="E518" s="36"/>
      <c r="F518" s="36"/>
      <c r="G518" s="11"/>
      <c r="H518" s="11"/>
      <c r="Q518" s="169"/>
      <c r="R518" s="169"/>
      <c r="T518" s="166"/>
    </row>
    <row r="519">
      <c r="A519" s="15"/>
      <c r="B519" s="176"/>
      <c r="E519" s="36"/>
      <c r="F519" s="36"/>
      <c r="G519" s="11"/>
      <c r="H519" s="11"/>
      <c r="Q519" s="169"/>
      <c r="R519" s="169"/>
      <c r="T519" s="166"/>
    </row>
    <row r="520">
      <c r="A520" s="15"/>
      <c r="B520" s="176"/>
      <c r="E520" s="36"/>
      <c r="F520" s="36"/>
      <c r="G520" s="11"/>
      <c r="H520" s="11"/>
      <c r="Q520" s="169"/>
      <c r="R520" s="169"/>
      <c r="T520" s="166"/>
    </row>
    <row r="521">
      <c r="A521" s="15"/>
      <c r="B521" s="176"/>
      <c r="E521" s="36"/>
      <c r="F521" s="36"/>
      <c r="G521" s="11"/>
      <c r="H521" s="11"/>
      <c r="Q521" s="169"/>
      <c r="R521" s="169"/>
      <c r="T521" s="166"/>
    </row>
    <row r="522">
      <c r="A522" s="15"/>
      <c r="B522" s="176"/>
      <c r="E522" s="36"/>
      <c r="F522" s="36"/>
      <c r="G522" s="11"/>
      <c r="H522" s="11"/>
      <c r="Q522" s="169"/>
      <c r="R522" s="169"/>
      <c r="T522" s="166"/>
    </row>
    <row r="523">
      <c r="A523" s="15"/>
      <c r="B523" s="177"/>
      <c r="G523" s="15"/>
      <c r="H523" s="15"/>
      <c r="Q523" s="169"/>
      <c r="R523" s="169"/>
      <c r="T523" s="166"/>
    </row>
    <row r="524">
      <c r="A524" s="31"/>
      <c r="B524" s="176"/>
      <c r="E524" s="36"/>
      <c r="F524" s="36"/>
      <c r="G524" s="11"/>
      <c r="H524" s="11"/>
      <c r="Q524" s="169"/>
      <c r="R524" s="169"/>
      <c r="T524" s="166"/>
    </row>
    <row r="525">
      <c r="A525" s="15"/>
      <c r="B525" s="176"/>
      <c r="E525" s="36"/>
      <c r="F525" s="36"/>
      <c r="G525" s="11"/>
      <c r="H525" s="11"/>
      <c r="Q525" s="169"/>
      <c r="R525" s="169"/>
      <c r="T525" s="166"/>
    </row>
    <row r="526">
      <c r="A526" s="11"/>
      <c r="B526" s="176"/>
      <c r="E526" s="36"/>
      <c r="F526" s="36"/>
      <c r="G526" s="11"/>
      <c r="H526" s="11"/>
      <c r="Q526" s="169"/>
      <c r="R526" s="169"/>
      <c r="T526" s="166"/>
    </row>
    <row r="527">
      <c r="A527" s="15"/>
      <c r="B527" s="176"/>
      <c r="E527" s="36"/>
      <c r="F527" s="36"/>
      <c r="G527" s="11"/>
      <c r="H527" s="11"/>
      <c r="Q527" s="169"/>
      <c r="R527" s="169"/>
      <c r="T527" s="166"/>
    </row>
    <row r="528">
      <c r="A528" s="15"/>
      <c r="B528" s="176"/>
      <c r="E528" s="36"/>
      <c r="F528" s="36"/>
      <c r="G528" s="11"/>
      <c r="H528" s="11"/>
      <c r="Q528" s="169"/>
      <c r="R528" s="169"/>
      <c r="T528" s="166"/>
    </row>
    <row r="529">
      <c r="A529" s="11"/>
      <c r="B529" s="176"/>
      <c r="E529" s="36"/>
      <c r="F529" s="36"/>
      <c r="G529" s="11"/>
      <c r="H529" s="11"/>
      <c r="Q529" s="169"/>
      <c r="R529" s="169"/>
      <c r="T529" s="166"/>
    </row>
    <row r="530">
      <c r="A530" s="15"/>
      <c r="B530" s="177"/>
      <c r="G530" s="15"/>
      <c r="H530" s="15"/>
      <c r="Q530" s="169"/>
      <c r="R530" s="169"/>
      <c r="T530" s="166"/>
    </row>
    <row r="531">
      <c r="A531" s="31"/>
      <c r="B531" s="176"/>
      <c r="E531" s="36"/>
      <c r="F531" s="36"/>
      <c r="G531" s="11"/>
      <c r="H531" s="11"/>
      <c r="Q531" s="169"/>
      <c r="R531" s="169"/>
      <c r="T531" s="166"/>
    </row>
    <row r="532">
      <c r="A532" s="11"/>
      <c r="B532" s="176"/>
      <c r="E532" s="36"/>
      <c r="F532" s="36"/>
      <c r="G532" s="11"/>
      <c r="H532" s="11"/>
      <c r="Q532" s="169"/>
      <c r="R532" s="169"/>
      <c r="T532" s="166"/>
    </row>
    <row r="533">
      <c r="A533" s="11"/>
      <c r="B533" s="176"/>
      <c r="E533" s="36"/>
      <c r="F533" s="36"/>
      <c r="G533" s="11"/>
      <c r="H533" s="11"/>
      <c r="Q533" s="169"/>
      <c r="R533" s="169"/>
      <c r="T533" s="166"/>
    </row>
    <row r="534">
      <c r="A534" s="15"/>
      <c r="B534" s="176"/>
      <c r="E534" s="36"/>
      <c r="F534" s="36"/>
      <c r="G534" s="11"/>
      <c r="H534" s="11"/>
      <c r="Q534" s="169"/>
      <c r="R534" s="169"/>
      <c r="T534" s="166"/>
    </row>
    <row r="535">
      <c r="A535" s="15"/>
      <c r="B535" s="176"/>
      <c r="E535" s="36"/>
      <c r="F535" s="36"/>
      <c r="G535" s="11"/>
      <c r="H535" s="11"/>
      <c r="Q535" s="169"/>
      <c r="R535" s="169"/>
      <c r="T535" s="166"/>
    </row>
    <row r="536">
      <c r="A536" s="15"/>
      <c r="B536" s="176"/>
      <c r="E536" s="36"/>
      <c r="F536" s="36"/>
      <c r="G536" s="11"/>
      <c r="H536" s="11"/>
      <c r="Q536" s="169"/>
      <c r="R536" s="169"/>
      <c r="T536" s="166"/>
    </row>
    <row r="537">
      <c r="A537" s="15"/>
      <c r="B537" s="177"/>
      <c r="G537" s="15"/>
      <c r="H537" s="15"/>
      <c r="Q537" s="169"/>
      <c r="R537" s="169"/>
      <c r="T537" s="166"/>
    </row>
    <row r="538">
      <c r="A538" s="31"/>
      <c r="B538" s="176"/>
      <c r="E538" s="36"/>
      <c r="F538" s="36"/>
      <c r="G538" s="11"/>
      <c r="H538" s="11"/>
      <c r="Q538" s="169"/>
      <c r="R538" s="169"/>
      <c r="T538" s="166"/>
    </row>
    <row r="539">
      <c r="A539" s="11"/>
      <c r="B539" s="176"/>
      <c r="E539" s="36"/>
      <c r="F539" s="36"/>
      <c r="G539" s="11"/>
      <c r="H539" s="11"/>
      <c r="Q539" s="169"/>
      <c r="R539" s="169"/>
      <c r="T539" s="166"/>
    </row>
    <row r="540">
      <c r="A540" s="15"/>
      <c r="B540" s="176"/>
      <c r="E540" s="36"/>
      <c r="F540" s="36"/>
      <c r="G540" s="11"/>
      <c r="H540" s="11"/>
      <c r="Q540" s="169"/>
      <c r="R540" s="169"/>
      <c r="T540" s="166"/>
    </row>
    <row r="541">
      <c r="A541" s="15"/>
      <c r="B541" s="176"/>
      <c r="E541" s="36"/>
      <c r="F541" s="36"/>
      <c r="G541" s="11"/>
      <c r="H541" s="11"/>
      <c r="Q541" s="169"/>
      <c r="R541" s="169"/>
      <c r="T541" s="166"/>
    </row>
    <row r="542">
      <c r="A542" s="15"/>
      <c r="B542" s="176"/>
      <c r="E542" s="36"/>
      <c r="F542" s="36"/>
      <c r="G542" s="11"/>
      <c r="H542" s="11"/>
      <c r="Q542" s="169"/>
      <c r="R542" s="169"/>
      <c r="T542" s="166"/>
    </row>
    <row r="543">
      <c r="A543" s="15"/>
      <c r="B543" s="176"/>
      <c r="E543" s="36"/>
      <c r="F543" s="36"/>
      <c r="G543" s="11"/>
      <c r="H543" s="11"/>
      <c r="Q543" s="169"/>
      <c r="R543" s="169"/>
      <c r="T543" s="166"/>
    </row>
    <row r="544">
      <c r="A544" s="15"/>
      <c r="B544" s="177"/>
      <c r="G544" s="15"/>
      <c r="H544" s="15"/>
      <c r="Q544" s="169"/>
      <c r="R544" s="169"/>
      <c r="T544" s="166"/>
    </row>
    <row r="545">
      <c r="A545" s="184"/>
      <c r="B545" s="176"/>
      <c r="E545" s="36"/>
      <c r="F545" s="36"/>
      <c r="G545" s="11"/>
      <c r="H545" s="11"/>
      <c r="Q545" s="169"/>
      <c r="R545" s="169"/>
      <c r="T545" s="166"/>
    </row>
    <row r="546">
      <c r="A546" s="11"/>
      <c r="B546" s="176"/>
      <c r="E546" s="36"/>
      <c r="F546" s="36"/>
      <c r="G546" s="11"/>
      <c r="H546" s="11"/>
      <c r="Q546" s="169"/>
      <c r="R546" s="169"/>
      <c r="T546" s="166"/>
    </row>
    <row r="547">
      <c r="A547" s="15"/>
      <c r="B547" s="176"/>
      <c r="E547" s="36"/>
      <c r="F547" s="36"/>
      <c r="G547" s="11"/>
      <c r="H547" s="11"/>
      <c r="Q547" s="169"/>
      <c r="R547" s="169"/>
      <c r="T547" s="166"/>
    </row>
    <row r="548">
      <c r="A548" s="15"/>
      <c r="B548" s="176"/>
      <c r="E548" s="36"/>
      <c r="F548" s="36"/>
      <c r="G548" s="11"/>
      <c r="H548" s="11"/>
      <c r="Q548" s="169"/>
      <c r="R548" s="169"/>
      <c r="T548" s="166"/>
    </row>
    <row r="549">
      <c r="A549" s="15"/>
      <c r="B549" s="177"/>
      <c r="G549" s="15"/>
      <c r="H549" s="15"/>
      <c r="Q549" s="169"/>
      <c r="R549" s="169"/>
      <c r="T549" s="166"/>
    </row>
    <row r="550">
      <c r="A550" s="31"/>
      <c r="B550" s="176"/>
      <c r="E550" s="36"/>
      <c r="F550" s="36"/>
      <c r="G550" s="11"/>
      <c r="H550" s="11"/>
      <c r="Q550" s="169"/>
      <c r="R550" s="169"/>
      <c r="T550" s="166"/>
    </row>
    <row r="551">
      <c r="A551" s="15"/>
      <c r="B551" s="176"/>
      <c r="E551" s="36"/>
      <c r="F551" s="36"/>
      <c r="G551" s="11"/>
      <c r="H551" s="11"/>
      <c r="Q551" s="169"/>
      <c r="R551" s="169"/>
      <c r="T551" s="166"/>
    </row>
    <row r="552">
      <c r="A552" s="15"/>
      <c r="B552" s="176"/>
      <c r="E552" s="36"/>
      <c r="F552" s="36"/>
      <c r="G552" s="11"/>
      <c r="H552" s="11"/>
      <c r="Q552" s="169"/>
      <c r="R552" s="169"/>
      <c r="T552" s="166"/>
    </row>
    <row r="553">
      <c r="A553" s="15"/>
      <c r="B553" s="176"/>
      <c r="E553" s="36"/>
      <c r="F553" s="36"/>
      <c r="G553" s="11"/>
      <c r="H553" s="11"/>
      <c r="Q553" s="169"/>
      <c r="R553" s="169"/>
      <c r="T553" s="166"/>
    </row>
    <row r="554">
      <c r="A554" s="15"/>
      <c r="B554" s="176"/>
      <c r="E554" s="36"/>
      <c r="F554" s="36"/>
      <c r="G554" s="11"/>
      <c r="H554" s="11"/>
      <c r="Q554" s="169"/>
      <c r="R554" s="169"/>
      <c r="T554" s="166"/>
    </row>
    <row r="555">
      <c r="A555" s="15"/>
      <c r="B555" s="176"/>
      <c r="E555" s="36"/>
      <c r="F555" s="36"/>
      <c r="G555" s="11"/>
      <c r="H555" s="11"/>
      <c r="Q555" s="169"/>
      <c r="R555" s="169"/>
      <c r="T555" s="166"/>
    </row>
    <row r="556">
      <c r="A556" s="15"/>
      <c r="B556" s="177"/>
      <c r="G556" s="15"/>
      <c r="H556" s="15"/>
      <c r="Q556" s="169"/>
      <c r="R556" s="169"/>
      <c r="T556" s="166"/>
    </row>
    <row r="557">
      <c r="A557" s="34"/>
      <c r="B557" s="176"/>
      <c r="E557" s="36"/>
      <c r="F557" s="36"/>
      <c r="G557" s="11"/>
      <c r="H557" s="11"/>
      <c r="Q557" s="169"/>
      <c r="R557" s="169"/>
      <c r="T557" s="166"/>
    </row>
    <row r="558">
      <c r="A558" s="15"/>
      <c r="B558" s="176"/>
      <c r="E558" s="36"/>
      <c r="F558" s="36"/>
      <c r="G558" s="11"/>
      <c r="H558" s="11"/>
      <c r="Q558" s="169"/>
      <c r="R558" s="169"/>
      <c r="T558" s="166"/>
    </row>
    <row r="559">
      <c r="A559" s="15"/>
      <c r="B559" s="176"/>
      <c r="E559" s="36"/>
      <c r="F559" s="36"/>
      <c r="G559" s="11"/>
      <c r="H559" s="11"/>
      <c r="Q559" s="169"/>
      <c r="R559" s="169"/>
      <c r="T559" s="166"/>
    </row>
    <row r="560">
      <c r="A560" s="15"/>
      <c r="B560" s="176"/>
      <c r="E560" s="36"/>
      <c r="G560" s="11"/>
      <c r="H560" s="15"/>
      <c r="Q560" s="169"/>
      <c r="R560" s="169"/>
      <c r="T560" s="166"/>
    </row>
    <row r="561">
      <c r="A561" s="15"/>
      <c r="B561" s="176"/>
      <c r="D561" s="36"/>
      <c r="E561" s="36"/>
      <c r="F561" s="36"/>
      <c r="G561" s="11"/>
      <c r="H561" s="11"/>
      <c r="Q561" s="169"/>
      <c r="R561" s="169"/>
      <c r="T561" s="166"/>
    </row>
    <row r="562">
      <c r="A562" s="15"/>
      <c r="B562" s="177"/>
      <c r="G562" s="15"/>
      <c r="H562" s="15"/>
      <c r="Q562" s="169"/>
      <c r="R562" s="169"/>
      <c r="T562" s="166"/>
    </row>
    <row r="563">
      <c r="A563" s="34"/>
      <c r="B563" s="176"/>
      <c r="E563" s="36"/>
      <c r="F563" s="36"/>
      <c r="G563" s="11"/>
      <c r="H563" s="11"/>
      <c r="Q563" s="169"/>
      <c r="R563" s="169"/>
      <c r="T563" s="166"/>
    </row>
    <row r="564">
      <c r="A564" s="15"/>
      <c r="B564" s="176"/>
      <c r="E564" s="36"/>
      <c r="F564" s="36"/>
      <c r="G564" s="11"/>
      <c r="H564" s="11"/>
      <c r="Q564" s="169"/>
      <c r="R564" s="169"/>
      <c r="T564" s="166"/>
    </row>
    <row r="565">
      <c r="A565" s="15"/>
      <c r="B565" s="176"/>
      <c r="E565" s="36"/>
      <c r="F565" s="36"/>
      <c r="G565" s="11"/>
      <c r="H565" s="11"/>
      <c r="Q565" s="169"/>
      <c r="R565" s="169"/>
      <c r="T565" s="166"/>
    </row>
    <row r="566">
      <c r="A566" s="15"/>
      <c r="B566" s="176"/>
      <c r="E566" s="36"/>
      <c r="G566" s="11"/>
      <c r="H566" s="11"/>
      <c r="Q566" s="169"/>
      <c r="R566" s="169"/>
      <c r="T566" s="166"/>
    </row>
    <row r="567">
      <c r="A567" s="15"/>
      <c r="B567" s="177"/>
      <c r="G567" s="15"/>
      <c r="H567" s="15"/>
      <c r="Q567" s="169"/>
      <c r="R567" s="169"/>
      <c r="T567" s="166"/>
    </row>
    <row r="568">
      <c r="A568" s="15"/>
      <c r="B568" s="177"/>
      <c r="G568" s="15"/>
      <c r="H568" s="15"/>
      <c r="Q568" s="169"/>
      <c r="R568" s="169"/>
      <c r="T568" s="166"/>
    </row>
    <row r="569">
      <c r="A569" s="15"/>
      <c r="B569" s="177"/>
      <c r="G569" s="15"/>
      <c r="H569" s="15"/>
      <c r="Q569" s="169"/>
      <c r="R569" s="169"/>
      <c r="T569" s="166"/>
    </row>
    <row r="570">
      <c r="A570" s="15"/>
      <c r="B570" s="177"/>
      <c r="G570" s="15"/>
      <c r="H570" s="15"/>
      <c r="Q570" s="169"/>
      <c r="R570" s="169"/>
      <c r="T570" s="166"/>
    </row>
    <row r="571">
      <c r="A571" s="15"/>
      <c r="B571" s="177"/>
      <c r="G571" s="15"/>
      <c r="H571" s="15"/>
      <c r="Q571" s="169"/>
      <c r="R571" s="169"/>
      <c r="T571" s="166"/>
    </row>
    <row r="572">
      <c r="A572" s="15"/>
      <c r="B572" s="177"/>
      <c r="G572" s="15"/>
      <c r="H572" s="15"/>
      <c r="Q572" s="169"/>
      <c r="R572" s="169"/>
      <c r="T572" s="166"/>
    </row>
    <row r="573">
      <c r="A573" s="15"/>
      <c r="B573" s="177"/>
      <c r="G573" s="15"/>
      <c r="H573" s="15"/>
      <c r="Q573" s="169"/>
      <c r="R573" s="169"/>
      <c r="T573" s="166"/>
    </row>
    <row r="574">
      <c r="A574" s="15"/>
      <c r="B574" s="177"/>
      <c r="G574" s="15"/>
      <c r="H574" s="15"/>
      <c r="Q574" s="169"/>
      <c r="R574" s="169"/>
      <c r="T574" s="166"/>
    </row>
    <row r="575">
      <c r="A575" s="15"/>
      <c r="B575" s="177"/>
      <c r="G575" s="15"/>
      <c r="H575" s="15"/>
      <c r="Q575" s="169"/>
      <c r="R575" s="169"/>
      <c r="T575" s="166"/>
    </row>
    <row r="576">
      <c r="A576" s="15"/>
      <c r="B576" s="177"/>
      <c r="G576" s="15"/>
      <c r="H576" s="15"/>
      <c r="Q576" s="169"/>
      <c r="R576" s="169"/>
      <c r="T576" s="166"/>
    </row>
    <row r="577">
      <c r="A577" s="15"/>
      <c r="B577" s="177"/>
      <c r="G577" s="15"/>
      <c r="H577" s="15"/>
      <c r="Q577" s="169"/>
      <c r="R577" s="169"/>
      <c r="T577" s="166"/>
    </row>
    <row r="578">
      <c r="A578" s="15"/>
      <c r="B578" s="177"/>
      <c r="G578" s="15"/>
      <c r="H578" s="15"/>
      <c r="Q578" s="169"/>
      <c r="R578" s="169"/>
      <c r="T578" s="166"/>
    </row>
    <row r="579">
      <c r="A579" s="15"/>
      <c r="B579" s="177"/>
      <c r="G579" s="15"/>
      <c r="H579" s="15"/>
      <c r="Q579" s="169"/>
      <c r="R579" s="169"/>
      <c r="T579" s="166"/>
    </row>
    <row r="580">
      <c r="A580" s="15"/>
      <c r="B580" s="177"/>
      <c r="G580" s="15"/>
      <c r="H580" s="15"/>
      <c r="Q580" s="169"/>
      <c r="R580" s="169"/>
      <c r="T580" s="166"/>
    </row>
    <row r="581">
      <c r="A581" s="15"/>
      <c r="B581" s="177"/>
      <c r="G581" s="15"/>
      <c r="H581" s="15"/>
      <c r="Q581" s="169"/>
      <c r="R581" s="169"/>
      <c r="T581" s="166"/>
    </row>
    <row r="582">
      <c r="A582" s="15"/>
      <c r="B582" s="177"/>
      <c r="G582" s="15"/>
      <c r="H582" s="15"/>
      <c r="Q582" s="169"/>
      <c r="R582" s="169"/>
      <c r="T582" s="166"/>
    </row>
    <row r="583">
      <c r="A583" s="15"/>
      <c r="B583" s="177"/>
      <c r="G583" s="15"/>
      <c r="H583" s="15"/>
      <c r="Q583" s="169"/>
      <c r="R583" s="169"/>
      <c r="T583" s="166"/>
    </row>
    <row r="584">
      <c r="A584" s="15"/>
      <c r="B584" s="177"/>
      <c r="G584" s="15"/>
      <c r="H584" s="15"/>
      <c r="Q584" s="169"/>
      <c r="R584" s="169"/>
      <c r="T584" s="166"/>
    </row>
    <row r="585">
      <c r="A585" s="15"/>
      <c r="B585" s="177"/>
      <c r="G585" s="15"/>
      <c r="H585" s="15"/>
      <c r="Q585" s="169"/>
      <c r="R585" s="169"/>
      <c r="T585" s="166"/>
    </row>
    <row r="586">
      <c r="A586" s="15"/>
      <c r="B586" s="177"/>
      <c r="G586" s="15"/>
      <c r="H586" s="15"/>
      <c r="Q586" s="169"/>
      <c r="R586" s="169"/>
      <c r="T586" s="166"/>
    </row>
    <row r="587">
      <c r="A587" s="15"/>
      <c r="B587" s="177"/>
      <c r="G587" s="15"/>
      <c r="H587" s="15"/>
      <c r="Q587" s="169"/>
      <c r="R587" s="169"/>
      <c r="T587" s="166"/>
    </row>
    <row r="588">
      <c r="A588" s="15"/>
      <c r="B588" s="177"/>
      <c r="G588" s="15"/>
      <c r="H588" s="15"/>
      <c r="Q588" s="169"/>
      <c r="R588" s="169"/>
      <c r="T588" s="166"/>
    </row>
    <row r="589">
      <c r="A589" s="15"/>
      <c r="B589" s="177"/>
      <c r="G589" s="15"/>
      <c r="H589" s="15"/>
      <c r="Q589" s="169"/>
      <c r="R589" s="169"/>
      <c r="T589" s="166"/>
    </row>
    <row r="590">
      <c r="A590" s="15"/>
      <c r="B590" s="177"/>
      <c r="G590" s="15"/>
      <c r="H590" s="15"/>
      <c r="Q590" s="169"/>
      <c r="R590" s="169"/>
      <c r="T590" s="166"/>
    </row>
    <row r="591">
      <c r="A591" s="15"/>
      <c r="B591" s="177"/>
      <c r="G591" s="15"/>
      <c r="H591" s="15"/>
      <c r="Q591" s="169"/>
      <c r="R591" s="169"/>
      <c r="T591" s="166"/>
    </row>
    <row r="592">
      <c r="A592" s="15"/>
      <c r="B592" s="177"/>
      <c r="G592" s="15"/>
      <c r="H592" s="15"/>
      <c r="Q592" s="169"/>
      <c r="R592" s="169"/>
      <c r="T592" s="166"/>
    </row>
    <row r="593">
      <c r="A593" s="15"/>
      <c r="B593" s="177"/>
      <c r="G593" s="15"/>
      <c r="H593" s="15"/>
      <c r="Q593" s="169"/>
      <c r="R593" s="169"/>
      <c r="T593" s="166"/>
    </row>
    <row r="594">
      <c r="A594" s="15"/>
      <c r="B594" s="177"/>
      <c r="G594" s="15"/>
      <c r="H594" s="15"/>
      <c r="Q594" s="169"/>
      <c r="R594" s="169"/>
      <c r="T594" s="166"/>
    </row>
    <row r="595">
      <c r="A595" s="15"/>
      <c r="B595" s="177"/>
      <c r="G595" s="15"/>
      <c r="H595" s="15"/>
      <c r="Q595" s="169"/>
      <c r="R595" s="169"/>
      <c r="T595" s="166"/>
    </row>
    <row r="596">
      <c r="A596" s="15"/>
      <c r="B596" s="177"/>
      <c r="G596" s="15"/>
      <c r="H596" s="15"/>
      <c r="Q596" s="169"/>
      <c r="R596" s="169"/>
      <c r="T596" s="166"/>
    </row>
    <row r="597">
      <c r="A597" s="15"/>
      <c r="B597" s="177"/>
      <c r="G597" s="15"/>
      <c r="H597" s="15"/>
      <c r="Q597" s="169"/>
      <c r="R597" s="169"/>
      <c r="T597" s="166"/>
    </row>
    <row r="598">
      <c r="A598" s="15"/>
      <c r="B598" s="177"/>
      <c r="G598" s="15"/>
      <c r="H598" s="15"/>
      <c r="Q598" s="169"/>
      <c r="R598" s="169"/>
      <c r="T598" s="166"/>
    </row>
    <row r="599">
      <c r="A599" s="15"/>
      <c r="B599" s="177"/>
      <c r="G599" s="15"/>
      <c r="H599" s="15"/>
      <c r="Q599" s="169"/>
      <c r="R599" s="169"/>
      <c r="T599" s="166"/>
    </row>
    <row r="600">
      <c r="A600" s="15"/>
      <c r="B600" s="177"/>
      <c r="G600" s="15"/>
      <c r="H600" s="15"/>
      <c r="Q600" s="169"/>
      <c r="R600" s="169"/>
      <c r="T600" s="166"/>
    </row>
    <row r="601">
      <c r="A601" s="15"/>
      <c r="B601" s="177"/>
      <c r="G601" s="15"/>
      <c r="H601" s="15"/>
      <c r="Q601" s="169"/>
      <c r="R601" s="169"/>
      <c r="T601" s="166"/>
    </row>
    <row r="602">
      <c r="A602" s="15"/>
      <c r="B602" s="177"/>
      <c r="G602" s="15"/>
      <c r="H602" s="15"/>
      <c r="Q602" s="169"/>
      <c r="R602" s="169"/>
      <c r="T602" s="166"/>
    </row>
    <row r="603">
      <c r="A603" s="15"/>
      <c r="B603" s="177"/>
      <c r="G603" s="15"/>
      <c r="H603" s="15"/>
      <c r="Q603" s="169"/>
      <c r="R603" s="169"/>
      <c r="T603" s="166"/>
    </row>
    <row r="604">
      <c r="A604" s="15"/>
      <c r="B604" s="177"/>
      <c r="G604" s="15"/>
      <c r="H604" s="15"/>
      <c r="Q604" s="169"/>
      <c r="R604" s="169"/>
      <c r="T604" s="166"/>
    </row>
    <row r="605">
      <c r="A605" s="15"/>
      <c r="B605" s="177"/>
      <c r="G605" s="15"/>
      <c r="H605" s="15"/>
      <c r="Q605" s="169"/>
      <c r="R605" s="169"/>
      <c r="T605" s="166"/>
    </row>
    <row r="606">
      <c r="A606" s="15"/>
      <c r="B606" s="177"/>
      <c r="G606" s="15"/>
      <c r="H606" s="15"/>
      <c r="Q606" s="169"/>
      <c r="R606" s="169"/>
      <c r="T606" s="166"/>
    </row>
    <row r="607">
      <c r="A607" s="15"/>
      <c r="B607" s="177"/>
      <c r="G607" s="15"/>
      <c r="H607" s="15"/>
      <c r="Q607" s="169"/>
      <c r="R607" s="169"/>
      <c r="T607" s="166"/>
    </row>
    <row r="608">
      <c r="A608" s="15"/>
      <c r="B608" s="177"/>
      <c r="G608" s="15"/>
      <c r="H608" s="15"/>
      <c r="Q608" s="169"/>
      <c r="R608" s="169"/>
      <c r="T608" s="166"/>
    </row>
    <row r="609">
      <c r="A609" s="15"/>
      <c r="B609" s="177"/>
      <c r="G609" s="15"/>
      <c r="H609" s="15"/>
      <c r="Q609" s="169"/>
      <c r="R609" s="169"/>
      <c r="T609" s="166"/>
    </row>
    <row r="610">
      <c r="A610" s="15"/>
      <c r="B610" s="177"/>
      <c r="G610" s="15"/>
      <c r="H610" s="15"/>
      <c r="Q610" s="169"/>
      <c r="R610" s="169"/>
      <c r="T610" s="166"/>
    </row>
    <row r="611">
      <c r="A611" s="15"/>
      <c r="B611" s="177"/>
      <c r="G611" s="15"/>
      <c r="H611" s="15"/>
      <c r="Q611" s="169"/>
      <c r="R611" s="169"/>
      <c r="T611" s="166"/>
    </row>
    <row r="612">
      <c r="A612" s="15"/>
      <c r="B612" s="177"/>
      <c r="G612" s="15"/>
      <c r="H612" s="15"/>
      <c r="Q612" s="169"/>
      <c r="R612" s="169"/>
      <c r="T612" s="166"/>
    </row>
    <row r="613">
      <c r="A613" s="15"/>
      <c r="B613" s="177"/>
      <c r="G613" s="15"/>
      <c r="H613" s="15"/>
      <c r="Q613" s="169"/>
      <c r="R613" s="169"/>
      <c r="T613" s="166"/>
    </row>
    <row r="614">
      <c r="A614" s="15"/>
      <c r="B614" s="177"/>
      <c r="G614" s="15"/>
      <c r="H614" s="15"/>
      <c r="Q614" s="169"/>
      <c r="R614" s="169"/>
      <c r="T614" s="166"/>
    </row>
    <row r="615">
      <c r="A615" s="15"/>
      <c r="B615" s="177"/>
      <c r="G615" s="15"/>
      <c r="H615" s="15"/>
      <c r="Q615" s="169"/>
      <c r="R615" s="169"/>
      <c r="T615" s="166"/>
    </row>
    <row r="616">
      <c r="A616" s="15"/>
      <c r="B616" s="177"/>
      <c r="G616" s="15"/>
      <c r="H616" s="15"/>
      <c r="Q616" s="169"/>
      <c r="R616" s="169"/>
      <c r="T616" s="166"/>
    </row>
    <row r="617">
      <c r="A617" s="15"/>
      <c r="B617" s="177"/>
      <c r="G617" s="15"/>
      <c r="H617" s="15"/>
      <c r="Q617" s="169"/>
      <c r="R617" s="169"/>
      <c r="T617" s="166"/>
    </row>
    <row r="618">
      <c r="A618" s="15"/>
      <c r="B618" s="177"/>
      <c r="G618" s="15"/>
      <c r="H618" s="15"/>
      <c r="Q618" s="169"/>
      <c r="R618" s="169"/>
      <c r="T618" s="166"/>
    </row>
    <row r="619">
      <c r="A619" s="15"/>
      <c r="B619" s="177"/>
      <c r="G619" s="15"/>
      <c r="H619" s="15"/>
      <c r="Q619" s="169"/>
      <c r="R619" s="169"/>
      <c r="T619" s="166"/>
    </row>
    <row r="620">
      <c r="A620" s="15"/>
      <c r="B620" s="177"/>
      <c r="G620" s="15"/>
      <c r="H620" s="15"/>
      <c r="Q620" s="169"/>
      <c r="R620" s="169"/>
      <c r="T620" s="166"/>
    </row>
    <row r="621">
      <c r="A621" s="15"/>
      <c r="B621" s="177"/>
      <c r="G621" s="15"/>
      <c r="H621" s="15"/>
      <c r="Q621" s="169"/>
      <c r="R621" s="169"/>
      <c r="T621" s="166"/>
    </row>
    <row r="622">
      <c r="A622" s="15"/>
      <c r="B622" s="177"/>
      <c r="G622" s="15"/>
      <c r="H622" s="15"/>
      <c r="Q622" s="169"/>
      <c r="R622" s="169"/>
      <c r="T622" s="166"/>
    </row>
    <row r="623">
      <c r="A623" s="15"/>
      <c r="B623" s="177"/>
      <c r="G623" s="15"/>
      <c r="H623" s="15"/>
      <c r="Q623" s="169"/>
      <c r="R623" s="169"/>
      <c r="T623" s="166"/>
    </row>
    <row r="624">
      <c r="A624" s="15"/>
      <c r="B624" s="177"/>
      <c r="G624" s="15"/>
      <c r="H624" s="15"/>
      <c r="Q624" s="169"/>
      <c r="R624" s="169"/>
      <c r="T624" s="166"/>
    </row>
    <row r="625">
      <c r="A625" s="15"/>
      <c r="B625" s="177"/>
      <c r="G625" s="15"/>
      <c r="H625" s="15"/>
      <c r="Q625" s="169"/>
      <c r="R625" s="169"/>
      <c r="T625" s="166"/>
    </row>
    <row r="626">
      <c r="A626" s="15"/>
      <c r="B626" s="177"/>
      <c r="G626" s="15"/>
      <c r="H626" s="15"/>
      <c r="Q626" s="169"/>
      <c r="R626" s="169"/>
      <c r="T626" s="166"/>
    </row>
    <row r="627">
      <c r="A627" s="15"/>
      <c r="B627" s="177"/>
      <c r="G627" s="15"/>
      <c r="H627" s="15"/>
      <c r="Q627" s="169"/>
      <c r="R627" s="169"/>
      <c r="T627" s="166"/>
    </row>
    <row r="628">
      <c r="A628" s="15"/>
      <c r="B628" s="177"/>
      <c r="G628" s="15"/>
      <c r="H628" s="15"/>
      <c r="Q628" s="169"/>
      <c r="R628" s="169"/>
      <c r="T628" s="166"/>
    </row>
    <row r="629">
      <c r="A629" s="15"/>
      <c r="B629" s="177"/>
      <c r="G629" s="15"/>
      <c r="H629" s="15"/>
      <c r="Q629" s="169"/>
      <c r="R629" s="169"/>
      <c r="T629" s="166"/>
    </row>
    <row r="630">
      <c r="A630" s="15"/>
      <c r="B630" s="177"/>
      <c r="G630" s="15"/>
      <c r="H630" s="15"/>
      <c r="Q630" s="169"/>
      <c r="R630" s="169"/>
      <c r="T630" s="166"/>
    </row>
    <row r="631">
      <c r="A631" s="15"/>
      <c r="B631" s="177"/>
      <c r="G631" s="15"/>
      <c r="H631" s="15"/>
      <c r="Q631" s="169"/>
      <c r="R631" s="169"/>
      <c r="T631" s="166"/>
    </row>
    <row r="632">
      <c r="A632" s="15"/>
      <c r="B632" s="177"/>
      <c r="G632" s="15"/>
      <c r="H632" s="15"/>
      <c r="Q632" s="169"/>
      <c r="R632" s="169"/>
      <c r="T632" s="166"/>
    </row>
    <row r="633">
      <c r="A633" s="15"/>
      <c r="B633" s="177"/>
      <c r="G633" s="15"/>
      <c r="H633" s="15"/>
      <c r="Q633" s="169"/>
      <c r="R633" s="169"/>
      <c r="T633" s="166"/>
    </row>
    <row r="634">
      <c r="A634" s="15"/>
      <c r="B634" s="177"/>
      <c r="G634" s="15"/>
      <c r="H634" s="15"/>
      <c r="Q634" s="169"/>
      <c r="R634" s="169"/>
      <c r="T634" s="166"/>
    </row>
    <row r="635">
      <c r="A635" s="15"/>
      <c r="B635" s="177"/>
      <c r="G635" s="15"/>
      <c r="H635" s="15"/>
      <c r="Q635" s="169"/>
      <c r="R635" s="169"/>
      <c r="T635" s="166"/>
    </row>
    <row r="636">
      <c r="A636" s="15"/>
      <c r="B636" s="177"/>
      <c r="G636" s="15"/>
      <c r="H636" s="15"/>
      <c r="Q636" s="169"/>
      <c r="R636" s="169"/>
      <c r="T636" s="166"/>
    </row>
    <row r="637">
      <c r="A637" s="15"/>
      <c r="B637" s="177"/>
      <c r="G637" s="15"/>
      <c r="H637" s="15"/>
      <c r="Q637" s="169"/>
      <c r="R637" s="169"/>
      <c r="T637" s="166"/>
    </row>
    <row r="638">
      <c r="A638" s="15"/>
      <c r="B638" s="177"/>
      <c r="G638" s="15"/>
      <c r="H638" s="15"/>
      <c r="Q638" s="169"/>
      <c r="R638" s="169"/>
      <c r="T638" s="166"/>
    </row>
    <row r="639">
      <c r="A639" s="15"/>
      <c r="B639" s="177"/>
      <c r="G639" s="15"/>
      <c r="H639" s="15"/>
      <c r="Q639" s="169"/>
      <c r="R639" s="169"/>
      <c r="T639" s="166"/>
    </row>
    <row r="640">
      <c r="A640" s="15"/>
      <c r="B640" s="177"/>
      <c r="G640" s="15"/>
      <c r="H640" s="15"/>
      <c r="Q640" s="169"/>
      <c r="R640" s="169"/>
      <c r="T640" s="166"/>
    </row>
    <row r="641">
      <c r="A641" s="15"/>
      <c r="B641" s="177"/>
      <c r="G641" s="15"/>
      <c r="H641" s="15"/>
      <c r="Q641" s="169"/>
      <c r="R641" s="169"/>
      <c r="T641" s="166"/>
    </row>
    <row r="642">
      <c r="A642" s="15"/>
      <c r="B642" s="177"/>
      <c r="G642" s="15"/>
      <c r="H642" s="15"/>
      <c r="Q642" s="169"/>
      <c r="R642" s="169"/>
      <c r="T642" s="166"/>
    </row>
    <row r="643">
      <c r="A643" s="15"/>
      <c r="B643" s="177"/>
      <c r="G643" s="15"/>
      <c r="H643" s="15"/>
      <c r="Q643" s="169"/>
      <c r="R643" s="169"/>
      <c r="T643" s="166"/>
    </row>
    <row r="644">
      <c r="A644" s="15"/>
      <c r="B644" s="177"/>
      <c r="G644" s="15"/>
      <c r="H644" s="15"/>
      <c r="Q644" s="169"/>
      <c r="R644" s="169"/>
      <c r="T644" s="166"/>
    </row>
    <row r="645">
      <c r="A645" s="15"/>
      <c r="B645" s="177"/>
      <c r="G645" s="15"/>
      <c r="H645" s="15"/>
      <c r="Q645" s="169"/>
      <c r="R645" s="169"/>
      <c r="T645" s="166"/>
    </row>
    <row r="646">
      <c r="A646" s="15"/>
      <c r="B646" s="177"/>
      <c r="G646" s="15"/>
      <c r="H646" s="15"/>
      <c r="Q646" s="169"/>
      <c r="R646" s="169"/>
      <c r="T646" s="166"/>
    </row>
    <row r="647">
      <c r="A647" s="15"/>
      <c r="B647" s="177"/>
      <c r="G647" s="15"/>
      <c r="H647" s="15"/>
      <c r="Q647" s="169"/>
      <c r="R647" s="169"/>
      <c r="T647" s="166"/>
    </row>
    <row r="648">
      <c r="A648" s="15"/>
      <c r="B648" s="177"/>
      <c r="G648" s="15"/>
      <c r="H648" s="15"/>
      <c r="Q648" s="169"/>
      <c r="R648" s="169"/>
      <c r="T648" s="166"/>
    </row>
    <row r="649">
      <c r="A649" s="15"/>
      <c r="B649" s="177"/>
      <c r="G649" s="15"/>
      <c r="H649" s="15"/>
      <c r="Q649" s="169"/>
      <c r="R649" s="169"/>
      <c r="T649" s="166"/>
    </row>
    <row r="650">
      <c r="A650" s="15"/>
      <c r="B650" s="177"/>
      <c r="G650" s="15"/>
      <c r="H650" s="15"/>
      <c r="Q650" s="169"/>
      <c r="R650" s="169"/>
      <c r="T650" s="166"/>
    </row>
    <row r="651">
      <c r="A651" s="15"/>
      <c r="B651" s="177"/>
      <c r="G651" s="15"/>
      <c r="H651" s="15"/>
      <c r="Q651" s="169"/>
      <c r="R651" s="169"/>
      <c r="T651" s="166"/>
    </row>
    <row r="652">
      <c r="A652" s="15"/>
      <c r="B652" s="177"/>
      <c r="G652" s="15"/>
      <c r="H652" s="15"/>
      <c r="Q652" s="169"/>
      <c r="R652" s="169"/>
      <c r="T652" s="166"/>
    </row>
    <row r="653">
      <c r="A653" s="15"/>
      <c r="B653" s="177"/>
      <c r="G653" s="15"/>
      <c r="H653" s="15"/>
      <c r="Q653" s="169"/>
      <c r="R653" s="169"/>
      <c r="T653" s="166"/>
    </row>
    <row r="654">
      <c r="A654" s="15"/>
      <c r="B654" s="177"/>
      <c r="G654" s="15"/>
      <c r="H654" s="15"/>
      <c r="Q654" s="169"/>
      <c r="R654" s="169"/>
      <c r="T654" s="166"/>
    </row>
    <row r="655">
      <c r="A655" s="15"/>
      <c r="B655" s="177"/>
      <c r="G655" s="15"/>
      <c r="H655" s="15"/>
      <c r="Q655" s="169"/>
      <c r="R655" s="169"/>
      <c r="T655" s="166"/>
    </row>
    <row r="656">
      <c r="A656" s="15"/>
      <c r="B656" s="177"/>
      <c r="G656" s="15"/>
      <c r="H656" s="15"/>
      <c r="Q656" s="169"/>
      <c r="R656" s="169"/>
      <c r="T656" s="166"/>
    </row>
    <row r="657">
      <c r="A657" s="15"/>
      <c r="B657" s="177"/>
      <c r="G657" s="15"/>
      <c r="H657" s="15"/>
      <c r="Q657" s="169"/>
      <c r="R657" s="169"/>
      <c r="T657" s="166"/>
    </row>
    <row r="658">
      <c r="A658" s="15"/>
      <c r="B658" s="177"/>
      <c r="G658" s="15"/>
      <c r="H658" s="15"/>
      <c r="Q658" s="169"/>
      <c r="R658" s="169"/>
      <c r="T658" s="166"/>
    </row>
    <row r="659">
      <c r="A659" s="15"/>
      <c r="B659" s="177"/>
      <c r="G659" s="15"/>
      <c r="H659" s="15"/>
      <c r="Q659" s="169"/>
      <c r="R659" s="169"/>
      <c r="T659" s="166"/>
    </row>
    <row r="660">
      <c r="A660" s="15"/>
      <c r="B660" s="177"/>
      <c r="G660" s="15"/>
      <c r="H660" s="15"/>
      <c r="Q660" s="169"/>
      <c r="R660" s="169"/>
      <c r="T660" s="166"/>
    </row>
    <row r="661">
      <c r="A661" s="15"/>
      <c r="B661" s="177"/>
      <c r="G661" s="15"/>
      <c r="H661" s="15"/>
      <c r="Q661" s="169"/>
      <c r="R661" s="169"/>
      <c r="T661" s="166"/>
    </row>
    <row r="662">
      <c r="A662" s="15"/>
      <c r="B662" s="177"/>
      <c r="G662" s="15"/>
      <c r="H662" s="15"/>
      <c r="Q662" s="169"/>
      <c r="R662" s="169"/>
      <c r="T662" s="166"/>
    </row>
    <row r="663">
      <c r="A663" s="15"/>
      <c r="B663" s="177"/>
      <c r="G663" s="15"/>
      <c r="H663" s="15"/>
      <c r="Q663" s="169"/>
      <c r="R663" s="169"/>
      <c r="T663" s="166"/>
    </row>
    <row r="664">
      <c r="A664" s="15"/>
      <c r="B664" s="177"/>
      <c r="G664" s="15"/>
      <c r="H664" s="15"/>
      <c r="Q664" s="169"/>
      <c r="R664" s="169"/>
      <c r="T664" s="166"/>
    </row>
    <row r="665">
      <c r="A665" s="15"/>
      <c r="B665" s="177"/>
      <c r="G665" s="15"/>
      <c r="H665" s="15"/>
      <c r="Q665" s="169"/>
      <c r="R665" s="169"/>
      <c r="T665" s="166"/>
    </row>
    <row r="666">
      <c r="A666" s="15"/>
      <c r="B666" s="177"/>
      <c r="G666" s="15"/>
      <c r="H666" s="15"/>
      <c r="Q666" s="169"/>
      <c r="R666" s="169"/>
      <c r="T666" s="166"/>
    </row>
    <row r="667">
      <c r="A667" s="15"/>
      <c r="B667" s="177"/>
      <c r="G667" s="15"/>
      <c r="H667" s="15"/>
      <c r="Q667" s="169"/>
      <c r="R667" s="169"/>
      <c r="T667" s="166"/>
    </row>
    <row r="668">
      <c r="A668" s="15"/>
      <c r="B668" s="177"/>
      <c r="G668" s="15"/>
      <c r="H668" s="15"/>
      <c r="Q668" s="169"/>
      <c r="R668" s="169"/>
      <c r="T668" s="166"/>
    </row>
    <row r="669">
      <c r="A669" s="15"/>
      <c r="B669" s="177"/>
      <c r="G669" s="15"/>
      <c r="H669" s="15"/>
      <c r="Q669" s="169"/>
      <c r="R669" s="169"/>
      <c r="T669" s="166"/>
    </row>
    <row r="670">
      <c r="A670" s="15"/>
      <c r="B670" s="177"/>
      <c r="G670" s="15"/>
      <c r="H670" s="15"/>
      <c r="Q670" s="169"/>
      <c r="R670" s="169"/>
      <c r="T670" s="166"/>
    </row>
    <row r="671">
      <c r="A671" s="15"/>
      <c r="B671" s="177"/>
      <c r="G671" s="15"/>
      <c r="H671" s="15"/>
      <c r="Q671" s="169"/>
      <c r="R671" s="169"/>
      <c r="T671" s="166"/>
    </row>
    <row r="672">
      <c r="A672" s="15"/>
      <c r="B672" s="177"/>
      <c r="G672" s="15"/>
      <c r="H672" s="15"/>
      <c r="Q672" s="169"/>
      <c r="R672" s="169"/>
      <c r="T672" s="166"/>
    </row>
    <row r="673">
      <c r="A673" s="15"/>
      <c r="B673" s="177"/>
      <c r="G673" s="15"/>
      <c r="H673" s="15"/>
      <c r="Q673" s="169"/>
      <c r="R673" s="169"/>
      <c r="T673" s="166"/>
    </row>
    <row r="674">
      <c r="A674" s="15"/>
      <c r="B674" s="177"/>
      <c r="G674" s="15"/>
      <c r="H674" s="15"/>
      <c r="Q674" s="169"/>
      <c r="R674" s="169"/>
      <c r="T674" s="166"/>
    </row>
    <row r="675">
      <c r="A675" s="15"/>
      <c r="B675" s="177"/>
      <c r="G675" s="15"/>
      <c r="H675" s="15"/>
      <c r="Q675" s="169"/>
      <c r="R675" s="169"/>
      <c r="T675" s="166"/>
    </row>
    <row r="676">
      <c r="A676" s="15"/>
      <c r="B676" s="177"/>
      <c r="G676" s="15"/>
      <c r="H676" s="15"/>
      <c r="Q676" s="169"/>
      <c r="R676" s="169"/>
      <c r="T676" s="166"/>
    </row>
    <row r="677">
      <c r="A677" s="15"/>
      <c r="B677" s="177"/>
      <c r="G677" s="15"/>
      <c r="H677" s="15"/>
      <c r="Q677" s="169"/>
      <c r="R677" s="169"/>
      <c r="T677" s="166"/>
    </row>
    <row r="678">
      <c r="A678" s="15"/>
      <c r="B678" s="177"/>
      <c r="G678" s="15"/>
      <c r="H678" s="15"/>
      <c r="Q678" s="169"/>
      <c r="R678" s="169"/>
      <c r="T678" s="166"/>
    </row>
    <row r="679">
      <c r="A679" s="15"/>
      <c r="B679" s="177"/>
      <c r="G679" s="15"/>
      <c r="H679" s="15"/>
      <c r="Q679" s="169"/>
      <c r="R679" s="169"/>
      <c r="T679" s="166"/>
    </row>
    <row r="680">
      <c r="A680" s="15"/>
      <c r="B680" s="177"/>
      <c r="G680" s="15"/>
      <c r="H680" s="15"/>
      <c r="Q680" s="169"/>
      <c r="R680" s="169"/>
      <c r="T680" s="166"/>
    </row>
    <row r="681">
      <c r="A681" s="15"/>
      <c r="B681" s="177"/>
      <c r="G681" s="15"/>
      <c r="H681" s="15"/>
      <c r="Q681" s="169"/>
      <c r="R681" s="169"/>
      <c r="T681" s="166"/>
    </row>
    <row r="682">
      <c r="A682" s="15"/>
      <c r="B682" s="177"/>
      <c r="G682" s="15"/>
      <c r="H682" s="15"/>
      <c r="Q682" s="169"/>
      <c r="R682" s="169"/>
      <c r="T682" s="166"/>
    </row>
    <row r="683">
      <c r="A683" s="15"/>
      <c r="B683" s="177"/>
      <c r="G683" s="15"/>
      <c r="H683" s="15"/>
      <c r="Q683" s="169"/>
      <c r="R683" s="169"/>
      <c r="T683" s="166"/>
    </row>
    <row r="684">
      <c r="A684" s="15"/>
      <c r="B684" s="177"/>
      <c r="G684" s="15"/>
      <c r="H684" s="15"/>
      <c r="Q684" s="169"/>
      <c r="R684" s="169"/>
      <c r="T684" s="166"/>
    </row>
    <row r="685">
      <c r="A685" s="15"/>
      <c r="B685" s="177"/>
      <c r="G685" s="15"/>
      <c r="H685" s="15"/>
      <c r="Q685" s="169"/>
      <c r="R685" s="169"/>
      <c r="T685" s="166"/>
    </row>
    <row r="686">
      <c r="A686" s="15"/>
      <c r="B686" s="177"/>
      <c r="G686" s="15"/>
      <c r="H686" s="15"/>
      <c r="Q686" s="169"/>
      <c r="R686" s="169"/>
      <c r="T686" s="166"/>
    </row>
    <row r="687">
      <c r="A687" s="15"/>
      <c r="B687" s="177"/>
      <c r="G687" s="15"/>
      <c r="H687" s="15"/>
      <c r="Q687" s="169"/>
      <c r="R687" s="169"/>
      <c r="T687" s="166"/>
    </row>
    <row r="688">
      <c r="A688" s="15"/>
      <c r="B688" s="177"/>
      <c r="G688" s="15"/>
      <c r="H688" s="15"/>
      <c r="Q688" s="169"/>
      <c r="R688" s="169"/>
      <c r="T688" s="166"/>
    </row>
    <row r="689">
      <c r="A689" s="15"/>
      <c r="B689" s="177"/>
      <c r="G689" s="15"/>
      <c r="H689" s="15"/>
      <c r="Q689" s="169"/>
      <c r="R689" s="169"/>
      <c r="T689" s="166"/>
    </row>
    <row r="690">
      <c r="A690" s="15"/>
      <c r="B690" s="177"/>
      <c r="G690" s="15"/>
      <c r="H690" s="15"/>
      <c r="Q690" s="169"/>
      <c r="R690" s="169"/>
      <c r="T690" s="166"/>
    </row>
    <row r="691">
      <c r="A691" s="15"/>
      <c r="B691" s="177"/>
      <c r="G691" s="15"/>
      <c r="H691" s="15"/>
      <c r="Q691" s="169"/>
      <c r="R691" s="169"/>
      <c r="T691" s="166"/>
    </row>
    <row r="692">
      <c r="A692" s="15"/>
      <c r="B692" s="177"/>
      <c r="G692" s="15"/>
      <c r="H692" s="15"/>
      <c r="Q692" s="169"/>
      <c r="R692" s="169"/>
      <c r="T692" s="166"/>
    </row>
    <row r="693">
      <c r="A693" s="15"/>
      <c r="B693" s="177"/>
      <c r="G693" s="15"/>
      <c r="H693" s="15"/>
      <c r="Q693" s="169"/>
      <c r="R693" s="169"/>
      <c r="T693" s="166"/>
    </row>
    <row r="694">
      <c r="A694" s="15"/>
      <c r="B694" s="177"/>
      <c r="G694" s="15"/>
      <c r="H694" s="15"/>
      <c r="Q694" s="169"/>
      <c r="R694" s="169"/>
      <c r="T694" s="166"/>
    </row>
    <row r="695">
      <c r="A695" s="15"/>
      <c r="B695" s="177"/>
      <c r="G695" s="15"/>
      <c r="H695" s="15"/>
      <c r="Q695" s="169"/>
      <c r="R695" s="169"/>
      <c r="T695" s="166"/>
    </row>
    <row r="696">
      <c r="A696" s="15"/>
      <c r="B696" s="177"/>
      <c r="G696" s="15"/>
      <c r="H696" s="15"/>
      <c r="Q696" s="169"/>
      <c r="R696" s="169"/>
      <c r="T696" s="166"/>
    </row>
    <row r="697">
      <c r="A697" s="15"/>
      <c r="B697" s="177"/>
      <c r="G697" s="15"/>
      <c r="H697" s="15"/>
      <c r="Q697" s="169"/>
      <c r="R697" s="169"/>
      <c r="T697" s="166"/>
    </row>
    <row r="698">
      <c r="A698" s="15"/>
      <c r="B698" s="177"/>
      <c r="G698" s="15"/>
      <c r="H698" s="15"/>
      <c r="Q698" s="169"/>
      <c r="R698" s="169"/>
      <c r="T698" s="166"/>
    </row>
    <row r="699">
      <c r="A699" s="15"/>
      <c r="B699" s="177"/>
      <c r="G699" s="15"/>
      <c r="H699" s="15"/>
      <c r="Q699" s="169"/>
      <c r="R699" s="169"/>
      <c r="T699" s="166"/>
    </row>
    <row r="700">
      <c r="A700" s="15"/>
      <c r="B700" s="177"/>
      <c r="G700" s="15"/>
      <c r="H700" s="15"/>
      <c r="Q700" s="169"/>
      <c r="R700" s="169"/>
      <c r="T700" s="166"/>
    </row>
    <row r="701">
      <c r="A701" s="15"/>
      <c r="B701" s="177"/>
      <c r="G701" s="15"/>
      <c r="H701" s="15"/>
      <c r="Q701" s="169"/>
      <c r="R701" s="169"/>
      <c r="T701" s="166"/>
    </row>
    <row r="702">
      <c r="A702" s="15"/>
      <c r="B702" s="177"/>
      <c r="G702" s="15"/>
      <c r="H702" s="15"/>
      <c r="Q702" s="169"/>
      <c r="R702" s="169"/>
      <c r="T702" s="166"/>
    </row>
    <row r="703">
      <c r="A703" s="15"/>
      <c r="B703" s="177"/>
      <c r="G703" s="15"/>
      <c r="H703" s="15"/>
      <c r="Q703" s="169"/>
      <c r="R703" s="169"/>
      <c r="T703" s="166"/>
    </row>
    <row r="704">
      <c r="A704" s="15"/>
      <c r="B704" s="177"/>
      <c r="G704" s="15"/>
      <c r="H704" s="15"/>
      <c r="Q704" s="169"/>
      <c r="R704" s="169"/>
      <c r="T704" s="166"/>
    </row>
    <row r="705">
      <c r="A705" s="15"/>
      <c r="B705" s="177"/>
      <c r="G705" s="15"/>
      <c r="H705" s="15"/>
      <c r="Q705" s="169"/>
      <c r="R705" s="169"/>
      <c r="T705" s="166"/>
    </row>
    <row r="706">
      <c r="A706" s="15"/>
      <c r="B706" s="177"/>
      <c r="G706" s="15"/>
      <c r="H706" s="15"/>
      <c r="Q706" s="169"/>
      <c r="R706" s="169"/>
      <c r="T706" s="166"/>
    </row>
    <row r="707">
      <c r="A707" s="15"/>
      <c r="B707" s="177"/>
      <c r="G707" s="15"/>
      <c r="H707" s="15"/>
      <c r="Q707" s="169"/>
      <c r="R707" s="169"/>
      <c r="T707" s="166"/>
    </row>
    <row r="708">
      <c r="A708" s="15"/>
      <c r="B708" s="177"/>
      <c r="G708" s="15"/>
      <c r="H708" s="15"/>
      <c r="Q708" s="169"/>
      <c r="R708" s="169"/>
      <c r="T708" s="166"/>
    </row>
    <row r="709">
      <c r="A709" s="15"/>
      <c r="B709" s="177"/>
      <c r="G709" s="15"/>
      <c r="H709" s="15"/>
      <c r="Q709" s="169"/>
      <c r="R709" s="169"/>
      <c r="T709" s="166"/>
    </row>
    <row r="710">
      <c r="A710" s="15"/>
      <c r="B710" s="177"/>
      <c r="G710" s="15"/>
      <c r="H710" s="15"/>
      <c r="Q710" s="169"/>
      <c r="R710" s="169"/>
      <c r="T710" s="166"/>
    </row>
    <row r="711">
      <c r="A711" s="15"/>
      <c r="B711" s="177"/>
      <c r="G711" s="15"/>
      <c r="H711" s="15"/>
      <c r="Q711" s="169"/>
      <c r="R711" s="169"/>
      <c r="T711" s="166"/>
    </row>
    <row r="712">
      <c r="A712" s="15"/>
      <c r="B712" s="177"/>
      <c r="G712" s="15"/>
      <c r="H712" s="15"/>
      <c r="Q712" s="169"/>
      <c r="R712" s="169"/>
      <c r="T712" s="166"/>
    </row>
    <row r="713">
      <c r="A713" s="15"/>
      <c r="B713" s="177"/>
      <c r="G713" s="15"/>
      <c r="H713" s="15"/>
      <c r="Q713" s="169"/>
      <c r="R713" s="169"/>
      <c r="T713" s="166"/>
    </row>
    <row r="714">
      <c r="A714" s="15"/>
      <c r="B714" s="177"/>
      <c r="G714" s="15"/>
      <c r="H714" s="15"/>
      <c r="Q714" s="169"/>
      <c r="R714" s="169"/>
      <c r="T714" s="166"/>
    </row>
    <row r="715">
      <c r="A715" s="15"/>
      <c r="B715" s="177"/>
      <c r="G715" s="15"/>
      <c r="H715" s="15"/>
      <c r="Q715" s="169"/>
      <c r="R715" s="169"/>
      <c r="T715" s="166"/>
    </row>
    <row r="716">
      <c r="A716" s="15"/>
      <c r="B716" s="177"/>
      <c r="G716" s="15"/>
      <c r="H716" s="15"/>
      <c r="Q716" s="169"/>
      <c r="R716" s="169"/>
      <c r="T716" s="166"/>
    </row>
    <row r="717">
      <c r="A717" s="15"/>
      <c r="B717" s="177"/>
      <c r="G717" s="15"/>
      <c r="H717" s="15"/>
      <c r="Q717" s="169"/>
      <c r="R717" s="169"/>
      <c r="T717" s="166"/>
    </row>
    <row r="718">
      <c r="A718" s="15"/>
      <c r="B718" s="177"/>
      <c r="G718" s="15"/>
      <c r="H718" s="15"/>
      <c r="Q718" s="169"/>
      <c r="R718" s="169"/>
      <c r="T718" s="166"/>
    </row>
    <row r="719">
      <c r="A719" s="15"/>
      <c r="B719" s="177"/>
      <c r="G719" s="15"/>
      <c r="H719" s="15"/>
      <c r="Q719" s="169"/>
      <c r="R719" s="169"/>
      <c r="T719" s="166"/>
    </row>
    <row r="720">
      <c r="A720" s="15"/>
      <c r="B720" s="177"/>
      <c r="G720" s="15"/>
      <c r="H720" s="15"/>
      <c r="Q720" s="169"/>
      <c r="R720" s="169"/>
      <c r="T720" s="166"/>
    </row>
    <row r="721">
      <c r="A721" s="15"/>
      <c r="B721" s="177"/>
      <c r="G721" s="15"/>
      <c r="H721" s="15"/>
      <c r="Q721" s="169"/>
      <c r="R721" s="169"/>
      <c r="T721" s="166"/>
    </row>
    <row r="722">
      <c r="A722" s="15"/>
      <c r="B722" s="177"/>
      <c r="G722" s="15"/>
      <c r="H722" s="15"/>
      <c r="Q722" s="169"/>
      <c r="R722" s="169"/>
      <c r="T722" s="166"/>
    </row>
    <row r="723">
      <c r="A723" s="15"/>
      <c r="B723" s="177"/>
      <c r="G723" s="15"/>
      <c r="H723" s="15"/>
      <c r="Q723" s="169"/>
      <c r="R723" s="169"/>
      <c r="T723" s="166"/>
    </row>
    <row r="724">
      <c r="A724" s="15"/>
      <c r="B724" s="177"/>
      <c r="G724" s="15"/>
      <c r="H724" s="15"/>
      <c r="Q724" s="169"/>
      <c r="R724" s="169"/>
      <c r="T724" s="166"/>
    </row>
    <row r="725">
      <c r="A725" s="15"/>
      <c r="B725" s="177"/>
      <c r="G725" s="15"/>
      <c r="H725" s="15"/>
      <c r="Q725" s="169"/>
      <c r="R725" s="169"/>
      <c r="T725" s="166"/>
    </row>
    <row r="726">
      <c r="A726" s="15"/>
      <c r="B726" s="177"/>
      <c r="G726" s="15"/>
      <c r="H726" s="15"/>
      <c r="Q726" s="169"/>
      <c r="R726" s="169"/>
      <c r="T726" s="166"/>
    </row>
    <row r="727">
      <c r="A727" s="15"/>
      <c r="B727" s="177"/>
      <c r="G727" s="15"/>
      <c r="H727" s="15"/>
      <c r="Q727" s="169"/>
      <c r="R727" s="169"/>
      <c r="T727" s="166"/>
    </row>
    <row r="728">
      <c r="A728" s="15"/>
      <c r="B728" s="177"/>
      <c r="G728" s="15"/>
      <c r="H728" s="15"/>
      <c r="Q728" s="169"/>
      <c r="R728" s="169"/>
      <c r="T728" s="166"/>
    </row>
    <row r="729">
      <c r="A729" s="15"/>
      <c r="B729" s="177"/>
      <c r="G729" s="15"/>
      <c r="H729" s="15"/>
      <c r="Q729" s="169"/>
      <c r="R729" s="169"/>
      <c r="T729" s="166"/>
    </row>
    <row r="730">
      <c r="A730" s="15"/>
      <c r="B730" s="177"/>
      <c r="G730" s="15"/>
      <c r="H730" s="15"/>
      <c r="Q730" s="169"/>
      <c r="R730" s="169"/>
      <c r="T730" s="166"/>
    </row>
    <row r="731">
      <c r="A731" s="15"/>
      <c r="B731" s="177"/>
      <c r="G731" s="15"/>
      <c r="H731" s="15"/>
      <c r="Q731" s="169"/>
      <c r="R731" s="169"/>
      <c r="T731" s="166"/>
    </row>
    <row r="732">
      <c r="A732" s="15"/>
      <c r="B732" s="177"/>
      <c r="G732" s="15"/>
      <c r="H732" s="15"/>
      <c r="Q732" s="169"/>
      <c r="R732" s="169"/>
      <c r="T732" s="166"/>
    </row>
    <row r="733">
      <c r="A733" s="15"/>
      <c r="B733" s="177"/>
      <c r="G733" s="15"/>
      <c r="H733" s="15"/>
      <c r="Q733" s="169"/>
      <c r="R733" s="169"/>
      <c r="T733" s="166"/>
    </row>
    <row r="734">
      <c r="A734" s="15"/>
      <c r="B734" s="177"/>
      <c r="G734" s="15"/>
      <c r="H734" s="15"/>
      <c r="Q734" s="169"/>
      <c r="R734" s="169"/>
      <c r="T734" s="166"/>
    </row>
    <row r="735">
      <c r="A735" s="15"/>
      <c r="B735" s="177"/>
      <c r="G735" s="15"/>
      <c r="H735" s="15"/>
      <c r="Q735" s="169"/>
      <c r="R735" s="169"/>
      <c r="T735" s="166"/>
    </row>
    <row r="736">
      <c r="A736" s="15"/>
      <c r="B736" s="177"/>
      <c r="G736" s="15"/>
      <c r="H736" s="15"/>
      <c r="Q736" s="169"/>
      <c r="R736" s="169"/>
      <c r="T736" s="166"/>
    </row>
    <row r="737">
      <c r="A737" s="15"/>
      <c r="B737" s="177"/>
      <c r="G737" s="15"/>
      <c r="H737" s="15"/>
      <c r="Q737" s="169"/>
      <c r="R737" s="169"/>
      <c r="T737" s="166"/>
    </row>
    <row r="738">
      <c r="A738" s="15"/>
      <c r="B738" s="177"/>
      <c r="G738" s="15"/>
      <c r="H738" s="15"/>
      <c r="Q738" s="169"/>
      <c r="R738" s="169"/>
      <c r="T738" s="166"/>
    </row>
    <row r="739">
      <c r="A739" s="15"/>
      <c r="B739" s="177"/>
      <c r="G739" s="15"/>
      <c r="H739" s="15"/>
      <c r="Q739" s="169"/>
      <c r="R739" s="169"/>
      <c r="T739" s="166"/>
    </row>
    <row r="740">
      <c r="A740" s="15"/>
      <c r="B740" s="177"/>
      <c r="G740" s="15"/>
      <c r="H740" s="15"/>
      <c r="Q740" s="169"/>
      <c r="R740" s="169"/>
      <c r="T740" s="166"/>
    </row>
    <row r="741">
      <c r="A741" s="15"/>
      <c r="B741" s="177"/>
      <c r="G741" s="15"/>
      <c r="H741" s="15"/>
      <c r="Q741" s="169"/>
      <c r="R741" s="169"/>
      <c r="T741" s="166"/>
    </row>
    <row r="742">
      <c r="A742" s="15"/>
      <c r="B742" s="177"/>
      <c r="G742" s="15"/>
      <c r="H742" s="15"/>
      <c r="Q742" s="169"/>
      <c r="R742" s="169"/>
      <c r="T742" s="166"/>
    </row>
    <row r="743">
      <c r="A743" s="15"/>
      <c r="B743" s="177"/>
      <c r="G743" s="15"/>
      <c r="H743" s="15"/>
      <c r="Q743" s="169"/>
      <c r="R743" s="169"/>
      <c r="T743" s="166"/>
    </row>
    <row r="744">
      <c r="A744" s="15"/>
      <c r="B744" s="177"/>
      <c r="G744" s="15"/>
      <c r="H744" s="15"/>
      <c r="Q744" s="169"/>
      <c r="R744" s="169"/>
      <c r="T744" s="166"/>
    </row>
    <row r="745">
      <c r="A745" s="15"/>
      <c r="B745" s="177"/>
      <c r="G745" s="15"/>
      <c r="H745" s="15"/>
      <c r="Q745" s="169"/>
      <c r="R745" s="169"/>
      <c r="T745" s="166"/>
    </row>
    <row r="746">
      <c r="A746" s="15"/>
      <c r="B746" s="177"/>
      <c r="G746" s="15"/>
      <c r="H746" s="15"/>
      <c r="Q746" s="169"/>
      <c r="R746" s="169"/>
      <c r="T746" s="166"/>
    </row>
    <row r="747">
      <c r="A747" s="15"/>
      <c r="B747" s="177"/>
      <c r="G747" s="15"/>
      <c r="H747" s="15"/>
      <c r="Q747" s="169"/>
      <c r="R747" s="169"/>
      <c r="T747" s="166"/>
    </row>
    <row r="748">
      <c r="A748" s="15"/>
      <c r="B748" s="177"/>
      <c r="G748" s="15"/>
      <c r="H748" s="15"/>
      <c r="Q748" s="169"/>
      <c r="R748" s="169"/>
      <c r="T748" s="166"/>
    </row>
    <row r="749">
      <c r="A749" s="15"/>
      <c r="B749" s="177"/>
      <c r="G749" s="15"/>
      <c r="H749" s="15"/>
      <c r="Q749" s="169"/>
      <c r="R749" s="169"/>
      <c r="T749" s="166"/>
    </row>
    <row r="750">
      <c r="A750" s="15"/>
      <c r="B750" s="177"/>
      <c r="G750" s="15"/>
      <c r="H750" s="15"/>
      <c r="Q750" s="169"/>
      <c r="R750" s="169"/>
      <c r="T750" s="166"/>
    </row>
    <row r="751">
      <c r="A751" s="15"/>
      <c r="B751" s="177"/>
      <c r="G751" s="15"/>
      <c r="H751" s="15"/>
      <c r="Q751" s="169"/>
      <c r="R751" s="169"/>
      <c r="T751" s="166"/>
    </row>
    <row r="752">
      <c r="A752" s="15"/>
      <c r="B752" s="177"/>
      <c r="G752" s="15"/>
      <c r="H752" s="15"/>
      <c r="Q752" s="169"/>
      <c r="R752" s="169"/>
      <c r="T752" s="166"/>
    </row>
    <row r="753">
      <c r="A753" s="15"/>
      <c r="B753" s="177"/>
      <c r="G753" s="15"/>
      <c r="H753" s="15"/>
      <c r="Q753" s="169"/>
      <c r="R753" s="169"/>
      <c r="T753" s="166"/>
    </row>
    <row r="754">
      <c r="A754" s="15"/>
      <c r="B754" s="177"/>
      <c r="G754" s="15"/>
      <c r="H754" s="15"/>
      <c r="Q754" s="169"/>
      <c r="R754" s="169"/>
      <c r="T754" s="166"/>
    </row>
    <row r="755">
      <c r="A755" s="15"/>
      <c r="B755" s="177"/>
      <c r="G755" s="15"/>
      <c r="H755" s="15"/>
      <c r="Q755" s="169"/>
      <c r="R755" s="169"/>
      <c r="T755" s="166"/>
    </row>
    <row r="756">
      <c r="A756" s="15"/>
      <c r="B756" s="177"/>
      <c r="G756" s="15"/>
      <c r="H756" s="15"/>
      <c r="Q756" s="169"/>
      <c r="R756" s="169"/>
      <c r="T756" s="166"/>
    </row>
    <row r="757">
      <c r="A757" s="15"/>
      <c r="B757" s="177"/>
      <c r="G757" s="15"/>
      <c r="H757" s="15"/>
      <c r="Q757" s="169"/>
      <c r="R757" s="169"/>
      <c r="T757" s="166"/>
    </row>
    <row r="758">
      <c r="A758" s="15"/>
      <c r="B758" s="177"/>
      <c r="G758" s="15"/>
      <c r="H758" s="15"/>
      <c r="Q758" s="169"/>
      <c r="R758" s="169"/>
      <c r="T758" s="166"/>
    </row>
    <row r="759">
      <c r="A759" s="15"/>
      <c r="B759" s="177"/>
      <c r="G759" s="15"/>
      <c r="H759" s="15"/>
      <c r="Q759" s="169"/>
      <c r="R759" s="169"/>
      <c r="T759" s="166"/>
    </row>
    <row r="760">
      <c r="A760" s="15"/>
      <c r="B760" s="177"/>
      <c r="G760" s="15"/>
      <c r="H760" s="15"/>
      <c r="Q760" s="169"/>
      <c r="R760" s="169"/>
      <c r="T760" s="166"/>
    </row>
    <row r="761">
      <c r="A761" s="15"/>
      <c r="B761" s="177"/>
      <c r="G761" s="15"/>
      <c r="H761" s="15"/>
      <c r="Q761" s="169"/>
      <c r="R761" s="169"/>
      <c r="T761" s="166"/>
    </row>
    <row r="762">
      <c r="A762" s="15"/>
      <c r="B762" s="177"/>
      <c r="G762" s="15"/>
      <c r="H762" s="15"/>
      <c r="Q762" s="169"/>
      <c r="R762" s="169"/>
      <c r="T762" s="166"/>
    </row>
    <row r="763">
      <c r="A763" s="15"/>
      <c r="B763" s="177"/>
      <c r="G763" s="15"/>
      <c r="H763" s="15"/>
      <c r="Q763" s="169"/>
      <c r="R763" s="169"/>
      <c r="T763" s="166"/>
    </row>
    <row r="764">
      <c r="A764" s="15"/>
      <c r="B764" s="177"/>
      <c r="G764" s="15"/>
      <c r="H764" s="15"/>
      <c r="Q764" s="169"/>
      <c r="R764" s="169"/>
      <c r="T764" s="166"/>
    </row>
    <row r="765">
      <c r="A765" s="15"/>
      <c r="B765" s="177"/>
      <c r="G765" s="15"/>
      <c r="H765" s="15"/>
      <c r="Q765" s="169"/>
      <c r="R765" s="169"/>
      <c r="T765" s="166"/>
    </row>
    <row r="766">
      <c r="A766" s="15"/>
      <c r="B766" s="177"/>
      <c r="G766" s="15"/>
      <c r="H766" s="15"/>
      <c r="Q766" s="169"/>
      <c r="R766" s="169"/>
      <c r="T766" s="166"/>
    </row>
    <row r="767">
      <c r="A767" s="15"/>
      <c r="B767" s="177"/>
      <c r="G767" s="15"/>
      <c r="H767" s="15"/>
      <c r="Q767" s="169"/>
      <c r="R767" s="169"/>
      <c r="T767" s="166"/>
    </row>
    <row r="768">
      <c r="A768" s="15"/>
      <c r="B768" s="177"/>
      <c r="G768" s="15"/>
      <c r="H768" s="15"/>
      <c r="Q768" s="169"/>
      <c r="R768" s="169"/>
      <c r="T768" s="166"/>
    </row>
    <row r="769">
      <c r="A769" s="15"/>
      <c r="B769" s="177"/>
      <c r="G769" s="15"/>
      <c r="H769" s="15"/>
      <c r="Q769" s="169"/>
      <c r="R769" s="169"/>
      <c r="T769" s="166"/>
    </row>
    <row r="770">
      <c r="A770" s="15"/>
      <c r="B770" s="177"/>
      <c r="G770" s="15"/>
      <c r="H770" s="15"/>
      <c r="Q770" s="169"/>
      <c r="R770" s="169"/>
      <c r="T770" s="166"/>
    </row>
    <row r="771">
      <c r="A771" s="15"/>
      <c r="B771" s="177"/>
      <c r="G771" s="15"/>
      <c r="H771" s="15"/>
      <c r="Q771" s="169"/>
      <c r="R771" s="169"/>
      <c r="T771" s="166"/>
    </row>
    <row r="772">
      <c r="A772" s="15"/>
      <c r="B772" s="177"/>
      <c r="G772" s="15"/>
      <c r="H772" s="15"/>
      <c r="Q772" s="169"/>
      <c r="R772" s="169"/>
      <c r="T772" s="166"/>
    </row>
    <row r="773">
      <c r="A773" s="15"/>
      <c r="B773" s="177"/>
      <c r="G773" s="15"/>
      <c r="H773" s="15"/>
      <c r="Q773" s="169"/>
      <c r="R773" s="169"/>
      <c r="T773" s="166"/>
    </row>
    <row r="774">
      <c r="A774" s="15"/>
      <c r="B774" s="177"/>
      <c r="G774" s="15"/>
      <c r="H774" s="15"/>
      <c r="Q774" s="169"/>
      <c r="R774" s="169"/>
      <c r="T774" s="166"/>
    </row>
    <row r="775">
      <c r="A775" s="15"/>
      <c r="B775" s="177"/>
      <c r="G775" s="15"/>
      <c r="H775" s="15"/>
      <c r="Q775" s="169"/>
      <c r="R775" s="169"/>
      <c r="T775" s="166"/>
    </row>
    <row r="776">
      <c r="A776" s="15"/>
      <c r="B776" s="177"/>
      <c r="G776" s="15"/>
      <c r="H776" s="15"/>
      <c r="Q776" s="169"/>
      <c r="R776" s="169"/>
      <c r="T776" s="166"/>
    </row>
    <row r="777">
      <c r="A777" s="15"/>
      <c r="B777" s="177"/>
      <c r="G777" s="15"/>
      <c r="H777" s="15"/>
      <c r="Q777" s="169"/>
      <c r="R777" s="169"/>
      <c r="T777" s="166"/>
    </row>
    <row r="778">
      <c r="A778" s="15"/>
      <c r="B778" s="177"/>
      <c r="G778" s="15"/>
      <c r="H778" s="15"/>
      <c r="Q778" s="169"/>
      <c r="R778" s="169"/>
      <c r="T778" s="166"/>
    </row>
    <row r="779">
      <c r="A779" s="15"/>
      <c r="B779" s="177"/>
      <c r="G779" s="15"/>
      <c r="H779" s="15"/>
      <c r="Q779" s="169"/>
      <c r="R779" s="169"/>
      <c r="T779" s="166"/>
    </row>
    <row r="780">
      <c r="A780" s="15"/>
      <c r="B780" s="177"/>
      <c r="G780" s="15"/>
      <c r="H780" s="15"/>
      <c r="Q780" s="169"/>
      <c r="R780" s="169"/>
      <c r="T780" s="166"/>
    </row>
    <row r="781">
      <c r="A781" s="15"/>
      <c r="B781" s="177"/>
      <c r="G781" s="15"/>
      <c r="H781" s="15"/>
      <c r="Q781" s="169"/>
      <c r="R781" s="169"/>
      <c r="T781" s="166"/>
    </row>
    <row r="782">
      <c r="A782" s="15"/>
      <c r="B782" s="177"/>
      <c r="G782" s="15"/>
      <c r="H782" s="15"/>
      <c r="Q782" s="169"/>
      <c r="R782" s="169"/>
      <c r="T782" s="166"/>
    </row>
    <row r="783">
      <c r="A783" s="15"/>
      <c r="B783" s="177"/>
      <c r="G783" s="15"/>
      <c r="H783" s="15"/>
      <c r="Q783" s="169"/>
      <c r="R783" s="169"/>
      <c r="T783" s="166"/>
    </row>
    <row r="784">
      <c r="A784" s="15"/>
      <c r="B784" s="177"/>
      <c r="G784" s="15"/>
      <c r="H784" s="15"/>
      <c r="Q784" s="169"/>
      <c r="R784" s="169"/>
      <c r="T784" s="166"/>
    </row>
    <row r="785">
      <c r="A785" s="15"/>
      <c r="B785" s="177"/>
      <c r="G785" s="15"/>
      <c r="H785" s="15"/>
      <c r="Q785" s="169"/>
      <c r="R785" s="169"/>
      <c r="T785" s="166"/>
    </row>
    <row r="786">
      <c r="A786" s="15"/>
      <c r="B786" s="177"/>
      <c r="G786" s="15"/>
      <c r="H786" s="15"/>
      <c r="Q786" s="169"/>
      <c r="R786" s="169"/>
      <c r="T786" s="166"/>
    </row>
    <row r="787">
      <c r="A787" s="15"/>
      <c r="B787" s="177"/>
      <c r="G787" s="15"/>
      <c r="H787" s="15"/>
      <c r="Q787" s="169"/>
      <c r="R787" s="169"/>
      <c r="T787" s="166"/>
    </row>
    <row r="788">
      <c r="A788" s="15"/>
      <c r="B788" s="177"/>
      <c r="G788" s="15"/>
      <c r="H788" s="15"/>
      <c r="Q788" s="169"/>
      <c r="R788" s="169"/>
      <c r="T788" s="166"/>
    </row>
    <row r="789">
      <c r="A789" s="15"/>
      <c r="B789" s="177"/>
      <c r="G789" s="15"/>
      <c r="H789" s="15"/>
      <c r="Q789" s="169"/>
      <c r="R789" s="169"/>
      <c r="T789" s="166"/>
    </row>
    <row r="790">
      <c r="A790" s="15"/>
      <c r="B790" s="177"/>
      <c r="G790" s="15"/>
      <c r="H790" s="15"/>
      <c r="Q790" s="169"/>
      <c r="R790" s="169"/>
      <c r="T790" s="166"/>
    </row>
    <row r="791">
      <c r="A791" s="15"/>
      <c r="B791" s="177"/>
      <c r="G791" s="15"/>
      <c r="H791" s="15"/>
      <c r="Q791" s="169"/>
      <c r="R791" s="169"/>
      <c r="T791" s="166"/>
    </row>
    <row r="792">
      <c r="A792" s="15"/>
      <c r="B792" s="177"/>
      <c r="G792" s="15"/>
      <c r="H792" s="15"/>
      <c r="Q792" s="169"/>
      <c r="R792" s="169"/>
      <c r="T792" s="166"/>
    </row>
    <row r="793">
      <c r="A793" s="15"/>
      <c r="B793" s="177"/>
      <c r="G793" s="15"/>
      <c r="H793" s="15"/>
      <c r="Q793" s="169"/>
      <c r="R793" s="169"/>
      <c r="T793" s="166"/>
    </row>
    <row r="794">
      <c r="A794" s="15"/>
      <c r="B794" s="177"/>
      <c r="G794" s="15"/>
      <c r="H794" s="15"/>
      <c r="Q794" s="169"/>
      <c r="R794" s="169"/>
      <c r="T794" s="166"/>
    </row>
    <row r="795">
      <c r="A795" s="15"/>
      <c r="B795" s="177"/>
      <c r="G795" s="15"/>
      <c r="H795" s="15"/>
      <c r="Q795" s="169"/>
      <c r="R795" s="169"/>
      <c r="T795" s="166"/>
    </row>
    <row r="796">
      <c r="A796" s="15"/>
      <c r="B796" s="177"/>
      <c r="G796" s="15"/>
      <c r="H796" s="15"/>
      <c r="Q796" s="169"/>
      <c r="R796" s="169"/>
      <c r="T796" s="166"/>
    </row>
    <row r="797">
      <c r="A797" s="15"/>
      <c r="B797" s="177"/>
      <c r="G797" s="15"/>
      <c r="H797" s="15"/>
      <c r="Q797" s="169"/>
      <c r="R797" s="169"/>
      <c r="T797" s="166"/>
    </row>
    <row r="798">
      <c r="A798" s="15"/>
      <c r="B798" s="177"/>
      <c r="G798" s="15"/>
      <c r="H798" s="15"/>
      <c r="Q798" s="169"/>
      <c r="R798" s="169"/>
      <c r="T798" s="166"/>
    </row>
    <row r="799">
      <c r="A799" s="15"/>
      <c r="B799" s="177"/>
      <c r="G799" s="15"/>
      <c r="H799" s="15"/>
      <c r="Q799" s="169"/>
      <c r="R799" s="169"/>
      <c r="T799" s="166"/>
    </row>
    <row r="800">
      <c r="A800" s="15"/>
      <c r="B800" s="177"/>
      <c r="G800" s="15"/>
      <c r="H800" s="15"/>
      <c r="Q800" s="169"/>
      <c r="R800" s="169"/>
      <c r="T800" s="166"/>
    </row>
    <row r="801">
      <c r="A801" s="15"/>
      <c r="B801" s="177"/>
      <c r="G801" s="15"/>
      <c r="H801" s="15"/>
      <c r="Q801" s="169"/>
      <c r="R801" s="169"/>
      <c r="T801" s="166"/>
    </row>
    <row r="802">
      <c r="A802" s="15"/>
      <c r="B802" s="177"/>
      <c r="G802" s="15"/>
      <c r="H802" s="15"/>
      <c r="Q802" s="169"/>
      <c r="R802" s="169"/>
      <c r="T802" s="166"/>
    </row>
    <row r="803">
      <c r="A803" s="15"/>
      <c r="B803" s="177"/>
      <c r="G803" s="15"/>
      <c r="H803" s="15"/>
      <c r="Q803" s="169"/>
      <c r="R803" s="169"/>
      <c r="T803" s="166"/>
    </row>
    <row r="804">
      <c r="A804" s="15"/>
      <c r="B804" s="177"/>
      <c r="G804" s="15"/>
      <c r="H804" s="15"/>
      <c r="Q804" s="169"/>
      <c r="R804" s="169"/>
      <c r="T804" s="166"/>
    </row>
    <row r="805">
      <c r="A805" s="15"/>
      <c r="B805" s="177"/>
      <c r="G805" s="15"/>
      <c r="H805" s="15"/>
      <c r="Q805" s="169"/>
      <c r="R805" s="169"/>
      <c r="T805" s="166"/>
    </row>
    <row r="806">
      <c r="A806" s="15"/>
      <c r="B806" s="177"/>
      <c r="G806" s="15"/>
      <c r="H806" s="15"/>
      <c r="Q806" s="169"/>
      <c r="R806" s="169"/>
      <c r="T806" s="166"/>
    </row>
    <row r="807">
      <c r="A807" s="15"/>
      <c r="B807" s="177"/>
      <c r="G807" s="15"/>
      <c r="H807" s="15"/>
      <c r="Q807" s="169"/>
      <c r="R807" s="169"/>
      <c r="T807" s="166"/>
    </row>
    <row r="808">
      <c r="A808" s="15"/>
      <c r="B808" s="177"/>
      <c r="G808" s="15"/>
      <c r="H808" s="15"/>
      <c r="Q808" s="169"/>
      <c r="R808" s="169"/>
      <c r="T808" s="166"/>
    </row>
    <row r="809">
      <c r="A809" s="15"/>
      <c r="B809" s="177"/>
      <c r="G809" s="15"/>
      <c r="H809" s="15"/>
      <c r="Q809" s="169"/>
      <c r="R809" s="169"/>
      <c r="T809" s="166"/>
    </row>
    <row r="810">
      <c r="A810" s="15"/>
      <c r="B810" s="177"/>
      <c r="G810" s="15"/>
      <c r="H810" s="15"/>
      <c r="Q810" s="169"/>
      <c r="R810" s="169"/>
      <c r="T810" s="166"/>
    </row>
    <row r="811">
      <c r="A811" s="15"/>
      <c r="B811" s="177"/>
      <c r="G811" s="15"/>
      <c r="H811" s="15"/>
      <c r="Q811" s="169"/>
      <c r="R811" s="169"/>
      <c r="T811" s="166"/>
    </row>
    <row r="812">
      <c r="A812" s="15"/>
      <c r="B812" s="177"/>
      <c r="G812" s="15"/>
      <c r="H812" s="15"/>
      <c r="Q812" s="169"/>
      <c r="R812" s="169"/>
      <c r="T812" s="166"/>
    </row>
    <row r="813">
      <c r="A813" s="15"/>
      <c r="B813" s="177"/>
      <c r="G813" s="15"/>
      <c r="H813" s="15"/>
      <c r="Q813" s="169"/>
      <c r="R813" s="169"/>
      <c r="T813" s="166"/>
    </row>
    <row r="814">
      <c r="A814" s="15"/>
      <c r="B814" s="177"/>
      <c r="G814" s="15"/>
      <c r="H814" s="15"/>
      <c r="Q814" s="169"/>
      <c r="R814" s="169"/>
      <c r="T814" s="166"/>
    </row>
    <row r="815">
      <c r="A815" s="15"/>
      <c r="B815" s="177"/>
      <c r="G815" s="15"/>
      <c r="H815" s="15"/>
      <c r="Q815" s="169"/>
      <c r="R815" s="169"/>
      <c r="T815" s="166"/>
    </row>
    <row r="816">
      <c r="A816" s="15"/>
      <c r="B816" s="177"/>
      <c r="G816" s="15"/>
      <c r="H816" s="15"/>
      <c r="Q816" s="169"/>
      <c r="R816" s="169"/>
      <c r="T816" s="166"/>
    </row>
    <row r="817">
      <c r="A817" s="15"/>
      <c r="B817" s="177"/>
      <c r="G817" s="15"/>
      <c r="H817" s="15"/>
      <c r="Q817" s="169"/>
      <c r="R817" s="169"/>
      <c r="T817" s="166"/>
    </row>
    <row r="818">
      <c r="A818" s="15"/>
      <c r="B818" s="177"/>
      <c r="G818" s="15"/>
      <c r="H818" s="15"/>
      <c r="Q818" s="169"/>
      <c r="R818" s="169"/>
      <c r="T818" s="166"/>
    </row>
    <row r="819">
      <c r="A819" s="15"/>
      <c r="B819" s="177"/>
      <c r="G819" s="15"/>
      <c r="H819" s="15"/>
      <c r="Q819" s="169"/>
      <c r="R819" s="169"/>
      <c r="T819" s="166"/>
    </row>
    <row r="820">
      <c r="A820" s="15"/>
      <c r="B820" s="177"/>
      <c r="G820" s="15"/>
      <c r="H820" s="15"/>
      <c r="Q820" s="169"/>
      <c r="R820" s="169"/>
      <c r="T820" s="166"/>
    </row>
    <row r="821">
      <c r="A821" s="15"/>
      <c r="B821" s="177"/>
      <c r="G821" s="15"/>
      <c r="H821" s="15"/>
      <c r="Q821" s="169"/>
      <c r="R821" s="169"/>
      <c r="T821" s="166"/>
    </row>
    <row r="822">
      <c r="A822" s="15"/>
      <c r="B822" s="177"/>
      <c r="G822" s="15"/>
      <c r="H822" s="15"/>
      <c r="Q822" s="169"/>
      <c r="R822" s="169"/>
      <c r="T822" s="166"/>
    </row>
    <row r="823">
      <c r="A823" s="15"/>
      <c r="B823" s="177"/>
      <c r="G823" s="15"/>
      <c r="H823" s="15"/>
      <c r="Q823" s="169"/>
      <c r="R823" s="169"/>
      <c r="T823" s="166"/>
    </row>
    <row r="824">
      <c r="A824" s="15"/>
      <c r="B824" s="177"/>
      <c r="G824" s="15"/>
      <c r="H824" s="15"/>
      <c r="Q824" s="169"/>
      <c r="R824" s="169"/>
      <c r="T824" s="166"/>
    </row>
    <row r="825">
      <c r="A825" s="15"/>
      <c r="B825" s="177"/>
      <c r="G825" s="15"/>
      <c r="H825" s="15"/>
      <c r="Q825" s="169"/>
      <c r="R825" s="169"/>
      <c r="T825" s="166"/>
    </row>
    <row r="826">
      <c r="A826" s="15"/>
      <c r="B826" s="177"/>
      <c r="G826" s="15"/>
      <c r="H826" s="15"/>
      <c r="Q826" s="169"/>
      <c r="R826" s="169"/>
      <c r="T826" s="166"/>
    </row>
    <row r="827">
      <c r="A827" s="15"/>
      <c r="B827" s="177"/>
      <c r="G827" s="15"/>
      <c r="H827" s="15"/>
      <c r="Q827" s="169"/>
      <c r="R827" s="169"/>
      <c r="T827" s="166"/>
    </row>
    <row r="828">
      <c r="A828" s="15"/>
      <c r="B828" s="177"/>
      <c r="G828" s="15"/>
      <c r="H828" s="15"/>
      <c r="Q828" s="169"/>
      <c r="R828" s="169"/>
      <c r="T828" s="166"/>
    </row>
    <row r="829">
      <c r="A829" s="15"/>
      <c r="B829" s="177"/>
      <c r="G829" s="15"/>
      <c r="H829" s="15"/>
      <c r="Q829" s="169"/>
      <c r="R829" s="169"/>
      <c r="T829" s="166"/>
    </row>
    <row r="830">
      <c r="A830" s="15"/>
      <c r="B830" s="177"/>
      <c r="G830" s="15"/>
      <c r="H830" s="15"/>
      <c r="Q830" s="169"/>
      <c r="R830" s="169"/>
      <c r="T830" s="166"/>
    </row>
    <row r="831">
      <c r="A831" s="15"/>
      <c r="B831" s="177"/>
      <c r="G831" s="15"/>
      <c r="H831" s="15"/>
      <c r="Q831" s="169"/>
      <c r="R831" s="169"/>
      <c r="T831" s="166"/>
    </row>
    <row r="832">
      <c r="A832" s="15"/>
      <c r="B832" s="177"/>
      <c r="G832" s="15"/>
      <c r="H832" s="15"/>
      <c r="Q832" s="169"/>
      <c r="R832" s="169"/>
      <c r="T832" s="166"/>
    </row>
    <row r="833">
      <c r="A833" s="15"/>
      <c r="B833" s="177"/>
      <c r="G833" s="15"/>
      <c r="H833" s="15"/>
      <c r="Q833" s="169"/>
      <c r="R833" s="169"/>
      <c r="T833" s="166"/>
    </row>
    <row r="834">
      <c r="A834" s="15"/>
      <c r="B834" s="177"/>
      <c r="G834" s="15"/>
      <c r="H834" s="15"/>
      <c r="Q834" s="169"/>
      <c r="R834" s="169"/>
      <c r="T834" s="166"/>
    </row>
    <row r="835">
      <c r="A835" s="15"/>
      <c r="B835" s="177"/>
      <c r="G835" s="15"/>
      <c r="H835" s="15"/>
      <c r="Q835" s="169"/>
      <c r="R835" s="169"/>
      <c r="T835" s="166"/>
    </row>
    <row r="836">
      <c r="A836" s="15"/>
      <c r="B836" s="177"/>
      <c r="G836" s="15"/>
      <c r="H836" s="15"/>
      <c r="Q836" s="169"/>
      <c r="R836" s="169"/>
      <c r="T836" s="166"/>
    </row>
    <row r="837">
      <c r="A837" s="15"/>
      <c r="B837" s="177"/>
      <c r="G837" s="15"/>
      <c r="H837" s="15"/>
      <c r="Q837" s="169"/>
      <c r="R837" s="169"/>
      <c r="T837" s="166"/>
    </row>
    <row r="838">
      <c r="A838" s="15"/>
      <c r="B838" s="177"/>
      <c r="G838" s="15"/>
      <c r="H838" s="15"/>
      <c r="Q838" s="169"/>
      <c r="R838" s="169"/>
      <c r="T838" s="166"/>
    </row>
    <row r="839">
      <c r="A839" s="15"/>
      <c r="B839" s="177"/>
      <c r="G839" s="15"/>
      <c r="H839" s="15"/>
      <c r="Q839" s="169"/>
      <c r="R839" s="169"/>
      <c r="T839" s="166"/>
    </row>
    <row r="840">
      <c r="A840" s="15"/>
      <c r="B840" s="177"/>
      <c r="G840" s="15"/>
      <c r="H840" s="15"/>
      <c r="Q840" s="169"/>
      <c r="R840" s="169"/>
      <c r="T840" s="166"/>
    </row>
    <row r="841">
      <c r="A841" s="15"/>
      <c r="B841" s="177"/>
      <c r="G841" s="15"/>
      <c r="H841" s="15"/>
      <c r="Q841" s="169"/>
      <c r="R841" s="169"/>
      <c r="T841" s="166"/>
    </row>
    <row r="842">
      <c r="A842" s="15"/>
      <c r="B842" s="177"/>
      <c r="G842" s="15"/>
      <c r="H842" s="15"/>
      <c r="Q842" s="169"/>
      <c r="R842" s="169"/>
      <c r="T842" s="166"/>
    </row>
    <row r="843">
      <c r="A843" s="15"/>
      <c r="B843" s="177"/>
      <c r="G843" s="15"/>
      <c r="H843" s="15"/>
      <c r="Q843" s="169"/>
      <c r="R843" s="169"/>
      <c r="T843" s="166"/>
    </row>
    <row r="844">
      <c r="A844" s="15"/>
      <c r="B844" s="177"/>
      <c r="G844" s="15"/>
      <c r="H844" s="15"/>
      <c r="Q844" s="169"/>
      <c r="R844" s="169"/>
      <c r="T844" s="166"/>
    </row>
    <row r="845">
      <c r="A845" s="15"/>
      <c r="B845" s="177"/>
      <c r="G845" s="15"/>
      <c r="H845" s="15"/>
      <c r="Q845" s="169"/>
      <c r="R845" s="169"/>
      <c r="T845" s="166"/>
    </row>
    <row r="846">
      <c r="A846" s="15"/>
      <c r="B846" s="177"/>
      <c r="G846" s="15"/>
      <c r="H846" s="15"/>
      <c r="Q846" s="169"/>
      <c r="R846" s="169"/>
      <c r="T846" s="166"/>
    </row>
    <row r="847">
      <c r="A847" s="15"/>
      <c r="B847" s="177"/>
      <c r="G847" s="15"/>
      <c r="H847" s="15"/>
      <c r="Q847" s="169"/>
      <c r="R847" s="169"/>
      <c r="T847" s="166"/>
    </row>
    <row r="848">
      <c r="A848" s="15"/>
      <c r="B848" s="177"/>
      <c r="G848" s="15"/>
      <c r="H848" s="15"/>
      <c r="Q848" s="169"/>
      <c r="R848" s="169"/>
      <c r="T848" s="166"/>
    </row>
    <row r="849">
      <c r="A849" s="15"/>
      <c r="B849" s="177"/>
      <c r="G849" s="15"/>
      <c r="H849" s="15"/>
      <c r="Q849" s="169"/>
      <c r="R849" s="169"/>
      <c r="T849" s="166"/>
    </row>
    <row r="850">
      <c r="A850" s="15"/>
      <c r="B850" s="177"/>
      <c r="G850" s="15"/>
      <c r="H850" s="15"/>
      <c r="Q850" s="169"/>
      <c r="R850" s="169"/>
      <c r="T850" s="166"/>
    </row>
    <row r="851">
      <c r="A851" s="15"/>
      <c r="B851" s="177"/>
      <c r="G851" s="15"/>
      <c r="H851" s="15"/>
      <c r="Q851" s="169"/>
      <c r="R851" s="169"/>
      <c r="T851" s="166"/>
    </row>
    <row r="852">
      <c r="A852" s="15"/>
      <c r="B852" s="177"/>
      <c r="G852" s="15"/>
      <c r="H852" s="15"/>
      <c r="Q852" s="169"/>
      <c r="R852" s="169"/>
      <c r="T852" s="166"/>
    </row>
    <row r="853">
      <c r="A853" s="15"/>
      <c r="B853" s="177"/>
      <c r="G853" s="15"/>
      <c r="H853" s="15"/>
      <c r="Q853" s="169"/>
      <c r="R853" s="169"/>
      <c r="T853" s="166"/>
    </row>
    <row r="854">
      <c r="A854" s="15"/>
      <c r="B854" s="177"/>
      <c r="G854" s="15"/>
      <c r="H854" s="15"/>
      <c r="Q854" s="169"/>
      <c r="R854" s="169"/>
      <c r="T854" s="166"/>
    </row>
    <row r="855">
      <c r="A855" s="15"/>
      <c r="B855" s="177"/>
      <c r="G855" s="15"/>
      <c r="H855" s="15"/>
      <c r="Q855" s="169"/>
      <c r="R855" s="169"/>
      <c r="T855" s="166"/>
    </row>
    <row r="856">
      <c r="A856" s="15"/>
      <c r="B856" s="177"/>
      <c r="G856" s="15"/>
      <c r="H856" s="15"/>
      <c r="Q856" s="169"/>
      <c r="R856" s="169"/>
      <c r="T856" s="166"/>
    </row>
    <row r="857">
      <c r="A857" s="15"/>
      <c r="B857" s="177"/>
      <c r="G857" s="15"/>
      <c r="H857" s="15"/>
      <c r="Q857" s="169"/>
      <c r="R857" s="169"/>
      <c r="T857" s="166"/>
    </row>
    <row r="858">
      <c r="A858" s="15"/>
      <c r="B858" s="177"/>
      <c r="G858" s="15"/>
      <c r="H858" s="15"/>
      <c r="Q858" s="169"/>
      <c r="R858" s="169"/>
      <c r="T858" s="166"/>
    </row>
    <row r="859">
      <c r="A859" s="15"/>
      <c r="B859" s="177"/>
      <c r="G859" s="15"/>
      <c r="H859" s="15"/>
      <c r="Q859" s="169"/>
      <c r="R859" s="169"/>
      <c r="T859" s="166"/>
    </row>
    <row r="860">
      <c r="A860" s="15"/>
      <c r="B860" s="177"/>
      <c r="G860" s="15"/>
      <c r="H860" s="15"/>
      <c r="Q860" s="169"/>
      <c r="R860" s="169"/>
      <c r="T860" s="166"/>
    </row>
    <row r="861">
      <c r="A861" s="15"/>
      <c r="B861" s="177"/>
      <c r="G861" s="15"/>
      <c r="H861" s="15"/>
      <c r="Q861" s="169"/>
      <c r="R861" s="169"/>
      <c r="T861" s="166"/>
    </row>
    <row r="862">
      <c r="A862" s="15"/>
      <c r="B862" s="177"/>
      <c r="G862" s="15"/>
      <c r="H862" s="15"/>
      <c r="Q862" s="169"/>
      <c r="R862" s="169"/>
      <c r="T862" s="166"/>
    </row>
    <row r="863">
      <c r="A863" s="15"/>
      <c r="B863" s="177"/>
      <c r="G863" s="15"/>
      <c r="H863" s="15"/>
      <c r="Q863" s="169"/>
      <c r="R863" s="169"/>
      <c r="T863" s="166"/>
    </row>
    <row r="864">
      <c r="A864" s="15"/>
      <c r="B864" s="177"/>
      <c r="G864" s="15"/>
      <c r="H864" s="15"/>
      <c r="Q864" s="169"/>
      <c r="R864" s="169"/>
      <c r="T864" s="166"/>
    </row>
    <row r="865">
      <c r="A865" s="15"/>
      <c r="B865" s="177"/>
      <c r="G865" s="15"/>
      <c r="H865" s="15"/>
      <c r="Q865" s="169"/>
      <c r="R865" s="169"/>
      <c r="T865" s="166"/>
    </row>
    <row r="866">
      <c r="A866" s="15"/>
      <c r="B866" s="177"/>
      <c r="G866" s="15"/>
      <c r="H866" s="15"/>
      <c r="Q866" s="169"/>
      <c r="R866" s="169"/>
      <c r="T866" s="166"/>
    </row>
    <row r="867">
      <c r="A867" s="15"/>
      <c r="B867" s="177"/>
      <c r="G867" s="15"/>
      <c r="H867" s="15"/>
      <c r="Q867" s="169"/>
      <c r="R867" s="169"/>
      <c r="T867" s="166"/>
    </row>
    <row r="868">
      <c r="A868" s="15"/>
      <c r="B868" s="177"/>
      <c r="G868" s="15"/>
      <c r="H868" s="15"/>
      <c r="Q868" s="169"/>
      <c r="R868" s="169"/>
      <c r="T868" s="166"/>
    </row>
    <row r="869">
      <c r="A869" s="15"/>
      <c r="B869" s="177"/>
      <c r="G869" s="15"/>
      <c r="H869" s="15"/>
      <c r="Q869" s="169"/>
      <c r="R869" s="169"/>
      <c r="T869" s="166"/>
    </row>
    <row r="870">
      <c r="A870" s="15"/>
      <c r="B870" s="177"/>
      <c r="G870" s="15"/>
      <c r="H870" s="15"/>
      <c r="Q870" s="169"/>
      <c r="R870" s="169"/>
      <c r="T870" s="166"/>
    </row>
    <row r="871">
      <c r="A871" s="15"/>
      <c r="B871" s="177"/>
      <c r="G871" s="15"/>
      <c r="H871" s="15"/>
      <c r="Q871" s="169"/>
      <c r="R871" s="169"/>
      <c r="T871" s="166"/>
    </row>
    <row r="872">
      <c r="A872" s="15"/>
      <c r="B872" s="177"/>
      <c r="G872" s="15"/>
      <c r="H872" s="15"/>
      <c r="Q872" s="169"/>
      <c r="R872" s="169"/>
      <c r="T872" s="166"/>
    </row>
    <row r="873">
      <c r="A873" s="15"/>
      <c r="B873" s="177"/>
      <c r="G873" s="15"/>
      <c r="H873" s="15"/>
      <c r="Q873" s="169"/>
      <c r="R873" s="169"/>
      <c r="T873" s="166"/>
    </row>
    <row r="874">
      <c r="A874" s="15"/>
      <c r="B874" s="177"/>
      <c r="G874" s="15"/>
      <c r="H874" s="15"/>
      <c r="Q874" s="169"/>
      <c r="R874" s="169"/>
      <c r="T874" s="166"/>
    </row>
    <row r="875">
      <c r="A875" s="15"/>
      <c r="B875" s="177"/>
      <c r="G875" s="15"/>
      <c r="H875" s="15"/>
      <c r="Q875" s="169"/>
      <c r="R875" s="169"/>
      <c r="T875" s="166"/>
    </row>
    <row r="876">
      <c r="A876" s="15"/>
      <c r="B876" s="177"/>
      <c r="G876" s="15"/>
      <c r="H876" s="15"/>
      <c r="Q876" s="169"/>
      <c r="R876" s="169"/>
      <c r="T876" s="166"/>
    </row>
    <row r="877">
      <c r="A877" s="15"/>
      <c r="B877" s="177"/>
      <c r="G877" s="15"/>
      <c r="H877" s="15"/>
      <c r="Q877" s="169"/>
      <c r="R877" s="169"/>
      <c r="T877" s="166"/>
    </row>
    <row r="878">
      <c r="A878" s="15"/>
      <c r="B878" s="177"/>
      <c r="G878" s="15"/>
      <c r="H878" s="15"/>
      <c r="Q878" s="169"/>
      <c r="R878" s="169"/>
      <c r="T878" s="166"/>
    </row>
    <row r="879">
      <c r="A879" s="15"/>
      <c r="B879" s="177"/>
      <c r="G879" s="15"/>
      <c r="H879" s="15"/>
      <c r="Q879" s="169"/>
      <c r="R879" s="169"/>
      <c r="T879" s="166"/>
    </row>
    <row r="880">
      <c r="A880" s="15"/>
      <c r="B880" s="177"/>
      <c r="G880" s="15"/>
      <c r="H880" s="15"/>
      <c r="Q880" s="169"/>
      <c r="R880" s="169"/>
      <c r="T880" s="166"/>
    </row>
    <row r="881">
      <c r="A881" s="15"/>
      <c r="B881" s="177"/>
      <c r="G881" s="15"/>
      <c r="H881" s="15"/>
      <c r="Q881" s="169"/>
      <c r="R881" s="169"/>
      <c r="T881" s="166"/>
    </row>
    <row r="882">
      <c r="A882" s="15"/>
      <c r="B882" s="177"/>
      <c r="G882" s="15"/>
      <c r="H882" s="15"/>
      <c r="Q882" s="169"/>
      <c r="R882" s="169"/>
      <c r="T882" s="166"/>
    </row>
    <row r="883">
      <c r="A883" s="15"/>
      <c r="B883" s="177"/>
      <c r="G883" s="15"/>
      <c r="H883" s="15"/>
      <c r="Q883" s="169"/>
      <c r="R883" s="169"/>
      <c r="T883" s="166"/>
    </row>
    <row r="884">
      <c r="A884" s="15"/>
      <c r="B884" s="177"/>
      <c r="G884" s="15"/>
      <c r="H884" s="15"/>
      <c r="Q884" s="169"/>
      <c r="R884" s="169"/>
      <c r="T884" s="166"/>
    </row>
    <row r="885">
      <c r="A885" s="15"/>
      <c r="B885" s="177"/>
      <c r="G885" s="15"/>
      <c r="H885" s="15"/>
      <c r="Q885" s="169"/>
      <c r="R885" s="169"/>
      <c r="T885" s="166"/>
    </row>
    <row r="886">
      <c r="A886" s="15"/>
      <c r="B886" s="177"/>
      <c r="G886" s="15"/>
      <c r="H886" s="15"/>
      <c r="Q886" s="169"/>
      <c r="R886" s="169"/>
      <c r="T886" s="166"/>
    </row>
    <row r="887">
      <c r="A887" s="15"/>
      <c r="B887" s="177"/>
      <c r="G887" s="15"/>
      <c r="H887" s="15"/>
      <c r="Q887" s="169"/>
      <c r="R887" s="169"/>
      <c r="T887" s="166"/>
    </row>
    <row r="888">
      <c r="A888" s="15"/>
      <c r="B888" s="177"/>
      <c r="G888" s="15"/>
      <c r="H888" s="15"/>
      <c r="Q888" s="169"/>
      <c r="R888" s="169"/>
      <c r="T888" s="166"/>
    </row>
    <row r="889">
      <c r="A889" s="15"/>
      <c r="B889" s="177"/>
      <c r="G889" s="15"/>
      <c r="H889" s="15"/>
      <c r="Q889" s="169"/>
      <c r="R889" s="169"/>
      <c r="T889" s="166"/>
    </row>
    <row r="890">
      <c r="A890" s="15"/>
      <c r="B890" s="177"/>
      <c r="G890" s="15"/>
      <c r="H890" s="15"/>
      <c r="Q890" s="169"/>
      <c r="R890" s="169"/>
      <c r="T890" s="166"/>
    </row>
    <row r="891">
      <c r="A891" s="15"/>
      <c r="B891" s="177"/>
      <c r="G891" s="15"/>
      <c r="H891" s="15"/>
      <c r="Q891" s="169"/>
      <c r="R891" s="169"/>
      <c r="T891" s="166"/>
    </row>
    <row r="892">
      <c r="A892" s="15"/>
      <c r="B892" s="177"/>
      <c r="G892" s="15"/>
      <c r="H892" s="15"/>
      <c r="Q892" s="169"/>
      <c r="R892" s="169"/>
      <c r="T892" s="166"/>
    </row>
    <row r="893">
      <c r="A893" s="15"/>
      <c r="B893" s="177"/>
      <c r="G893" s="15"/>
      <c r="H893" s="15"/>
      <c r="Q893" s="169"/>
      <c r="R893" s="169"/>
      <c r="T893" s="166"/>
    </row>
    <row r="894">
      <c r="A894" s="15"/>
      <c r="B894" s="177"/>
      <c r="G894" s="15"/>
      <c r="H894" s="15"/>
      <c r="Q894" s="169"/>
      <c r="R894" s="169"/>
      <c r="T894" s="166"/>
    </row>
    <row r="895">
      <c r="A895" s="15"/>
      <c r="B895" s="177"/>
      <c r="G895" s="15"/>
      <c r="H895" s="15"/>
      <c r="Q895" s="169"/>
      <c r="R895" s="169"/>
      <c r="T895" s="166"/>
    </row>
    <row r="896">
      <c r="A896" s="15"/>
      <c r="B896" s="177"/>
      <c r="G896" s="15"/>
      <c r="H896" s="15"/>
      <c r="Q896" s="169"/>
      <c r="R896" s="169"/>
      <c r="T896" s="166"/>
    </row>
    <row r="897">
      <c r="A897" s="15"/>
      <c r="B897" s="177"/>
      <c r="G897" s="15"/>
      <c r="H897" s="15"/>
      <c r="Q897" s="169"/>
      <c r="R897" s="169"/>
      <c r="T897" s="166"/>
    </row>
    <row r="898">
      <c r="A898" s="15"/>
      <c r="B898" s="177"/>
      <c r="G898" s="15"/>
      <c r="H898" s="15"/>
      <c r="Q898" s="169"/>
      <c r="R898" s="169"/>
      <c r="T898" s="166"/>
    </row>
    <row r="899">
      <c r="A899" s="15"/>
      <c r="B899" s="177"/>
      <c r="G899" s="15"/>
      <c r="H899" s="15"/>
      <c r="Q899" s="169"/>
      <c r="R899" s="169"/>
      <c r="T899" s="166"/>
    </row>
    <row r="900">
      <c r="A900" s="15"/>
      <c r="B900" s="177"/>
      <c r="G900" s="15"/>
      <c r="H900" s="15"/>
      <c r="Q900" s="169"/>
      <c r="R900" s="169"/>
      <c r="T900" s="166"/>
    </row>
    <row r="901">
      <c r="A901" s="15"/>
      <c r="B901" s="177"/>
      <c r="G901" s="15"/>
      <c r="H901" s="15"/>
      <c r="Q901" s="169"/>
      <c r="R901" s="169"/>
      <c r="T901" s="166"/>
    </row>
    <row r="902">
      <c r="A902" s="15"/>
      <c r="B902" s="177"/>
      <c r="G902" s="15"/>
      <c r="H902" s="15"/>
      <c r="Q902" s="169"/>
      <c r="R902" s="169"/>
      <c r="T902" s="166"/>
    </row>
    <row r="903">
      <c r="A903" s="15"/>
      <c r="B903" s="177"/>
      <c r="G903" s="15"/>
      <c r="H903" s="15"/>
      <c r="Q903" s="169"/>
      <c r="R903" s="169"/>
      <c r="T903" s="166"/>
    </row>
    <row r="904">
      <c r="A904" s="15"/>
      <c r="B904" s="177"/>
      <c r="G904" s="15"/>
      <c r="H904" s="15"/>
      <c r="Q904" s="169"/>
      <c r="R904" s="169"/>
      <c r="T904" s="166"/>
    </row>
    <row r="905">
      <c r="A905" s="15"/>
      <c r="B905" s="177"/>
      <c r="G905" s="15"/>
      <c r="H905" s="15"/>
      <c r="Q905" s="169"/>
      <c r="R905" s="169"/>
      <c r="T905" s="166"/>
    </row>
    <row r="906">
      <c r="A906" s="15"/>
      <c r="B906" s="177"/>
      <c r="G906" s="15"/>
      <c r="H906" s="15"/>
      <c r="Q906" s="169"/>
      <c r="R906" s="169"/>
      <c r="T906" s="166"/>
    </row>
    <row r="907">
      <c r="A907" s="15"/>
      <c r="B907" s="177"/>
      <c r="G907" s="15"/>
      <c r="H907" s="15"/>
      <c r="Q907" s="169"/>
      <c r="R907" s="169"/>
      <c r="T907" s="166"/>
    </row>
    <row r="908">
      <c r="A908" s="15"/>
      <c r="B908" s="177"/>
      <c r="G908" s="15"/>
      <c r="H908" s="15"/>
      <c r="Q908" s="169"/>
      <c r="R908" s="169"/>
      <c r="T908" s="166"/>
    </row>
    <row r="909">
      <c r="A909" s="15"/>
      <c r="B909" s="177"/>
      <c r="G909" s="15"/>
      <c r="H909" s="15"/>
      <c r="Q909" s="169"/>
      <c r="R909" s="169"/>
      <c r="T909" s="166"/>
    </row>
    <row r="910">
      <c r="A910" s="15"/>
      <c r="B910" s="177"/>
      <c r="G910" s="15"/>
      <c r="H910" s="15"/>
      <c r="Q910" s="169"/>
      <c r="R910" s="169"/>
      <c r="T910" s="166"/>
    </row>
    <row r="911">
      <c r="A911" s="15"/>
      <c r="B911" s="177"/>
      <c r="G911" s="15"/>
      <c r="H911" s="15"/>
      <c r="Q911" s="169"/>
      <c r="R911" s="169"/>
      <c r="T911" s="166"/>
    </row>
    <row r="912">
      <c r="A912" s="15"/>
      <c r="B912" s="177"/>
      <c r="G912" s="15"/>
      <c r="H912" s="15"/>
      <c r="Q912" s="169"/>
      <c r="R912" s="169"/>
      <c r="T912" s="166"/>
    </row>
    <row r="913">
      <c r="A913" s="15"/>
      <c r="B913" s="177"/>
      <c r="G913" s="15"/>
      <c r="H913" s="15"/>
      <c r="Q913" s="169"/>
      <c r="R913" s="169"/>
      <c r="T913" s="166"/>
    </row>
    <row r="914">
      <c r="A914" s="15"/>
      <c r="B914" s="177"/>
      <c r="G914" s="15"/>
      <c r="H914" s="15"/>
      <c r="Q914" s="169"/>
      <c r="R914" s="169"/>
      <c r="T914" s="166"/>
    </row>
    <row r="915">
      <c r="A915" s="15"/>
      <c r="B915" s="177"/>
      <c r="G915" s="15"/>
      <c r="H915" s="15"/>
      <c r="Q915" s="169"/>
      <c r="R915" s="169"/>
      <c r="T915" s="166"/>
    </row>
    <row r="916">
      <c r="A916" s="15"/>
      <c r="B916" s="177"/>
      <c r="G916" s="15"/>
      <c r="H916" s="15"/>
      <c r="Q916" s="169"/>
      <c r="R916" s="169"/>
      <c r="T916" s="166"/>
    </row>
    <row r="917">
      <c r="A917" s="15"/>
      <c r="B917" s="177"/>
      <c r="G917" s="15"/>
      <c r="H917" s="15"/>
      <c r="Q917" s="169"/>
      <c r="R917" s="169"/>
      <c r="T917" s="166"/>
    </row>
    <row r="918">
      <c r="A918" s="15"/>
      <c r="B918" s="177"/>
      <c r="G918" s="15"/>
      <c r="H918" s="15"/>
      <c r="Q918" s="169"/>
      <c r="R918" s="169"/>
      <c r="T918" s="166"/>
    </row>
    <row r="919">
      <c r="A919" s="15"/>
      <c r="B919" s="177"/>
      <c r="G919" s="15"/>
      <c r="H919" s="15"/>
      <c r="Q919" s="169"/>
      <c r="R919" s="169"/>
      <c r="T919" s="166"/>
    </row>
    <row r="920">
      <c r="A920" s="15"/>
      <c r="B920" s="177"/>
      <c r="G920" s="15"/>
      <c r="H920" s="15"/>
      <c r="Q920" s="169"/>
      <c r="R920" s="169"/>
      <c r="T920" s="166"/>
    </row>
    <row r="921">
      <c r="A921" s="15"/>
      <c r="B921" s="177"/>
      <c r="G921" s="15"/>
      <c r="H921" s="15"/>
      <c r="Q921" s="169"/>
      <c r="R921" s="169"/>
      <c r="T921" s="166"/>
    </row>
    <row r="922">
      <c r="A922" s="15"/>
      <c r="B922" s="177"/>
      <c r="G922" s="15"/>
      <c r="H922" s="15"/>
      <c r="Q922" s="169"/>
      <c r="R922" s="169"/>
      <c r="T922" s="166"/>
    </row>
    <row r="923">
      <c r="A923" s="15"/>
      <c r="B923" s="177"/>
      <c r="G923" s="15"/>
      <c r="H923" s="15"/>
      <c r="Q923" s="169"/>
      <c r="R923" s="169"/>
      <c r="T923" s="166"/>
    </row>
    <row r="924">
      <c r="A924" s="15"/>
      <c r="B924" s="177"/>
      <c r="G924" s="15"/>
      <c r="H924" s="15"/>
      <c r="Q924" s="169"/>
      <c r="R924" s="169"/>
      <c r="T924" s="166"/>
    </row>
    <row r="925">
      <c r="A925" s="15"/>
      <c r="B925" s="177"/>
      <c r="G925" s="15"/>
      <c r="H925" s="15"/>
      <c r="Q925" s="169"/>
      <c r="R925" s="169"/>
      <c r="T925" s="166"/>
    </row>
    <row r="926">
      <c r="A926" s="15"/>
      <c r="B926" s="177"/>
      <c r="G926" s="15"/>
      <c r="H926" s="15"/>
      <c r="Q926" s="169"/>
      <c r="R926" s="169"/>
      <c r="T926" s="166"/>
    </row>
    <row r="927">
      <c r="A927" s="15"/>
      <c r="B927" s="177"/>
      <c r="G927" s="15"/>
      <c r="H927" s="15"/>
      <c r="Q927" s="169"/>
      <c r="R927" s="169"/>
      <c r="T927" s="166"/>
    </row>
    <row r="928">
      <c r="A928" s="15"/>
      <c r="B928" s="177"/>
      <c r="G928" s="15"/>
      <c r="H928" s="15"/>
      <c r="Q928" s="169"/>
      <c r="R928" s="169"/>
      <c r="T928" s="166"/>
    </row>
    <row r="929">
      <c r="A929" s="15"/>
      <c r="B929" s="177"/>
      <c r="G929" s="15"/>
      <c r="H929" s="15"/>
      <c r="Q929" s="169"/>
      <c r="R929" s="169"/>
      <c r="T929" s="166"/>
    </row>
    <row r="930">
      <c r="A930" s="15"/>
      <c r="B930" s="177"/>
      <c r="G930" s="15"/>
      <c r="H930" s="15"/>
      <c r="Q930" s="169"/>
      <c r="R930" s="169"/>
      <c r="T930" s="166"/>
    </row>
    <row r="931">
      <c r="A931" s="15"/>
      <c r="B931" s="177"/>
      <c r="G931" s="15"/>
      <c r="H931" s="15"/>
      <c r="Q931" s="169"/>
      <c r="R931" s="169"/>
      <c r="T931" s="166"/>
    </row>
    <row r="932">
      <c r="A932" s="15"/>
      <c r="B932" s="177"/>
      <c r="G932" s="15"/>
      <c r="H932" s="15"/>
      <c r="Q932" s="169"/>
      <c r="R932" s="169"/>
      <c r="T932" s="166"/>
    </row>
    <row r="933">
      <c r="A933" s="15"/>
      <c r="B933" s="177"/>
      <c r="G933" s="15"/>
      <c r="H933" s="15"/>
      <c r="Q933" s="169"/>
      <c r="R933" s="169"/>
      <c r="T933" s="166"/>
    </row>
    <row r="934">
      <c r="A934" s="15"/>
      <c r="B934" s="177"/>
      <c r="G934" s="15"/>
      <c r="H934" s="15"/>
      <c r="Q934" s="169"/>
      <c r="R934" s="169"/>
      <c r="T934" s="166"/>
    </row>
    <row r="935">
      <c r="A935" s="15"/>
      <c r="B935" s="177"/>
      <c r="G935" s="15"/>
      <c r="H935" s="15"/>
      <c r="Q935" s="169"/>
      <c r="R935" s="169"/>
      <c r="T935" s="166"/>
    </row>
    <row r="936">
      <c r="A936" s="15"/>
      <c r="B936" s="177"/>
      <c r="G936" s="15"/>
      <c r="H936" s="15"/>
      <c r="Q936" s="169"/>
      <c r="R936" s="169"/>
      <c r="T936" s="166"/>
    </row>
    <row r="937">
      <c r="A937" s="15"/>
      <c r="B937" s="177"/>
      <c r="G937" s="15"/>
      <c r="H937" s="15"/>
      <c r="Q937" s="169"/>
      <c r="R937" s="169"/>
      <c r="T937" s="166"/>
    </row>
    <row r="938">
      <c r="A938" s="15"/>
      <c r="B938" s="177"/>
      <c r="G938" s="15"/>
      <c r="H938" s="15"/>
      <c r="Q938" s="169"/>
      <c r="R938" s="169"/>
      <c r="T938" s="166"/>
    </row>
    <row r="939">
      <c r="A939" s="15"/>
      <c r="B939" s="177"/>
      <c r="G939" s="15"/>
      <c r="H939" s="15"/>
      <c r="Q939" s="169"/>
      <c r="R939" s="169"/>
      <c r="T939" s="166"/>
    </row>
    <row r="940">
      <c r="A940" s="15"/>
      <c r="B940" s="177"/>
      <c r="G940" s="15"/>
      <c r="H940" s="15"/>
      <c r="Q940" s="169"/>
      <c r="R940" s="169"/>
      <c r="T940" s="166"/>
    </row>
    <row r="941">
      <c r="A941" s="15"/>
      <c r="B941" s="177"/>
      <c r="G941" s="15"/>
      <c r="H941" s="15"/>
      <c r="Q941" s="169"/>
      <c r="R941" s="169"/>
      <c r="T941" s="166"/>
    </row>
    <row r="942">
      <c r="A942" s="15"/>
      <c r="B942" s="177"/>
      <c r="G942" s="15"/>
      <c r="H942" s="15"/>
      <c r="Q942" s="169"/>
      <c r="R942" s="169"/>
      <c r="T942" s="166"/>
    </row>
    <row r="943">
      <c r="A943" s="15"/>
      <c r="B943" s="177"/>
      <c r="G943" s="15"/>
      <c r="H943" s="15"/>
      <c r="Q943" s="169"/>
      <c r="R943" s="169"/>
      <c r="T943" s="166"/>
    </row>
    <row r="944">
      <c r="A944" s="15"/>
      <c r="B944" s="177"/>
      <c r="G944" s="15"/>
      <c r="H944" s="15"/>
      <c r="Q944" s="169"/>
      <c r="R944" s="169"/>
      <c r="T944" s="166"/>
    </row>
    <row r="945">
      <c r="A945" s="15"/>
      <c r="B945" s="177"/>
      <c r="G945" s="15"/>
      <c r="H945" s="15"/>
      <c r="Q945" s="169"/>
      <c r="R945" s="169"/>
      <c r="T945" s="166"/>
    </row>
    <row r="946">
      <c r="A946" s="15"/>
      <c r="B946" s="177"/>
      <c r="G946" s="15"/>
      <c r="H946" s="15"/>
      <c r="Q946" s="169"/>
      <c r="R946" s="169"/>
      <c r="T946" s="166"/>
    </row>
    <row r="947">
      <c r="A947" s="15"/>
      <c r="B947" s="177"/>
      <c r="G947" s="15"/>
      <c r="H947" s="15"/>
      <c r="Q947" s="169"/>
      <c r="R947" s="169"/>
      <c r="T947" s="166"/>
    </row>
    <row r="948">
      <c r="A948" s="15"/>
      <c r="B948" s="177"/>
      <c r="G948" s="15"/>
      <c r="H948" s="15"/>
      <c r="Q948" s="169"/>
      <c r="R948" s="169"/>
      <c r="T948" s="166"/>
    </row>
    <row r="949">
      <c r="A949" s="15"/>
      <c r="B949" s="177"/>
      <c r="G949" s="15"/>
      <c r="H949" s="15"/>
      <c r="Q949" s="169"/>
      <c r="R949" s="169"/>
      <c r="T949" s="166"/>
    </row>
    <row r="950">
      <c r="A950" s="15"/>
      <c r="B950" s="177"/>
      <c r="G950" s="15"/>
      <c r="H950" s="15"/>
      <c r="Q950" s="169"/>
      <c r="R950" s="169"/>
      <c r="T950" s="166"/>
    </row>
    <row r="951">
      <c r="A951" s="15"/>
      <c r="B951" s="177"/>
      <c r="G951" s="15"/>
      <c r="H951" s="15"/>
      <c r="Q951" s="169"/>
      <c r="R951" s="169"/>
      <c r="T951" s="166"/>
    </row>
    <row r="952">
      <c r="A952" s="15"/>
      <c r="B952" s="177"/>
      <c r="G952" s="15"/>
      <c r="H952" s="15"/>
      <c r="Q952" s="169"/>
      <c r="R952" s="169"/>
      <c r="T952" s="166"/>
    </row>
    <row r="953">
      <c r="A953" s="15"/>
      <c r="B953" s="177"/>
      <c r="G953" s="15"/>
      <c r="H953" s="15"/>
      <c r="Q953" s="169"/>
      <c r="R953" s="169"/>
      <c r="T953" s="166"/>
    </row>
    <row r="954">
      <c r="A954" s="15"/>
      <c r="B954" s="177"/>
      <c r="G954" s="15"/>
      <c r="H954" s="15"/>
      <c r="Q954" s="169"/>
      <c r="R954" s="169"/>
      <c r="T954" s="166"/>
    </row>
    <row r="955">
      <c r="A955" s="15"/>
      <c r="B955" s="177"/>
      <c r="G955" s="15"/>
      <c r="H955" s="15"/>
      <c r="Q955" s="169"/>
      <c r="R955" s="169"/>
      <c r="T955" s="166"/>
    </row>
    <row r="956">
      <c r="A956" s="15"/>
      <c r="B956" s="177"/>
      <c r="G956" s="15"/>
      <c r="H956" s="15"/>
      <c r="Q956" s="169"/>
      <c r="R956" s="169"/>
      <c r="T956" s="166"/>
    </row>
    <row r="957">
      <c r="A957" s="15"/>
      <c r="B957" s="177"/>
      <c r="G957" s="15"/>
      <c r="H957" s="15"/>
      <c r="Q957" s="169"/>
      <c r="R957" s="169"/>
      <c r="T957" s="166"/>
    </row>
    <row r="958">
      <c r="A958" s="15"/>
      <c r="B958" s="177"/>
      <c r="G958" s="15"/>
      <c r="H958" s="15"/>
      <c r="Q958" s="169"/>
      <c r="R958" s="169"/>
      <c r="T958" s="166"/>
    </row>
    <row r="959">
      <c r="A959" s="15"/>
      <c r="B959" s="177"/>
      <c r="G959" s="15"/>
      <c r="H959" s="15"/>
      <c r="Q959" s="169"/>
      <c r="R959" s="169"/>
      <c r="T959" s="166"/>
    </row>
    <row r="960">
      <c r="A960" s="15"/>
      <c r="B960" s="177"/>
      <c r="G960" s="15"/>
      <c r="H960" s="15"/>
      <c r="Q960" s="169"/>
      <c r="R960" s="169"/>
      <c r="T960" s="166"/>
    </row>
    <row r="961">
      <c r="A961" s="15"/>
      <c r="B961" s="177"/>
      <c r="G961" s="15"/>
      <c r="H961" s="15"/>
      <c r="Q961" s="169"/>
      <c r="R961" s="169"/>
      <c r="T961" s="166"/>
    </row>
    <row r="962">
      <c r="A962" s="15"/>
      <c r="B962" s="177"/>
      <c r="G962" s="15"/>
      <c r="H962" s="15"/>
      <c r="Q962" s="169"/>
      <c r="R962" s="169"/>
      <c r="T962" s="166"/>
    </row>
    <row r="963">
      <c r="A963" s="15"/>
      <c r="B963" s="177"/>
      <c r="G963" s="15"/>
      <c r="H963" s="15"/>
      <c r="Q963" s="169"/>
      <c r="R963" s="169"/>
      <c r="T963" s="166"/>
    </row>
    <row r="964">
      <c r="A964" s="15"/>
      <c r="B964" s="177"/>
      <c r="G964" s="15"/>
      <c r="H964" s="15"/>
      <c r="Q964" s="169"/>
      <c r="R964" s="169"/>
      <c r="T964" s="166"/>
    </row>
    <row r="965">
      <c r="A965" s="15"/>
      <c r="B965" s="177"/>
      <c r="G965" s="15"/>
      <c r="H965" s="15"/>
      <c r="Q965" s="169"/>
      <c r="R965" s="169"/>
      <c r="T965" s="166"/>
    </row>
    <row r="966">
      <c r="A966" s="15"/>
      <c r="B966" s="177"/>
      <c r="G966" s="15"/>
      <c r="H966" s="15"/>
      <c r="Q966" s="169"/>
      <c r="R966" s="169"/>
      <c r="T966" s="166"/>
    </row>
    <row r="967">
      <c r="A967" s="15"/>
      <c r="B967" s="177"/>
      <c r="G967" s="15"/>
      <c r="H967" s="15"/>
      <c r="Q967" s="169"/>
      <c r="R967" s="169"/>
      <c r="T967" s="166"/>
    </row>
    <row r="968">
      <c r="A968" s="15"/>
      <c r="B968" s="177"/>
      <c r="G968" s="15"/>
      <c r="H968" s="15"/>
      <c r="Q968" s="169"/>
      <c r="R968" s="169"/>
      <c r="T968" s="166"/>
    </row>
    <row r="969">
      <c r="A969" s="15"/>
      <c r="B969" s="177"/>
      <c r="G969" s="15"/>
      <c r="H969" s="15"/>
      <c r="Q969" s="169"/>
      <c r="R969" s="169"/>
      <c r="T969" s="166"/>
    </row>
    <row r="970">
      <c r="A970" s="15"/>
      <c r="B970" s="177"/>
      <c r="G970" s="15"/>
      <c r="H970" s="15"/>
      <c r="Q970" s="169"/>
      <c r="R970" s="169"/>
      <c r="T970" s="166"/>
    </row>
    <row r="971">
      <c r="A971" s="15"/>
      <c r="B971" s="177"/>
      <c r="G971" s="15"/>
      <c r="H971" s="15"/>
      <c r="Q971" s="169"/>
      <c r="R971" s="169"/>
      <c r="T971" s="166"/>
    </row>
    <row r="972">
      <c r="A972" s="15"/>
      <c r="B972" s="177"/>
      <c r="G972" s="15"/>
      <c r="H972" s="15"/>
      <c r="Q972" s="169"/>
      <c r="R972" s="169"/>
      <c r="T972" s="166"/>
    </row>
    <row r="973">
      <c r="A973" s="15"/>
      <c r="B973" s="177"/>
      <c r="G973" s="15"/>
      <c r="H973" s="15"/>
      <c r="Q973" s="169"/>
      <c r="R973" s="169"/>
      <c r="T973" s="166"/>
    </row>
    <row r="974">
      <c r="A974" s="15"/>
      <c r="B974" s="177"/>
      <c r="G974" s="15"/>
      <c r="H974" s="15"/>
      <c r="Q974" s="169"/>
      <c r="R974" s="169"/>
      <c r="T974" s="166"/>
    </row>
    <row r="975">
      <c r="A975" s="15"/>
      <c r="B975" s="177"/>
      <c r="G975" s="15"/>
      <c r="H975" s="15"/>
      <c r="Q975" s="169"/>
      <c r="R975" s="169"/>
      <c r="T975" s="166"/>
    </row>
    <row r="976">
      <c r="A976" s="15"/>
      <c r="B976" s="177"/>
      <c r="G976" s="15"/>
      <c r="H976" s="15"/>
      <c r="Q976" s="169"/>
      <c r="R976" s="169"/>
      <c r="T976" s="166"/>
    </row>
    <row r="977">
      <c r="A977" s="15"/>
      <c r="B977" s="177"/>
      <c r="G977" s="15"/>
      <c r="H977" s="15"/>
      <c r="Q977" s="169"/>
      <c r="R977" s="169"/>
      <c r="T977" s="166"/>
    </row>
    <row r="978">
      <c r="A978" s="15"/>
      <c r="B978" s="177"/>
      <c r="G978" s="15"/>
      <c r="H978" s="15"/>
      <c r="Q978" s="169"/>
      <c r="R978" s="169"/>
      <c r="T978" s="166"/>
    </row>
    <row r="979">
      <c r="A979" s="15"/>
      <c r="B979" s="177"/>
      <c r="G979" s="15"/>
      <c r="H979" s="15"/>
      <c r="Q979" s="169"/>
      <c r="R979" s="169"/>
      <c r="T979" s="166"/>
    </row>
    <row r="980">
      <c r="A980" s="15"/>
      <c r="B980" s="177"/>
      <c r="G980" s="15"/>
      <c r="H980" s="15"/>
      <c r="Q980" s="169"/>
      <c r="R980" s="169"/>
      <c r="T980" s="166"/>
    </row>
    <row r="981">
      <c r="A981" s="15"/>
      <c r="B981" s="177"/>
      <c r="G981" s="15"/>
      <c r="H981" s="15"/>
      <c r="Q981" s="169"/>
      <c r="R981" s="169"/>
      <c r="T981" s="166"/>
    </row>
    <row r="982">
      <c r="A982" s="15"/>
      <c r="B982" s="177"/>
      <c r="G982" s="15"/>
      <c r="H982" s="15"/>
      <c r="Q982" s="169"/>
      <c r="R982" s="169"/>
      <c r="T982" s="166"/>
    </row>
    <row r="983">
      <c r="A983" s="15"/>
      <c r="B983" s="177"/>
      <c r="G983" s="15"/>
      <c r="H983" s="15"/>
      <c r="Q983" s="169"/>
      <c r="R983" s="169"/>
      <c r="T983" s="166"/>
    </row>
    <row r="984">
      <c r="A984" s="15"/>
      <c r="B984" s="177"/>
      <c r="G984" s="15"/>
      <c r="H984" s="15"/>
      <c r="Q984" s="169"/>
      <c r="R984" s="169"/>
      <c r="T984" s="166"/>
    </row>
    <row r="985">
      <c r="A985" s="15"/>
      <c r="B985" s="177"/>
      <c r="G985" s="15"/>
      <c r="H985" s="15"/>
      <c r="Q985" s="169"/>
      <c r="R985" s="169"/>
      <c r="T985" s="166"/>
    </row>
    <row r="986">
      <c r="A986" s="15"/>
      <c r="B986" s="177"/>
      <c r="G986" s="15"/>
      <c r="H986" s="15"/>
      <c r="Q986" s="169"/>
      <c r="R986" s="169"/>
      <c r="T986" s="166"/>
    </row>
    <row r="987">
      <c r="A987" s="15"/>
      <c r="B987" s="177"/>
      <c r="G987" s="15"/>
      <c r="H987" s="15"/>
      <c r="Q987" s="169"/>
      <c r="R987" s="169"/>
      <c r="T987" s="166"/>
    </row>
    <row r="988">
      <c r="A988" s="15"/>
      <c r="B988" s="177"/>
      <c r="G988" s="15"/>
      <c r="H988" s="15"/>
      <c r="Q988" s="169"/>
      <c r="R988" s="169"/>
      <c r="T988" s="166"/>
    </row>
    <row r="989">
      <c r="A989" s="15"/>
      <c r="B989" s="177"/>
      <c r="G989" s="15"/>
      <c r="H989" s="15"/>
      <c r="Q989" s="169"/>
      <c r="R989" s="169"/>
      <c r="T989" s="166"/>
    </row>
    <row r="990">
      <c r="A990" s="15"/>
      <c r="B990" s="177"/>
      <c r="G990" s="15"/>
      <c r="H990" s="15"/>
      <c r="Q990" s="169"/>
      <c r="R990" s="169"/>
      <c r="T990" s="166"/>
    </row>
    <row r="991">
      <c r="A991" s="15"/>
      <c r="B991" s="177"/>
      <c r="G991" s="15"/>
      <c r="H991" s="15"/>
      <c r="Q991" s="169"/>
      <c r="R991" s="169"/>
      <c r="T991" s="166"/>
    </row>
    <row r="992">
      <c r="A992" s="15"/>
      <c r="B992" s="177"/>
      <c r="G992" s="15"/>
      <c r="H992" s="15"/>
      <c r="Q992" s="169"/>
      <c r="R992" s="169"/>
      <c r="T992" s="166"/>
    </row>
    <row r="993">
      <c r="A993" s="15"/>
      <c r="B993" s="177"/>
      <c r="G993" s="15"/>
      <c r="H993" s="15"/>
      <c r="Q993" s="169"/>
      <c r="R993" s="169"/>
      <c r="T993" s="166"/>
    </row>
    <row r="994">
      <c r="A994" s="15"/>
      <c r="B994" s="177"/>
      <c r="G994" s="15"/>
      <c r="H994" s="15"/>
      <c r="Q994" s="169"/>
      <c r="R994" s="169"/>
      <c r="T994" s="166"/>
    </row>
    <row r="995">
      <c r="A995" s="15"/>
      <c r="B995" s="177"/>
      <c r="G995" s="15"/>
      <c r="H995" s="15"/>
      <c r="Q995" s="169"/>
      <c r="R995" s="169"/>
      <c r="T995" s="166"/>
    </row>
    <row r="996">
      <c r="A996" s="15"/>
      <c r="B996" s="177"/>
      <c r="G996" s="15"/>
      <c r="H996" s="15"/>
      <c r="Q996" s="169"/>
      <c r="R996" s="169"/>
      <c r="T996" s="166"/>
    </row>
    <row r="997">
      <c r="A997" s="15"/>
      <c r="B997" s="177"/>
      <c r="G997" s="15"/>
      <c r="H997" s="15"/>
      <c r="Q997" s="169"/>
      <c r="R997" s="169"/>
      <c r="T997" s="166"/>
    </row>
    <row r="998">
      <c r="A998" s="15"/>
      <c r="B998" s="177"/>
      <c r="G998" s="15"/>
      <c r="H998" s="15"/>
      <c r="Q998" s="169"/>
      <c r="R998" s="169"/>
      <c r="T998" s="166"/>
    </row>
    <row r="999">
      <c r="A999" s="15"/>
      <c r="B999" s="177"/>
      <c r="G999" s="15"/>
      <c r="H999" s="15"/>
      <c r="Q999" s="169"/>
      <c r="R999" s="169"/>
      <c r="T999" s="166"/>
    </row>
    <row r="1000">
      <c r="A1000" s="15"/>
      <c r="B1000" s="177"/>
      <c r="G1000" s="15"/>
      <c r="H1000" s="15"/>
      <c r="Q1000" s="169"/>
      <c r="R1000" s="169"/>
      <c r="T1000" s="166"/>
    </row>
    <row r="1001">
      <c r="A1001" s="15"/>
      <c r="B1001" s="177"/>
      <c r="G1001" s="15"/>
      <c r="H1001" s="15"/>
      <c r="Q1001" s="169"/>
      <c r="R1001" s="169"/>
      <c r="T1001" s="166"/>
    </row>
    <row r="1002">
      <c r="A1002" s="15"/>
      <c r="B1002" s="177"/>
      <c r="G1002" s="15"/>
      <c r="H1002" s="15"/>
      <c r="Q1002" s="169"/>
      <c r="R1002" s="169"/>
      <c r="T1002" s="166"/>
    </row>
    <row r="1003">
      <c r="A1003" s="15"/>
      <c r="B1003" s="177"/>
      <c r="G1003" s="15"/>
      <c r="H1003" s="15"/>
      <c r="Q1003" s="169"/>
      <c r="R1003" s="169"/>
      <c r="T1003" s="166"/>
    </row>
    <row r="1004">
      <c r="A1004" s="15"/>
      <c r="B1004" s="177"/>
      <c r="G1004" s="15"/>
      <c r="H1004" s="15"/>
      <c r="Q1004" s="169"/>
      <c r="R1004" s="169"/>
      <c r="T1004" s="166"/>
    </row>
    <row r="1005">
      <c r="A1005" s="15"/>
      <c r="B1005" s="177"/>
      <c r="G1005" s="15"/>
      <c r="H1005" s="15"/>
      <c r="Q1005" s="169"/>
      <c r="R1005" s="169"/>
      <c r="T1005" s="166"/>
    </row>
    <row r="1006">
      <c r="A1006" s="15"/>
      <c r="B1006" s="177"/>
      <c r="G1006" s="15"/>
      <c r="H1006" s="15"/>
      <c r="Q1006" s="169"/>
      <c r="R1006" s="169"/>
      <c r="T1006" s="166"/>
    </row>
    <row r="1007">
      <c r="A1007" s="15"/>
      <c r="B1007" s="177"/>
      <c r="G1007" s="15"/>
      <c r="H1007" s="15"/>
      <c r="Q1007" s="169"/>
      <c r="R1007" s="169"/>
      <c r="T1007" s="166"/>
    </row>
    <row r="1008">
      <c r="A1008" s="15"/>
      <c r="B1008" s="177"/>
      <c r="G1008" s="15"/>
      <c r="H1008" s="15"/>
      <c r="Q1008" s="169"/>
      <c r="R1008" s="169"/>
      <c r="T1008" s="166"/>
    </row>
    <row r="1009">
      <c r="A1009" s="15"/>
      <c r="B1009" s="177"/>
      <c r="G1009" s="15"/>
      <c r="H1009" s="15"/>
      <c r="Q1009" s="169"/>
      <c r="R1009" s="169"/>
      <c r="T1009" s="166"/>
    </row>
    <row r="1010">
      <c r="A1010" s="15"/>
      <c r="B1010" s="177"/>
      <c r="G1010" s="15"/>
      <c r="H1010" s="15"/>
      <c r="Q1010" s="169"/>
      <c r="R1010" s="169"/>
      <c r="T1010" s="166"/>
    </row>
    <row r="1011">
      <c r="A1011" s="15"/>
      <c r="B1011" s="177"/>
      <c r="G1011" s="15"/>
      <c r="H1011" s="15"/>
      <c r="Q1011" s="169"/>
      <c r="R1011" s="169"/>
      <c r="T1011" s="166"/>
    </row>
    <row r="1012">
      <c r="A1012" s="15"/>
      <c r="B1012" s="177"/>
      <c r="G1012" s="15"/>
      <c r="H1012" s="15"/>
      <c r="Q1012" s="169"/>
      <c r="R1012" s="169"/>
      <c r="T1012" s="166"/>
    </row>
    <row r="1013">
      <c r="A1013" s="15"/>
      <c r="B1013" s="177"/>
      <c r="G1013" s="15"/>
      <c r="H1013" s="15"/>
      <c r="Q1013" s="169"/>
      <c r="R1013" s="169"/>
      <c r="T1013" s="166"/>
    </row>
    <row r="1014">
      <c r="A1014" s="15"/>
      <c r="B1014" s="177"/>
      <c r="G1014" s="15"/>
      <c r="H1014" s="15"/>
      <c r="Q1014" s="169"/>
      <c r="R1014" s="169"/>
      <c r="T1014" s="166"/>
    </row>
    <row r="1015">
      <c r="A1015" s="15"/>
      <c r="B1015" s="177"/>
      <c r="G1015" s="15"/>
      <c r="H1015" s="15"/>
      <c r="Q1015" s="169"/>
      <c r="R1015" s="169"/>
      <c r="T1015" s="166"/>
    </row>
    <row r="1016">
      <c r="A1016" s="15"/>
      <c r="B1016" s="177"/>
      <c r="G1016" s="15"/>
      <c r="H1016" s="15"/>
      <c r="Q1016" s="169"/>
      <c r="R1016" s="169"/>
      <c r="T1016" s="166"/>
    </row>
    <row r="1017">
      <c r="A1017" s="15"/>
      <c r="B1017" s="177"/>
      <c r="G1017" s="15"/>
      <c r="H1017" s="15"/>
      <c r="Q1017" s="169"/>
      <c r="R1017" s="169"/>
      <c r="T1017" s="166"/>
    </row>
    <row r="1018">
      <c r="A1018" s="15"/>
      <c r="B1018" s="177"/>
      <c r="G1018" s="15"/>
      <c r="H1018" s="15"/>
      <c r="Q1018" s="169"/>
      <c r="R1018" s="169"/>
      <c r="T1018" s="166"/>
    </row>
    <row r="1019">
      <c r="A1019" s="15"/>
      <c r="B1019" s="177"/>
      <c r="G1019" s="15"/>
      <c r="H1019" s="15"/>
      <c r="Q1019" s="169"/>
      <c r="R1019" s="169"/>
      <c r="T1019" s="166"/>
    </row>
    <row r="1020">
      <c r="A1020" s="15"/>
      <c r="B1020" s="177"/>
      <c r="G1020" s="15"/>
      <c r="H1020" s="15"/>
      <c r="Q1020" s="169"/>
      <c r="R1020" s="169"/>
      <c r="T1020" s="166"/>
    </row>
    <row r="1021">
      <c r="A1021" s="15"/>
      <c r="B1021" s="177"/>
      <c r="G1021" s="15"/>
      <c r="H1021" s="15"/>
      <c r="Q1021" s="169"/>
      <c r="R1021" s="169"/>
      <c r="T1021" s="166"/>
    </row>
    <row r="1022">
      <c r="A1022" s="15"/>
      <c r="B1022" s="177"/>
      <c r="G1022" s="15"/>
      <c r="H1022" s="15"/>
      <c r="Q1022" s="169"/>
      <c r="R1022" s="169"/>
      <c r="T1022" s="166"/>
    </row>
    <row r="1023">
      <c r="A1023" s="15"/>
      <c r="B1023" s="177"/>
      <c r="G1023" s="15"/>
      <c r="H1023" s="15"/>
      <c r="Q1023" s="169"/>
      <c r="R1023" s="169"/>
      <c r="T1023" s="166"/>
    </row>
    <row r="1024">
      <c r="A1024" s="15"/>
      <c r="B1024" s="177"/>
      <c r="G1024" s="15"/>
      <c r="H1024" s="15"/>
      <c r="Q1024" s="169"/>
      <c r="R1024" s="169"/>
      <c r="T1024" s="166"/>
    </row>
    <row r="1025">
      <c r="A1025" s="15"/>
      <c r="B1025" s="177"/>
      <c r="G1025" s="15"/>
      <c r="H1025" s="15"/>
      <c r="Q1025" s="169"/>
      <c r="R1025" s="169"/>
      <c r="T1025" s="166"/>
    </row>
    <row r="1026">
      <c r="A1026" s="15"/>
      <c r="B1026" s="177"/>
      <c r="G1026" s="15"/>
      <c r="H1026" s="15"/>
      <c r="Q1026" s="169"/>
      <c r="R1026" s="169"/>
      <c r="T1026" s="166"/>
    </row>
    <row r="1027">
      <c r="A1027" s="15"/>
      <c r="B1027" s="177"/>
      <c r="G1027" s="15"/>
      <c r="H1027" s="15"/>
      <c r="Q1027" s="169"/>
      <c r="R1027" s="169"/>
      <c r="T1027" s="166"/>
    </row>
    <row r="1028">
      <c r="A1028" s="15"/>
      <c r="B1028" s="177"/>
      <c r="G1028" s="15"/>
      <c r="H1028" s="15"/>
      <c r="Q1028" s="169"/>
      <c r="R1028" s="169"/>
      <c r="T1028" s="166"/>
    </row>
    <row r="1029">
      <c r="A1029" s="15"/>
      <c r="B1029" s="177"/>
      <c r="G1029" s="15"/>
      <c r="H1029" s="15"/>
      <c r="Q1029" s="169"/>
      <c r="R1029" s="169"/>
      <c r="T1029" s="166"/>
    </row>
    <row r="1030">
      <c r="A1030" s="15"/>
      <c r="B1030" s="177"/>
      <c r="G1030" s="15"/>
      <c r="H1030" s="15"/>
      <c r="Q1030" s="169"/>
      <c r="R1030" s="169"/>
      <c r="T1030" s="166"/>
    </row>
    <row r="1031">
      <c r="A1031" s="15"/>
      <c r="B1031" s="177"/>
      <c r="G1031" s="15"/>
      <c r="H1031" s="15"/>
      <c r="Q1031" s="169"/>
      <c r="R1031" s="169"/>
      <c r="T1031" s="166"/>
    </row>
    <row r="1032">
      <c r="A1032" s="15"/>
      <c r="B1032" s="177"/>
      <c r="G1032" s="15"/>
      <c r="H1032" s="15"/>
      <c r="Q1032" s="169"/>
      <c r="R1032" s="169"/>
      <c r="T1032" s="166"/>
    </row>
    <row r="1033">
      <c r="A1033" s="15"/>
      <c r="B1033" s="177"/>
      <c r="G1033" s="15"/>
      <c r="H1033" s="15"/>
      <c r="Q1033" s="169"/>
      <c r="R1033" s="169"/>
      <c r="T1033" s="166"/>
    </row>
    <row r="1034">
      <c r="A1034" s="15"/>
      <c r="B1034" s="177"/>
      <c r="G1034" s="15"/>
      <c r="H1034" s="15"/>
      <c r="Q1034" s="169"/>
      <c r="R1034" s="169"/>
      <c r="T1034" s="166"/>
    </row>
    <row r="1035">
      <c r="A1035" s="15"/>
      <c r="B1035" s="177"/>
      <c r="G1035" s="15"/>
      <c r="H1035" s="15"/>
      <c r="Q1035" s="169"/>
      <c r="R1035" s="169"/>
      <c r="T1035" s="166"/>
    </row>
    <row r="1036">
      <c r="A1036" s="15"/>
      <c r="B1036" s="177"/>
      <c r="G1036" s="15"/>
      <c r="H1036" s="15"/>
      <c r="Q1036" s="169"/>
      <c r="R1036" s="169"/>
      <c r="T1036" s="166"/>
    </row>
    <row r="1037">
      <c r="A1037" s="15"/>
      <c r="B1037" s="177"/>
      <c r="G1037" s="15"/>
      <c r="H1037" s="15"/>
      <c r="Q1037" s="169"/>
      <c r="R1037" s="169"/>
      <c r="T1037" s="166"/>
    </row>
    <row r="1038">
      <c r="A1038" s="15"/>
      <c r="B1038" s="177"/>
      <c r="G1038" s="15"/>
      <c r="H1038" s="15"/>
      <c r="Q1038" s="169"/>
      <c r="R1038" s="169"/>
      <c r="T1038" s="166"/>
    </row>
    <row r="1039">
      <c r="A1039" s="15"/>
      <c r="B1039" s="177"/>
      <c r="G1039" s="15"/>
      <c r="H1039" s="15"/>
      <c r="Q1039" s="169"/>
      <c r="R1039" s="169"/>
      <c r="T1039" s="166"/>
    </row>
    <row r="1040">
      <c r="A1040" s="15"/>
      <c r="B1040" s="177"/>
      <c r="G1040" s="15"/>
      <c r="H1040" s="15"/>
      <c r="Q1040" s="169"/>
      <c r="R1040" s="169"/>
      <c r="T1040" s="166"/>
    </row>
    <row r="1041">
      <c r="A1041" s="15"/>
      <c r="B1041" s="177"/>
      <c r="G1041" s="15"/>
      <c r="H1041" s="15"/>
      <c r="Q1041" s="169"/>
      <c r="R1041" s="169"/>
      <c r="T1041" s="166"/>
    </row>
    <row r="1042">
      <c r="A1042" s="15"/>
      <c r="B1042" s="177"/>
      <c r="G1042" s="15"/>
      <c r="H1042" s="15"/>
      <c r="Q1042" s="169"/>
      <c r="R1042" s="169"/>
      <c r="T1042" s="166"/>
    </row>
    <row r="1043">
      <c r="A1043" s="15"/>
      <c r="B1043" s="177"/>
      <c r="G1043" s="15"/>
      <c r="H1043" s="15"/>
      <c r="Q1043" s="169"/>
      <c r="R1043" s="169"/>
      <c r="T1043" s="166"/>
    </row>
    <row r="1044">
      <c r="A1044" s="15"/>
      <c r="B1044" s="177"/>
      <c r="G1044" s="15"/>
      <c r="H1044" s="15"/>
      <c r="Q1044" s="169"/>
      <c r="R1044" s="169"/>
      <c r="T1044" s="166"/>
    </row>
    <row r="1045">
      <c r="A1045" s="15"/>
      <c r="B1045" s="177"/>
      <c r="G1045" s="15"/>
      <c r="H1045" s="15"/>
      <c r="Q1045" s="169"/>
      <c r="R1045" s="169"/>
      <c r="T1045" s="166"/>
    </row>
    <row r="1046">
      <c r="A1046" s="15"/>
      <c r="B1046" s="177"/>
      <c r="G1046" s="15"/>
      <c r="H1046" s="15"/>
      <c r="Q1046" s="169"/>
      <c r="R1046" s="169"/>
      <c r="T1046" s="166"/>
    </row>
    <row r="1047">
      <c r="A1047" s="15"/>
      <c r="B1047" s="177"/>
      <c r="G1047" s="15"/>
      <c r="H1047" s="15"/>
      <c r="Q1047" s="169"/>
      <c r="R1047" s="169"/>
      <c r="T1047" s="166"/>
    </row>
    <row r="1048">
      <c r="A1048" s="15"/>
      <c r="B1048" s="177"/>
      <c r="G1048" s="15"/>
      <c r="H1048" s="15"/>
      <c r="Q1048" s="169"/>
      <c r="R1048" s="169"/>
      <c r="T1048" s="166"/>
    </row>
    <row r="1049">
      <c r="A1049" s="15"/>
      <c r="B1049" s="177"/>
      <c r="G1049" s="15"/>
      <c r="H1049" s="15"/>
      <c r="Q1049" s="169"/>
      <c r="R1049" s="169"/>
      <c r="T1049" s="166"/>
    </row>
    <row r="1050">
      <c r="A1050" s="15"/>
      <c r="B1050" s="177"/>
      <c r="G1050" s="15"/>
      <c r="H1050" s="15"/>
      <c r="Q1050" s="169"/>
      <c r="R1050" s="169"/>
      <c r="T1050" s="166"/>
    </row>
    <row r="1051">
      <c r="A1051" s="15"/>
      <c r="B1051" s="177"/>
      <c r="G1051" s="15"/>
      <c r="H1051" s="15"/>
      <c r="Q1051" s="169"/>
      <c r="R1051" s="169"/>
      <c r="T1051" s="166"/>
    </row>
    <row r="1052">
      <c r="A1052" s="15"/>
      <c r="B1052" s="177"/>
      <c r="G1052" s="15"/>
      <c r="H1052" s="15"/>
      <c r="Q1052" s="169"/>
      <c r="R1052" s="169"/>
      <c r="T1052" s="166"/>
    </row>
    <row r="1053">
      <c r="A1053" s="15"/>
      <c r="B1053" s="177"/>
      <c r="G1053" s="15"/>
      <c r="H1053" s="15"/>
      <c r="Q1053" s="169"/>
      <c r="R1053" s="169"/>
      <c r="T1053" s="166"/>
    </row>
    <row r="1054">
      <c r="A1054" s="15"/>
      <c r="B1054" s="177"/>
      <c r="G1054" s="15"/>
      <c r="H1054" s="15"/>
      <c r="Q1054" s="169"/>
      <c r="R1054" s="169"/>
      <c r="T1054" s="166"/>
    </row>
    <row r="1055">
      <c r="A1055" s="15"/>
      <c r="B1055" s="177"/>
      <c r="G1055" s="15"/>
      <c r="H1055" s="15"/>
      <c r="Q1055" s="169"/>
      <c r="R1055" s="169"/>
      <c r="T1055" s="166"/>
    </row>
    <row r="1056">
      <c r="A1056" s="15"/>
      <c r="B1056" s="177"/>
      <c r="G1056" s="15"/>
      <c r="H1056" s="15"/>
      <c r="Q1056" s="169"/>
      <c r="R1056" s="169"/>
      <c r="T1056" s="166"/>
    </row>
    <row r="1057">
      <c r="A1057" s="15"/>
      <c r="B1057" s="177"/>
      <c r="G1057" s="15"/>
      <c r="H1057" s="15"/>
      <c r="Q1057" s="169"/>
      <c r="R1057" s="169"/>
      <c r="T1057" s="166"/>
    </row>
    <row r="1058">
      <c r="A1058" s="15"/>
      <c r="B1058" s="177"/>
      <c r="G1058" s="15"/>
      <c r="H1058" s="15"/>
      <c r="Q1058" s="169"/>
      <c r="R1058" s="169"/>
      <c r="T1058" s="166"/>
    </row>
    <row r="1059">
      <c r="A1059" s="15"/>
      <c r="B1059" s="177"/>
      <c r="G1059" s="15"/>
      <c r="H1059" s="15"/>
      <c r="Q1059" s="169"/>
      <c r="R1059" s="169"/>
      <c r="T1059" s="166"/>
    </row>
    <row r="1060">
      <c r="A1060" s="15"/>
      <c r="B1060" s="177"/>
      <c r="G1060" s="15"/>
      <c r="H1060" s="15"/>
      <c r="Q1060" s="169"/>
      <c r="R1060" s="169"/>
      <c r="T1060" s="166"/>
    </row>
    <row r="1061">
      <c r="A1061" s="15"/>
      <c r="B1061" s="177"/>
      <c r="G1061" s="15"/>
      <c r="H1061" s="15"/>
      <c r="Q1061" s="169"/>
      <c r="R1061" s="169"/>
      <c r="T1061" s="166"/>
    </row>
    <row r="1062">
      <c r="A1062" s="15"/>
      <c r="B1062" s="177"/>
      <c r="G1062" s="15"/>
      <c r="H1062" s="15"/>
      <c r="Q1062" s="169"/>
      <c r="R1062" s="169"/>
      <c r="T1062" s="166"/>
    </row>
    <row r="1063">
      <c r="A1063" s="15"/>
      <c r="B1063" s="177"/>
      <c r="G1063" s="15"/>
      <c r="H1063" s="15"/>
      <c r="Q1063" s="169"/>
      <c r="R1063" s="169"/>
      <c r="T1063" s="166"/>
    </row>
    <row r="1064">
      <c r="A1064" s="15"/>
      <c r="B1064" s="177"/>
      <c r="G1064" s="15"/>
      <c r="H1064" s="15"/>
      <c r="Q1064" s="169"/>
      <c r="R1064" s="169"/>
      <c r="T1064" s="166"/>
    </row>
    <row r="1065">
      <c r="A1065" s="15"/>
      <c r="B1065" s="177"/>
      <c r="G1065" s="15"/>
      <c r="H1065" s="15"/>
      <c r="Q1065" s="169"/>
      <c r="R1065" s="169"/>
      <c r="T1065" s="166"/>
    </row>
    <row r="1066">
      <c r="A1066" s="15"/>
      <c r="B1066" s="177"/>
      <c r="G1066" s="15"/>
      <c r="H1066" s="15"/>
      <c r="Q1066" s="169"/>
      <c r="R1066" s="169"/>
      <c r="T1066" s="166"/>
    </row>
    <row r="1067">
      <c r="A1067" s="15"/>
      <c r="B1067" s="177"/>
      <c r="G1067" s="15"/>
      <c r="H1067" s="15"/>
      <c r="Q1067" s="169"/>
      <c r="R1067" s="169"/>
      <c r="T1067" s="166"/>
    </row>
    <row r="1068">
      <c r="A1068" s="15"/>
      <c r="B1068" s="177"/>
      <c r="G1068" s="15"/>
      <c r="H1068" s="15"/>
      <c r="Q1068" s="169"/>
      <c r="R1068" s="169"/>
      <c r="T1068" s="166"/>
    </row>
    <row r="1069">
      <c r="A1069" s="15"/>
      <c r="B1069" s="177"/>
      <c r="G1069" s="15"/>
      <c r="H1069" s="15"/>
      <c r="Q1069" s="169"/>
      <c r="R1069" s="169"/>
      <c r="T1069" s="166"/>
    </row>
    <row r="1070">
      <c r="A1070" s="15"/>
      <c r="B1070" s="177"/>
      <c r="G1070" s="15"/>
      <c r="H1070" s="15"/>
      <c r="Q1070" s="169"/>
      <c r="R1070" s="169"/>
      <c r="T1070" s="166"/>
    </row>
    <row r="1071">
      <c r="A1071" s="15"/>
      <c r="B1071" s="177"/>
      <c r="G1071" s="15"/>
      <c r="H1071" s="15"/>
      <c r="Q1071" s="169"/>
      <c r="R1071" s="169"/>
      <c r="T1071" s="166"/>
    </row>
    <row r="1072">
      <c r="A1072" s="15"/>
      <c r="B1072" s="177"/>
      <c r="G1072" s="15"/>
      <c r="H1072" s="15"/>
      <c r="Q1072" s="169"/>
      <c r="R1072" s="169"/>
      <c r="T1072" s="166"/>
    </row>
    <row r="1073">
      <c r="A1073" s="15"/>
      <c r="B1073" s="177"/>
      <c r="G1073" s="15"/>
      <c r="H1073" s="15"/>
      <c r="Q1073" s="169"/>
      <c r="R1073" s="169"/>
      <c r="T1073" s="166"/>
    </row>
    <row r="1074">
      <c r="A1074" s="15"/>
      <c r="B1074" s="177"/>
      <c r="G1074" s="15"/>
      <c r="H1074" s="15"/>
      <c r="Q1074" s="169"/>
      <c r="R1074" s="169"/>
      <c r="T1074" s="166"/>
    </row>
    <row r="1075">
      <c r="A1075" s="15"/>
      <c r="B1075" s="177"/>
      <c r="G1075" s="15"/>
      <c r="H1075" s="15"/>
      <c r="Q1075" s="169"/>
      <c r="R1075" s="169"/>
      <c r="T1075" s="166"/>
    </row>
    <row r="1076">
      <c r="A1076" s="15"/>
      <c r="B1076" s="177"/>
      <c r="G1076" s="15"/>
      <c r="H1076" s="15"/>
      <c r="Q1076" s="169"/>
      <c r="R1076" s="169"/>
      <c r="T1076" s="166"/>
    </row>
    <row r="1077">
      <c r="A1077" s="15"/>
      <c r="B1077" s="177"/>
      <c r="G1077" s="15"/>
      <c r="H1077" s="15"/>
      <c r="Q1077" s="169"/>
      <c r="R1077" s="169"/>
      <c r="T1077" s="166"/>
    </row>
    <row r="1078">
      <c r="A1078" s="15"/>
      <c r="B1078" s="177"/>
      <c r="G1078" s="15"/>
      <c r="H1078" s="15"/>
      <c r="Q1078" s="169"/>
      <c r="R1078" s="169"/>
      <c r="T1078" s="166"/>
    </row>
    <row r="1079">
      <c r="A1079" s="15"/>
      <c r="B1079" s="177"/>
      <c r="G1079" s="15"/>
      <c r="H1079" s="15"/>
      <c r="Q1079" s="169"/>
      <c r="R1079" s="169"/>
      <c r="T1079" s="166"/>
    </row>
    <row r="1080">
      <c r="A1080" s="15"/>
      <c r="B1080" s="177"/>
      <c r="G1080" s="15"/>
      <c r="H1080" s="15"/>
      <c r="Q1080" s="169"/>
      <c r="R1080" s="169"/>
      <c r="T1080" s="166"/>
    </row>
    <row r="1081">
      <c r="A1081" s="15"/>
      <c r="B1081" s="177"/>
      <c r="G1081" s="15"/>
      <c r="H1081" s="15"/>
      <c r="Q1081" s="169"/>
      <c r="R1081" s="169"/>
      <c r="T1081" s="166"/>
    </row>
    <row r="1082">
      <c r="A1082" s="15"/>
      <c r="B1082" s="177"/>
      <c r="G1082" s="15"/>
      <c r="H1082" s="15"/>
      <c r="Q1082" s="169"/>
      <c r="R1082" s="169"/>
      <c r="T1082" s="166"/>
    </row>
    <row r="1083">
      <c r="A1083" s="15"/>
      <c r="B1083" s="177"/>
      <c r="G1083" s="15"/>
      <c r="H1083" s="15"/>
      <c r="Q1083" s="169"/>
      <c r="R1083" s="169"/>
      <c r="T1083" s="166"/>
    </row>
    <row r="1084">
      <c r="A1084" s="15"/>
      <c r="B1084" s="177"/>
      <c r="G1084" s="15"/>
      <c r="H1084" s="15"/>
      <c r="Q1084" s="169"/>
      <c r="R1084" s="169"/>
      <c r="T1084" s="166"/>
    </row>
    <row r="1085">
      <c r="A1085" s="15"/>
      <c r="B1085" s="177"/>
      <c r="G1085" s="15"/>
      <c r="H1085" s="15"/>
      <c r="Q1085" s="169"/>
      <c r="R1085" s="169"/>
      <c r="T1085" s="166"/>
    </row>
    <row r="1086">
      <c r="A1086" s="15"/>
      <c r="B1086" s="177"/>
      <c r="G1086" s="15"/>
      <c r="H1086" s="15"/>
      <c r="Q1086" s="169"/>
      <c r="R1086" s="169"/>
      <c r="T1086" s="166"/>
    </row>
    <row r="1087">
      <c r="A1087" s="15"/>
      <c r="B1087" s="177"/>
      <c r="G1087" s="15"/>
      <c r="H1087" s="15"/>
      <c r="Q1087" s="169"/>
      <c r="R1087" s="169"/>
      <c r="T1087" s="166"/>
    </row>
    <row r="1088">
      <c r="A1088" s="15"/>
      <c r="B1088" s="177"/>
      <c r="G1088" s="15"/>
      <c r="H1088" s="15"/>
      <c r="Q1088" s="169"/>
      <c r="R1088" s="169"/>
      <c r="T1088" s="166"/>
    </row>
    <row r="1089">
      <c r="A1089" s="15"/>
      <c r="B1089" s="177"/>
      <c r="G1089" s="15"/>
      <c r="H1089" s="15"/>
      <c r="Q1089" s="169"/>
      <c r="R1089" s="169"/>
      <c r="T1089" s="166"/>
    </row>
    <row r="1090">
      <c r="A1090" s="15"/>
      <c r="B1090" s="177"/>
      <c r="G1090" s="15"/>
      <c r="H1090" s="15"/>
      <c r="Q1090" s="169"/>
      <c r="R1090" s="169"/>
      <c r="T1090" s="166"/>
    </row>
    <row r="1091">
      <c r="A1091" s="15"/>
      <c r="B1091" s="177"/>
      <c r="G1091" s="15"/>
      <c r="H1091" s="15"/>
      <c r="Q1091" s="169"/>
      <c r="R1091" s="169"/>
      <c r="T1091" s="166"/>
    </row>
    <row r="1092">
      <c r="A1092" s="15"/>
      <c r="B1092" s="177"/>
      <c r="G1092" s="15"/>
      <c r="H1092" s="15"/>
      <c r="Q1092" s="169"/>
      <c r="R1092" s="169"/>
      <c r="T1092" s="166"/>
    </row>
    <row r="1093">
      <c r="A1093" s="15"/>
      <c r="B1093" s="177"/>
      <c r="G1093" s="15"/>
      <c r="H1093" s="15"/>
      <c r="Q1093" s="169"/>
      <c r="R1093" s="169"/>
      <c r="T1093" s="166"/>
    </row>
    <row r="1094">
      <c r="A1094" s="15"/>
      <c r="B1094" s="177"/>
      <c r="G1094" s="15"/>
      <c r="H1094" s="15"/>
      <c r="Q1094" s="169"/>
      <c r="R1094" s="169"/>
      <c r="T1094" s="166"/>
    </row>
    <row r="1095">
      <c r="A1095" s="15"/>
      <c r="B1095" s="177"/>
      <c r="G1095" s="15"/>
      <c r="H1095" s="15"/>
      <c r="Q1095" s="169"/>
      <c r="R1095" s="169"/>
      <c r="T1095" s="166"/>
    </row>
    <row r="1096">
      <c r="A1096" s="15"/>
      <c r="B1096" s="177"/>
      <c r="G1096" s="15"/>
      <c r="H1096" s="15"/>
      <c r="Q1096" s="169"/>
      <c r="R1096" s="169"/>
      <c r="T1096" s="166"/>
    </row>
    <row r="1097">
      <c r="A1097" s="15"/>
      <c r="B1097" s="177"/>
      <c r="G1097" s="15"/>
      <c r="H1097" s="15"/>
      <c r="Q1097" s="169"/>
      <c r="R1097" s="169"/>
      <c r="T1097" s="166"/>
    </row>
    <row r="1098">
      <c r="A1098" s="15"/>
      <c r="B1098" s="177"/>
      <c r="G1098" s="15"/>
      <c r="H1098" s="15"/>
      <c r="Q1098" s="169"/>
      <c r="R1098" s="169"/>
      <c r="T1098" s="166"/>
    </row>
    <row r="1099">
      <c r="A1099" s="15"/>
      <c r="B1099" s="177"/>
      <c r="G1099" s="15"/>
      <c r="H1099" s="15"/>
      <c r="Q1099" s="169"/>
      <c r="R1099" s="169"/>
      <c r="T1099" s="166"/>
    </row>
    <row r="1100">
      <c r="A1100" s="15"/>
      <c r="B1100" s="177"/>
      <c r="G1100" s="15"/>
      <c r="H1100" s="15"/>
      <c r="Q1100" s="169"/>
      <c r="R1100" s="169"/>
      <c r="T1100" s="166"/>
    </row>
    <row r="1101">
      <c r="A1101" s="15"/>
      <c r="B1101" s="177"/>
      <c r="G1101" s="15"/>
      <c r="H1101" s="15"/>
      <c r="Q1101" s="169"/>
      <c r="R1101" s="169"/>
      <c r="T1101" s="166"/>
    </row>
    <row r="1102">
      <c r="A1102" s="15"/>
      <c r="B1102" s="177"/>
      <c r="G1102" s="15"/>
      <c r="H1102" s="15"/>
      <c r="Q1102" s="169"/>
      <c r="R1102" s="169"/>
      <c r="T1102" s="166"/>
    </row>
    <row r="1103">
      <c r="A1103" s="15"/>
      <c r="B1103" s="177"/>
      <c r="G1103" s="15"/>
      <c r="H1103" s="15"/>
      <c r="Q1103" s="169"/>
      <c r="R1103" s="169"/>
      <c r="T1103" s="166"/>
    </row>
    <row r="1104">
      <c r="A1104" s="15"/>
      <c r="B1104" s="177"/>
      <c r="G1104" s="15"/>
      <c r="H1104" s="15"/>
      <c r="Q1104" s="169"/>
      <c r="R1104" s="169"/>
      <c r="T1104" s="166"/>
    </row>
    <row r="1105">
      <c r="A1105" s="15"/>
      <c r="B1105" s="177"/>
      <c r="G1105" s="15"/>
      <c r="H1105" s="15"/>
      <c r="Q1105" s="169"/>
      <c r="R1105" s="169"/>
      <c r="T1105" s="166"/>
    </row>
    <row r="1106">
      <c r="A1106" s="15"/>
      <c r="B1106" s="177"/>
      <c r="G1106" s="15"/>
      <c r="H1106" s="15"/>
      <c r="Q1106" s="169"/>
      <c r="R1106" s="169"/>
      <c r="T1106" s="166"/>
    </row>
    <row r="1107">
      <c r="A1107" s="15"/>
      <c r="B1107" s="177"/>
      <c r="G1107" s="15"/>
      <c r="H1107" s="15"/>
      <c r="Q1107" s="169"/>
      <c r="R1107" s="169"/>
      <c r="T1107" s="166"/>
    </row>
    <row r="1108">
      <c r="A1108" s="15"/>
      <c r="B1108" s="177"/>
      <c r="G1108" s="15"/>
      <c r="H1108" s="15"/>
      <c r="Q1108" s="169"/>
      <c r="R1108" s="169"/>
      <c r="T1108" s="166"/>
    </row>
    <row r="1109">
      <c r="A1109" s="15"/>
      <c r="B1109" s="177"/>
      <c r="G1109" s="15"/>
      <c r="H1109" s="15"/>
      <c r="Q1109" s="169"/>
      <c r="R1109" s="169"/>
      <c r="T1109" s="166"/>
    </row>
    <row r="1110">
      <c r="A1110" s="15"/>
      <c r="B1110" s="177"/>
      <c r="G1110" s="15"/>
      <c r="H1110" s="15"/>
      <c r="Q1110" s="169"/>
      <c r="R1110" s="169"/>
      <c r="T1110" s="166"/>
    </row>
    <row r="1111">
      <c r="A1111" s="15"/>
      <c r="B1111" s="177"/>
      <c r="G1111" s="15"/>
      <c r="H1111" s="15"/>
      <c r="Q1111" s="169"/>
      <c r="R1111" s="169"/>
      <c r="T1111" s="166"/>
    </row>
    <row r="1112">
      <c r="A1112" s="15"/>
      <c r="B1112" s="177"/>
      <c r="G1112" s="15"/>
      <c r="H1112" s="15"/>
      <c r="Q1112" s="169"/>
      <c r="R1112" s="169"/>
      <c r="T1112" s="166"/>
    </row>
    <row r="1113">
      <c r="A1113" s="15"/>
      <c r="B1113" s="177"/>
      <c r="G1113" s="15"/>
      <c r="H1113" s="15"/>
      <c r="Q1113" s="169"/>
      <c r="R1113" s="169"/>
      <c r="T1113" s="166"/>
    </row>
    <row r="1114">
      <c r="A1114" s="15"/>
      <c r="B1114" s="177"/>
      <c r="G1114" s="15"/>
      <c r="H1114" s="15"/>
      <c r="Q1114" s="169"/>
      <c r="R1114" s="169"/>
      <c r="T1114" s="166"/>
    </row>
    <row r="1115">
      <c r="A1115" s="15"/>
      <c r="B1115" s="177"/>
      <c r="G1115" s="15"/>
      <c r="H1115" s="15"/>
      <c r="Q1115" s="169"/>
      <c r="R1115" s="169"/>
      <c r="T1115" s="166"/>
    </row>
    <row r="1116">
      <c r="A1116" s="15"/>
      <c r="B1116" s="177"/>
      <c r="G1116" s="15"/>
      <c r="H1116" s="15"/>
      <c r="Q1116" s="169"/>
      <c r="R1116" s="169"/>
      <c r="T1116" s="166"/>
    </row>
    <row r="1117">
      <c r="A1117" s="15"/>
      <c r="B1117" s="177"/>
      <c r="G1117" s="15"/>
      <c r="H1117" s="15"/>
      <c r="Q1117" s="169"/>
      <c r="R1117" s="169"/>
      <c r="T1117" s="166"/>
    </row>
    <row r="1118">
      <c r="A1118" s="15"/>
      <c r="B1118" s="177"/>
      <c r="G1118" s="15"/>
      <c r="H1118" s="15"/>
      <c r="Q1118" s="169"/>
      <c r="R1118" s="169"/>
      <c r="T1118" s="166"/>
    </row>
    <row r="1119">
      <c r="A1119" s="15"/>
      <c r="B1119" s="177"/>
      <c r="G1119" s="15"/>
      <c r="H1119" s="15"/>
      <c r="Q1119" s="169"/>
      <c r="R1119" s="169"/>
      <c r="T1119" s="166"/>
    </row>
    <row r="1120">
      <c r="A1120" s="15"/>
      <c r="B1120" s="177"/>
      <c r="G1120" s="15"/>
      <c r="H1120" s="15"/>
      <c r="Q1120" s="169"/>
      <c r="R1120" s="169"/>
      <c r="T1120" s="166"/>
    </row>
    <row r="1121">
      <c r="A1121" s="15"/>
      <c r="B1121" s="177"/>
      <c r="G1121" s="15"/>
      <c r="H1121" s="15"/>
      <c r="Q1121" s="169"/>
      <c r="R1121" s="169"/>
      <c r="T1121" s="166"/>
    </row>
    <row r="1122">
      <c r="A1122" s="15"/>
      <c r="B1122" s="177"/>
      <c r="G1122" s="15"/>
      <c r="H1122" s="15"/>
      <c r="Q1122" s="169"/>
      <c r="R1122" s="169"/>
      <c r="T1122" s="166"/>
    </row>
    <row r="1123">
      <c r="A1123" s="15"/>
      <c r="B1123" s="177"/>
      <c r="G1123" s="15"/>
      <c r="H1123" s="15"/>
      <c r="Q1123" s="169"/>
      <c r="R1123" s="169"/>
      <c r="T1123" s="166"/>
    </row>
    <row r="1124">
      <c r="A1124" s="15"/>
      <c r="B1124" s="177"/>
      <c r="G1124" s="15"/>
      <c r="H1124" s="15"/>
      <c r="Q1124" s="169"/>
      <c r="R1124" s="169"/>
      <c r="T1124" s="166"/>
    </row>
    <row r="1125">
      <c r="A1125" s="15"/>
      <c r="B1125" s="177"/>
      <c r="G1125" s="15"/>
      <c r="H1125" s="15"/>
      <c r="Q1125" s="169"/>
      <c r="R1125" s="169"/>
      <c r="T1125" s="166"/>
    </row>
    <row r="1126">
      <c r="A1126" s="15"/>
      <c r="B1126" s="177"/>
      <c r="G1126" s="15"/>
      <c r="H1126" s="15"/>
      <c r="Q1126" s="169"/>
      <c r="R1126" s="169"/>
      <c r="T1126" s="166"/>
    </row>
    <row r="1127">
      <c r="A1127" s="15"/>
      <c r="B1127" s="177"/>
      <c r="G1127" s="15"/>
      <c r="H1127" s="15"/>
      <c r="Q1127" s="169"/>
      <c r="R1127" s="169"/>
      <c r="T1127" s="166"/>
    </row>
    <row r="1128">
      <c r="A1128" s="15"/>
      <c r="B1128" s="177"/>
      <c r="G1128" s="15"/>
      <c r="H1128" s="15"/>
      <c r="Q1128" s="169"/>
      <c r="R1128" s="169"/>
      <c r="T1128" s="166"/>
    </row>
    <row r="1129">
      <c r="A1129" s="15"/>
      <c r="B1129" s="177"/>
      <c r="G1129" s="15"/>
      <c r="H1129" s="15"/>
      <c r="Q1129" s="169"/>
      <c r="R1129" s="169"/>
      <c r="T1129" s="166"/>
    </row>
    <row r="1130">
      <c r="A1130" s="15"/>
      <c r="B1130" s="177"/>
      <c r="G1130" s="15"/>
      <c r="H1130" s="15"/>
      <c r="Q1130" s="169"/>
      <c r="R1130" s="169"/>
      <c r="T1130" s="166"/>
    </row>
    <row r="1131">
      <c r="A1131" s="15"/>
      <c r="B1131" s="177"/>
      <c r="G1131" s="15"/>
      <c r="H1131" s="15"/>
      <c r="Q1131" s="169"/>
      <c r="R1131" s="169"/>
      <c r="T1131" s="166"/>
    </row>
    <row r="1132">
      <c r="A1132" s="15"/>
      <c r="B1132" s="177"/>
      <c r="G1132" s="15"/>
      <c r="H1132" s="15"/>
      <c r="Q1132" s="169"/>
      <c r="R1132" s="169"/>
      <c r="T1132" s="166"/>
    </row>
    <row r="1133">
      <c r="A1133" s="15"/>
      <c r="B1133" s="177"/>
      <c r="G1133" s="15"/>
      <c r="H1133" s="15"/>
      <c r="Q1133" s="169"/>
      <c r="R1133" s="169"/>
      <c r="T1133" s="166"/>
    </row>
    <row r="1134">
      <c r="A1134" s="15"/>
      <c r="B1134" s="177"/>
      <c r="G1134" s="15"/>
      <c r="H1134" s="15"/>
      <c r="Q1134" s="169"/>
      <c r="R1134" s="169"/>
      <c r="T1134" s="166"/>
    </row>
    <row r="1135">
      <c r="A1135" s="15"/>
      <c r="B1135" s="177"/>
      <c r="G1135" s="15"/>
      <c r="H1135" s="15"/>
      <c r="Q1135" s="169"/>
      <c r="R1135" s="169"/>
      <c r="T1135" s="166"/>
    </row>
    <row r="1136">
      <c r="A1136" s="15"/>
      <c r="B1136" s="177"/>
      <c r="G1136" s="15"/>
      <c r="H1136" s="15"/>
      <c r="Q1136" s="169"/>
      <c r="R1136" s="169"/>
      <c r="T1136" s="166"/>
    </row>
    <row r="1137">
      <c r="A1137" s="15"/>
      <c r="B1137" s="177"/>
      <c r="G1137" s="15"/>
      <c r="H1137" s="15"/>
      <c r="Q1137" s="169"/>
      <c r="R1137" s="169"/>
      <c r="T1137" s="166"/>
    </row>
    <row r="1138">
      <c r="A1138" s="15"/>
      <c r="B1138" s="177"/>
      <c r="G1138" s="15"/>
      <c r="H1138" s="15"/>
      <c r="Q1138" s="169"/>
      <c r="R1138" s="169"/>
      <c r="T1138" s="166"/>
    </row>
    <row r="1139">
      <c r="A1139" s="15"/>
      <c r="B1139" s="177"/>
      <c r="G1139" s="15"/>
      <c r="H1139" s="15"/>
      <c r="Q1139" s="169"/>
      <c r="R1139" s="169"/>
      <c r="T1139" s="166"/>
    </row>
    <row r="1140">
      <c r="A1140" s="15"/>
      <c r="B1140" s="177"/>
      <c r="G1140" s="15"/>
      <c r="H1140" s="15"/>
      <c r="Q1140" s="169"/>
      <c r="R1140" s="169"/>
      <c r="T1140" s="166"/>
    </row>
    <row r="1141">
      <c r="A1141" s="15"/>
      <c r="B1141" s="177"/>
      <c r="G1141" s="15"/>
      <c r="H1141" s="15"/>
      <c r="Q1141" s="169"/>
      <c r="R1141" s="169"/>
      <c r="T1141" s="166"/>
    </row>
    <row r="1142">
      <c r="A1142" s="15"/>
      <c r="B1142" s="177"/>
      <c r="G1142" s="15"/>
      <c r="H1142" s="15"/>
      <c r="Q1142" s="169"/>
      <c r="R1142" s="169"/>
      <c r="T1142" s="166"/>
    </row>
    <row r="1143">
      <c r="A1143" s="15"/>
      <c r="B1143" s="177"/>
      <c r="G1143" s="15"/>
      <c r="H1143" s="15"/>
      <c r="Q1143" s="169"/>
      <c r="R1143" s="169"/>
      <c r="T1143" s="166"/>
    </row>
    <row r="1144">
      <c r="A1144" s="15"/>
      <c r="B1144" s="177"/>
      <c r="G1144" s="15"/>
      <c r="H1144" s="15"/>
      <c r="Q1144" s="169"/>
      <c r="R1144" s="169"/>
      <c r="T1144" s="166"/>
    </row>
    <row r="1145">
      <c r="A1145" s="15"/>
      <c r="B1145" s="177"/>
      <c r="G1145" s="15"/>
      <c r="H1145" s="15"/>
      <c r="Q1145" s="169"/>
      <c r="R1145" s="169"/>
      <c r="T1145" s="166"/>
    </row>
    <row r="1146">
      <c r="A1146" s="15"/>
      <c r="B1146" s="177"/>
      <c r="G1146" s="15"/>
      <c r="H1146" s="15"/>
      <c r="Q1146" s="169"/>
      <c r="R1146" s="169"/>
      <c r="T1146" s="166"/>
    </row>
    <row r="1147">
      <c r="A1147" s="15"/>
      <c r="B1147" s="177"/>
      <c r="G1147" s="15"/>
      <c r="H1147" s="15"/>
      <c r="Q1147" s="169"/>
      <c r="R1147" s="169"/>
      <c r="T1147" s="166"/>
    </row>
    <row r="1148">
      <c r="A1148" s="15"/>
      <c r="B1148" s="177"/>
      <c r="G1148" s="15"/>
      <c r="H1148" s="15"/>
      <c r="Q1148" s="169"/>
      <c r="R1148" s="169"/>
      <c r="T1148" s="166"/>
    </row>
    <row r="1149">
      <c r="A1149" s="15"/>
      <c r="B1149" s="177"/>
      <c r="G1149" s="15"/>
      <c r="H1149" s="15"/>
      <c r="Q1149" s="169"/>
      <c r="R1149" s="169"/>
      <c r="T1149" s="166"/>
    </row>
    <row r="1150">
      <c r="A1150" s="15"/>
      <c r="B1150" s="177"/>
      <c r="G1150" s="15"/>
      <c r="H1150" s="15"/>
      <c r="Q1150" s="169"/>
      <c r="R1150" s="169"/>
      <c r="T1150" s="166"/>
    </row>
    <row r="1151">
      <c r="A1151" s="15"/>
      <c r="B1151" s="177"/>
      <c r="G1151" s="15"/>
      <c r="H1151" s="15"/>
      <c r="Q1151" s="169"/>
      <c r="R1151" s="169"/>
      <c r="T1151" s="166"/>
    </row>
    <row r="1152">
      <c r="A1152" s="15"/>
      <c r="B1152" s="177"/>
      <c r="G1152" s="15"/>
      <c r="H1152" s="15"/>
      <c r="Q1152" s="169"/>
      <c r="R1152" s="169"/>
      <c r="T1152" s="166"/>
    </row>
    <row r="1153">
      <c r="A1153" s="15"/>
      <c r="B1153" s="177"/>
      <c r="G1153" s="15"/>
      <c r="H1153" s="15"/>
      <c r="Q1153" s="169"/>
      <c r="R1153" s="169"/>
      <c r="T1153" s="166"/>
    </row>
    <row r="1154">
      <c r="A1154" s="15"/>
      <c r="B1154" s="177"/>
      <c r="G1154" s="15"/>
      <c r="H1154" s="15"/>
      <c r="Q1154" s="169"/>
      <c r="R1154" s="169"/>
      <c r="T1154" s="166"/>
    </row>
    <row r="1155">
      <c r="A1155" s="15"/>
      <c r="B1155" s="177"/>
      <c r="G1155" s="15"/>
      <c r="H1155" s="15"/>
      <c r="Q1155" s="169"/>
      <c r="R1155" s="169"/>
      <c r="T1155" s="166"/>
    </row>
    <row r="1156">
      <c r="A1156" s="15"/>
      <c r="B1156" s="177"/>
      <c r="G1156" s="15"/>
      <c r="H1156" s="15"/>
      <c r="Q1156" s="169"/>
      <c r="R1156" s="169"/>
      <c r="T1156" s="166"/>
    </row>
    <row r="1157">
      <c r="A1157" s="15"/>
      <c r="B1157" s="177"/>
      <c r="G1157" s="15"/>
      <c r="H1157" s="15"/>
      <c r="Q1157" s="169"/>
      <c r="R1157" s="169"/>
      <c r="T1157" s="166"/>
    </row>
    <row r="1158">
      <c r="A1158" s="15"/>
      <c r="B1158" s="177"/>
      <c r="G1158" s="15"/>
      <c r="H1158" s="15"/>
      <c r="Q1158" s="169"/>
      <c r="R1158" s="169"/>
      <c r="T1158" s="166"/>
    </row>
    <row r="1159">
      <c r="A1159" s="15"/>
      <c r="B1159" s="177"/>
      <c r="G1159" s="15"/>
      <c r="H1159" s="15"/>
      <c r="Q1159" s="169"/>
      <c r="R1159" s="169"/>
      <c r="T1159" s="166"/>
    </row>
    <row r="1160">
      <c r="A1160" s="15"/>
      <c r="B1160" s="177"/>
      <c r="G1160" s="15"/>
      <c r="H1160" s="15"/>
      <c r="Q1160" s="169"/>
      <c r="R1160" s="169"/>
      <c r="T1160" s="166"/>
    </row>
    <row r="1161">
      <c r="A1161" s="15"/>
      <c r="B1161" s="177"/>
      <c r="G1161" s="15"/>
      <c r="H1161" s="15"/>
      <c r="Q1161" s="169"/>
      <c r="R1161" s="169"/>
      <c r="T1161" s="166"/>
    </row>
    <row r="1162">
      <c r="A1162" s="15"/>
      <c r="B1162" s="177"/>
      <c r="G1162" s="15"/>
      <c r="H1162" s="15"/>
      <c r="Q1162" s="169"/>
      <c r="R1162" s="169"/>
      <c r="T1162" s="166"/>
    </row>
    <row r="1163">
      <c r="A1163" s="15"/>
      <c r="B1163" s="177"/>
      <c r="G1163" s="15"/>
      <c r="H1163" s="15"/>
      <c r="Q1163" s="169"/>
      <c r="R1163" s="169"/>
      <c r="T1163" s="166"/>
    </row>
    <row r="1164">
      <c r="A1164" s="15"/>
      <c r="B1164" s="177"/>
      <c r="G1164" s="15"/>
      <c r="H1164" s="15"/>
      <c r="Q1164" s="169"/>
      <c r="R1164" s="169"/>
      <c r="T1164" s="166"/>
    </row>
    <row r="1165">
      <c r="A1165" s="15"/>
      <c r="B1165" s="177"/>
      <c r="G1165" s="15"/>
      <c r="H1165" s="15"/>
      <c r="Q1165" s="169"/>
      <c r="R1165" s="169"/>
      <c r="T1165" s="166"/>
    </row>
    <row r="1166">
      <c r="A1166" s="15"/>
      <c r="B1166" s="177"/>
      <c r="G1166" s="15"/>
      <c r="H1166" s="15"/>
      <c r="Q1166" s="169"/>
      <c r="R1166" s="169"/>
      <c r="T1166" s="166"/>
    </row>
    <row r="1167">
      <c r="A1167" s="15"/>
      <c r="B1167" s="177"/>
      <c r="G1167" s="15"/>
      <c r="H1167" s="15"/>
      <c r="Q1167" s="169"/>
      <c r="R1167" s="169"/>
      <c r="T1167" s="166"/>
    </row>
    <row r="1168">
      <c r="A1168" s="15"/>
      <c r="B1168" s="177"/>
      <c r="G1168" s="15"/>
      <c r="H1168" s="15"/>
      <c r="Q1168" s="169"/>
      <c r="R1168" s="169"/>
      <c r="T1168" s="166"/>
    </row>
    <row r="1169">
      <c r="A1169" s="15"/>
      <c r="B1169" s="177"/>
      <c r="G1169" s="15"/>
      <c r="H1169" s="15"/>
      <c r="Q1169" s="169"/>
      <c r="R1169" s="169"/>
      <c r="T1169" s="166"/>
    </row>
    <row r="1170">
      <c r="A1170" s="15"/>
      <c r="B1170" s="177"/>
      <c r="G1170" s="15"/>
      <c r="H1170" s="15"/>
      <c r="Q1170" s="169"/>
      <c r="R1170" s="169"/>
      <c r="T1170" s="166"/>
    </row>
    <row r="1171">
      <c r="A1171" s="15"/>
      <c r="B1171" s="177"/>
      <c r="G1171" s="15"/>
      <c r="H1171" s="15"/>
      <c r="Q1171" s="169"/>
      <c r="R1171" s="169"/>
      <c r="T1171" s="166"/>
    </row>
    <row r="1172">
      <c r="A1172" s="15"/>
      <c r="B1172" s="177"/>
      <c r="G1172" s="15"/>
      <c r="H1172" s="15"/>
      <c r="Q1172" s="169"/>
      <c r="R1172" s="169"/>
      <c r="T1172" s="166"/>
    </row>
    <row r="1173">
      <c r="A1173" s="15"/>
      <c r="B1173" s="177"/>
      <c r="G1173" s="15"/>
      <c r="H1173" s="15"/>
      <c r="Q1173" s="169"/>
      <c r="R1173" s="169"/>
      <c r="T1173" s="166"/>
    </row>
    <row r="1174">
      <c r="A1174" s="15"/>
      <c r="B1174" s="177"/>
      <c r="G1174" s="15"/>
      <c r="H1174" s="15"/>
      <c r="Q1174" s="169"/>
      <c r="R1174" s="169"/>
      <c r="T1174" s="166"/>
    </row>
    <row r="1175">
      <c r="A1175" s="15"/>
      <c r="B1175" s="177"/>
      <c r="G1175" s="15"/>
      <c r="H1175" s="15"/>
      <c r="Q1175" s="169"/>
      <c r="R1175" s="169"/>
      <c r="T1175" s="166"/>
    </row>
    <row r="1176">
      <c r="A1176" s="15"/>
      <c r="B1176" s="177"/>
      <c r="G1176" s="15"/>
      <c r="H1176" s="15"/>
      <c r="Q1176" s="169"/>
      <c r="R1176" s="169"/>
      <c r="T1176" s="166"/>
    </row>
    <row r="1177">
      <c r="A1177" s="15"/>
      <c r="B1177" s="177"/>
      <c r="G1177" s="15"/>
      <c r="H1177" s="15"/>
      <c r="Q1177" s="169"/>
      <c r="R1177" s="169"/>
      <c r="T1177" s="166"/>
    </row>
    <row r="1178">
      <c r="A1178" s="15"/>
      <c r="B1178" s="177"/>
      <c r="G1178" s="15"/>
      <c r="H1178" s="15"/>
      <c r="Q1178" s="169"/>
      <c r="R1178" s="169"/>
      <c r="T1178" s="166"/>
    </row>
    <row r="1179">
      <c r="A1179" s="15"/>
      <c r="B1179" s="177"/>
      <c r="G1179" s="15"/>
      <c r="H1179" s="15"/>
      <c r="Q1179" s="169"/>
      <c r="R1179" s="169"/>
      <c r="T1179" s="166"/>
    </row>
    <row r="1180">
      <c r="A1180" s="15"/>
      <c r="B1180" s="177"/>
      <c r="G1180" s="15"/>
      <c r="H1180" s="15"/>
      <c r="Q1180" s="169"/>
      <c r="R1180" s="169"/>
      <c r="T1180" s="166"/>
    </row>
    <row r="1181">
      <c r="A1181" s="15"/>
      <c r="B1181" s="177"/>
      <c r="G1181" s="15"/>
      <c r="H1181" s="15"/>
      <c r="Q1181" s="169"/>
      <c r="R1181" s="169"/>
      <c r="T1181" s="166"/>
    </row>
    <row r="1182">
      <c r="A1182" s="15"/>
      <c r="B1182" s="177"/>
      <c r="G1182" s="15"/>
      <c r="H1182" s="15"/>
      <c r="Q1182" s="169"/>
      <c r="R1182" s="169"/>
      <c r="T1182" s="166"/>
    </row>
    <row r="1183">
      <c r="A1183" s="15"/>
      <c r="B1183" s="177"/>
      <c r="G1183" s="15"/>
      <c r="H1183" s="15"/>
      <c r="Q1183" s="169"/>
      <c r="R1183" s="169"/>
      <c r="T1183" s="166"/>
    </row>
    <row r="1184">
      <c r="A1184" s="15"/>
      <c r="B1184" s="177"/>
      <c r="G1184" s="15"/>
      <c r="H1184" s="15"/>
      <c r="Q1184" s="169"/>
      <c r="R1184" s="169"/>
      <c r="T1184" s="166"/>
    </row>
    <row r="1185">
      <c r="A1185" s="15"/>
      <c r="B1185" s="177"/>
      <c r="G1185" s="15"/>
      <c r="H1185" s="15"/>
      <c r="Q1185" s="169"/>
      <c r="R1185" s="169"/>
      <c r="T1185" s="166"/>
    </row>
    <row r="1186">
      <c r="A1186" s="15"/>
      <c r="B1186" s="177"/>
      <c r="G1186" s="15"/>
      <c r="H1186" s="15"/>
      <c r="Q1186" s="169"/>
      <c r="R1186" s="169"/>
      <c r="T1186" s="166"/>
    </row>
    <row r="1187">
      <c r="A1187" s="15"/>
      <c r="B1187" s="177"/>
      <c r="G1187" s="15"/>
      <c r="H1187" s="15"/>
      <c r="Q1187" s="169"/>
      <c r="R1187" s="169"/>
      <c r="T1187" s="166"/>
    </row>
    <row r="1188">
      <c r="A1188" s="15"/>
      <c r="B1188" s="177"/>
      <c r="G1188" s="15"/>
      <c r="H1188" s="15"/>
      <c r="Q1188" s="169"/>
      <c r="R1188" s="169"/>
      <c r="T1188" s="166"/>
    </row>
    <row r="1189">
      <c r="A1189" s="15"/>
      <c r="B1189" s="177"/>
      <c r="G1189" s="15"/>
      <c r="H1189" s="15"/>
      <c r="Q1189" s="169"/>
      <c r="R1189" s="169"/>
      <c r="T1189" s="166"/>
    </row>
    <row r="1190">
      <c r="A1190" s="15"/>
      <c r="B1190" s="177"/>
      <c r="G1190" s="15"/>
      <c r="H1190" s="15"/>
      <c r="Q1190" s="169"/>
      <c r="R1190" s="169"/>
      <c r="T1190" s="166"/>
    </row>
    <row r="1191">
      <c r="A1191" s="15"/>
      <c r="B1191" s="177"/>
      <c r="G1191" s="15"/>
      <c r="H1191" s="15"/>
      <c r="Q1191" s="169"/>
      <c r="R1191" s="169"/>
      <c r="T1191" s="166"/>
    </row>
    <row r="1192">
      <c r="A1192" s="15"/>
      <c r="B1192" s="177"/>
      <c r="G1192" s="15"/>
      <c r="H1192" s="15"/>
      <c r="Q1192" s="169"/>
      <c r="R1192" s="169"/>
      <c r="T1192" s="166"/>
    </row>
    <row r="1193">
      <c r="A1193" s="15"/>
      <c r="B1193" s="177"/>
      <c r="G1193" s="15"/>
      <c r="H1193" s="15"/>
      <c r="Q1193" s="169"/>
      <c r="R1193" s="169"/>
      <c r="T1193" s="166"/>
    </row>
    <row r="1194">
      <c r="A1194" s="15"/>
      <c r="B1194" s="177"/>
      <c r="G1194" s="15"/>
      <c r="H1194" s="15"/>
      <c r="Q1194" s="169"/>
      <c r="R1194" s="169"/>
      <c r="T1194" s="166"/>
    </row>
    <row r="1195">
      <c r="A1195" s="15"/>
      <c r="B1195" s="177"/>
      <c r="G1195" s="15"/>
      <c r="H1195" s="15"/>
      <c r="Q1195" s="169"/>
      <c r="R1195" s="169"/>
      <c r="T1195" s="166"/>
    </row>
    <row r="1196">
      <c r="A1196" s="15"/>
      <c r="B1196" s="177"/>
      <c r="G1196" s="15"/>
      <c r="H1196" s="15"/>
      <c r="Q1196" s="169"/>
      <c r="R1196" s="169"/>
      <c r="T1196" s="166"/>
    </row>
    <row r="1197">
      <c r="A1197" s="15"/>
      <c r="B1197" s="177"/>
      <c r="G1197" s="15"/>
      <c r="H1197" s="15"/>
      <c r="Q1197" s="169"/>
      <c r="R1197" s="169"/>
      <c r="T1197" s="166"/>
    </row>
    <row r="1198">
      <c r="A1198" s="15"/>
      <c r="B1198" s="177"/>
      <c r="G1198" s="15"/>
      <c r="H1198" s="15"/>
      <c r="Q1198" s="169"/>
      <c r="R1198" s="169"/>
      <c r="T1198" s="166"/>
    </row>
    <row r="1199">
      <c r="A1199" s="15"/>
      <c r="B1199" s="177"/>
      <c r="G1199" s="15"/>
      <c r="H1199" s="15"/>
      <c r="Q1199" s="169"/>
      <c r="R1199" s="169"/>
      <c r="T1199" s="166"/>
    </row>
    <row r="1200">
      <c r="A1200" s="15"/>
      <c r="B1200" s="177"/>
      <c r="G1200" s="15"/>
      <c r="H1200" s="15"/>
      <c r="Q1200" s="169"/>
      <c r="R1200" s="169"/>
      <c r="T1200" s="166"/>
    </row>
    <row r="1201">
      <c r="A1201" s="15"/>
      <c r="B1201" s="177"/>
      <c r="G1201" s="15"/>
      <c r="H1201" s="15"/>
      <c r="Q1201" s="169"/>
      <c r="R1201" s="169"/>
      <c r="T1201" s="166"/>
    </row>
    <row r="1202">
      <c r="A1202" s="15"/>
      <c r="B1202" s="177"/>
      <c r="G1202" s="15"/>
      <c r="H1202" s="15"/>
      <c r="Q1202" s="169"/>
      <c r="R1202" s="169"/>
      <c r="T1202" s="166"/>
    </row>
    <row r="1203">
      <c r="A1203" s="15"/>
      <c r="B1203" s="177"/>
      <c r="G1203" s="15"/>
      <c r="H1203" s="15"/>
      <c r="Q1203" s="169"/>
      <c r="R1203" s="169"/>
      <c r="T1203" s="166"/>
    </row>
    <row r="1204">
      <c r="A1204" s="15"/>
      <c r="B1204" s="177"/>
      <c r="G1204" s="15"/>
      <c r="H1204" s="15"/>
      <c r="Q1204" s="169"/>
      <c r="R1204" s="169"/>
      <c r="T1204" s="166"/>
    </row>
    <row r="1205">
      <c r="A1205" s="15"/>
      <c r="B1205" s="177"/>
      <c r="G1205" s="15"/>
      <c r="H1205" s="15"/>
      <c r="Q1205" s="169"/>
      <c r="R1205" s="169"/>
      <c r="T1205" s="166"/>
    </row>
    <row r="1206">
      <c r="A1206" s="15"/>
      <c r="B1206" s="177"/>
      <c r="G1206" s="15"/>
      <c r="H1206" s="15"/>
      <c r="Q1206" s="169"/>
      <c r="R1206" s="169"/>
      <c r="T1206" s="166"/>
    </row>
    <row r="1207">
      <c r="A1207" s="15"/>
      <c r="B1207" s="177"/>
      <c r="G1207" s="15"/>
      <c r="H1207" s="15"/>
      <c r="Q1207" s="169"/>
      <c r="R1207" s="169"/>
      <c r="T1207" s="166"/>
    </row>
    <row r="1208">
      <c r="A1208" s="15"/>
      <c r="B1208" s="177"/>
      <c r="G1208" s="15"/>
      <c r="H1208" s="15"/>
      <c r="Q1208" s="169"/>
      <c r="R1208" s="169"/>
      <c r="T1208" s="166"/>
    </row>
    <row r="1209">
      <c r="A1209" s="15"/>
      <c r="B1209" s="177"/>
      <c r="G1209" s="15"/>
      <c r="H1209" s="15"/>
      <c r="Q1209" s="169"/>
      <c r="R1209" s="169"/>
      <c r="T1209" s="166"/>
    </row>
    <row r="1210">
      <c r="A1210" s="15"/>
      <c r="B1210" s="177"/>
      <c r="G1210" s="15"/>
      <c r="H1210" s="15"/>
      <c r="Q1210" s="169"/>
      <c r="R1210" s="169"/>
      <c r="T1210" s="166"/>
    </row>
    <row r="1211">
      <c r="A1211" s="15"/>
      <c r="B1211" s="177"/>
      <c r="G1211" s="15"/>
      <c r="H1211" s="15"/>
      <c r="Q1211" s="169"/>
      <c r="R1211" s="169"/>
      <c r="T1211" s="166"/>
    </row>
    <row r="1212">
      <c r="A1212" s="15"/>
      <c r="B1212" s="177"/>
      <c r="G1212" s="15"/>
      <c r="H1212" s="15"/>
      <c r="Q1212" s="169"/>
      <c r="R1212" s="169"/>
      <c r="T1212" s="166"/>
    </row>
    <row r="1213">
      <c r="A1213" s="15"/>
      <c r="B1213" s="177"/>
      <c r="G1213" s="15"/>
      <c r="H1213" s="15"/>
      <c r="Q1213" s="169"/>
      <c r="R1213" s="169"/>
      <c r="T1213" s="166"/>
    </row>
    <row r="1214">
      <c r="A1214" s="15"/>
      <c r="B1214" s="177"/>
      <c r="G1214" s="15"/>
      <c r="H1214" s="15"/>
      <c r="Q1214" s="169"/>
      <c r="R1214" s="169"/>
      <c r="T1214" s="166"/>
    </row>
    <row r="1215">
      <c r="A1215" s="15"/>
      <c r="B1215" s="177"/>
      <c r="G1215" s="15"/>
      <c r="H1215" s="15"/>
      <c r="Q1215" s="169"/>
      <c r="R1215" s="169"/>
      <c r="T1215" s="166"/>
    </row>
    <row r="1216">
      <c r="A1216" s="15"/>
      <c r="B1216" s="177"/>
      <c r="G1216" s="15"/>
      <c r="H1216" s="15"/>
      <c r="Q1216" s="169"/>
      <c r="R1216" s="169"/>
      <c r="T1216" s="166"/>
    </row>
    <row r="1217">
      <c r="A1217" s="15"/>
      <c r="B1217" s="177"/>
      <c r="G1217" s="15"/>
      <c r="H1217" s="15"/>
      <c r="Q1217" s="169"/>
      <c r="R1217" s="169"/>
      <c r="T1217" s="166"/>
    </row>
    <row r="1218">
      <c r="A1218" s="15"/>
      <c r="B1218" s="177"/>
      <c r="G1218" s="15"/>
      <c r="H1218" s="15"/>
      <c r="Q1218" s="169"/>
      <c r="R1218" s="169"/>
      <c r="T1218" s="166"/>
    </row>
    <row r="1219">
      <c r="A1219" s="15"/>
      <c r="B1219" s="177"/>
      <c r="G1219" s="15"/>
      <c r="H1219" s="15"/>
      <c r="Q1219" s="169"/>
      <c r="R1219" s="169"/>
      <c r="T1219" s="166"/>
    </row>
    <row r="1220">
      <c r="A1220" s="15"/>
      <c r="B1220" s="177"/>
      <c r="G1220" s="15"/>
      <c r="H1220" s="15"/>
      <c r="Q1220" s="169"/>
      <c r="R1220" s="169"/>
      <c r="T1220" s="166"/>
    </row>
    <row r="1221">
      <c r="A1221" s="15"/>
      <c r="B1221" s="177"/>
      <c r="G1221" s="15"/>
      <c r="H1221" s="15"/>
      <c r="Q1221" s="169"/>
      <c r="R1221" s="169"/>
      <c r="T1221" s="166"/>
    </row>
    <row r="1222">
      <c r="A1222" s="15"/>
      <c r="B1222" s="177"/>
      <c r="G1222" s="15"/>
      <c r="H1222" s="15"/>
      <c r="Q1222" s="169"/>
      <c r="R1222" s="169"/>
      <c r="T1222" s="166"/>
    </row>
    <row r="1223">
      <c r="A1223" s="15"/>
      <c r="B1223" s="177"/>
      <c r="G1223" s="15"/>
      <c r="H1223" s="15"/>
      <c r="Q1223" s="169"/>
      <c r="R1223" s="169"/>
      <c r="T1223" s="166"/>
    </row>
    <row r="1224">
      <c r="A1224" s="15"/>
      <c r="B1224" s="177"/>
      <c r="G1224" s="15"/>
      <c r="H1224" s="15"/>
      <c r="Q1224" s="169"/>
      <c r="R1224" s="169"/>
      <c r="T1224" s="166"/>
    </row>
    <row r="1225">
      <c r="A1225" s="15"/>
      <c r="B1225" s="177"/>
      <c r="G1225" s="15"/>
      <c r="H1225" s="15"/>
      <c r="Q1225" s="169"/>
      <c r="R1225" s="169"/>
      <c r="T1225" s="166"/>
    </row>
    <row r="1226">
      <c r="A1226" s="15"/>
      <c r="B1226" s="177"/>
      <c r="G1226" s="15"/>
      <c r="H1226" s="15"/>
      <c r="Q1226" s="169"/>
      <c r="R1226" s="169"/>
      <c r="T1226" s="166"/>
    </row>
    <row r="1227">
      <c r="A1227" s="15"/>
      <c r="B1227" s="177"/>
      <c r="G1227" s="15"/>
      <c r="H1227" s="15"/>
      <c r="Q1227" s="169"/>
      <c r="R1227" s="169"/>
      <c r="T1227" s="166"/>
    </row>
    <row r="1228">
      <c r="A1228" s="15"/>
      <c r="B1228" s="177"/>
      <c r="G1228" s="15"/>
      <c r="H1228" s="15"/>
      <c r="Q1228" s="169"/>
      <c r="R1228" s="169"/>
      <c r="T1228" s="166"/>
    </row>
    <row r="1229">
      <c r="A1229" s="15"/>
      <c r="B1229" s="177"/>
      <c r="G1229" s="15"/>
      <c r="H1229" s="15"/>
      <c r="Q1229" s="169"/>
      <c r="R1229" s="169"/>
      <c r="T1229" s="166"/>
    </row>
    <row r="1230">
      <c r="A1230" s="15"/>
      <c r="B1230" s="177"/>
      <c r="G1230" s="15"/>
      <c r="H1230" s="15"/>
      <c r="Q1230" s="169"/>
      <c r="R1230" s="169"/>
      <c r="T1230" s="166"/>
    </row>
    <row r="1231">
      <c r="A1231" s="15"/>
      <c r="B1231" s="177"/>
      <c r="G1231" s="15"/>
      <c r="H1231" s="15"/>
      <c r="Q1231" s="169"/>
      <c r="R1231" s="169"/>
      <c r="T1231" s="166"/>
    </row>
    <row r="1232">
      <c r="A1232" s="15"/>
      <c r="B1232" s="177"/>
      <c r="G1232" s="15"/>
      <c r="H1232" s="15"/>
      <c r="Q1232" s="169"/>
      <c r="R1232" s="169"/>
      <c r="T1232" s="166"/>
    </row>
    <row r="1233">
      <c r="A1233" s="15"/>
      <c r="B1233" s="177"/>
      <c r="G1233" s="15"/>
      <c r="H1233" s="15"/>
      <c r="Q1233" s="169"/>
      <c r="R1233" s="169"/>
      <c r="T1233" s="166"/>
    </row>
    <row r="1234">
      <c r="A1234" s="15"/>
      <c r="B1234" s="177"/>
      <c r="G1234" s="15"/>
      <c r="H1234" s="15"/>
      <c r="Q1234" s="169"/>
      <c r="R1234" s="169"/>
      <c r="T1234" s="166"/>
    </row>
    <row r="1235">
      <c r="A1235" s="15"/>
      <c r="B1235" s="177"/>
      <c r="G1235" s="15"/>
      <c r="H1235" s="15"/>
      <c r="Q1235" s="169"/>
      <c r="R1235" s="169"/>
      <c r="T1235" s="166"/>
    </row>
    <row r="1236">
      <c r="A1236" s="15"/>
      <c r="B1236" s="177"/>
      <c r="G1236" s="15"/>
      <c r="H1236" s="15"/>
      <c r="Q1236" s="169"/>
      <c r="R1236" s="169"/>
      <c r="T1236" s="166"/>
    </row>
    <row r="1237">
      <c r="A1237" s="15"/>
      <c r="B1237" s="177"/>
      <c r="G1237" s="15"/>
      <c r="H1237" s="15"/>
      <c r="Q1237" s="169"/>
      <c r="R1237" s="169"/>
      <c r="T1237" s="166"/>
    </row>
    <row r="1238">
      <c r="A1238" s="15"/>
      <c r="B1238" s="177"/>
      <c r="G1238" s="15"/>
      <c r="H1238" s="15"/>
      <c r="Q1238" s="169"/>
      <c r="R1238" s="169"/>
      <c r="T1238" s="166"/>
    </row>
    <row r="1239">
      <c r="A1239" s="15"/>
      <c r="B1239" s="177"/>
      <c r="G1239" s="15"/>
      <c r="H1239" s="15"/>
      <c r="Q1239" s="169"/>
      <c r="R1239" s="169"/>
      <c r="T1239" s="166"/>
    </row>
    <row r="1240">
      <c r="A1240" s="15"/>
      <c r="B1240" s="177"/>
      <c r="G1240" s="15"/>
      <c r="H1240" s="15"/>
      <c r="Q1240" s="169"/>
      <c r="R1240" s="169"/>
      <c r="T1240" s="166"/>
    </row>
    <row r="1241">
      <c r="A1241" s="15"/>
      <c r="B1241" s="177"/>
      <c r="G1241" s="15"/>
      <c r="H1241" s="15"/>
      <c r="Q1241" s="169"/>
      <c r="R1241" s="169"/>
      <c r="T1241" s="166"/>
    </row>
    <row r="1242">
      <c r="A1242" s="15"/>
      <c r="B1242" s="177"/>
      <c r="G1242" s="15"/>
      <c r="H1242" s="15"/>
      <c r="Q1242" s="169"/>
      <c r="R1242" s="169"/>
      <c r="T1242" s="166"/>
    </row>
    <row r="1243">
      <c r="A1243" s="15"/>
      <c r="B1243" s="177"/>
      <c r="G1243" s="15"/>
      <c r="H1243" s="15"/>
      <c r="Q1243" s="169"/>
      <c r="R1243" s="169"/>
      <c r="T1243" s="166"/>
    </row>
    <row r="1244">
      <c r="A1244" s="15"/>
      <c r="B1244" s="177"/>
      <c r="G1244" s="15"/>
      <c r="H1244" s="15"/>
      <c r="Q1244" s="169"/>
      <c r="R1244" s="169"/>
      <c r="T1244" s="166"/>
    </row>
    <row r="1245">
      <c r="A1245" s="15"/>
      <c r="B1245" s="177"/>
      <c r="G1245" s="15"/>
      <c r="H1245" s="15"/>
      <c r="Q1245" s="169"/>
      <c r="R1245" s="169"/>
      <c r="T1245" s="166"/>
    </row>
    <row r="1246">
      <c r="A1246" s="15"/>
      <c r="B1246" s="177"/>
      <c r="G1246" s="15"/>
      <c r="H1246" s="15"/>
      <c r="Q1246" s="169"/>
      <c r="R1246" s="169"/>
      <c r="T1246" s="166"/>
    </row>
    <row r="1247">
      <c r="A1247" s="15"/>
      <c r="B1247" s="177"/>
      <c r="G1247" s="15"/>
      <c r="H1247" s="15"/>
      <c r="Q1247" s="169"/>
      <c r="R1247" s="169"/>
      <c r="T1247" s="166"/>
    </row>
    <row r="1248">
      <c r="A1248" s="15"/>
      <c r="B1248" s="177"/>
      <c r="G1248" s="15"/>
      <c r="H1248" s="15"/>
      <c r="Q1248" s="169"/>
      <c r="R1248" s="169"/>
      <c r="T1248" s="166"/>
    </row>
    <row r="1249">
      <c r="A1249" s="15"/>
      <c r="B1249" s="177"/>
      <c r="G1249" s="15"/>
      <c r="H1249" s="15"/>
      <c r="Q1249" s="169"/>
      <c r="R1249" s="169"/>
      <c r="T1249" s="166"/>
    </row>
    <row r="1250">
      <c r="A1250" s="15"/>
      <c r="B1250" s="177"/>
      <c r="G1250" s="15"/>
      <c r="H1250" s="15"/>
      <c r="Q1250" s="169"/>
      <c r="R1250" s="169"/>
      <c r="T1250" s="166"/>
    </row>
    <row r="1251">
      <c r="A1251" s="15"/>
      <c r="B1251" s="177"/>
      <c r="G1251" s="15"/>
      <c r="H1251" s="15"/>
      <c r="Q1251" s="169"/>
      <c r="R1251" s="169"/>
      <c r="T1251" s="166"/>
    </row>
    <row r="1252">
      <c r="A1252" s="15"/>
      <c r="B1252" s="177"/>
      <c r="G1252" s="15"/>
      <c r="H1252" s="15"/>
      <c r="Q1252" s="169"/>
      <c r="R1252" s="169"/>
      <c r="T1252" s="166"/>
    </row>
    <row r="1253">
      <c r="A1253" s="15"/>
      <c r="B1253" s="177"/>
      <c r="G1253" s="15"/>
      <c r="H1253" s="15"/>
      <c r="Q1253" s="169"/>
      <c r="R1253" s="169"/>
      <c r="T1253" s="166"/>
    </row>
    <row r="1254">
      <c r="A1254" s="15"/>
      <c r="B1254" s="177"/>
      <c r="G1254" s="15"/>
      <c r="H1254" s="15"/>
      <c r="Q1254" s="169"/>
      <c r="R1254" s="169"/>
      <c r="T1254" s="166"/>
    </row>
    <row r="1255">
      <c r="A1255" s="15"/>
      <c r="B1255" s="177"/>
      <c r="G1255" s="15"/>
      <c r="H1255" s="15"/>
      <c r="Q1255" s="169"/>
      <c r="R1255" s="169"/>
      <c r="T1255" s="166"/>
    </row>
    <row r="1256">
      <c r="A1256" s="15"/>
      <c r="B1256" s="177"/>
      <c r="G1256" s="15"/>
      <c r="H1256" s="15"/>
      <c r="Q1256" s="169"/>
      <c r="R1256" s="169"/>
      <c r="T1256" s="166"/>
    </row>
    <row r="1257">
      <c r="A1257" s="15"/>
      <c r="B1257" s="177"/>
      <c r="G1257" s="15"/>
      <c r="H1257" s="15"/>
      <c r="Q1257" s="169"/>
      <c r="R1257" s="169"/>
      <c r="T1257" s="166"/>
    </row>
    <row r="1258">
      <c r="A1258" s="15"/>
      <c r="B1258" s="177"/>
      <c r="G1258" s="15"/>
      <c r="H1258" s="15"/>
      <c r="Q1258" s="169"/>
      <c r="R1258" s="169"/>
      <c r="T1258" s="166"/>
    </row>
    <row r="1259">
      <c r="A1259" s="15"/>
      <c r="B1259" s="177"/>
      <c r="G1259" s="15"/>
      <c r="H1259" s="15"/>
      <c r="Q1259" s="169"/>
      <c r="R1259" s="169"/>
      <c r="T1259" s="166"/>
    </row>
    <row r="1260">
      <c r="A1260" s="15"/>
      <c r="B1260" s="177"/>
      <c r="G1260" s="15"/>
      <c r="H1260" s="15"/>
      <c r="Q1260" s="169"/>
      <c r="R1260" s="169"/>
      <c r="T1260" s="166"/>
    </row>
    <row r="1261">
      <c r="A1261" s="15"/>
      <c r="B1261" s="177"/>
      <c r="G1261" s="15"/>
      <c r="H1261" s="15"/>
      <c r="Q1261" s="169"/>
      <c r="R1261" s="169"/>
      <c r="T1261" s="166"/>
    </row>
    <row r="1262">
      <c r="A1262" s="15"/>
      <c r="B1262" s="177"/>
      <c r="G1262" s="15"/>
      <c r="H1262" s="15"/>
      <c r="Q1262" s="169"/>
      <c r="R1262" s="169"/>
      <c r="T1262" s="166"/>
    </row>
    <row r="1263">
      <c r="A1263" s="15"/>
      <c r="B1263" s="177"/>
      <c r="G1263" s="15"/>
      <c r="H1263" s="15"/>
      <c r="Q1263" s="169"/>
      <c r="R1263" s="169"/>
      <c r="T1263" s="166"/>
    </row>
    <row r="1264">
      <c r="A1264" s="15"/>
      <c r="B1264" s="177"/>
      <c r="G1264" s="15"/>
      <c r="H1264" s="15"/>
      <c r="Q1264" s="169"/>
      <c r="R1264" s="169"/>
      <c r="T1264" s="166"/>
    </row>
    <row r="1265">
      <c r="A1265" s="15"/>
      <c r="B1265" s="177"/>
      <c r="G1265" s="15"/>
      <c r="H1265" s="15"/>
      <c r="Q1265" s="169"/>
      <c r="R1265" s="169"/>
      <c r="T1265" s="166"/>
    </row>
    <row r="1266">
      <c r="A1266" s="15"/>
      <c r="B1266" s="177"/>
      <c r="G1266" s="15"/>
      <c r="H1266" s="15"/>
      <c r="Q1266" s="169"/>
      <c r="R1266" s="169"/>
      <c r="T1266" s="166"/>
    </row>
    <row r="1267">
      <c r="A1267" s="15"/>
      <c r="B1267" s="177"/>
      <c r="G1267" s="15"/>
      <c r="H1267" s="15"/>
      <c r="Q1267" s="169"/>
      <c r="R1267" s="169"/>
      <c r="T1267" s="166"/>
    </row>
    <row r="1268">
      <c r="A1268" s="15"/>
      <c r="B1268" s="177"/>
      <c r="G1268" s="15"/>
      <c r="H1268" s="15"/>
      <c r="Q1268" s="169"/>
      <c r="R1268" s="169"/>
      <c r="T1268" s="166"/>
    </row>
    <row r="1269">
      <c r="A1269" s="15"/>
      <c r="B1269" s="177"/>
      <c r="G1269" s="15"/>
      <c r="H1269" s="15"/>
      <c r="Q1269" s="169"/>
      <c r="R1269" s="169"/>
      <c r="T1269" s="166"/>
    </row>
    <row r="1270">
      <c r="A1270" s="15"/>
      <c r="B1270" s="177"/>
      <c r="G1270" s="15"/>
      <c r="H1270" s="15"/>
      <c r="Q1270" s="169"/>
      <c r="R1270" s="169"/>
      <c r="T1270" s="166"/>
    </row>
    <row r="1271">
      <c r="A1271" s="15"/>
      <c r="B1271" s="177"/>
      <c r="G1271" s="15"/>
      <c r="H1271" s="15"/>
      <c r="Q1271" s="169"/>
      <c r="R1271" s="169"/>
      <c r="T1271" s="166"/>
    </row>
    <row r="1272">
      <c r="A1272" s="15"/>
      <c r="B1272" s="177"/>
      <c r="G1272" s="15"/>
      <c r="H1272" s="15"/>
      <c r="Q1272" s="169"/>
      <c r="R1272" s="169"/>
      <c r="T1272" s="166"/>
    </row>
    <row r="1273">
      <c r="A1273" s="15"/>
      <c r="B1273" s="177"/>
      <c r="G1273" s="15"/>
      <c r="H1273" s="15"/>
      <c r="Q1273" s="169"/>
      <c r="R1273" s="169"/>
      <c r="T1273" s="166"/>
    </row>
    <row r="1274">
      <c r="A1274" s="15"/>
      <c r="B1274" s="177"/>
      <c r="G1274" s="15"/>
      <c r="H1274" s="15"/>
      <c r="Q1274" s="169"/>
      <c r="R1274" s="169"/>
      <c r="T1274" s="166"/>
    </row>
    <row r="1275">
      <c r="A1275" s="15"/>
      <c r="B1275" s="177"/>
      <c r="G1275" s="15"/>
      <c r="H1275" s="15"/>
      <c r="Q1275" s="169"/>
      <c r="R1275" s="169"/>
      <c r="T1275" s="166"/>
    </row>
    <row r="1276">
      <c r="A1276" s="15"/>
      <c r="B1276" s="177"/>
      <c r="G1276" s="15"/>
      <c r="H1276" s="15"/>
      <c r="Q1276" s="169"/>
      <c r="R1276" s="169"/>
      <c r="T1276" s="166"/>
    </row>
    <row r="1277">
      <c r="A1277" s="15"/>
      <c r="B1277" s="177"/>
      <c r="G1277" s="15"/>
      <c r="H1277" s="15"/>
      <c r="Q1277" s="169"/>
      <c r="R1277" s="169"/>
      <c r="T1277" s="166"/>
    </row>
    <row r="1278">
      <c r="A1278" s="15"/>
      <c r="B1278" s="177"/>
      <c r="G1278" s="15"/>
      <c r="H1278" s="15"/>
      <c r="Q1278" s="169"/>
      <c r="R1278" s="169"/>
      <c r="T1278" s="166"/>
    </row>
    <row r="1279">
      <c r="A1279" s="15"/>
      <c r="B1279" s="177"/>
      <c r="G1279" s="15"/>
      <c r="H1279" s="15"/>
      <c r="Q1279" s="169"/>
      <c r="R1279" s="169"/>
      <c r="T1279" s="166"/>
    </row>
    <row r="1280">
      <c r="A1280" s="15"/>
      <c r="B1280" s="177"/>
      <c r="G1280" s="15"/>
      <c r="H1280" s="15"/>
      <c r="Q1280" s="169"/>
      <c r="R1280" s="169"/>
      <c r="T1280" s="166"/>
    </row>
    <row r="1281">
      <c r="A1281" s="15"/>
      <c r="B1281" s="177"/>
      <c r="G1281" s="15"/>
      <c r="H1281" s="15"/>
      <c r="Q1281" s="169"/>
      <c r="R1281" s="169"/>
      <c r="T1281" s="166"/>
    </row>
    <row r="1282">
      <c r="A1282" s="15"/>
      <c r="B1282" s="177"/>
      <c r="G1282" s="15"/>
      <c r="H1282" s="15"/>
      <c r="Q1282" s="169"/>
      <c r="R1282" s="169"/>
      <c r="T1282" s="166"/>
    </row>
    <row r="1283">
      <c r="A1283" s="15"/>
      <c r="B1283" s="177"/>
      <c r="G1283" s="15"/>
      <c r="H1283" s="15"/>
      <c r="Q1283" s="169"/>
      <c r="R1283" s="169"/>
      <c r="T1283" s="166"/>
    </row>
    <row r="1284">
      <c r="A1284" s="15"/>
      <c r="B1284" s="177"/>
      <c r="G1284" s="15"/>
      <c r="H1284" s="15"/>
      <c r="Q1284" s="169"/>
      <c r="R1284" s="169"/>
      <c r="T1284" s="166"/>
    </row>
    <row r="1285">
      <c r="A1285" s="15"/>
      <c r="B1285" s="177"/>
      <c r="G1285" s="15"/>
      <c r="H1285" s="15"/>
      <c r="Q1285" s="169"/>
      <c r="R1285" s="169"/>
      <c r="T1285" s="166"/>
    </row>
    <row r="1286">
      <c r="A1286" s="15"/>
      <c r="B1286" s="177"/>
      <c r="G1286" s="15"/>
      <c r="H1286" s="15"/>
      <c r="Q1286" s="169"/>
      <c r="R1286" s="169"/>
      <c r="T1286" s="166"/>
    </row>
    <row r="1287">
      <c r="A1287" s="15"/>
      <c r="B1287" s="177"/>
      <c r="G1287" s="15"/>
      <c r="H1287" s="15"/>
      <c r="Q1287" s="169"/>
      <c r="R1287" s="169"/>
      <c r="T1287" s="166"/>
    </row>
    <row r="1288">
      <c r="A1288" s="15"/>
      <c r="B1288" s="177"/>
      <c r="G1288" s="15"/>
      <c r="H1288" s="15"/>
      <c r="Q1288" s="169"/>
      <c r="R1288" s="169"/>
      <c r="T1288" s="166"/>
    </row>
    <row r="1289">
      <c r="A1289" s="15"/>
      <c r="B1289" s="177"/>
      <c r="G1289" s="15"/>
      <c r="H1289" s="15"/>
      <c r="Q1289" s="169"/>
      <c r="R1289" s="169"/>
      <c r="T1289" s="166"/>
    </row>
    <row r="1290">
      <c r="A1290" s="15"/>
      <c r="B1290" s="177"/>
      <c r="G1290" s="15"/>
      <c r="H1290" s="15"/>
      <c r="Q1290" s="169"/>
      <c r="R1290" s="169"/>
      <c r="T1290" s="166"/>
    </row>
    <row r="1291">
      <c r="A1291" s="15"/>
      <c r="B1291" s="177"/>
      <c r="G1291" s="15"/>
      <c r="H1291" s="15"/>
      <c r="Q1291" s="169"/>
      <c r="R1291" s="169"/>
      <c r="T1291" s="166"/>
    </row>
    <row r="1292">
      <c r="A1292" s="15"/>
      <c r="B1292" s="177"/>
      <c r="G1292" s="15"/>
      <c r="H1292" s="15"/>
      <c r="Q1292" s="169"/>
      <c r="R1292" s="169"/>
      <c r="T1292" s="166"/>
    </row>
    <row r="1293">
      <c r="A1293" s="15"/>
      <c r="B1293" s="177"/>
      <c r="G1293" s="15"/>
      <c r="H1293" s="15"/>
      <c r="Q1293" s="169"/>
      <c r="R1293" s="169"/>
      <c r="T1293" s="166"/>
    </row>
    <row r="1294">
      <c r="A1294" s="15"/>
      <c r="B1294" s="177"/>
      <c r="G1294" s="15"/>
      <c r="H1294" s="15"/>
      <c r="Q1294" s="169"/>
      <c r="R1294" s="169"/>
      <c r="T1294" s="166"/>
    </row>
    <row r="1295">
      <c r="A1295" s="15"/>
      <c r="B1295" s="177"/>
      <c r="G1295" s="15"/>
      <c r="H1295" s="15"/>
      <c r="Q1295" s="169"/>
      <c r="R1295" s="169"/>
      <c r="T1295" s="166"/>
    </row>
    <row r="1296">
      <c r="A1296" s="15"/>
      <c r="B1296" s="177"/>
      <c r="G1296" s="15"/>
      <c r="H1296" s="15"/>
      <c r="Q1296" s="169"/>
      <c r="R1296" s="169"/>
      <c r="T1296" s="166"/>
    </row>
    <row r="1297">
      <c r="A1297" s="15"/>
      <c r="B1297" s="177"/>
      <c r="G1297" s="15"/>
      <c r="H1297" s="15"/>
      <c r="Q1297" s="169"/>
      <c r="R1297" s="169"/>
      <c r="T1297" s="166"/>
    </row>
    <row r="1298">
      <c r="A1298" s="15"/>
      <c r="B1298" s="177"/>
      <c r="G1298" s="15"/>
      <c r="H1298" s="15"/>
      <c r="Q1298" s="169"/>
      <c r="R1298" s="169"/>
      <c r="T1298" s="166"/>
    </row>
    <row r="1299">
      <c r="A1299" s="15"/>
      <c r="B1299" s="177"/>
      <c r="G1299" s="15"/>
      <c r="H1299" s="15"/>
      <c r="Q1299" s="169"/>
      <c r="R1299" s="169"/>
      <c r="T1299" s="166"/>
    </row>
    <row r="1300">
      <c r="A1300" s="15"/>
      <c r="B1300" s="177"/>
      <c r="G1300" s="15"/>
      <c r="H1300" s="15"/>
      <c r="Q1300" s="169"/>
      <c r="R1300" s="169"/>
      <c r="T1300" s="166"/>
    </row>
    <row r="1301">
      <c r="A1301" s="15"/>
      <c r="B1301" s="177"/>
      <c r="G1301" s="15"/>
      <c r="H1301" s="15"/>
      <c r="Q1301" s="169"/>
      <c r="R1301" s="169"/>
      <c r="T1301" s="166"/>
    </row>
    <row r="1302">
      <c r="A1302" s="15"/>
      <c r="B1302" s="177"/>
      <c r="G1302" s="15"/>
      <c r="H1302" s="15"/>
      <c r="Q1302" s="169"/>
      <c r="R1302" s="169"/>
      <c r="T1302" s="166"/>
    </row>
    <row r="1303">
      <c r="A1303" s="15"/>
      <c r="B1303" s="177"/>
      <c r="G1303" s="15"/>
      <c r="H1303" s="15"/>
      <c r="Q1303" s="169"/>
      <c r="R1303" s="169"/>
      <c r="T1303" s="166"/>
    </row>
    <row r="1304">
      <c r="A1304" s="15"/>
      <c r="B1304" s="177"/>
      <c r="G1304" s="15"/>
      <c r="H1304" s="15"/>
      <c r="Q1304" s="169"/>
      <c r="R1304" s="169"/>
      <c r="T1304" s="166"/>
    </row>
    <row r="1305">
      <c r="A1305" s="15"/>
      <c r="B1305" s="177"/>
      <c r="G1305" s="15"/>
      <c r="H1305" s="15"/>
      <c r="Q1305" s="169"/>
      <c r="R1305" s="169"/>
      <c r="T1305" s="166"/>
    </row>
    <row r="1306">
      <c r="A1306" s="15"/>
      <c r="B1306" s="177"/>
      <c r="G1306" s="15"/>
      <c r="H1306" s="15"/>
      <c r="Q1306" s="169"/>
      <c r="R1306" s="169"/>
      <c r="T1306" s="166"/>
    </row>
    <row r="1307">
      <c r="A1307" s="15"/>
      <c r="B1307" s="177"/>
      <c r="G1307" s="15"/>
      <c r="H1307" s="15"/>
      <c r="Q1307" s="169"/>
      <c r="R1307" s="169"/>
      <c r="T1307" s="166"/>
    </row>
    <row r="1308">
      <c r="A1308" s="15"/>
      <c r="B1308" s="177"/>
      <c r="G1308" s="15"/>
      <c r="H1308" s="15"/>
      <c r="Q1308" s="169"/>
      <c r="R1308" s="169"/>
      <c r="T1308" s="166"/>
    </row>
    <row r="1309">
      <c r="A1309" s="15"/>
      <c r="B1309" s="177"/>
      <c r="G1309" s="15"/>
      <c r="H1309" s="15"/>
      <c r="Q1309" s="169"/>
      <c r="R1309" s="169"/>
      <c r="T1309" s="166"/>
    </row>
    <row r="1310">
      <c r="A1310" s="15"/>
      <c r="B1310" s="177"/>
      <c r="G1310" s="15"/>
      <c r="H1310" s="15"/>
      <c r="Q1310" s="169"/>
      <c r="R1310" s="169"/>
      <c r="T1310" s="166"/>
    </row>
    <row r="1311">
      <c r="A1311" s="15"/>
      <c r="B1311" s="177"/>
      <c r="G1311" s="15"/>
      <c r="H1311" s="15"/>
      <c r="Q1311" s="169"/>
      <c r="R1311" s="169"/>
      <c r="T1311" s="166"/>
    </row>
    <row r="1312">
      <c r="A1312" s="15"/>
      <c r="B1312" s="177"/>
      <c r="G1312" s="15"/>
      <c r="H1312" s="15"/>
      <c r="Q1312" s="169"/>
      <c r="R1312" s="169"/>
      <c r="T1312" s="166"/>
    </row>
    <row r="1313">
      <c r="A1313" s="15"/>
      <c r="B1313" s="177"/>
      <c r="G1313" s="15"/>
      <c r="H1313" s="15"/>
      <c r="Q1313" s="169"/>
      <c r="R1313" s="169"/>
      <c r="T1313" s="166"/>
    </row>
    <row r="1314">
      <c r="A1314" s="15"/>
      <c r="B1314" s="177"/>
      <c r="G1314" s="15"/>
      <c r="H1314" s="15"/>
      <c r="Q1314" s="169"/>
      <c r="R1314" s="169"/>
      <c r="T1314" s="166"/>
    </row>
    <row r="1315">
      <c r="A1315" s="15"/>
      <c r="B1315" s="177"/>
      <c r="G1315" s="15"/>
      <c r="H1315" s="15"/>
      <c r="Q1315" s="169"/>
      <c r="R1315" s="169"/>
      <c r="T1315" s="166"/>
    </row>
    <row r="1316">
      <c r="A1316" s="15"/>
      <c r="B1316" s="177"/>
      <c r="G1316" s="15"/>
      <c r="H1316" s="15"/>
      <c r="Q1316" s="169"/>
      <c r="R1316" s="169"/>
      <c r="T1316" s="166"/>
    </row>
    <row r="1317">
      <c r="A1317" s="15"/>
      <c r="B1317" s="177"/>
      <c r="G1317" s="15"/>
      <c r="H1317" s="15"/>
      <c r="Q1317" s="169"/>
      <c r="R1317" s="169"/>
      <c r="T1317" s="166"/>
    </row>
    <row r="1318">
      <c r="A1318" s="15"/>
      <c r="B1318" s="177"/>
      <c r="G1318" s="15"/>
      <c r="H1318" s="15"/>
      <c r="Q1318" s="169"/>
      <c r="R1318" s="169"/>
      <c r="T1318" s="166"/>
    </row>
    <row r="1319">
      <c r="A1319" s="15"/>
      <c r="B1319" s="177"/>
      <c r="G1319" s="15"/>
      <c r="H1319" s="15"/>
      <c r="Q1319" s="169"/>
      <c r="R1319" s="169"/>
      <c r="T1319" s="166"/>
    </row>
    <row r="1320">
      <c r="A1320" s="15"/>
      <c r="B1320" s="177"/>
      <c r="G1320" s="15"/>
      <c r="H1320" s="15"/>
      <c r="Q1320" s="169"/>
      <c r="R1320" s="169"/>
      <c r="T1320" s="166"/>
    </row>
    <row r="1321">
      <c r="A1321" s="15"/>
      <c r="B1321" s="177"/>
      <c r="G1321" s="15"/>
      <c r="H1321" s="15"/>
      <c r="Q1321" s="169"/>
      <c r="R1321" s="169"/>
      <c r="T1321" s="166"/>
    </row>
    <row r="1322">
      <c r="A1322" s="15"/>
      <c r="B1322" s="177"/>
      <c r="G1322" s="15"/>
      <c r="H1322" s="15"/>
      <c r="Q1322" s="169"/>
      <c r="R1322" s="169"/>
      <c r="T1322" s="166"/>
    </row>
    <row r="1323">
      <c r="A1323" s="15"/>
      <c r="B1323" s="177"/>
      <c r="G1323" s="15"/>
      <c r="H1323" s="15"/>
      <c r="Q1323" s="169"/>
      <c r="R1323" s="169"/>
      <c r="T1323" s="166"/>
    </row>
    <row r="1324">
      <c r="A1324" s="15"/>
      <c r="B1324" s="177"/>
      <c r="G1324" s="15"/>
      <c r="H1324" s="15"/>
      <c r="Q1324" s="169"/>
      <c r="R1324" s="169"/>
      <c r="T1324" s="166"/>
    </row>
    <row r="1325">
      <c r="A1325" s="15"/>
      <c r="B1325" s="177"/>
      <c r="G1325" s="15"/>
      <c r="H1325" s="15"/>
      <c r="Q1325" s="169"/>
      <c r="R1325" s="169"/>
      <c r="T1325" s="166"/>
    </row>
    <row r="1326">
      <c r="A1326" s="15"/>
      <c r="B1326" s="177"/>
      <c r="G1326" s="15"/>
      <c r="H1326" s="15"/>
      <c r="Q1326" s="169"/>
      <c r="R1326" s="169"/>
      <c r="T1326" s="166"/>
    </row>
    <row r="1327">
      <c r="A1327" s="15"/>
      <c r="B1327" s="177"/>
      <c r="G1327" s="15"/>
      <c r="H1327" s="15"/>
      <c r="Q1327" s="169"/>
      <c r="R1327" s="169"/>
      <c r="T1327" s="166"/>
    </row>
    <row r="1328">
      <c r="A1328" s="15"/>
      <c r="B1328" s="177"/>
      <c r="G1328" s="15"/>
      <c r="H1328" s="15"/>
      <c r="Q1328" s="169"/>
      <c r="R1328" s="169"/>
      <c r="T1328" s="166"/>
    </row>
    <row r="1329">
      <c r="A1329" s="15"/>
      <c r="B1329" s="177"/>
      <c r="G1329" s="15"/>
      <c r="H1329" s="15"/>
      <c r="Q1329" s="169"/>
      <c r="R1329" s="169"/>
      <c r="T1329" s="166"/>
    </row>
    <row r="1330">
      <c r="A1330" s="15"/>
      <c r="B1330" s="177"/>
      <c r="G1330" s="15"/>
      <c r="H1330" s="15"/>
      <c r="Q1330" s="169"/>
      <c r="R1330" s="169"/>
      <c r="T1330" s="166"/>
    </row>
    <row r="1331">
      <c r="A1331" s="15"/>
      <c r="B1331" s="177"/>
      <c r="G1331" s="15"/>
      <c r="H1331" s="15"/>
      <c r="Q1331" s="169"/>
      <c r="R1331" s="169"/>
      <c r="T1331" s="166"/>
    </row>
    <row r="1332">
      <c r="A1332" s="15"/>
      <c r="B1332" s="177"/>
      <c r="G1332" s="15"/>
      <c r="H1332" s="15"/>
      <c r="Q1332" s="169"/>
      <c r="R1332" s="169"/>
      <c r="T1332" s="166"/>
    </row>
    <row r="1333">
      <c r="A1333" s="15"/>
      <c r="B1333" s="177"/>
      <c r="G1333" s="15"/>
      <c r="H1333" s="15"/>
      <c r="Q1333" s="169"/>
      <c r="R1333" s="169"/>
      <c r="T1333" s="166"/>
    </row>
    <row r="1334">
      <c r="A1334" s="15"/>
      <c r="B1334" s="177"/>
      <c r="G1334" s="15"/>
      <c r="H1334" s="15"/>
      <c r="Q1334" s="169"/>
      <c r="R1334" s="169"/>
      <c r="T1334" s="166"/>
    </row>
    <row r="1335">
      <c r="A1335" s="15"/>
      <c r="B1335" s="177"/>
      <c r="G1335" s="15"/>
      <c r="H1335" s="15"/>
      <c r="Q1335" s="169"/>
      <c r="R1335" s="169"/>
      <c r="T1335" s="166"/>
    </row>
    <row r="1336">
      <c r="A1336" s="15"/>
      <c r="B1336" s="177"/>
      <c r="G1336" s="15"/>
      <c r="H1336" s="15"/>
      <c r="Q1336" s="169"/>
      <c r="R1336" s="169"/>
      <c r="T1336" s="166"/>
    </row>
    <row r="1337">
      <c r="A1337" s="15"/>
      <c r="B1337" s="177"/>
      <c r="G1337" s="15"/>
      <c r="H1337" s="15"/>
      <c r="Q1337" s="169"/>
      <c r="R1337" s="169"/>
      <c r="T1337" s="166"/>
    </row>
    <row r="1338">
      <c r="A1338" s="15"/>
      <c r="B1338" s="177"/>
      <c r="G1338" s="15"/>
      <c r="H1338" s="15"/>
      <c r="Q1338" s="169"/>
      <c r="R1338" s="169"/>
      <c r="T1338" s="166"/>
    </row>
    <row r="1339">
      <c r="A1339" s="15"/>
      <c r="B1339" s="177"/>
      <c r="G1339" s="15"/>
      <c r="H1339" s="15"/>
      <c r="Q1339" s="169"/>
      <c r="R1339" s="169"/>
      <c r="T1339" s="166"/>
    </row>
    <row r="1340">
      <c r="A1340" s="15"/>
      <c r="B1340" s="177"/>
      <c r="G1340" s="15"/>
      <c r="H1340" s="15"/>
      <c r="Q1340" s="169"/>
      <c r="R1340" s="169"/>
      <c r="T1340" s="166"/>
    </row>
    <row r="1341">
      <c r="A1341" s="15"/>
      <c r="B1341" s="177"/>
      <c r="G1341" s="15"/>
      <c r="H1341" s="15"/>
      <c r="Q1341" s="169"/>
      <c r="R1341" s="169"/>
      <c r="T1341" s="166"/>
    </row>
    <row r="1342">
      <c r="A1342" s="15"/>
      <c r="B1342" s="177"/>
      <c r="G1342" s="15"/>
      <c r="H1342" s="15"/>
      <c r="Q1342" s="169"/>
      <c r="R1342" s="169"/>
      <c r="T1342" s="166"/>
    </row>
    <row r="1343">
      <c r="A1343" s="15"/>
      <c r="B1343" s="177"/>
      <c r="G1343" s="15"/>
      <c r="H1343" s="15"/>
      <c r="Q1343" s="169"/>
      <c r="R1343" s="169"/>
      <c r="T1343" s="166"/>
    </row>
    <row r="1344">
      <c r="A1344" s="15"/>
      <c r="B1344" s="177"/>
      <c r="G1344" s="15"/>
      <c r="H1344" s="15"/>
      <c r="Q1344" s="169"/>
      <c r="R1344" s="169"/>
      <c r="T1344" s="166"/>
    </row>
    <row r="1345">
      <c r="A1345" s="15"/>
      <c r="B1345" s="177"/>
      <c r="G1345" s="15"/>
      <c r="H1345" s="15"/>
      <c r="Q1345" s="169"/>
      <c r="R1345" s="169"/>
      <c r="T1345" s="166"/>
    </row>
    <row r="1346">
      <c r="A1346" s="15"/>
      <c r="B1346" s="177"/>
      <c r="G1346" s="15"/>
      <c r="H1346" s="15"/>
      <c r="Q1346" s="169"/>
      <c r="R1346" s="169"/>
      <c r="T1346" s="166"/>
    </row>
    <row r="1347">
      <c r="A1347" s="15"/>
      <c r="B1347" s="177"/>
      <c r="G1347" s="15"/>
      <c r="H1347" s="15"/>
      <c r="Q1347" s="169"/>
      <c r="R1347" s="169"/>
      <c r="T1347" s="166"/>
    </row>
    <row r="1348">
      <c r="A1348" s="15"/>
      <c r="B1348" s="177"/>
      <c r="G1348" s="15"/>
      <c r="H1348" s="15"/>
      <c r="Q1348" s="169"/>
      <c r="R1348" s="169"/>
      <c r="T1348" s="166"/>
    </row>
    <row r="1349">
      <c r="A1349" s="15"/>
      <c r="B1349" s="177"/>
      <c r="G1349" s="15"/>
      <c r="H1349" s="15"/>
      <c r="Q1349" s="169"/>
      <c r="R1349" s="169"/>
      <c r="T1349" s="166"/>
    </row>
    <row r="1350">
      <c r="A1350" s="15"/>
      <c r="B1350" s="177"/>
      <c r="G1350" s="15"/>
      <c r="H1350" s="15"/>
      <c r="Q1350" s="169"/>
      <c r="R1350" s="169"/>
      <c r="T1350" s="166"/>
    </row>
    <row r="1351">
      <c r="A1351" s="15"/>
      <c r="B1351" s="177"/>
      <c r="G1351" s="15"/>
      <c r="H1351" s="15"/>
      <c r="Q1351" s="169"/>
      <c r="R1351" s="169"/>
      <c r="T1351" s="166"/>
    </row>
    <row r="1352">
      <c r="A1352" s="15"/>
      <c r="B1352" s="177"/>
      <c r="G1352" s="15"/>
      <c r="H1352" s="15"/>
      <c r="Q1352" s="169"/>
      <c r="R1352" s="169"/>
      <c r="T1352" s="166"/>
    </row>
    <row r="1353">
      <c r="A1353" s="15"/>
      <c r="B1353" s="177"/>
      <c r="G1353" s="15"/>
      <c r="H1353" s="15"/>
      <c r="Q1353" s="169"/>
      <c r="R1353" s="169"/>
      <c r="T1353" s="166"/>
    </row>
    <row r="1354">
      <c r="A1354" s="15"/>
      <c r="B1354" s="177"/>
      <c r="G1354" s="15"/>
      <c r="H1354" s="15"/>
      <c r="Q1354" s="169"/>
      <c r="R1354" s="169"/>
      <c r="T1354" s="166"/>
    </row>
    <row r="1355">
      <c r="A1355" s="15"/>
      <c r="B1355" s="177"/>
      <c r="G1355" s="15"/>
      <c r="H1355" s="15"/>
      <c r="Q1355" s="169"/>
      <c r="R1355" s="169"/>
      <c r="T1355" s="166"/>
    </row>
    <row r="1356">
      <c r="A1356" s="15"/>
      <c r="B1356" s="177"/>
      <c r="G1356" s="15"/>
      <c r="H1356" s="15"/>
      <c r="Q1356" s="169"/>
      <c r="R1356" s="169"/>
      <c r="T1356" s="166"/>
    </row>
    <row r="1357">
      <c r="A1357" s="15"/>
      <c r="B1357" s="177"/>
      <c r="G1357" s="15"/>
      <c r="H1357" s="15"/>
      <c r="Q1357" s="169"/>
      <c r="R1357" s="169"/>
      <c r="T1357" s="166"/>
    </row>
    <row r="1358">
      <c r="A1358" s="15"/>
      <c r="B1358" s="177"/>
      <c r="G1358" s="15"/>
      <c r="H1358" s="15"/>
      <c r="Q1358" s="169"/>
      <c r="R1358" s="169"/>
      <c r="T1358" s="166"/>
    </row>
    <row r="1359">
      <c r="A1359" s="15"/>
      <c r="B1359" s="177"/>
      <c r="G1359" s="15"/>
      <c r="H1359" s="15"/>
      <c r="Q1359" s="169"/>
      <c r="R1359" s="169"/>
      <c r="T1359" s="166"/>
    </row>
    <row r="1360">
      <c r="A1360" s="15"/>
      <c r="B1360" s="177"/>
      <c r="G1360" s="15"/>
      <c r="H1360" s="15"/>
      <c r="Q1360" s="169"/>
      <c r="R1360" s="169"/>
      <c r="T1360" s="166"/>
    </row>
    <row r="1361">
      <c r="A1361" s="15"/>
      <c r="B1361" s="177"/>
      <c r="G1361" s="15"/>
      <c r="H1361" s="15"/>
      <c r="Q1361" s="169"/>
      <c r="R1361" s="169"/>
      <c r="T1361" s="166"/>
    </row>
    <row r="1362">
      <c r="A1362" s="15"/>
      <c r="B1362" s="177"/>
      <c r="G1362" s="15"/>
      <c r="H1362" s="15"/>
      <c r="Q1362" s="169"/>
      <c r="R1362" s="169"/>
      <c r="T1362" s="166"/>
    </row>
    <row r="1363">
      <c r="A1363" s="15"/>
      <c r="B1363" s="177"/>
      <c r="G1363" s="15"/>
      <c r="H1363" s="15"/>
      <c r="Q1363" s="169"/>
      <c r="R1363" s="169"/>
      <c r="T1363" s="166"/>
    </row>
    <row r="1364">
      <c r="A1364" s="15"/>
      <c r="B1364" s="177"/>
      <c r="G1364" s="15"/>
      <c r="H1364" s="15"/>
      <c r="Q1364" s="169"/>
      <c r="R1364" s="169"/>
      <c r="T1364" s="166"/>
    </row>
    <row r="1365">
      <c r="A1365" s="15"/>
      <c r="B1365" s="177"/>
      <c r="G1365" s="15"/>
      <c r="H1365" s="15"/>
      <c r="Q1365" s="169"/>
      <c r="R1365" s="169"/>
      <c r="T1365" s="166"/>
    </row>
    <row r="1366">
      <c r="A1366" s="15"/>
      <c r="B1366" s="177"/>
      <c r="G1366" s="15"/>
      <c r="H1366" s="15"/>
      <c r="Q1366" s="169"/>
      <c r="R1366" s="169"/>
      <c r="T1366" s="166"/>
    </row>
    <row r="1367">
      <c r="A1367" s="15"/>
      <c r="B1367" s="177"/>
      <c r="G1367" s="15"/>
      <c r="H1367" s="15"/>
      <c r="Q1367" s="169"/>
      <c r="R1367" s="169"/>
      <c r="T1367" s="166"/>
    </row>
    <row r="1368">
      <c r="A1368" s="15"/>
      <c r="B1368" s="177"/>
      <c r="G1368" s="15"/>
      <c r="H1368" s="15"/>
      <c r="Q1368" s="169"/>
      <c r="R1368" s="169"/>
      <c r="T1368" s="166"/>
    </row>
    <row r="1369">
      <c r="A1369" s="15"/>
      <c r="B1369" s="177"/>
      <c r="G1369" s="15"/>
      <c r="H1369" s="15"/>
      <c r="Q1369" s="169"/>
      <c r="R1369" s="169"/>
      <c r="T1369" s="166"/>
    </row>
    <row r="1370">
      <c r="A1370" s="15"/>
      <c r="B1370" s="177"/>
      <c r="G1370" s="15"/>
      <c r="H1370" s="15"/>
      <c r="Q1370" s="169"/>
      <c r="R1370" s="169"/>
      <c r="T1370" s="166"/>
    </row>
    <row r="1371">
      <c r="A1371" s="15"/>
      <c r="B1371" s="177"/>
      <c r="G1371" s="15"/>
      <c r="H1371" s="15"/>
      <c r="Q1371" s="169"/>
      <c r="R1371" s="169"/>
      <c r="T1371" s="166"/>
    </row>
    <row r="1372">
      <c r="A1372" s="15"/>
      <c r="B1372" s="177"/>
      <c r="G1372" s="15"/>
      <c r="H1372" s="15"/>
      <c r="Q1372" s="169"/>
      <c r="R1372" s="169"/>
      <c r="T1372" s="166"/>
    </row>
    <row r="1373">
      <c r="A1373" s="15"/>
      <c r="B1373" s="177"/>
      <c r="G1373" s="15"/>
      <c r="H1373" s="15"/>
      <c r="Q1373" s="169"/>
      <c r="R1373" s="169"/>
      <c r="T1373" s="166"/>
    </row>
    <row r="1374">
      <c r="A1374" s="15"/>
      <c r="B1374" s="177"/>
      <c r="G1374" s="15"/>
      <c r="H1374" s="15"/>
      <c r="Q1374" s="169"/>
      <c r="R1374" s="169"/>
      <c r="T1374" s="166"/>
    </row>
    <row r="1375">
      <c r="A1375" s="15"/>
      <c r="B1375" s="177"/>
      <c r="G1375" s="15"/>
      <c r="H1375" s="15"/>
      <c r="Q1375" s="169"/>
      <c r="R1375" s="169"/>
      <c r="T1375" s="166"/>
    </row>
    <row r="1376">
      <c r="A1376" s="15"/>
      <c r="B1376" s="177"/>
      <c r="G1376" s="15"/>
      <c r="H1376" s="15"/>
      <c r="Q1376" s="169"/>
      <c r="R1376" s="169"/>
      <c r="T1376" s="166"/>
    </row>
    <row r="1377">
      <c r="A1377" s="15"/>
      <c r="B1377" s="177"/>
      <c r="G1377" s="15"/>
      <c r="H1377" s="15"/>
      <c r="Q1377" s="169"/>
      <c r="R1377" s="169"/>
      <c r="T1377" s="166"/>
    </row>
    <row r="1378">
      <c r="A1378" s="15"/>
      <c r="B1378" s="177"/>
      <c r="G1378" s="15"/>
      <c r="H1378" s="15"/>
      <c r="Q1378" s="169"/>
      <c r="R1378" s="169"/>
      <c r="T1378" s="166"/>
    </row>
    <row r="1379">
      <c r="A1379" s="15"/>
      <c r="B1379" s="177"/>
      <c r="G1379" s="15"/>
      <c r="H1379" s="15"/>
      <c r="Q1379" s="169"/>
      <c r="R1379" s="169"/>
      <c r="T1379" s="16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4.88"/>
    <col customWidth="1" min="3" max="3" width="4.75"/>
    <col customWidth="1" min="4" max="4" width="5.38"/>
    <col customWidth="1" min="5" max="5" width="5.63"/>
    <col customWidth="1" min="6" max="6" width="6.38"/>
    <col customWidth="1" min="7" max="7" width="26.88"/>
    <col customWidth="1" min="8" max="8" width="50.25"/>
    <col customWidth="1" min="9" max="9" width="5.25"/>
    <col customWidth="1" min="10" max="10" width="4.0"/>
    <col customWidth="1" min="11" max="11" width="2.88"/>
    <col customWidth="1" min="12" max="12" width="4.88"/>
    <col customWidth="1" min="13" max="13" width="5.38"/>
    <col customWidth="1" min="14" max="14" width="4.63"/>
    <col customWidth="1" min="15" max="15" width="4.13"/>
    <col customWidth="1" min="16" max="16" width="5.75"/>
    <col customWidth="1" min="17" max="17" width="9.25"/>
    <col customWidth="1" min="19" max="19" width="24.5"/>
  </cols>
  <sheetData>
    <row r="1">
      <c r="A1" s="26" t="s">
        <v>3004</v>
      </c>
      <c r="B1" s="154" t="s">
        <v>2655</v>
      </c>
      <c r="C1" s="155" t="s">
        <v>2656</v>
      </c>
      <c r="D1" s="156" t="s">
        <v>2657</v>
      </c>
      <c r="E1" s="156" t="s">
        <v>35</v>
      </c>
      <c r="F1" s="156" t="s">
        <v>36</v>
      </c>
      <c r="G1" s="28" t="s">
        <v>37</v>
      </c>
      <c r="H1" s="28" t="s">
        <v>38</v>
      </c>
      <c r="I1" s="28" t="s">
        <v>39</v>
      </c>
      <c r="J1" s="156" t="s">
        <v>40</v>
      </c>
      <c r="K1" s="28" t="s">
        <v>41</v>
      </c>
      <c r="L1" s="156" t="s">
        <v>42</v>
      </c>
      <c r="M1" s="156" t="s">
        <v>43</v>
      </c>
      <c r="N1" s="156" t="s">
        <v>44</v>
      </c>
      <c r="O1" s="156" t="s">
        <v>45</v>
      </c>
      <c r="P1" s="156" t="s">
        <v>46</v>
      </c>
      <c r="Q1" s="157" t="s">
        <v>47</v>
      </c>
      <c r="R1" s="158" t="s">
        <v>48</v>
      </c>
    </row>
    <row r="2">
      <c r="A2" s="160">
        <v>45513.0</v>
      </c>
      <c r="B2" s="161" t="s">
        <v>3005</v>
      </c>
      <c r="C2" s="162">
        <v>1.0</v>
      </c>
      <c r="D2" s="162">
        <v>1.0</v>
      </c>
      <c r="E2" s="163">
        <v>0.4777777777777778</v>
      </c>
      <c r="F2" s="163">
        <v>0.5034722222222222</v>
      </c>
      <c r="G2" s="164" t="s">
        <v>2660</v>
      </c>
      <c r="H2" s="26" t="s">
        <v>3006</v>
      </c>
      <c r="I2" s="162">
        <v>13.0</v>
      </c>
      <c r="J2" s="162">
        <v>2.0</v>
      </c>
      <c r="K2" s="162">
        <v>3.0</v>
      </c>
      <c r="L2" s="162">
        <v>7.0</v>
      </c>
      <c r="M2" s="162">
        <v>6.0</v>
      </c>
      <c r="N2" s="165"/>
      <c r="O2" s="162">
        <v>1.0</v>
      </c>
      <c r="P2" s="165"/>
      <c r="Q2" s="158"/>
      <c r="R2" s="157"/>
    </row>
    <row r="3">
      <c r="A3" s="160"/>
      <c r="B3" s="161" t="s">
        <v>3007</v>
      </c>
      <c r="C3" s="162">
        <v>1.0</v>
      </c>
      <c r="D3" s="162">
        <v>1.0</v>
      </c>
      <c r="E3" s="163">
        <v>0.5055555555555555</v>
      </c>
      <c r="F3" s="163">
        <v>0.5277777777777778</v>
      </c>
      <c r="G3" s="164" t="s">
        <v>2663</v>
      </c>
      <c r="H3" s="26"/>
      <c r="I3" s="162">
        <v>21.0</v>
      </c>
      <c r="J3" s="162">
        <v>5.0</v>
      </c>
      <c r="K3" s="162">
        <v>1.0</v>
      </c>
      <c r="L3" s="162">
        <v>8.0</v>
      </c>
      <c r="M3" s="162">
        <v>22.0</v>
      </c>
      <c r="N3" s="165"/>
      <c r="O3" s="162">
        <v>2.0</v>
      </c>
      <c r="P3" s="165"/>
      <c r="Q3" s="158"/>
      <c r="R3" s="157"/>
    </row>
    <row r="4">
      <c r="A4" s="160"/>
      <c r="B4" s="161" t="s">
        <v>3008</v>
      </c>
      <c r="C4" s="162">
        <v>1.0</v>
      </c>
      <c r="D4" s="162">
        <v>1.0</v>
      </c>
      <c r="E4" s="163">
        <v>0.5326388888888889</v>
      </c>
      <c r="F4" s="163">
        <v>0.06041666666666667</v>
      </c>
      <c r="G4" s="164" t="s">
        <v>2660</v>
      </c>
      <c r="H4" s="26"/>
      <c r="I4" s="162">
        <v>19.0</v>
      </c>
      <c r="J4" s="162">
        <v>8.0</v>
      </c>
      <c r="K4" s="162">
        <v>3.0</v>
      </c>
      <c r="L4" s="162">
        <v>3.0</v>
      </c>
      <c r="M4" s="162">
        <v>12.0</v>
      </c>
      <c r="N4" s="165"/>
      <c r="O4" s="162">
        <v>4.0</v>
      </c>
      <c r="P4" s="165"/>
      <c r="Q4" s="158"/>
      <c r="R4" s="157"/>
    </row>
    <row r="5">
      <c r="A5" s="160"/>
      <c r="B5" s="161" t="s">
        <v>3009</v>
      </c>
      <c r="C5" s="162">
        <v>1.0</v>
      </c>
      <c r="D5" s="162">
        <v>1.0</v>
      </c>
      <c r="E5" s="163">
        <v>0.06388888888888888</v>
      </c>
      <c r="F5" s="163">
        <v>0.08680555555555555</v>
      </c>
      <c r="G5" s="164" t="s">
        <v>2663</v>
      </c>
      <c r="H5" s="26"/>
      <c r="I5" s="162">
        <v>7.0</v>
      </c>
      <c r="J5" s="162">
        <v>2.0</v>
      </c>
      <c r="K5" s="162">
        <v>1.0</v>
      </c>
      <c r="L5" s="162">
        <v>2.0</v>
      </c>
      <c r="M5" s="162">
        <v>5.0</v>
      </c>
      <c r="N5" s="165"/>
      <c r="O5" s="162">
        <v>3.0</v>
      </c>
      <c r="P5" s="165"/>
      <c r="Q5" s="158"/>
      <c r="R5" s="157"/>
    </row>
    <row r="6" ht="26.25" customHeight="1">
      <c r="A6" s="160"/>
      <c r="B6" s="161" t="s">
        <v>3005</v>
      </c>
      <c r="C6" s="162">
        <v>2.0</v>
      </c>
      <c r="D6" s="162">
        <v>2.0</v>
      </c>
      <c r="E6" s="163">
        <v>0.09027777777777778</v>
      </c>
      <c r="F6" s="163">
        <v>0.1111111111111111</v>
      </c>
      <c r="G6" s="164" t="s">
        <v>2663</v>
      </c>
      <c r="H6" s="26"/>
      <c r="I6" s="162">
        <v>26.0</v>
      </c>
      <c r="J6" s="162">
        <v>10.0</v>
      </c>
      <c r="K6" s="162">
        <v>5.0</v>
      </c>
      <c r="L6" s="162">
        <v>8.0</v>
      </c>
      <c r="M6" s="162">
        <v>16.0</v>
      </c>
      <c r="N6" s="165"/>
      <c r="O6" s="162">
        <v>3.0</v>
      </c>
      <c r="P6" s="165"/>
      <c r="Q6" s="158"/>
      <c r="R6" s="157"/>
    </row>
    <row r="7" ht="26.25" customHeight="1">
      <c r="A7" s="160"/>
      <c r="B7" s="161" t="s">
        <v>3007</v>
      </c>
      <c r="C7" s="162">
        <v>2.0</v>
      </c>
      <c r="D7" s="162">
        <v>2.0</v>
      </c>
      <c r="E7" s="163">
        <v>0.11319444444444444</v>
      </c>
      <c r="F7" s="163">
        <v>0.1388888888888889</v>
      </c>
      <c r="G7" s="164" t="s">
        <v>2663</v>
      </c>
      <c r="H7" s="26"/>
      <c r="I7" s="162">
        <v>41.0</v>
      </c>
      <c r="J7" s="162">
        <v>9.0</v>
      </c>
      <c r="K7" s="162">
        <v>12.0</v>
      </c>
      <c r="L7" s="162">
        <v>15.0</v>
      </c>
      <c r="M7" s="162">
        <v>30.0</v>
      </c>
      <c r="N7" s="165"/>
      <c r="O7" s="162">
        <v>4.0</v>
      </c>
      <c r="P7" s="165"/>
      <c r="Q7" s="158"/>
      <c r="R7" s="157"/>
    </row>
    <row r="8" ht="26.25" customHeight="1">
      <c r="A8" s="160"/>
      <c r="B8" s="161" t="s">
        <v>3008</v>
      </c>
      <c r="C8" s="162">
        <v>2.0</v>
      </c>
      <c r="D8" s="162">
        <v>2.0</v>
      </c>
      <c r="E8" s="163">
        <v>0.14097222222222222</v>
      </c>
      <c r="F8" s="163">
        <v>0.1638888888888889</v>
      </c>
      <c r="G8" s="164" t="s">
        <v>2663</v>
      </c>
      <c r="H8" s="26"/>
      <c r="I8" s="162">
        <v>13.0</v>
      </c>
      <c r="J8" s="162">
        <v>4.0</v>
      </c>
      <c r="K8" s="162">
        <v>6.0</v>
      </c>
      <c r="L8" s="162">
        <v>1.0</v>
      </c>
      <c r="M8" s="162">
        <v>8.0</v>
      </c>
      <c r="N8" s="165"/>
      <c r="O8" s="162">
        <v>4.0</v>
      </c>
      <c r="P8" s="165"/>
      <c r="Q8" s="158"/>
      <c r="R8" s="157"/>
    </row>
    <row r="9" ht="26.25" customHeight="1">
      <c r="A9" s="160"/>
      <c r="B9" s="161" t="s">
        <v>3009</v>
      </c>
      <c r="C9" s="162">
        <v>2.0</v>
      </c>
      <c r="D9" s="162">
        <v>2.0</v>
      </c>
      <c r="E9" s="163">
        <v>0.16666666666666666</v>
      </c>
      <c r="F9" s="163">
        <v>0.19791666666666666</v>
      </c>
      <c r="G9" s="164" t="s">
        <v>2663</v>
      </c>
      <c r="H9" s="26"/>
      <c r="I9" s="162">
        <v>17.0</v>
      </c>
      <c r="J9" s="162">
        <v>4.0</v>
      </c>
      <c r="K9" s="162">
        <v>6.0</v>
      </c>
      <c r="L9" s="162">
        <v>4.0</v>
      </c>
      <c r="M9" s="162">
        <v>11.0</v>
      </c>
      <c r="N9" s="165"/>
      <c r="O9" s="162">
        <v>1.0</v>
      </c>
      <c r="P9" s="165"/>
      <c r="Q9" s="158"/>
      <c r="R9" s="157"/>
    </row>
    <row r="10">
      <c r="A10" s="160"/>
      <c r="B10" s="161"/>
      <c r="C10" s="162"/>
      <c r="D10" s="186"/>
      <c r="E10" s="163"/>
      <c r="F10" s="163"/>
      <c r="G10" s="39"/>
      <c r="H10" s="26"/>
      <c r="I10" s="162"/>
      <c r="J10" s="162"/>
      <c r="K10" s="162"/>
      <c r="L10" s="162"/>
      <c r="M10" s="162"/>
      <c r="N10" s="165"/>
      <c r="O10" s="162"/>
      <c r="P10" s="165"/>
      <c r="Q10" s="158"/>
      <c r="R10" s="157"/>
    </row>
    <row r="11">
      <c r="A11" s="160">
        <v>45516.0</v>
      </c>
      <c r="B11" s="161" t="s">
        <v>3005</v>
      </c>
      <c r="C11" s="162">
        <v>3.0</v>
      </c>
      <c r="D11" s="162">
        <v>1.0</v>
      </c>
      <c r="E11" s="163">
        <v>0.3958333333333333</v>
      </c>
      <c r="F11" s="163">
        <v>0.3854166666666667</v>
      </c>
      <c r="G11" s="164" t="s">
        <v>2663</v>
      </c>
      <c r="H11" s="26"/>
      <c r="I11" s="162">
        <v>65.0</v>
      </c>
      <c r="J11" s="162">
        <v>17.0</v>
      </c>
      <c r="K11" s="162">
        <v>20.0</v>
      </c>
      <c r="L11" s="162">
        <v>23.0</v>
      </c>
      <c r="M11" s="162">
        <v>48.0</v>
      </c>
      <c r="N11" s="165"/>
      <c r="O11" s="162">
        <v>8.0</v>
      </c>
      <c r="P11" s="165"/>
      <c r="Q11" s="158"/>
      <c r="R11" s="157"/>
    </row>
    <row r="12">
      <c r="A12" s="160"/>
      <c r="B12" s="161" t="s">
        <v>3007</v>
      </c>
      <c r="C12" s="162">
        <v>3.0</v>
      </c>
      <c r="D12" s="162">
        <v>1.0</v>
      </c>
      <c r="E12" s="163">
        <v>0.4305555555555556</v>
      </c>
      <c r="F12" s="163">
        <v>0.46041666666666664</v>
      </c>
      <c r="G12" s="164" t="s">
        <v>2663</v>
      </c>
      <c r="H12" s="26"/>
      <c r="I12" s="162">
        <v>54.0</v>
      </c>
      <c r="J12" s="162">
        <v>15.0</v>
      </c>
      <c r="K12" s="162">
        <v>12.0</v>
      </c>
      <c r="L12" s="162">
        <v>24.0</v>
      </c>
      <c r="M12" s="162">
        <v>37.0</v>
      </c>
      <c r="N12" s="165"/>
      <c r="O12" s="162">
        <v>2.0</v>
      </c>
      <c r="P12" s="165"/>
      <c r="Q12" s="158"/>
      <c r="R12" s="157"/>
    </row>
    <row r="13">
      <c r="A13" s="160"/>
      <c r="B13" s="161" t="s">
        <v>3008</v>
      </c>
      <c r="C13" s="162">
        <v>3.0</v>
      </c>
      <c r="D13" s="162">
        <v>1.0</v>
      </c>
      <c r="E13" s="163">
        <v>0.4722222222222222</v>
      </c>
      <c r="F13" s="163">
        <v>0.5</v>
      </c>
      <c r="G13" s="164" t="s">
        <v>2663</v>
      </c>
      <c r="H13" s="26"/>
      <c r="I13" s="162">
        <v>27.0</v>
      </c>
      <c r="J13" s="162">
        <v>12.0</v>
      </c>
      <c r="K13" s="162">
        <v>3.0</v>
      </c>
      <c r="L13" s="162">
        <v>8.0</v>
      </c>
      <c r="M13" s="162">
        <v>14.0</v>
      </c>
      <c r="N13" s="165"/>
      <c r="O13" s="162">
        <v>8.0</v>
      </c>
      <c r="P13" s="165"/>
      <c r="Q13" s="158"/>
      <c r="R13" s="157"/>
    </row>
    <row r="14">
      <c r="A14" s="160"/>
      <c r="B14" s="161" t="s">
        <v>3009</v>
      </c>
      <c r="C14" s="162">
        <v>3.0</v>
      </c>
      <c r="D14" s="162">
        <v>1.0</v>
      </c>
      <c r="E14" s="163">
        <v>0.5034722222222222</v>
      </c>
      <c r="F14" s="163">
        <v>0.5347222222222222</v>
      </c>
      <c r="G14" s="164" t="s">
        <v>2663</v>
      </c>
      <c r="H14" s="26"/>
      <c r="I14" s="162">
        <v>9.0</v>
      </c>
      <c r="J14" s="162">
        <v>0.0</v>
      </c>
      <c r="K14" s="162">
        <v>3.0</v>
      </c>
      <c r="L14" s="162">
        <v>2.0</v>
      </c>
      <c r="M14" s="162">
        <v>6.0</v>
      </c>
      <c r="N14" s="165"/>
      <c r="O14" s="162">
        <v>0.0</v>
      </c>
      <c r="P14" s="165"/>
      <c r="Q14" s="158"/>
      <c r="R14" s="157"/>
    </row>
    <row r="15">
      <c r="A15" s="160"/>
      <c r="B15" s="161" t="s">
        <v>3005</v>
      </c>
      <c r="C15" s="162">
        <v>3.0</v>
      </c>
      <c r="D15" s="162">
        <v>1.0</v>
      </c>
      <c r="E15" s="163">
        <v>0.05138888888888889</v>
      </c>
      <c r="F15" s="163">
        <v>0.08333333333333333</v>
      </c>
      <c r="G15" s="164" t="s">
        <v>3010</v>
      </c>
      <c r="H15" s="26"/>
      <c r="I15" s="162">
        <v>81.0</v>
      </c>
      <c r="J15" s="162">
        <v>24.0</v>
      </c>
      <c r="K15" s="162">
        <v>11.0</v>
      </c>
      <c r="L15" s="162">
        <v>45.0</v>
      </c>
      <c r="M15" s="162">
        <v>40.0</v>
      </c>
      <c r="N15" s="165"/>
      <c r="O15" s="162">
        <v>2.0</v>
      </c>
      <c r="P15" s="165"/>
      <c r="Q15" s="158"/>
      <c r="R15" s="157"/>
    </row>
    <row r="16">
      <c r="A16" s="160"/>
      <c r="B16" s="161" t="s">
        <v>3007</v>
      </c>
      <c r="C16" s="162">
        <v>3.0</v>
      </c>
      <c r="D16" s="162">
        <v>1.0</v>
      </c>
      <c r="E16" s="163">
        <v>0.08888888888888889</v>
      </c>
      <c r="F16" s="163">
        <v>0.12013888888888889</v>
      </c>
      <c r="G16" s="164" t="s">
        <v>3011</v>
      </c>
      <c r="H16" s="26"/>
      <c r="I16" s="162">
        <v>74.0</v>
      </c>
      <c r="J16" s="162">
        <v>31.0</v>
      </c>
      <c r="K16" s="162">
        <v>17.0</v>
      </c>
      <c r="L16" s="162">
        <v>26.0</v>
      </c>
      <c r="M16" s="162">
        <v>55.0</v>
      </c>
      <c r="N16" s="165"/>
      <c r="O16" s="162">
        <v>7.0</v>
      </c>
      <c r="P16" s="165"/>
      <c r="Q16" s="158"/>
      <c r="R16" s="157"/>
    </row>
    <row r="17">
      <c r="A17" s="160"/>
      <c r="B17" s="161" t="s">
        <v>3008</v>
      </c>
      <c r="C17" s="162">
        <v>3.0</v>
      </c>
      <c r="D17" s="162">
        <v>1.0</v>
      </c>
      <c r="E17" s="163">
        <v>0.12430555555555556</v>
      </c>
      <c r="F17" s="163">
        <v>0.15347222222222223</v>
      </c>
      <c r="G17" s="164" t="s">
        <v>3012</v>
      </c>
      <c r="H17" s="26"/>
      <c r="I17" s="162">
        <v>35.0</v>
      </c>
      <c r="J17" s="162">
        <v>15.0</v>
      </c>
      <c r="K17" s="162">
        <v>10.0</v>
      </c>
      <c r="L17" s="162">
        <v>9.0</v>
      </c>
      <c r="M17" s="162">
        <v>23.0</v>
      </c>
      <c r="N17" s="165"/>
      <c r="O17" s="162">
        <v>8.0</v>
      </c>
      <c r="P17" s="165"/>
      <c r="Q17" s="158"/>
      <c r="R17" s="157"/>
    </row>
    <row r="18">
      <c r="A18" s="160"/>
      <c r="B18" s="161" t="s">
        <v>3009</v>
      </c>
      <c r="C18" s="162">
        <v>3.0</v>
      </c>
      <c r="D18" s="162">
        <v>1.0</v>
      </c>
      <c r="E18" s="163">
        <v>0.15902777777777777</v>
      </c>
      <c r="F18" s="163">
        <v>0.19027777777777777</v>
      </c>
      <c r="G18" s="164" t="s">
        <v>2663</v>
      </c>
      <c r="H18" s="26"/>
      <c r="I18" s="162">
        <v>14.0</v>
      </c>
      <c r="J18" s="162">
        <v>3.0</v>
      </c>
      <c r="K18" s="162">
        <v>3.0</v>
      </c>
      <c r="L18" s="162">
        <v>7.0</v>
      </c>
      <c r="M18" s="162">
        <v>7.0</v>
      </c>
      <c r="N18" s="165"/>
      <c r="O18" s="162">
        <v>0.0</v>
      </c>
      <c r="P18" s="165"/>
      <c r="Q18" s="158"/>
      <c r="R18" s="157"/>
    </row>
    <row r="19">
      <c r="A19" s="160"/>
      <c r="B19" s="161"/>
      <c r="C19" s="162"/>
      <c r="D19" s="186"/>
      <c r="E19" s="163"/>
      <c r="F19" s="163"/>
      <c r="G19" s="164"/>
      <c r="H19" s="26"/>
      <c r="I19" s="162"/>
      <c r="J19" s="162"/>
      <c r="K19" s="162"/>
      <c r="L19" s="162"/>
      <c r="M19" s="162"/>
      <c r="N19" s="165"/>
      <c r="O19" s="162"/>
      <c r="P19" s="165"/>
      <c r="Q19" s="158"/>
      <c r="R19" s="157"/>
    </row>
    <row r="20">
      <c r="A20" s="160">
        <v>45517.0</v>
      </c>
      <c r="B20" s="161" t="s">
        <v>3005</v>
      </c>
      <c r="C20" s="162">
        <v>4.0</v>
      </c>
      <c r="D20" s="162">
        <v>1.0</v>
      </c>
      <c r="E20" s="163">
        <v>0.43125</v>
      </c>
      <c r="F20" s="163">
        <v>0.46111111111111114</v>
      </c>
      <c r="G20" s="164" t="s">
        <v>3013</v>
      </c>
      <c r="H20" s="26"/>
      <c r="I20" s="162">
        <v>84.0</v>
      </c>
      <c r="J20" s="162">
        <v>32.0</v>
      </c>
      <c r="K20" s="162">
        <v>21.0</v>
      </c>
      <c r="L20" s="162">
        <v>30.0</v>
      </c>
      <c r="M20" s="162">
        <v>56.0</v>
      </c>
      <c r="N20" s="165"/>
      <c r="O20" s="162">
        <v>3.0</v>
      </c>
      <c r="P20" s="165"/>
      <c r="Q20" s="158"/>
      <c r="R20" s="157"/>
    </row>
    <row r="21">
      <c r="A21" s="160"/>
      <c r="B21" s="161" t="s">
        <v>3007</v>
      </c>
      <c r="C21" s="162">
        <v>4.0</v>
      </c>
      <c r="D21" s="162">
        <v>1.0</v>
      </c>
      <c r="E21" s="163">
        <v>0.4652777777777778</v>
      </c>
      <c r="F21" s="163">
        <v>0.4951388888888889</v>
      </c>
      <c r="G21" s="164" t="s">
        <v>3014</v>
      </c>
      <c r="H21" s="26" t="s">
        <v>3015</v>
      </c>
      <c r="I21" s="162">
        <v>75.0</v>
      </c>
      <c r="J21" s="162">
        <v>40.0</v>
      </c>
      <c r="K21" s="162">
        <v>11.0</v>
      </c>
      <c r="L21" s="162">
        <v>24.0</v>
      </c>
      <c r="M21" s="162">
        <v>26.0</v>
      </c>
      <c r="N21" s="165"/>
      <c r="O21" s="162">
        <v>30.0</v>
      </c>
      <c r="P21" s="165"/>
      <c r="Q21" s="158"/>
      <c r="R21" s="157"/>
    </row>
    <row r="22">
      <c r="A22" s="160"/>
      <c r="B22" s="161" t="s">
        <v>3008</v>
      </c>
      <c r="C22" s="162">
        <v>4.0</v>
      </c>
      <c r="D22" s="162">
        <v>1.0</v>
      </c>
      <c r="E22" s="163">
        <v>0.5</v>
      </c>
      <c r="F22" s="163">
        <v>0.5263888888888889</v>
      </c>
      <c r="G22" s="164" t="s">
        <v>3016</v>
      </c>
      <c r="I22" s="162">
        <v>43.0</v>
      </c>
      <c r="J22" s="162">
        <v>20.0</v>
      </c>
      <c r="K22" s="162">
        <v>16.0</v>
      </c>
      <c r="L22" s="162">
        <v>7.0</v>
      </c>
      <c r="M22" s="162">
        <v>19.0</v>
      </c>
      <c r="N22" s="165"/>
      <c r="O22" s="162">
        <v>25.0</v>
      </c>
      <c r="P22" s="165"/>
      <c r="Q22" s="158"/>
      <c r="R22" s="157"/>
    </row>
    <row r="23">
      <c r="A23" s="160"/>
      <c r="B23" s="161" t="s">
        <v>3009</v>
      </c>
      <c r="C23" s="162">
        <v>4.0</v>
      </c>
      <c r="D23" s="162">
        <v>1.0</v>
      </c>
      <c r="E23" s="163">
        <v>0.53125</v>
      </c>
      <c r="F23" s="163">
        <v>0.05694444444444444</v>
      </c>
      <c r="G23" s="164" t="s">
        <v>2663</v>
      </c>
      <c r="H23" s="26"/>
      <c r="I23" s="162">
        <v>7.0</v>
      </c>
      <c r="J23" s="162">
        <v>1.0</v>
      </c>
      <c r="K23" s="162">
        <v>1.0</v>
      </c>
      <c r="L23" s="162">
        <v>4.0</v>
      </c>
      <c r="M23" s="162">
        <v>1.0</v>
      </c>
      <c r="N23" s="165"/>
      <c r="O23" s="162">
        <v>1.0</v>
      </c>
      <c r="P23" s="165"/>
      <c r="Q23" s="158"/>
      <c r="R23" s="157"/>
    </row>
    <row r="24" ht="28.5" customHeight="1">
      <c r="A24" s="160"/>
      <c r="B24" s="161" t="s">
        <v>3005</v>
      </c>
      <c r="C24" s="162">
        <v>5.0</v>
      </c>
      <c r="D24" s="162">
        <v>2.0</v>
      </c>
      <c r="E24" s="163">
        <v>0.0625</v>
      </c>
      <c r="F24" s="163">
        <v>0.09097222222222222</v>
      </c>
      <c r="G24" s="164" t="s">
        <v>3017</v>
      </c>
      <c r="H24" s="26" t="s">
        <v>3018</v>
      </c>
      <c r="I24" s="162">
        <v>51.0</v>
      </c>
      <c r="J24" s="162">
        <v>19.0</v>
      </c>
      <c r="K24" s="162">
        <v>18.0</v>
      </c>
      <c r="L24" s="162">
        <v>12.0</v>
      </c>
      <c r="M24" s="162">
        <v>26.0</v>
      </c>
      <c r="N24" s="165"/>
      <c r="O24" s="162">
        <v>16.0</v>
      </c>
      <c r="P24" s="170"/>
      <c r="Q24" s="158"/>
      <c r="R24" s="157"/>
    </row>
    <row r="25" ht="28.5" customHeight="1">
      <c r="A25" s="160"/>
      <c r="B25" s="161" t="s">
        <v>3007</v>
      </c>
      <c r="C25" s="162">
        <v>5.0</v>
      </c>
      <c r="D25" s="162">
        <v>2.0</v>
      </c>
      <c r="E25" s="163">
        <v>0.10625</v>
      </c>
      <c r="F25" s="163">
        <v>0.13402777777777777</v>
      </c>
      <c r="G25" s="164" t="s">
        <v>3019</v>
      </c>
      <c r="H25" s="26" t="s">
        <v>3020</v>
      </c>
      <c r="I25" s="162">
        <v>87.0</v>
      </c>
      <c r="J25" s="162">
        <v>32.0</v>
      </c>
      <c r="K25" s="162">
        <v>35.0</v>
      </c>
      <c r="L25" s="162">
        <v>18.0</v>
      </c>
      <c r="M25" s="162">
        <v>20.0</v>
      </c>
      <c r="N25" s="165"/>
      <c r="O25" s="162">
        <v>50.0</v>
      </c>
      <c r="P25" s="165"/>
      <c r="Q25" s="158"/>
      <c r="R25" s="157"/>
    </row>
    <row r="26" ht="28.5" customHeight="1">
      <c r="A26" s="160"/>
      <c r="B26" s="161" t="s">
        <v>3008</v>
      </c>
      <c r="C26" s="162">
        <v>5.0</v>
      </c>
      <c r="D26" s="162">
        <v>2.0</v>
      </c>
      <c r="E26" s="163">
        <v>0.1375</v>
      </c>
      <c r="F26" s="163">
        <v>0.16527777777777777</v>
      </c>
      <c r="G26" s="164" t="s">
        <v>3021</v>
      </c>
      <c r="H26" s="26"/>
      <c r="I26" s="162">
        <v>42.0</v>
      </c>
      <c r="J26" s="162">
        <v>16.0</v>
      </c>
      <c r="K26" s="162">
        <v>23.0</v>
      </c>
      <c r="L26" s="162">
        <v>2.0</v>
      </c>
      <c r="M26" s="162">
        <v>13.0</v>
      </c>
      <c r="N26" s="165"/>
      <c r="O26" s="162">
        <v>32.0</v>
      </c>
      <c r="P26" s="165"/>
      <c r="Q26" s="158"/>
      <c r="R26" s="157"/>
    </row>
    <row r="27" ht="28.5" customHeight="1">
      <c r="A27" s="160"/>
      <c r="B27" s="161" t="s">
        <v>3009</v>
      </c>
      <c r="C27" s="162">
        <v>5.0</v>
      </c>
      <c r="D27" s="162">
        <v>2.0</v>
      </c>
      <c r="E27" s="163">
        <v>0.16666666666666666</v>
      </c>
      <c r="F27" s="163">
        <v>0.19444444444444445</v>
      </c>
      <c r="G27" s="164" t="s">
        <v>2663</v>
      </c>
      <c r="H27" s="26" t="s">
        <v>3022</v>
      </c>
      <c r="I27" s="162">
        <v>7.0</v>
      </c>
      <c r="J27" s="162">
        <v>3.0</v>
      </c>
      <c r="K27" s="162">
        <v>1.0</v>
      </c>
      <c r="L27" s="162">
        <v>2.0</v>
      </c>
      <c r="M27" s="162">
        <v>2.0</v>
      </c>
      <c r="N27" s="165"/>
      <c r="O27" s="162">
        <v>2.0</v>
      </c>
      <c r="P27" s="165"/>
      <c r="Q27" s="158"/>
      <c r="R27" s="157"/>
    </row>
    <row r="28">
      <c r="A28" s="160"/>
      <c r="B28" s="161"/>
      <c r="C28" s="162"/>
      <c r="D28" s="186"/>
      <c r="E28" s="163"/>
      <c r="F28" s="163"/>
      <c r="G28" s="164"/>
      <c r="H28" s="26"/>
      <c r="I28" s="162"/>
      <c r="J28" s="162"/>
      <c r="K28" s="162"/>
      <c r="L28" s="162"/>
      <c r="M28" s="162"/>
      <c r="N28" s="165"/>
      <c r="O28" s="162"/>
      <c r="P28" s="165"/>
      <c r="Q28" s="158"/>
      <c r="R28" s="157"/>
    </row>
    <row r="29">
      <c r="A29" s="160">
        <v>45518.0</v>
      </c>
      <c r="B29" s="161" t="s">
        <v>3005</v>
      </c>
      <c r="C29" s="162">
        <v>6.0</v>
      </c>
      <c r="D29" s="162">
        <v>1.0</v>
      </c>
      <c r="E29" s="163">
        <v>0.39444444444444443</v>
      </c>
      <c r="F29" s="163">
        <v>0.4236111111111111</v>
      </c>
      <c r="G29" s="164" t="s">
        <v>3023</v>
      </c>
      <c r="H29" s="26"/>
      <c r="I29" s="14">
        <v>83.0</v>
      </c>
      <c r="J29" s="162">
        <v>41.0</v>
      </c>
      <c r="K29" s="162">
        <v>34.0</v>
      </c>
      <c r="L29" s="162">
        <v>6.0</v>
      </c>
      <c r="M29" s="162">
        <v>14.0</v>
      </c>
      <c r="N29" s="165"/>
      <c r="O29" s="162">
        <v>67.0</v>
      </c>
      <c r="P29" s="165"/>
      <c r="Q29" s="158"/>
      <c r="R29" s="157"/>
    </row>
    <row r="30">
      <c r="A30" s="160"/>
      <c r="B30" s="161" t="s">
        <v>3007</v>
      </c>
      <c r="C30" s="162">
        <v>6.0</v>
      </c>
      <c r="D30" s="162">
        <v>1.0</v>
      </c>
      <c r="E30" s="163">
        <v>0.4375</v>
      </c>
      <c r="F30" s="163">
        <v>0.4652777777777778</v>
      </c>
      <c r="G30" s="164" t="s">
        <v>3024</v>
      </c>
      <c r="H30" s="26"/>
      <c r="I30" s="162">
        <v>84.0</v>
      </c>
      <c r="J30" s="162">
        <v>39.0</v>
      </c>
      <c r="K30" s="162">
        <v>33.0</v>
      </c>
      <c r="L30" s="162">
        <v>10.0</v>
      </c>
      <c r="M30" s="162">
        <v>22.0</v>
      </c>
      <c r="N30" s="165"/>
      <c r="O30" s="162">
        <v>56.0</v>
      </c>
      <c r="P30" s="165"/>
      <c r="Q30" s="158"/>
      <c r="R30" s="157"/>
    </row>
    <row r="31">
      <c r="A31" s="160"/>
      <c r="B31" s="161" t="s">
        <v>3008</v>
      </c>
      <c r="C31" s="162">
        <v>6.0</v>
      </c>
      <c r="D31" s="162">
        <v>1.0</v>
      </c>
      <c r="E31" s="163">
        <v>0.46944444444444444</v>
      </c>
      <c r="F31" s="163">
        <v>0.5</v>
      </c>
      <c r="G31" s="164" t="s">
        <v>3025</v>
      </c>
      <c r="H31" s="26"/>
      <c r="I31" s="162">
        <v>44.0</v>
      </c>
      <c r="J31" s="162">
        <v>19.0</v>
      </c>
      <c r="K31" s="162">
        <v>25.0</v>
      </c>
      <c r="L31" s="162">
        <v>0.0</v>
      </c>
      <c r="M31" s="162">
        <v>9.0</v>
      </c>
      <c r="N31" s="165"/>
      <c r="O31" s="162">
        <v>39.0</v>
      </c>
      <c r="P31" s="165"/>
      <c r="Q31" s="158"/>
      <c r="R31" s="157"/>
    </row>
    <row r="32">
      <c r="A32" s="160"/>
      <c r="B32" s="161" t="s">
        <v>3009</v>
      </c>
      <c r="C32" s="162">
        <v>6.0</v>
      </c>
      <c r="D32" s="162" t="s">
        <v>2659</v>
      </c>
      <c r="E32" s="163">
        <v>0.5055555555555555</v>
      </c>
      <c r="F32" s="163">
        <v>0.5347222222222222</v>
      </c>
      <c r="G32" s="164" t="s">
        <v>2663</v>
      </c>
      <c r="H32" s="26"/>
      <c r="I32" s="162">
        <v>5.0</v>
      </c>
      <c r="J32" s="162">
        <v>3.0</v>
      </c>
      <c r="K32" s="162">
        <v>0.0</v>
      </c>
      <c r="L32" s="162">
        <v>2.0</v>
      </c>
      <c r="M32" s="162">
        <v>3.0</v>
      </c>
      <c r="N32" s="165"/>
      <c r="O32" s="162">
        <v>1.0</v>
      </c>
      <c r="P32" s="165"/>
      <c r="Q32" s="158"/>
      <c r="R32" s="157"/>
    </row>
    <row r="33">
      <c r="A33" s="160"/>
      <c r="B33" s="161" t="s">
        <v>3005</v>
      </c>
      <c r="C33" s="162">
        <v>7.0</v>
      </c>
      <c r="D33" s="162" t="s">
        <v>2662</v>
      </c>
      <c r="E33" s="163">
        <v>0.5381944444444444</v>
      </c>
      <c r="F33" s="163">
        <v>0.06944444444444445</v>
      </c>
      <c r="G33" s="164" t="s">
        <v>3026</v>
      </c>
      <c r="H33" s="26" t="s">
        <v>3027</v>
      </c>
      <c r="I33" s="162">
        <v>69.0</v>
      </c>
      <c r="J33" s="162">
        <v>38.0</v>
      </c>
      <c r="K33" s="162">
        <v>30.0</v>
      </c>
      <c r="L33" s="162">
        <v>1.0</v>
      </c>
      <c r="M33" s="162">
        <v>5.0</v>
      </c>
      <c r="N33" s="165"/>
      <c r="O33" s="162">
        <v>65.0</v>
      </c>
      <c r="P33" s="165"/>
      <c r="Q33" s="158"/>
      <c r="R33" s="157"/>
    </row>
    <row r="34">
      <c r="A34" s="160"/>
      <c r="B34" s="161" t="s">
        <v>3007</v>
      </c>
      <c r="C34" s="162">
        <v>7.0</v>
      </c>
      <c r="D34" s="162" t="s">
        <v>2664</v>
      </c>
      <c r="E34" s="163">
        <v>0.0763888888888889</v>
      </c>
      <c r="F34" s="163">
        <v>0.10416666666666667</v>
      </c>
      <c r="G34" s="164" t="s">
        <v>3028</v>
      </c>
      <c r="H34" s="26" t="s">
        <v>3029</v>
      </c>
      <c r="I34" s="162">
        <v>69.0</v>
      </c>
      <c r="J34" s="162">
        <v>35.0</v>
      </c>
      <c r="K34" s="162">
        <v>28.0</v>
      </c>
      <c r="L34" s="162">
        <v>6.0</v>
      </c>
      <c r="M34" s="162">
        <v>6.0</v>
      </c>
      <c r="N34" s="165"/>
      <c r="O34" s="162">
        <v>58.0</v>
      </c>
      <c r="P34" s="165"/>
      <c r="Q34" s="158"/>
      <c r="R34" s="157"/>
    </row>
    <row r="35">
      <c r="A35" s="160"/>
      <c r="B35" s="161" t="s">
        <v>3008</v>
      </c>
      <c r="C35" s="162">
        <v>7.0</v>
      </c>
      <c r="D35" s="162" t="s">
        <v>2665</v>
      </c>
      <c r="E35" s="163">
        <v>0.1076388888888889</v>
      </c>
      <c r="F35" s="163">
        <v>0.14166666666666666</v>
      </c>
      <c r="G35" s="164" t="s">
        <v>3030</v>
      </c>
      <c r="H35" s="26" t="s">
        <v>3031</v>
      </c>
      <c r="I35" s="162">
        <v>49.0</v>
      </c>
      <c r="J35" s="162">
        <v>26.0</v>
      </c>
      <c r="K35" s="162">
        <v>21.0</v>
      </c>
      <c r="L35" s="162">
        <v>0.0</v>
      </c>
      <c r="M35" s="162">
        <v>6.0</v>
      </c>
      <c r="N35" s="165"/>
      <c r="O35" s="162">
        <v>44.0</v>
      </c>
      <c r="P35" s="165"/>
      <c r="Q35" s="158"/>
      <c r="R35" s="157"/>
    </row>
    <row r="36">
      <c r="A36" s="160"/>
      <c r="B36" s="161" t="s">
        <v>3009</v>
      </c>
      <c r="C36" s="162">
        <v>7.0</v>
      </c>
      <c r="D36" s="162" t="s">
        <v>2659</v>
      </c>
      <c r="E36" s="163">
        <v>0.1527777777777778</v>
      </c>
      <c r="F36" s="163">
        <v>0.1840277777777778</v>
      </c>
      <c r="G36" s="164" t="s">
        <v>2663</v>
      </c>
      <c r="H36" s="26"/>
      <c r="I36" s="162">
        <v>28.0</v>
      </c>
      <c r="J36" s="162">
        <v>11.0</v>
      </c>
      <c r="K36" s="162">
        <v>3.0</v>
      </c>
      <c r="L36" s="162">
        <v>14.0</v>
      </c>
      <c r="M36" s="162">
        <v>11.0</v>
      </c>
      <c r="N36" s="165"/>
      <c r="O36" s="162">
        <v>4.0</v>
      </c>
      <c r="P36" s="165"/>
      <c r="Q36" s="158"/>
      <c r="R36" s="157"/>
    </row>
    <row r="37">
      <c r="A37" s="160"/>
      <c r="B37" s="161"/>
      <c r="C37" s="162"/>
      <c r="D37" s="162" t="s">
        <v>2662</v>
      </c>
      <c r="E37" s="163"/>
      <c r="F37" s="163"/>
      <c r="G37" s="164"/>
      <c r="H37" s="26"/>
      <c r="I37" s="162"/>
      <c r="J37" s="162"/>
      <c r="K37" s="162"/>
      <c r="L37" s="162"/>
      <c r="M37" s="162"/>
      <c r="N37" s="165"/>
      <c r="O37" s="162"/>
      <c r="P37" s="165"/>
      <c r="Q37" s="158"/>
      <c r="R37" s="157"/>
    </row>
    <row r="38">
      <c r="A38" s="160">
        <v>45519.0</v>
      </c>
      <c r="B38" s="161" t="s">
        <v>3005</v>
      </c>
      <c r="C38" s="162">
        <v>8.0</v>
      </c>
      <c r="D38" s="162">
        <v>1.0</v>
      </c>
      <c r="E38" s="163">
        <v>0.40208333333333335</v>
      </c>
      <c r="F38" s="163">
        <v>0.43125</v>
      </c>
      <c r="G38" s="172" t="s">
        <v>3032</v>
      </c>
      <c r="H38" s="26" t="s">
        <v>3033</v>
      </c>
      <c r="I38" s="162">
        <v>90.0</v>
      </c>
      <c r="J38" s="162">
        <v>30.0</v>
      </c>
      <c r="K38" s="162">
        <v>40.0</v>
      </c>
      <c r="L38" s="162">
        <v>2.0</v>
      </c>
      <c r="M38" s="162">
        <v>3.0</v>
      </c>
      <c r="N38" s="155">
        <v>18.0</v>
      </c>
      <c r="O38" s="162">
        <v>70.0</v>
      </c>
      <c r="P38" s="165"/>
      <c r="Q38" s="158"/>
      <c r="R38" s="157"/>
    </row>
    <row r="39">
      <c r="A39" s="160"/>
      <c r="B39" s="161" t="s">
        <v>3007</v>
      </c>
      <c r="C39" s="162">
        <v>8.0</v>
      </c>
      <c r="D39" s="162">
        <v>1.0</v>
      </c>
      <c r="E39" s="163">
        <v>0.43472222222222223</v>
      </c>
      <c r="F39" s="163">
        <v>0.4625</v>
      </c>
      <c r="G39" s="172" t="s">
        <v>3034</v>
      </c>
      <c r="H39" s="26" t="s">
        <v>3035</v>
      </c>
      <c r="I39" s="162">
        <v>80.0</v>
      </c>
      <c r="J39" s="162">
        <v>19.0</v>
      </c>
      <c r="K39" s="162">
        <v>28.0</v>
      </c>
      <c r="L39" s="162">
        <v>5.0</v>
      </c>
      <c r="M39" s="162">
        <v>7.0</v>
      </c>
      <c r="N39" s="155">
        <v>26.0</v>
      </c>
      <c r="O39" s="162">
        <v>44.0</v>
      </c>
      <c r="P39" s="165"/>
      <c r="Q39" s="158"/>
      <c r="R39" s="157"/>
    </row>
    <row r="40">
      <c r="A40" s="160"/>
      <c r="B40" s="161" t="s">
        <v>3008</v>
      </c>
      <c r="C40" s="162">
        <v>8.0</v>
      </c>
      <c r="D40" s="162">
        <v>1.0</v>
      </c>
      <c r="E40" s="163">
        <v>0.47430555555555554</v>
      </c>
      <c r="F40" s="163">
        <v>0.5034722222222222</v>
      </c>
      <c r="G40" s="172" t="s">
        <v>3036</v>
      </c>
      <c r="H40" s="26" t="s">
        <v>3037</v>
      </c>
      <c r="I40" s="162">
        <v>44.0</v>
      </c>
      <c r="J40" s="162">
        <v>19.0</v>
      </c>
      <c r="K40" s="162">
        <v>24.0</v>
      </c>
      <c r="L40" s="162">
        <v>0.0</v>
      </c>
      <c r="M40" s="162">
        <v>6.0</v>
      </c>
      <c r="N40" s="155">
        <v>0.0</v>
      </c>
      <c r="O40" s="162">
        <v>39.0</v>
      </c>
      <c r="P40" s="165"/>
      <c r="Q40" s="158"/>
      <c r="R40" s="157"/>
    </row>
    <row r="41">
      <c r="A41" s="160"/>
      <c r="B41" s="161" t="s">
        <v>3009</v>
      </c>
      <c r="C41" s="162">
        <v>8.0</v>
      </c>
      <c r="D41" s="162">
        <v>1.0</v>
      </c>
      <c r="E41" s="163">
        <v>0.5090277777777777</v>
      </c>
      <c r="F41" s="163">
        <v>0.5368055555555555</v>
      </c>
      <c r="G41" s="164" t="s">
        <v>2663</v>
      </c>
      <c r="H41" s="26" t="s">
        <v>3038</v>
      </c>
      <c r="I41" s="162">
        <v>46.0</v>
      </c>
      <c r="J41" s="162">
        <v>19.0</v>
      </c>
      <c r="K41" s="162">
        <v>8.0</v>
      </c>
      <c r="L41" s="162">
        <v>19.0</v>
      </c>
      <c r="M41" s="162">
        <v>26.0</v>
      </c>
      <c r="N41" s="165"/>
      <c r="O41" s="162">
        <v>0.0</v>
      </c>
      <c r="P41" s="165"/>
      <c r="Q41" s="158"/>
      <c r="R41" s="157"/>
    </row>
    <row r="42">
      <c r="A42" s="160"/>
      <c r="B42" s="161" t="s">
        <v>3039</v>
      </c>
      <c r="C42" s="162">
        <v>1.0</v>
      </c>
      <c r="D42" s="162">
        <v>1.0</v>
      </c>
      <c r="E42" s="163">
        <v>0.041666666666666664</v>
      </c>
      <c r="F42" s="163">
        <v>0.06319444444444444</v>
      </c>
      <c r="G42" s="164" t="s">
        <v>2663</v>
      </c>
      <c r="H42" s="26"/>
      <c r="I42" s="162">
        <v>11.0</v>
      </c>
      <c r="J42" s="162">
        <v>3.0</v>
      </c>
      <c r="K42" s="162">
        <v>1.0</v>
      </c>
      <c r="L42" s="162">
        <v>6.0</v>
      </c>
      <c r="M42" s="162">
        <v>8.0</v>
      </c>
      <c r="N42" s="165"/>
      <c r="O42" s="162">
        <v>0.0</v>
      </c>
      <c r="P42" s="165"/>
      <c r="Q42" s="158"/>
      <c r="R42" s="157"/>
    </row>
    <row r="43">
      <c r="A43" s="160"/>
      <c r="B43" s="161" t="s">
        <v>3005</v>
      </c>
      <c r="C43" s="162">
        <v>9.0</v>
      </c>
      <c r="D43" s="162">
        <v>2.0</v>
      </c>
      <c r="E43" s="163">
        <v>0.07083333333333333</v>
      </c>
      <c r="F43" s="163">
        <v>0.09861111111111111</v>
      </c>
      <c r="G43" s="172" t="s">
        <v>3040</v>
      </c>
      <c r="H43" s="26"/>
      <c r="I43" s="162">
        <v>86.0</v>
      </c>
      <c r="J43" s="162">
        <v>28.0</v>
      </c>
      <c r="K43" s="162">
        <v>39.0</v>
      </c>
      <c r="L43" s="162">
        <v>4.0</v>
      </c>
      <c r="M43" s="162">
        <v>2.0</v>
      </c>
      <c r="N43" s="155">
        <v>14.0</v>
      </c>
      <c r="O43" s="162">
        <v>66.0</v>
      </c>
      <c r="P43" s="165"/>
      <c r="Q43" s="158"/>
      <c r="R43" s="157"/>
    </row>
    <row r="44">
      <c r="A44" s="160"/>
      <c r="B44" s="161" t="s">
        <v>3007</v>
      </c>
      <c r="C44" s="162">
        <v>9.0</v>
      </c>
      <c r="D44" s="162">
        <v>2.0</v>
      </c>
      <c r="E44" s="163">
        <v>0.10625</v>
      </c>
      <c r="F44" s="163">
        <v>0.13541666666666666</v>
      </c>
      <c r="G44" s="172" t="s">
        <v>3041</v>
      </c>
      <c r="H44" s="26"/>
      <c r="I44" s="162">
        <v>86.0</v>
      </c>
      <c r="J44" s="162">
        <v>30.0</v>
      </c>
      <c r="K44" s="162">
        <v>29.0</v>
      </c>
      <c r="L44" s="162">
        <v>7.0</v>
      </c>
      <c r="M44" s="162">
        <v>11.0</v>
      </c>
      <c r="N44" s="155">
        <v>19.0</v>
      </c>
      <c r="O44" s="162">
        <v>53.0</v>
      </c>
      <c r="P44" s="165"/>
      <c r="Q44" s="158"/>
      <c r="R44" s="157"/>
    </row>
    <row r="45">
      <c r="A45" s="160"/>
      <c r="B45" s="161" t="s">
        <v>3008</v>
      </c>
      <c r="C45" s="162">
        <v>9.0</v>
      </c>
      <c r="D45" s="162">
        <v>2.0</v>
      </c>
      <c r="E45" s="163">
        <v>0.13958333333333334</v>
      </c>
      <c r="F45" s="163">
        <v>0.17083333333333334</v>
      </c>
      <c r="G45" s="172" t="s">
        <v>3042</v>
      </c>
      <c r="H45" s="26" t="s">
        <v>3043</v>
      </c>
      <c r="I45" s="162">
        <v>54.0</v>
      </c>
      <c r="J45" s="162">
        <v>24.0</v>
      </c>
      <c r="K45" s="162">
        <v>28.0</v>
      </c>
      <c r="L45" s="162">
        <v>2.0</v>
      </c>
      <c r="M45" s="162">
        <v>4.0</v>
      </c>
      <c r="N45" s="155">
        <v>0.0</v>
      </c>
      <c r="O45" s="162">
        <v>51.0</v>
      </c>
      <c r="P45" s="165"/>
      <c r="Q45" s="158"/>
      <c r="R45" s="157"/>
    </row>
    <row r="46">
      <c r="A46" s="160"/>
      <c r="B46" s="161" t="s">
        <v>3009</v>
      </c>
      <c r="C46" s="162">
        <v>9.0</v>
      </c>
      <c r="D46" s="162">
        <v>2.0</v>
      </c>
      <c r="E46" s="163">
        <v>0.17569444444444443</v>
      </c>
      <c r="F46" s="163">
        <v>0.20555555555555555</v>
      </c>
      <c r="G46" s="164" t="s">
        <v>3044</v>
      </c>
      <c r="H46" s="26"/>
      <c r="I46" s="162">
        <v>43.0</v>
      </c>
      <c r="J46" s="162">
        <v>16.0</v>
      </c>
      <c r="K46" s="162">
        <v>10.0</v>
      </c>
      <c r="L46" s="162">
        <v>17.0</v>
      </c>
      <c r="M46" s="162">
        <v>26.0</v>
      </c>
      <c r="N46" s="165"/>
      <c r="O46" s="162">
        <v>0.0</v>
      </c>
      <c r="P46" s="165"/>
      <c r="Q46" s="158"/>
      <c r="R46" s="157"/>
    </row>
    <row r="47">
      <c r="A47" s="160"/>
      <c r="B47" s="161" t="s">
        <v>3039</v>
      </c>
      <c r="C47" s="162">
        <v>2.0</v>
      </c>
      <c r="D47" s="162">
        <v>2.0</v>
      </c>
      <c r="E47" s="163">
        <v>0.20972222222222223</v>
      </c>
      <c r="F47" s="163">
        <v>0.23819444444444443</v>
      </c>
      <c r="G47" s="164" t="s">
        <v>2663</v>
      </c>
      <c r="H47" s="26" t="s">
        <v>3045</v>
      </c>
      <c r="I47" s="162">
        <v>40.0</v>
      </c>
      <c r="J47" s="162">
        <v>10.0</v>
      </c>
      <c r="K47" s="162">
        <v>7.0</v>
      </c>
      <c r="L47" s="162">
        <v>20.0</v>
      </c>
      <c r="M47" s="162">
        <v>20.0</v>
      </c>
      <c r="N47" s="165"/>
      <c r="O47" s="162">
        <v>6.0</v>
      </c>
      <c r="P47" s="165"/>
      <c r="Q47" s="158"/>
      <c r="R47" s="157"/>
    </row>
    <row r="48">
      <c r="A48" s="160"/>
      <c r="B48" s="161"/>
      <c r="C48" s="162"/>
      <c r="D48" s="186"/>
      <c r="E48" s="163"/>
      <c r="F48" s="163"/>
      <c r="G48" s="164"/>
      <c r="H48" s="26"/>
      <c r="I48" s="162"/>
      <c r="J48" s="162"/>
      <c r="K48" s="162"/>
      <c r="L48" s="162"/>
      <c r="M48" s="162"/>
      <c r="N48" s="165"/>
      <c r="O48" s="162"/>
      <c r="P48" s="165"/>
      <c r="Q48" s="158"/>
      <c r="R48" s="157"/>
    </row>
    <row r="49">
      <c r="A49" s="160">
        <v>45520.0</v>
      </c>
      <c r="B49" s="161" t="s">
        <v>3005</v>
      </c>
      <c r="C49" s="162">
        <v>10.0</v>
      </c>
      <c r="D49" s="162">
        <v>1.0</v>
      </c>
      <c r="E49" s="163">
        <v>0.39791666666666664</v>
      </c>
      <c r="F49" s="163">
        <v>0.42916666666666664</v>
      </c>
      <c r="G49" s="172" t="s">
        <v>3046</v>
      </c>
      <c r="H49" s="26" t="s">
        <v>3047</v>
      </c>
      <c r="I49" s="162">
        <v>91.0</v>
      </c>
      <c r="J49" s="162">
        <v>27.0</v>
      </c>
      <c r="K49" s="162">
        <v>19.0</v>
      </c>
      <c r="L49" s="162">
        <v>5.0</v>
      </c>
      <c r="M49" s="162">
        <v>1.0</v>
      </c>
      <c r="N49" s="155">
        <v>40.0</v>
      </c>
      <c r="O49" s="162">
        <v>45.0</v>
      </c>
      <c r="P49" s="165"/>
      <c r="Q49" s="158"/>
      <c r="R49" s="157"/>
    </row>
    <row r="50">
      <c r="A50" s="160"/>
      <c r="B50" s="161" t="s">
        <v>3007</v>
      </c>
      <c r="C50" s="162">
        <v>10.0</v>
      </c>
      <c r="D50" s="162">
        <v>1.0</v>
      </c>
      <c r="E50" s="163">
        <v>0.4354166666666667</v>
      </c>
      <c r="F50" s="163">
        <v>0.4638888888888889</v>
      </c>
      <c r="G50" s="172" t="s">
        <v>3048</v>
      </c>
      <c r="H50" s="26"/>
      <c r="I50" s="162">
        <v>74.0</v>
      </c>
      <c r="J50" s="162">
        <v>21.0</v>
      </c>
      <c r="K50" s="162">
        <v>17.0</v>
      </c>
      <c r="L50" s="162">
        <v>6.0</v>
      </c>
      <c r="M50" s="162">
        <v>9.0</v>
      </c>
      <c r="N50" s="170">
        <v>29.0</v>
      </c>
      <c r="O50" s="162">
        <v>36.0</v>
      </c>
      <c r="P50" s="165"/>
      <c r="Q50" s="158"/>
      <c r="R50" s="157"/>
    </row>
    <row r="51">
      <c r="A51" s="160"/>
      <c r="B51" s="161" t="s">
        <v>3008</v>
      </c>
      <c r="C51" s="162">
        <v>10.0</v>
      </c>
      <c r="D51" s="162">
        <v>1.0</v>
      </c>
      <c r="E51" s="163">
        <v>0.46805555555555556</v>
      </c>
      <c r="F51" s="163">
        <v>0.4986111111111111</v>
      </c>
      <c r="G51" s="172" t="s">
        <v>3049</v>
      </c>
      <c r="H51" s="26"/>
      <c r="I51" s="162">
        <v>60.0</v>
      </c>
      <c r="J51" s="162">
        <v>28.0</v>
      </c>
      <c r="K51" s="162">
        <v>31.0</v>
      </c>
      <c r="L51" s="162">
        <v>0.0</v>
      </c>
      <c r="M51" s="162">
        <v>6.0</v>
      </c>
      <c r="N51" s="170">
        <v>0.0</v>
      </c>
      <c r="O51" s="162">
        <v>56.0</v>
      </c>
      <c r="P51" s="165"/>
      <c r="Q51" s="158"/>
      <c r="R51" s="157"/>
    </row>
    <row r="52">
      <c r="A52" s="160"/>
      <c r="B52" s="161" t="s">
        <v>3009</v>
      </c>
      <c r="C52" s="162">
        <v>10.0</v>
      </c>
      <c r="D52" s="162">
        <v>1.0</v>
      </c>
      <c r="E52" s="163">
        <v>0.50625</v>
      </c>
      <c r="F52" s="163">
        <v>0.5347222222222222</v>
      </c>
      <c r="G52" s="164" t="s">
        <v>3050</v>
      </c>
      <c r="H52" s="26"/>
      <c r="I52" s="162">
        <v>34.0</v>
      </c>
      <c r="J52" s="162">
        <v>8.0</v>
      </c>
      <c r="K52" s="162">
        <v>12.0</v>
      </c>
      <c r="L52" s="162">
        <v>13.0</v>
      </c>
      <c r="M52" s="162">
        <v>19.0</v>
      </c>
      <c r="N52" s="165"/>
      <c r="O52" s="162">
        <v>2.0</v>
      </c>
      <c r="P52" s="165"/>
      <c r="Q52" s="158"/>
      <c r="R52" s="157"/>
    </row>
    <row r="53">
      <c r="A53" s="160"/>
      <c r="B53" s="161" t="s">
        <v>3039</v>
      </c>
      <c r="C53" s="162">
        <v>3.0</v>
      </c>
      <c r="D53" s="162">
        <v>1.0</v>
      </c>
      <c r="E53" s="163">
        <v>0.5388888888888889</v>
      </c>
      <c r="F53" s="163">
        <v>0.06736111111111111</v>
      </c>
      <c r="G53" s="164" t="s">
        <v>3051</v>
      </c>
      <c r="H53" s="26"/>
      <c r="I53" s="162">
        <v>66.0</v>
      </c>
      <c r="J53" s="162">
        <v>29.0</v>
      </c>
      <c r="K53" s="162">
        <v>13.0</v>
      </c>
      <c r="L53" s="162">
        <v>22.0</v>
      </c>
      <c r="M53" s="162">
        <v>50.0</v>
      </c>
      <c r="N53" s="165"/>
      <c r="O53" s="162">
        <v>9.0</v>
      </c>
      <c r="P53" s="165"/>
      <c r="Q53" s="158"/>
      <c r="R53" s="157"/>
    </row>
    <row r="54">
      <c r="A54" s="160"/>
      <c r="B54" s="161" t="s">
        <v>3005</v>
      </c>
      <c r="C54" s="162">
        <v>11.0</v>
      </c>
      <c r="D54" s="162">
        <v>2.0</v>
      </c>
      <c r="E54" s="163">
        <v>0.07430555555555556</v>
      </c>
      <c r="F54" s="163">
        <v>0.10208333333333333</v>
      </c>
      <c r="G54" s="172" t="s">
        <v>3052</v>
      </c>
      <c r="H54" s="26" t="s">
        <v>3053</v>
      </c>
      <c r="I54" s="162">
        <v>95.0</v>
      </c>
      <c r="J54" s="162">
        <v>41.0</v>
      </c>
      <c r="K54" s="162">
        <v>36.0</v>
      </c>
      <c r="L54" s="162">
        <v>1.0</v>
      </c>
      <c r="M54" s="162">
        <v>1.0</v>
      </c>
      <c r="N54" s="170">
        <v>17.0</v>
      </c>
      <c r="O54" s="162">
        <v>75.0</v>
      </c>
      <c r="P54" s="165"/>
      <c r="Q54" s="158"/>
      <c r="R54" s="157"/>
    </row>
    <row r="55">
      <c r="A55" s="160"/>
      <c r="B55" s="161" t="s">
        <v>3007</v>
      </c>
      <c r="C55" s="162">
        <v>11.0</v>
      </c>
      <c r="D55" s="162">
        <v>2.0</v>
      </c>
      <c r="E55" s="163">
        <v>0.10833333333333334</v>
      </c>
      <c r="F55" s="163">
        <v>0.1451388888888889</v>
      </c>
      <c r="G55" s="172" t="s">
        <v>3054</v>
      </c>
      <c r="H55" s="26" t="s">
        <v>3055</v>
      </c>
      <c r="I55" s="162">
        <v>98.0</v>
      </c>
      <c r="J55" s="162">
        <v>24.0</v>
      </c>
      <c r="K55" s="162">
        <v>32.0</v>
      </c>
      <c r="L55" s="162">
        <v>5.0</v>
      </c>
      <c r="M55" s="162">
        <v>10.0</v>
      </c>
      <c r="N55" s="170">
        <v>37.0</v>
      </c>
      <c r="O55" s="162">
        <v>52.0</v>
      </c>
      <c r="P55" s="165"/>
      <c r="Q55" s="158"/>
      <c r="R55" s="157"/>
    </row>
    <row r="56">
      <c r="A56" s="160"/>
      <c r="B56" s="161" t="s">
        <v>3008</v>
      </c>
      <c r="C56" s="162">
        <v>11.0</v>
      </c>
      <c r="D56" s="162">
        <v>2.0</v>
      </c>
      <c r="E56" s="163">
        <v>0.14791666666666667</v>
      </c>
      <c r="F56" s="163">
        <v>0.1763888888888889</v>
      </c>
      <c r="G56" s="172" t="s">
        <v>3056</v>
      </c>
      <c r="H56" s="26"/>
      <c r="I56" s="162">
        <v>49.0</v>
      </c>
      <c r="J56" s="162">
        <v>19.0</v>
      </c>
      <c r="K56" s="162">
        <v>25.0</v>
      </c>
      <c r="L56" s="162">
        <v>4.0</v>
      </c>
      <c r="M56" s="162">
        <v>2.0</v>
      </c>
      <c r="N56" s="165"/>
      <c r="O56" s="162">
        <v>43.0</v>
      </c>
      <c r="P56" s="165"/>
      <c r="Q56" s="158"/>
      <c r="R56" s="157"/>
    </row>
    <row r="57">
      <c r="A57" s="160"/>
      <c r="B57" s="161" t="s">
        <v>3039</v>
      </c>
      <c r="C57" s="162">
        <v>4.0</v>
      </c>
      <c r="D57" s="162">
        <v>2.0</v>
      </c>
      <c r="E57" s="163">
        <v>0.18472222222222223</v>
      </c>
      <c r="F57" s="163">
        <v>0.21458333333333332</v>
      </c>
      <c r="G57" s="164" t="s">
        <v>3057</v>
      </c>
      <c r="H57" s="26"/>
      <c r="I57" s="162">
        <v>71.0</v>
      </c>
      <c r="J57" s="162">
        <v>29.0</v>
      </c>
      <c r="K57" s="162">
        <v>9.0</v>
      </c>
      <c r="L57" s="162">
        <v>30.0</v>
      </c>
      <c r="M57" s="162">
        <v>45.0</v>
      </c>
      <c r="N57" s="165"/>
      <c r="O57" s="162">
        <v>5.0</v>
      </c>
      <c r="P57" s="165"/>
      <c r="Q57" s="158"/>
      <c r="R57" s="157"/>
    </row>
    <row r="58">
      <c r="A58" s="160"/>
      <c r="H58" s="26"/>
      <c r="I58" s="162"/>
      <c r="J58" s="162"/>
      <c r="K58" s="162"/>
      <c r="L58" s="162"/>
      <c r="M58" s="162"/>
      <c r="N58" s="165"/>
      <c r="O58" s="162"/>
      <c r="P58" s="165"/>
      <c r="Q58" s="158"/>
      <c r="R58" s="157"/>
    </row>
    <row r="59">
      <c r="A59" s="160">
        <v>45523.0</v>
      </c>
      <c r="B59" s="161" t="s">
        <v>3005</v>
      </c>
      <c r="C59" s="162">
        <v>12.0</v>
      </c>
      <c r="D59" s="162">
        <v>1.0</v>
      </c>
      <c r="E59" s="163">
        <v>0.40694444444444444</v>
      </c>
      <c r="F59" s="163">
        <v>0.43472222222222223</v>
      </c>
      <c r="G59" s="172" t="s">
        <v>3058</v>
      </c>
      <c r="H59" s="26"/>
      <c r="I59" s="162">
        <v>75.0</v>
      </c>
      <c r="J59" s="162">
        <v>24.0</v>
      </c>
      <c r="K59" s="162">
        <v>26.0</v>
      </c>
      <c r="L59" s="162">
        <v>3.0</v>
      </c>
      <c r="M59" s="162">
        <v>1.0</v>
      </c>
      <c r="N59" s="155">
        <v>21.0</v>
      </c>
      <c r="O59" s="162">
        <v>49.0</v>
      </c>
      <c r="P59" s="165"/>
      <c r="Q59" s="158"/>
      <c r="R59" s="157"/>
    </row>
    <row r="60">
      <c r="A60" s="160"/>
      <c r="B60" s="161" t="s">
        <v>3007</v>
      </c>
      <c r="C60" s="162">
        <v>12.0</v>
      </c>
      <c r="D60" s="162">
        <v>1.0</v>
      </c>
      <c r="E60" s="163">
        <v>0.43819444444444444</v>
      </c>
      <c r="F60" s="163">
        <v>0.46805555555555556</v>
      </c>
      <c r="G60" s="172" t="s">
        <v>3059</v>
      </c>
      <c r="H60" s="26"/>
      <c r="I60" s="162">
        <v>75.0</v>
      </c>
      <c r="J60" s="162">
        <v>18.0</v>
      </c>
      <c r="K60" s="162">
        <v>21.0</v>
      </c>
      <c r="L60" s="162">
        <v>8.0</v>
      </c>
      <c r="M60" s="162">
        <v>5.0</v>
      </c>
      <c r="N60" s="155">
        <v>27.0</v>
      </c>
      <c r="O60" s="162">
        <v>39.0</v>
      </c>
      <c r="P60" s="165"/>
      <c r="Q60" s="158"/>
      <c r="R60" s="157"/>
    </row>
    <row r="61">
      <c r="A61" s="160"/>
      <c r="B61" s="161" t="s">
        <v>3008</v>
      </c>
      <c r="C61" s="162">
        <v>12.0</v>
      </c>
      <c r="D61" s="162">
        <v>1.0</v>
      </c>
      <c r="E61" s="163">
        <v>0.47291666666666665</v>
      </c>
      <c r="F61" s="163">
        <v>0.5041666666666667</v>
      </c>
      <c r="G61" s="172" t="s">
        <v>3060</v>
      </c>
      <c r="H61" s="26" t="s">
        <v>1461</v>
      </c>
      <c r="I61" s="162">
        <v>60.0</v>
      </c>
      <c r="J61" s="162">
        <v>10.0</v>
      </c>
      <c r="K61" s="162">
        <v>42.0</v>
      </c>
      <c r="L61" s="162">
        <v>7.0</v>
      </c>
      <c r="M61" s="162">
        <v>6.0</v>
      </c>
      <c r="N61" s="155">
        <v>0.0</v>
      </c>
      <c r="O61" s="162">
        <v>46.0</v>
      </c>
      <c r="P61" s="165"/>
      <c r="Q61" s="158"/>
      <c r="R61" s="157"/>
    </row>
    <row r="62">
      <c r="A62" s="160"/>
      <c r="B62" s="161" t="s">
        <v>3039</v>
      </c>
      <c r="C62" s="162">
        <v>5.0</v>
      </c>
      <c r="D62" s="162">
        <v>1.0</v>
      </c>
      <c r="E62" s="163">
        <v>0.5166666666666667</v>
      </c>
      <c r="F62" s="163">
        <v>0.049305555555555554</v>
      </c>
      <c r="G62" s="171" t="s">
        <v>3061</v>
      </c>
      <c r="H62" s="26"/>
      <c r="I62" s="162">
        <v>76.0</v>
      </c>
      <c r="J62" s="162">
        <v>39.0</v>
      </c>
      <c r="K62" s="162">
        <v>14.0</v>
      </c>
      <c r="L62" s="162">
        <v>20.0</v>
      </c>
      <c r="M62" s="162">
        <v>44.0</v>
      </c>
      <c r="N62" s="165"/>
      <c r="O62" s="162">
        <v>21.0</v>
      </c>
      <c r="P62" s="165"/>
      <c r="Q62" s="158"/>
      <c r="R62" s="157"/>
    </row>
    <row r="63">
      <c r="A63" s="160"/>
      <c r="B63" s="161" t="s">
        <v>3005</v>
      </c>
      <c r="C63" s="162">
        <v>13.0</v>
      </c>
      <c r="D63" s="162">
        <v>2.0</v>
      </c>
      <c r="E63" s="163">
        <v>0.05277777777777778</v>
      </c>
      <c r="F63" s="163">
        <v>0.08125</v>
      </c>
      <c r="G63" s="164" t="s">
        <v>3062</v>
      </c>
      <c r="H63" s="26" t="s">
        <v>3063</v>
      </c>
      <c r="I63" s="162">
        <v>106.0</v>
      </c>
      <c r="J63" s="162">
        <v>58.0</v>
      </c>
      <c r="K63" s="162">
        <v>45.0</v>
      </c>
      <c r="L63" s="162">
        <v>2.0</v>
      </c>
      <c r="M63" s="162">
        <v>2.0</v>
      </c>
      <c r="N63" s="170"/>
      <c r="O63" s="162">
        <v>102.0</v>
      </c>
      <c r="P63" s="170"/>
      <c r="Q63" s="158"/>
      <c r="R63" s="157"/>
    </row>
    <row r="64">
      <c r="A64" s="160"/>
      <c r="B64" s="161" t="s">
        <v>3007</v>
      </c>
      <c r="C64" s="162">
        <v>13.0</v>
      </c>
      <c r="D64" s="162">
        <v>2.0</v>
      </c>
      <c r="E64" s="163">
        <v>0.09444444444444444</v>
      </c>
      <c r="F64" s="163">
        <v>0.12638888888888888</v>
      </c>
      <c r="G64" s="172" t="s">
        <v>3064</v>
      </c>
      <c r="H64" s="26" t="s">
        <v>3065</v>
      </c>
      <c r="I64" s="162">
        <v>82.0</v>
      </c>
      <c r="J64" s="162">
        <v>14.0</v>
      </c>
      <c r="K64" s="162">
        <v>17.0</v>
      </c>
      <c r="L64" s="162">
        <v>3.0</v>
      </c>
      <c r="M64" s="162">
        <v>5.0</v>
      </c>
      <c r="N64" s="155">
        <v>47.0</v>
      </c>
      <c r="O64" s="162">
        <v>31.0</v>
      </c>
      <c r="P64" s="165"/>
      <c r="Q64" s="158"/>
      <c r="R64" s="157"/>
    </row>
    <row r="65">
      <c r="A65" s="160"/>
      <c r="B65" s="161" t="s">
        <v>3008</v>
      </c>
      <c r="C65" s="162">
        <v>13.0</v>
      </c>
      <c r="D65" s="162">
        <v>2.0</v>
      </c>
      <c r="E65" s="163">
        <v>0.12986111111111112</v>
      </c>
      <c r="F65" s="163">
        <v>0.15763888888888888</v>
      </c>
      <c r="G65" s="172" t="s">
        <v>3066</v>
      </c>
      <c r="H65" s="26"/>
      <c r="I65" s="162">
        <v>58.0</v>
      </c>
      <c r="J65" s="162">
        <v>26.0</v>
      </c>
      <c r="K65" s="162">
        <v>26.0</v>
      </c>
      <c r="L65" s="162">
        <v>6.0</v>
      </c>
      <c r="M65" s="162">
        <v>5.0</v>
      </c>
      <c r="N65" s="155">
        <v>0.0</v>
      </c>
      <c r="O65" s="162">
        <v>48.0</v>
      </c>
      <c r="P65" s="165"/>
      <c r="Q65" s="158"/>
      <c r="R65" s="157"/>
    </row>
    <row r="66">
      <c r="A66" s="160"/>
      <c r="B66" s="161" t="s">
        <v>3039</v>
      </c>
      <c r="C66" s="162">
        <v>6.0</v>
      </c>
      <c r="D66" s="162">
        <v>2.0</v>
      </c>
      <c r="E66" s="163">
        <v>0.16180555555555556</v>
      </c>
      <c r="F66" s="163">
        <v>0.19375</v>
      </c>
      <c r="G66" s="164" t="s">
        <v>3067</v>
      </c>
      <c r="H66" s="26" t="s">
        <v>3068</v>
      </c>
      <c r="I66" s="162">
        <v>81.0</v>
      </c>
      <c r="J66" s="162">
        <v>28.0</v>
      </c>
      <c r="K66" s="162">
        <v>44.0</v>
      </c>
      <c r="L66" s="162">
        <v>9.0</v>
      </c>
      <c r="M66" s="162">
        <v>16.0</v>
      </c>
      <c r="N66" s="165"/>
      <c r="O66" s="162">
        <v>60.0</v>
      </c>
      <c r="P66" s="165"/>
      <c r="Q66" s="158"/>
      <c r="R66" s="157"/>
    </row>
    <row r="67">
      <c r="A67" s="160"/>
      <c r="B67" s="161" t="s">
        <v>3005</v>
      </c>
      <c r="C67" s="162">
        <v>14.0</v>
      </c>
      <c r="D67" s="162">
        <v>3.0</v>
      </c>
      <c r="E67" s="163">
        <v>0.2013888888888889</v>
      </c>
      <c r="F67" s="163">
        <v>0.23125</v>
      </c>
      <c r="G67" s="172" t="s">
        <v>3069</v>
      </c>
      <c r="H67" s="26" t="s">
        <v>3070</v>
      </c>
      <c r="I67" s="162">
        <v>87.0</v>
      </c>
      <c r="J67" s="162">
        <v>36.0</v>
      </c>
      <c r="K67" s="162">
        <v>34.0</v>
      </c>
      <c r="L67" s="162">
        <v>2.0</v>
      </c>
      <c r="M67" s="162">
        <v>2.0</v>
      </c>
      <c r="N67" s="155">
        <v>15.0</v>
      </c>
      <c r="O67" s="162">
        <v>69.0</v>
      </c>
      <c r="P67" s="165"/>
      <c r="Q67" s="158"/>
      <c r="R67" s="157"/>
    </row>
    <row r="68">
      <c r="A68" s="160"/>
      <c r="B68" s="161"/>
      <c r="C68" s="162"/>
      <c r="D68" s="162"/>
      <c r="E68" s="163"/>
      <c r="F68" s="163"/>
      <c r="G68" s="39"/>
      <c r="H68" s="26"/>
      <c r="I68" s="162"/>
      <c r="J68" s="162"/>
      <c r="K68" s="162"/>
      <c r="L68" s="162"/>
      <c r="M68" s="162"/>
      <c r="N68" s="155"/>
      <c r="O68" s="162"/>
      <c r="P68" s="165"/>
      <c r="Q68" s="158"/>
      <c r="R68" s="157"/>
    </row>
    <row r="69">
      <c r="A69" s="160">
        <v>45524.0</v>
      </c>
      <c r="B69" s="161" t="s">
        <v>3005</v>
      </c>
      <c r="C69" s="162">
        <v>15.0</v>
      </c>
      <c r="D69" s="162">
        <v>1.0</v>
      </c>
      <c r="E69" s="163">
        <v>0.4131944444444444</v>
      </c>
      <c r="F69" s="163">
        <v>0.44375</v>
      </c>
      <c r="G69" s="172" t="s">
        <v>3071</v>
      </c>
      <c r="H69" s="26" t="s">
        <v>3072</v>
      </c>
      <c r="I69" s="162">
        <v>88.0</v>
      </c>
      <c r="J69" s="162">
        <v>30.0</v>
      </c>
      <c r="K69" s="162">
        <v>26.0</v>
      </c>
      <c r="L69" s="162">
        <v>4.0</v>
      </c>
      <c r="M69" s="162">
        <v>2.0</v>
      </c>
      <c r="N69" s="155">
        <v>27.0</v>
      </c>
      <c r="O69" s="162">
        <v>26.0</v>
      </c>
      <c r="P69" s="155">
        <v>29.0</v>
      </c>
      <c r="Q69" s="158"/>
      <c r="R69" s="157"/>
    </row>
    <row r="70">
      <c r="A70" s="160"/>
      <c r="B70" s="161" t="s">
        <v>3007</v>
      </c>
      <c r="C70" s="162">
        <v>14.0</v>
      </c>
      <c r="D70" s="162">
        <v>1.0</v>
      </c>
      <c r="E70" s="163">
        <v>0.4479166666666667</v>
      </c>
      <c r="F70" s="163">
        <v>0.4756944444444444</v>
      </c>
      <c r="G70" s="172" t="s">
        <v>3073</v>
      </c>
      <c r="H70" s="26" t="s">
        <v>3074</v>
      </c>
      <c r="I70" s="162">
        <v>69.0</v>
      </c>
      <c r="J70" s="162">
        <v>17.0</v>
      </c>
      <c r="K70" s="162">
        <v>17.0</v>
      </c>
      <c r="L70" s="162">
        <v>1.0</v>
      </c>
      <c r="M70" s="162">
        <v>7.0</v>
      </c>
      <c r="N70" s="155">
        <v>33.0</v>
      </c>
      <c r="O70" s="162">
        <v>4.0</v>
      </c>
      <c r="P70" s="155">
        <v>27.0</v>
      </c>
      <c r="Q70" s="158"/>
      <c r="R70" s="157"/>
    </row>
    <row r="71">
      <c r="A71" s="160"/>
      <c r="B71" s="161" t="s">
        <v>3008</v>
      </c>
      <c r="C71" s="162">
        <v>14.0</v>
      </c>
      <c r="D71" s="162">
        <v>1.0</v>
      </c>
      <c r="E71" s="163">
        <v>0.48333333333333334</v>
      </c>
      <c r="F71" s="163">
        <v>0.5125</v>
      </c>
      <c r="G71" s="172" t="s">
        <v>3075</v>
      </c>
      <c r="H71" s="26" t="s">
        <v>3076</v>
      </c>
      <c r="I71" s="162">
        <v>62.0</v>
      </c>
      <c r="J71" s="162">
        <v>32.0</v>
      </c>
      <c r="K71" s="162">
        <v>23.0</v>
      </c>
      <c r="L71" s="162">
        <v>7.0</v>
      </c>
      <c r="M71" s="162">
        <v>5.0</v>
      </c>
      <c r="N71" s="155">
        <v>0.0</v>
      </c>
      <c r="O71" s="162">
        <v>42.0</v>
      </c>
      <c r="P71" s="155">
        <v>9.0</v>
      </c>
      <c r="Q71" s="158"/>
      <c r="R71" s="157"/>
    </row>
    <row r="72">
      <c r="A72" s="160"/>
      <c r="B72" s="161" t="s">
        <v>3039</v>
      </c>
      <c r="C72" s="162">
        <v>7.0</v>
      </c>
      <c r="D72" s="162">
        <v>1.0</v>
      </c>
      <c r="E72" s="163">
        <v>0.5194444444444445</v>
      </c>
      <c r="F72" s="163">
        <v>0.04722222222222222</v>
      </c>
      <c r="G72" s="164" t="s">
        <v>3077</v>
      </c>
      <c r="H72" s="26" t="s">
        <v>3078</v>
      </c>
      <c r="I72" s="162">
        <v>65.0</v>
      </c>
      <c r="J72" s="162">
        <v>28.0</v>
      </c>
      <c r="K72" s="162">
        <v>25.0</v>
      </c>
      <c r="L72" s="162">
        <v>11.0</v>
      </c>
      <c r="M72" s="162">
        <v>3.0</v>
      </c>
      <c r="N72" s="165"/>
      <c r="O72" s="162">
        <v>51.0</v>
      </c>
      <c r="P72" s="165"/>
      <c r="Q72" s="158"/>
      <c r="R72" s="157"/>
    </row>
    <row r="73">
      <c r="A73" s="160"/>
      <c r="B73" s="161" t="s">
        <v>3005</v>
      </c>
      <c r="C73" s="162">
        <v>16.0</v>
      </c>
      <c r="D73" s="162">
        <v>2.0</v>
      </c>
      <c r="E73" s="163">
        <v>0.05625</v>
      </c>
      <c r="F73" s="163">
        <v>0.08472222222222223</v>
      </c>
      <c r="G73" s="172" t="s">
        <v>3079</v>
      </c>
      <c r="H73" s="26"/>
      <c r="I73" s="162">
        <v>83.0</v>
      </c>
      <c r="J73" s="162">
        <v>23.0</v>
      </c>
      <c r="K73" s="162">
        <v>26.0</v>
      </c>
      <c r="L73" s="162">
        <v>3.0</v>
      </c>
      <c r="M73" s="162">
        <v>0.0</v>
      </c>
      <c r="N73" s="155">
        <v>31.0</v>
      </c>
      <c r="O73" s="162">
        <v>42.0</v>
      </c>
      <c r="P73" s="155">
        <v>7.0</v>
      </c>
      <c r="Q73" s="158"/>
      <c r="R73" s="157"/>
    </row>
    <row r="74">
      <c r="A74" s="160"/>
      <c r="B74" s="161" t="s">
        <v>3007</v>
      </c>
      <c r="C74" s="162">
        <v>15.0</v>
      </c>
      <c r="D74" s="162">
        <v>2.0</v>
      </c>
      <c r="E74" s="163">
        <v>0.0875</v>
      </c>
      <c r="F74" s="163">
        <v>0.12152777777777778</v>
      </c>
      <c r="G74" s="172" t="s">
        <v>3080</v>
      </c>
      <c r="H74" s="26" t="s">
        <v>3081</v>
      </c>
      <c r="I74" s="162">
        <v>85.0</v>
      </c>
      <c r="J74" s="162">
        <v>23.0</v>
      </c>
      <c r="K74" s="162">
        <v>26.0</v>
      </c>
      <c r="L74" s="162">
        <v>1.0</v>
      </c>
      <c r="M74" s="162">
        <v>6.0</v>
      </c>
      <c r="N74" s="155">
        <v>35.0</v>
      </c>
      <c r="O74" s="162">
        <v>42.0</v>
      </c>
      <c r="P74" s="155">
        <v>5.0</v>
      </c>
      <c r="Q74" s="158"/>
      <c r="R74" s="157"/>
    </row>
    <row r="75">
      <c r="A75" s="160"/>
      <c r="B75" s="161" t="s">
        <v>3008</v>
      </c>
      <c r="C75" s="162">
        <v>15.0</v>
      </c>
      <c r="D75" s="162">
        <v>2.0</v>
      </c>
      <c r="E75" s="163">
        <v>0.12916666666666668</v>
      </c>
      <c r="F75" s="163">
        <v>0.15902777777777777</v>
      </c>
      <c r="G75" s="172" t="s">
        <v>3082</v>
      </c>
      <c r="H75" s="26" t="s">
        <v>3083</v>
      </c>
      <c r="I75" s="162">
        <v>60.0</v>
      </c>
      <c r="J75" s="162">
        <v>29.0</v>
      </c>
      <c r="K75" s="162">
        <v>19.0</v>
      </c>
      <c r="L75" s="162">
        <v>8.0</v>
      </c>
      <c r="M75" s="162">
        <v>6.0</v>
      </c>
      <c r="N75" s="155">
        <v>3.0</v>
      </c>
      <c r="O75" s="162">
        <v>16.0</v>
      </c>
      <c r="P75" s="155">
        <v>27.0</v>
      </c>
      <c r="Q75" s="158"/>
      <c r="R75" s="157"/>
    </row>
    <row r="76">
      <c r="A76" s="160"/>
      <c r="B76" s="161" t="s">
        <v>3039</v>
      </c>
      <c r="C76" s="162">
        <v>8.0</v>
      </c>
      <c r="D76" s="162">
        <v>2.0</v>
      </c>
      <c r="E76" s="163">
        <v>0.16319444444444445</v>
      </c>
      <c r="F76" s="163">
        <v>0.1909722222222222</v>
      </c>
      <c r="G76" s="172" t="s">
        <v>3084</v>
      </c>
      <c r="H76" s="26" t="s">
        <v>3085</v>
      </c>
      <c r="I76" s="162">
        <v>62.0</v>
      </c>
      <c r="J76" s="162">
        <v>22.0</v>
      </c>
      <c r="K76" s="162">
        <v>31.0</v>
      </c>
      <c r="L76" s="162">
        <v>8.0</v>
      </c>
      <c r="M76" s="162">
        <v>2.0</v>
      </c>
      <c r="N76" s="155">
        <v>0.0</v>
      </c>
      <c r="O76" s="162">
        <v>51.0</v>
      </c>
      <c r="P76" s="165"/>
      <c r="Q76" s="158"/>
      <c r="R76" s="157"/>
    </row>
    <row r="77">
      <c r="A77" s="160"/>
      <c r="B77" s="161"/>
      <c r="C77" s="162"/>
      <c r="D77" s="186"/>
      <c r="E77" s="163"/>
      <c r="F77" s="163"/>
      <c r="G77" s="39"/>
      <c r="H77" s="26"/>
      <c r="I77" s="162"/>
      <c r="J77" s="162"/>
      <c r="K77" s="162"/>
      <c r="L77" s="162"/>
      <c r="M77" s="162"/>
      <c r="N77" s="156"/>
      <c r="O77" s="162"/>
      <c r="P77" s="156"/>
      <c r="Q77" s="158"/>
      <c r="R77" s="157"/>
    </row>
    <row r="78">
      <c r="A78" s="160">
        <v>45525.0</v>
      </c>
      <c r="B78" s="161" t="s">
        <v>3005</v>
      </c>
      <c r="C78" s="162">
        <v>17.0</v>
      </c>
      <c r="D78" s="162">
        <v>1.0</v>
      </c>
      <c r="E78" s="163">
        <v>0.4125</v>
      </c>
      <c r="F78" s="163">
        <v>0.44722222222222224</v>
      </c>
      <c r="G78" s="33" t="s">
        <v>3086</v>
      </c>
      <c r="H78" s="26" t="s">
        <v>3087</v>
      </c>
      <c r="I78" s="162">
        <v>92.0</v>
      </c>
      <c r="J78" s="162">
        <v>26.0</v>
      </c>
      <c r="K78" s="162">
        <v>34.0</v>
      </c>
      <c r="L78" s="162">
        <v>10.0</v>
      </c>
      <c r="M78" s="162">
        <v>5.0</v>
      </c>
      <c r="N78" s="155">
        <v>22.0</v>
      </c>
      <c r="O78" s="162">
        <v>9.0</v>
      </c>
      <c r="P78" s="155">
        <v>47.0</v>
      </c>
      <c r="Q78" s="158"/>
      <c r="R78" s="157"/>
    </row>
    <row r="79">
      <c r="A79" s="160"/>
      <c r="B79" s="161" t="s">
        <v>3007</v>
      </c>
      <c r="C79" s="162">
        <v>16.0</v>
      </c>
      <c r="D79" s="162">
        <v>1.0</v>
      </c>
      <c r="E79" s="163">
        <v>0.45555555555555555</v>
      </c>
      <c r="F79" s="163">
        <v>0.4847222222222222</v>
      </c>
      <c r="G79" s="33" t="s">
        <v>3088</v>
      </c>
      <c r="H79" s="26" t="s">
        <v>3089</v>
      </c>
      <c r="I79" s="162">
        <v>70.0</v>
      </c>
      <c r="J79" s="162">
        <v>22.0</v>
      </c>
      <c r="K79" s="162">
        <v>28.0</v>
      </c>
      <c r="L79" s="162">
        <v>0.0</v>
      </c>
      <c r="M79" s="162">
        <v>12.0</v>
      </c>
      <c r="N79" s="155">
        <v>20.0</v>
      </c>
      <c r="O79" s="162">
        <v>10.0</v>
      </c>
      <c r="P79" s="155">
        <v>33.0</v>
      </c>
      <c r="Q79" s="158"/>
      <c r="R79" s="157"/>
    </row>
    <row r="80">
      <c r="A80" s="160"/>
      <c r="B80" s="161" t="s">
        <v>3008</v>
      </c>
      <c r="C80" s="162">
        <v>16.0</v>
      </c>
      <c r="D80" s="162">
        <v>1.0</v>
      </c>
      <c r="E80" s="163">
        <v>0.4888888888888889</v>
      </c>
      <c r="F80" s="163">
        <v>0.5215277777777778</v>
      </c>
      <c r="G80" s="33" t="s">
        <v>3090</v>
      </c>
      <c r="H80" s="26" t="s">
        <v>3091</v>
      </c>
      <c r="I80" s="162">
        <v>58.0</v>
      </c>
      <c r="J80" s="162">
        <v>28.0</v>
      </c>
      <c r="K80" s="162">
        <v>24.0</v>
      </c>
      <c r="L80" s="162">
        <v>5.0</v>
      </c>
      <c r="M80" s="162">
        <v>17.0</v>
      </c>
      <c r="N80" s="155">
        <v>0.0</v>
      </c>
      <c r="O80" s="162">
        <v>6.0</v>
      </c>
      <c r="P80" s="155">
        <v>29.0</v>
      </c>
      <c r="Q80" s="158"/>
      <c r="R80" s="157"/>
    </row>
    <row r="81">
      <c r="A81" s="160"/>
      <c r="B81" s="161" t="s">
        <v>3039</v>
      </c>
      <c r="C81" s="162">
        <v>9.0</v>
      </c>
      <c r="D81" s="162">
        <v>1.0</v>
      </c>
      <c r="E81" s="163">
        <v>0.5263888888888889</v>
      </c>
      <c r="F81" s="163">
        <v>0.47291666666666665</v>
      </c>
      <c r="G81" s="172" t="s">
        <v>3092</v>
      </c>
      <c r="H81" s="26" t="s">
        <v>3093</v>
      </c>
      <c r="I81" s="162">
        <v>70.0</v>
      </c>
      <c r="J81" s="162">
        <v>19.0</v>
      </c>
      <c r="K81" s="162">
        <v>40.0</v>
      </c>
      <c r="L81" s="162">
        <v>11.0</v>
      </c>
      <c r="M81" s="162">
        <v>2.0</v>
      </c>
      <c r="N81" s="155">
        <v>0.0</v>
      </c>
      <c r="O81" s="162">
        <v>57.0</v>
      </c>
      <c r="P81" s="165"/>
      <c r="Q81" s="158"/>
      <c r="R81" s="157"/>
    </row>
    <row r="82">
      <c r="A82" s="160"/>
      <c r="B82" s="161" t="s">
        <v>3005</v>
      </c>
      <c r="C82" s="162">
        <v>18.0</v>
      </c>
      <c r="D82" s="162">
        <v>2.0</v>
      </c>
      <c r="E82" s="163">
        <v>0.06180555555555556</v>
      </c>
      <c r="F82" s="163">
        <v>0.09305555555555556</v>
      </c>
      <c r="G82" s="33" t="s">
        <v>3094</v>
      </c>
      <c r="H82" s="26"/>
      <c r="I82" s="162">
        <v>91.0</v>
      </c>
      <c r="J82" s="162">
        <v>22.0</v>
      </c>
      <c r="K82" s="162">
        <v>39.0</v>
      </c>
      <c r="L82" s="162">
        <v>3.0</v>
      </c>
      <c r="M82" s="162">
        <v>3.0</v>
      </c>
      <c r="N82" s="155">
        <v>26.0</v>
      </c>
      <c r="O82" s="162">
        <v>18.0</v>
      </c>
      <c r="P82" s="155">
        <v>40.0</v>
      </c>
      <c r="Q82" s="158"/>
      <c r="R82" s="157"/>
    </row>
    <row r="83">
      <c r="A83" s="160"/>
      <c r="B83" s="161" t="s">
        <v>3007</v>
      </c>
      <c r="C83" s="162">
        <v>17.0</v>
      </c>
      <c r="D83" s="162">
        <v>2.0</v>
      </c>
      <c r="E83" s="163">
        <v>0.09791666666666667</v>
      </c>
      <c r="F83" s="163">
        <v>0.1326388888888889</v>
      </c>
      <c r="G83" s="33" t="s">
        <v>3095</v>
      </c>
      <c r="H83" s="26"/>
      <c r="I83" s="162">
        <v>89.0</v>
      </c>
      <c r="J83" s="162">
        <v>31.0</v>
      </c>
      <c r="K83" s="162">
        <v>27.0</v>
      </c>
      <c r="L83" s="162">
        <v>2.0</v>
      </c>
      <c r="M83" s="162">
        <v>13.0</v>
      </c>
      <c r="N83" s="155">
        <v>28.0</v>
      </c>
      <c r="O83" s="162">
        <v>14.0</v>
      </c>
      <c r="P83" s="155">
        <v>33.0</v>
      </c>
      <c r="Q83" s="158"/>
      <c r="R83" s="157"/>
    </row>
    <row r="84">
      <c r="A84" s="160"/>
      <c r="B84" s="161" t="s">
        <v>3008</v>
      </c>
      <c r="C84" s="162">
        <v>17.0</v>
      </c>
      <c r="D84" s="162">
        <v>2.0</v>
      </c>
      <c r="E84" s="163">
        <v>0.13680555555555557</v>
      </c>
      <c r="F84" s="163">
        <v>0.17152777777777778</v>
      </c>
      <c r="G84" s="33" t="s">
        <v>3096</v>
      </c>
      <c r="H84" s="26" t="s">
        <v>3097</v>
      </c>
      <c r="I84" s="162">
        <v>75.0</v>
      </c>
      <c r="J84" s="162">
        <v>29.0</v>
      </c>
      <c r="K84" s="162">
        <v>27.0</v>
      </c>
      <c r="L84" s="162">
        <v>6.0</v>
      </c>
      <c r="M84" s="162">
        <v>7.0</v>
      </c>
      <c r="N84" s="155">
        <v>13.0</v>
      </c>
      <c r="O84" s="162">
        <v>28.0</v>
      </c>
      <c r="P84" s="155">
        <v>21.0</v>
      </c>
      <c r="Q84" s="158"/>
      <c r="R84" s="157"/>
    </row>
    <row r="85">
      <c r="A85" s="160"/>
      <c r="B85" s="161" t="s">
        <v>3039</v>
      </c>
      <c r="C85" s="162">
        <v>10.0</v>
      </c>
      <c r="D85" s="162">
        <v>2.0</v>
      </c>
      <c r="E85" s="163">
        <v>0.18125</v>
      </c>
      <c r="F85" s="163">
        <v>0.20972222222222223</v>
      </c>
      <c r="G85" s="33" t="s">
        <v>3098</v>
      </c>
      <c r="H85" s="26" t="s">
        <v>3099</v>
      </c>
      <c r="I85" s="162">
        <v>63.0</v>
      </c>
      <c r="J85" s="162">
        <v>18.0</v>
      </c>
      <c r="K85" s="162">
        <v>37.0</v>
      </c>
      <c r="L85" s="162">
        <v>7.0</v>
      </c>
      <c r="M85" s="162">
        <v>12.0</v>
      </c>
      <c r="N85" s="155">
        <v>1.0</v>
      </c>
      <c r="O85" s="162">
        <v>18.0</v>
      </c>
      <c r="P85" s="155">
        <v>26.0</v>
      </c>
      <c r="Q85" s="158"/>
      <c r="R85" s="157"/>
    </row>
    <row r="86">
      <c r="A86" s="160"/>
      <c r="B86" s="161"/>
      <c r="C86" s="162"/>
      <c r="D86" s="186"/>
      <c r="E86" s="163"/>
      <c r="F86" s="163"/>
      <c r="G86" s="39"/>
      <c r="H86" s="26"/>
      <c r="I86" s="162"/>
      <c r="J86" s="162"/>
      <c r="K86" s="162"/>
      <c r="L86" s="162"/>
      <c r="M86" s="162"/>
      <c r="N86" s="156"/>
      <c r="O86" s="162"/>
      <c r="P86" s="156"/>
      <c r="Q86" s="158"/>
      <c r="R86" s="157"/>
    </row>
    <row r="87">
      <c r="A87" s="160">
        <v>45526.0</v>
      </c>
      <c r="B87" s="161" t="s">
        <v>3005</v>
      </c>
      <c r="C87" s="162">
        <v>19.0</v>
      </c>
      <c r="D87" s="162">
        <v>1.0</v>
      </c>
      <c r="E87" s="163">
        <v>0.3875</v>
      </c>
      <c r="F87" s="163">
        <v>0.4201388888888889</v>
      </c>
      <c r="G87" s="33" t="s">
        <v>3100</v>
      </c>
      <c r="H87" s="26" t="s">
        <v>3101</v>
      </c>
      <c r="I87" s="162">
        <v>92.0</v>
      </c>
      <c r="J87" s="162">
        <v>28.0</v>
      </c>
      <c r="K87" s="162">
        <v>35.0</v>
      </c>
      <c r="L87" s="162">
        <v>4.0</v>
      </c>
      <c r="M87" s="162">
        <v>1.0</v>
      </c>
      <c r="N87" s="155">
        <v>24.0</v>
      </c>
      <c r="O87" s="162">
        <v>48.0</v>
      </c>
      <c r="P87" s="155">
        <v>14.0</v>
      </c>
      <c r="Q87" s="158"/>
      <c r="R87" s="157"/>
    </row>
    <row r="88">
      <c r="A88" s="160"/>
      <c r="B88" s="161" t="s">
        <v>3007</v>
      </c>
      <c r="C88" s="162">
        <v>18.0</v>
      </c>
      <c r="D88" s="162">
        <v>1.0</v>
      </c>
      <c r="E88" s="163">
        <v>0.4270833333333333</v>
      </c>
      <c r="F88" s="163">
        <v>0.4583333333333333</v>
      </c>
      <c r="G88" s="33" t="s">
        <v>3100</v>
      </c>
      <c r="H88" s="26" t="s">
        <v>3102</v>
      </c>
      <c r="I88" s="162">
        <v>69.0</v>
      </c>
      <c r="J88" s="162">
        <v>26.0</v>
      </c>
      <c r="K88" s="162">
        <v>25.0</v>
      </c>
      <c r="L88" s="162">
        <v>0.0</v>
      </c>
      <c r="M88" s="162">
        <v>18.0</v>
      </c>
      <c r="N88" s="155">
        <v>18.0</v>
      </c>
      <c r="O88" s="162">
        <v>27.0</v>
      </c>
      <c r="P88" s="155">
        <v>14.0</v>
      </c>
      <c r="Q88" s="158"/>
      <c r="R88" s="157"/>
    </row>
    <row r="89">
      <c r="A89" s="160"/>
      <c r="B89" s="161" t="s">
        <v>3008</v>
      </c>
      <c r="C89" s="162">
        <v>18.0</v>
      </c>
      <c r="D89" s="162">
        <v>1.0</v>
      </c>
      <c r="E89" s="163">
        <v>0.4638888888888889</v>
      </c>
      <c r="F89" s="163">
        <v>0.5</v>
      </c>
      <c r="G89" s="33" t="s">
        <v>3103</v>
      </c>
      <c r="H89" s="26" t="s">
        <v>3104</v>
      </c>
      <c r="I89" s="162">
        <v>71.0</v>
      </c>
      <c r="J89" s="162">
        <v>33.0</v>
      </c>
      <c r="K89" s="162">
        <v>34.0</v>
      </c>
      <c r="L89" s="162">
        <v>4.0</v>
      </c>
      <c r="M89" s="162">
        <v>11.0</v>
      </c>
      <c r="N89" s="155">
        <v>0.0</v>
      </c>
      <c r="O89" s="162">
        <v>38.0</v>
      </c>
      <c r="P89" s="155">
        <v>18.0</v>
      </c>
      <c r="Q89" s="158"/>
      <c r="R89" s="157"/>
    </row>
    <row r="90">
      <c r="A90" s="160"/>
      <c r="B90" s="161" t="s">
        <v>3039</v>
      </c>
      <c r="C90" s="162">
        <v>11.0</v>
      </c>
      <c r="D90" s="162">
        <v>1.0</v>
      </c>
      <c r="E90" s="163">
        <v>0.5069444444444444</v>
      </c>
      <c r="F90" s="163">
        <v>0.5368055555555555</v>
      </c>
      <c r="G90" s="33" t="s">
        <v>3105</v>
      </c>
      <c r="H90" s="26"/>
      <c r="I90" s="162">
        <v>63.0</v>
      </c>
      <c r="J90" s="162">
        <v>25.0</v>
      </c>
      <c r="K90" s="162">
        <v>35.0</v>
      </c>
      <c r="L90" s="162">
        <v>1.0</v>
      </c>
      <c r="M90" s="162">
        <v>14.0</v>
      </c>
      <c r="N90" s="155">
        <v>2.0</v>
      </c>
      <c r="O90" s="162">
        <v>11.0</v>
      </c>
      <c r="P90" s="155">
        <v>36.0</v>
      </c>
      <c r="Q90" s="158"/>
      <c r="R90" s="157"/>
    </row>
    <row r="91">
      <c r="A91" s="160"/>
      <c r="B91" s="161" t="s">
        <v>3005</v>
      </c>
      <c r="C91" s="162">
        <v>20.0</v>
      </c>
      <c r="D91" s="162">
        <v>2.0</v>
      </c>
      <c r="E91" s="163">
        <v>0.5409722222222222</v>
      </c>
      <c r="F91" s="163">
        <v>0.5354166666666667</v>
      </c>
      <c r="G91" s="33" t="s">
        <v>3100</v>
      </c>
      <c r="H91" s="26" t="s">
        <v>3106</v>
      </c>
      <c r="I91" s="162">
        <v>101.0</v>
      </c>
      <c r="J91" s="162">
        <v>32.0</v>
      </c>
      <c r="K91" s="162">
        <v>28.0</v>
      </c>
      <c r="L91" s="162">
        <v>1.0</v>
      </c>
      <c r="M91" s="162">
        <v>3.0</v>
      </c>
      <c r="N91" s="155">
        <v>40.0</v>
      </c>
      <c r="O91" s="162">
        <v>51.0</v>
      </c>
      <c r="P91" s="155">
        <v>6.0</v>
      </c>
      <c r="Q91" s="158"/>
      <c r="R91" s="157"/>
    </row>
    <row r="92">
      <c r="A92" s="160"/>
      <c r="B92" s="161" t="s">
        <v>3007</v>
      </c>
      <c r="C92" s="162">
        <v>19.0</v>
      </c>
      <c r="D92" s="162">
        <v>2.0</v>
      </c>
      <c r="E92" s="163">
        <v>0.0798611111111111</v>
      </c>
      <c r="F92" s="163">
        <v>0.11458333333333333</v>
      </c>
      <c r="G92" s="33" t="s">
        <v>3100</v>
      </c>
      <c r="H92" s="26"/>
      <c r="I92" s="162">
        <v>96.0</v>
      </c>
      <c r="J92" s="162">
        <v>14.0</v>
      </c>
      <c r="K92" s="162">
        <v>27.0</v>
      </c>
      <c r="L92" s="162">
        <v>7.0</v>
      </c>
      <c r="M92" s="162">
        <v>3.0</v>
      </c>
      <c r="N92" s="155">
        <v>47.0</v>
      </c>
      <c r="O92" s="162">
        <v>28.0</v>
      </c>
      <c r="P92" s="155">
        <v>12.0</v>
      </c>
      <c r="Q92" s="158"/>
      <c r="R92" s="157"/>
    </row>
    <row r="93">
      <c r="A93" s="160"/>
      <c r="B93" s="161" t="s">
        <v>3008</v>
      </c>
      <c r="C93" s="162">
        <v>19.0</v>
      </c>
      <c r="D93" s="162">
        <v>2.0</v>
      </c>
      <c r="E93" s="163">
        <v>0.11944444444444445</v>
      </c>
      <c r="F93" s="163">
        <v>0.15069444444444444</v>
      </c>
      <c r="G93" s="33" t="s">
        <v>3107</v>
      </c>
      <c r="H93" s="26" t="s">
        <v>3108</v>
      </c>
      <c r="I93" s="162">
        <v>66.0</v>
      </c>
      <c r="J93" s="162">
        <v>24.0</v>
      </c>
      <c r="K93" s="162">
        <v>30.0</v>
      </c>
      <c r="L93" s="162">
        <v>4.0</v>
      </c>
      <c r="M93" s="162">
        <v>8.0</v>
      </c>
      <c r="N93" s="155">
        <v>8.0</v>
      </c>
      <c r="O93" s="162">
        <v>28.0</v>
      </c>
      <c r="P93" s="155">
        <v>21.0</v>
      </c>
      <c r="Q93" s="158"/>
      <c r="R93" s="157"/>
    </row>
    <row r="94">
      <c r="A94" s="160"/>
      <c r="B94" s="161" t="s">
        <v>3039</v>
      </c>
      <c r="C94" s="162">
        <v>12.0</v>
      </c>
      <c r="D94" s="162">
        <v>2.0</v>
      </c>
      <c r="E94" s="163">
        <v>0.15763888888888888</v>
      </c>
      <c r="F94" s="163">
        <v>0.1909722222222222</v>
      </c>
      <c r="G94" s="33" t="s">
        <v>3109</v>
      </c>
      <c r="H94" s="26"/>
      <c r="I94" s="162">
        <v>74.0</v>
      </c>
      <c r="J94" s="162">
        <v>28.0</v>
      </c>
      <c r="K94" s="162">
        <v>44.0</v>
      </c>
      <c r="L94" s="162">
        <v>2.0</v>
      </c>
      <c r="M94" s="162">
        <v>8.0</v>
      </c>
      <c r="N94" s="155">
        <v>0.0</v>
      </c>
      <c r="O94" s="162">
        <v>47.0</v>
      </c>
      <c r="P94" s="155">
        <v>17.0</v>
      </c>
      <c r="Q94" s="158"/>
      <c r="R94" s="157"/>
    </row>
    <row r="95">
      <c r="A95" s="160"/>
      <c r="B95" s="161"/>
      <c r="C95" s="162"/>
      <c r="D95" s="186"/>
      <c r="E95" s="163"/>
      <c r="F95" s="163"/>
      <c r="G95" s="39"/>
      <c r="H95" s="26"/>
      <c r="I95" s="162"/>
      <c r="J95" s="162"/>
      <c r="K95" s="162"/>
      <c r="L95" s="162"/>
      <c r="M95" s="162"/>
      <c r="N95" s="156"/>
      <c r="O95" s="162"/>
      <c r="P95" s="156"/>
      <c r="Q95" s="158"/>
      <c r="R95" s="157"/>
    </row>
    <row r="96">
      <c r="A96" s="160">
        <v>45527.0</v>
      </c>
      <c r="B96" s="161" t="s">
        <v>3005</v>
      </c>
      <c r="C96" s="162">
        <v>21.0</v>
      </c>
      <c r="D96" s="162">
        <v>1.0</v>
      </c>
      <c r="E96" s="163">
        <v>0.3951388888888889</v>
      </c>
      <c r="F96" s="163">
        <v>0.4236111111111111</v>
      </c>
      <c r="G96" s="33" t="s">
        <v>3110</v>
      </c>
      <c r="H96" s="26"/>
      <c r="I96" s="162">
        <v>83.0</v>
      </c>
      <c r="J96" s="162">
        <v>29.0</v>
      </c>
      <c r="K96" s="162">
        <v>25.0</v>
      </c>
      <c r="L96" s="162">
        <v>1.0</v>
      </c>
      <c r="M96" s="162">
        <v>1.0</v>
      </c>
      <c r="N96" s="155">
        <v>27.0</v>
      </c>
      <c r="O96" s="162">
        <v>34.0</v>
      </c>
      <c r="P96" s="155">
        <v>19.0</v>
      </c>
      <c r="Q96" s="158"/>
      <c r="R96" s="157"/>
    </row>
    <row r="97">
      <c r="A97" s="160"/>
      <c r="B97" s="161" t="s">
        <v>3007</v>
      </c>
      <c r="C97" s="162">
        <v>20.0</v>
      </c>
      <c r="D97" s="162">
        <v>1.0</v>
      </c>
      <c r="E97" s="163">
        <v>0.42777777777777776</v>
      </c>
      <c r="F97" s="163">
        <v>0.4625</v>
      </c>
      <c r="G97" s="33" t="s">
        <v>3111</v>
      </c>
      <c r="H97" s="26"/>
      <c r="I97" s="162">
        <v>75.0</v>
      </c>
      <c r="J97" s="162">
        <v>21.0</v>
      </c>
      <c r="K97" s="162">
        <v>26.0</v>
      </c>
      <c r="L97" s="162">
        <v>9.0</v>
      </c>
      <c r="M97" s="162">
        <v>12.0</v>
      </c>
      <c r="N97" s="155">
        <v>18.0</v>
      </c>
      <c r="O97" s="162">
        <v>4.0</v>
      </c>
      <c r="P97" s="155">
        <v>32.0</v>
      </c>
      <c r="Q97" s="158"/>
      <c r="R97" s="157"/>
    </row>
    <row r="98">
      <c r="A98" s="160"/>
      <c r="B98" s="161" t="s">
        <v>3008</v>
      </c>
      <c r="C98" s="162">
        <v>20.0</v>
      </c>
      <c r="D98" s="162">
        <v>1.0</v>
      </c>
      <c r="E98" s="163">
        <v>0.4652777777777778</v>
      </c>
      <c r="F98" s="163">
        <v>0.4909722222222222</v>
      </c>
      <c r="G98" s="33" t="s">
        <v>3112</v>
      </c>
      <c r="H98" s="26"/>
      <c r="I98" s="162">
        <v>54.0</v>
      </c>
      <c r="J98" s="162">
        <v>23.0</v>
      </c>
      <c r="K98" s="162">
        <v>26.0</v>
      </c>
      <c r="L98" s="162">
        <v>4.0</v>
      </c>
      <c r="M98" s="162">
        <v>7.0</v>
      </c>
      <c r="N98" s="155">
        <v>0.0</v>
      </c>
      <c r="O98" s="162">
        <v>15.0</v>
      </c>
      <c r="P98" s="155">
        <v>28.0</v>
      </c>
      <c r="Q98" s="158"/>
      <c r="R98" s="157"/>
    </row>
    <row r="99">
      <c r="A99" s="160"/>
      <c r="B99" s="161" t="s">
        <v>3039</v>
      </c>
      <c r="C99" s="162">
        <v>13.0</v>
      </c>
      <c r="D99" s="162">
        <v>1.0</v>
      </c>
      <c r="E99" s="163">
        <v>0.4965277777777778</v>
      </c>
      <c r="F99" s="163">
        <v>0.5243055555555556</v>
      </c>
      <c r="G99" s="33" t="s">
        <v>3113</v>
      </c>
      <c r="H99" s="26"/>
      <c r="I99" s="162">
        <v>70.0</v>
      </c>
      <c r="J99" s="162">
        <v>29.0</v>
      </c>
      <c r="K99" s="162">
        <v>39.0</v>
      </c>
      <c r="L99" s="162">
        <v>0.0</v>
      </c>
      <c r="M99" s="162">
        <v>7.0</v>
      </c>
      <c r="N99" s="155">
        <v>1.0</v>
      </c>
      <c r="O99" s="162">
        <v>34.0</v>
      </c>
      <c r="P99" s="155">
        <v>27.0</v>
      </c>
      <c r="Q99" s="158"/>
      <c r="R99" s="157"/>
    </row>
    <row r="100">
      <c r="A100" s="160"/>
      <c r="B100" s="161" t="s">
        <v>3005</v>
      </c>
      <c r="C100" s="162">
        <v>22.0</v>
      </c>
      <c r="D100" s="162" t="s">
        <v>2659</v>
      </c>
      <c r="E100" s="163">
        <v>0.53125</v>
      </c>
      <c r="F100" s="163">
        <v>0.06458333333333334</v>
      </c>
      <c r="G100" s="33" t="s">
        <v>3114</v>
      </c>
      <c r="H100" s="26"/>
      <c r="I100" s="162">
        <v>115.0</v>
      </c>
      <c r="J100" s="162">
        <v>51.0</v>
      </c>
      <c r="K100" s="162">
        <v>54.0</v>
      </c>
      <c r="L100" s="162">
        <v>7.0</v>
      </c>
      <c r="M100" s="162">
        <v>2.0</v>
      </c>
      <c r="N100" s="155">
        <v>2.0</v>
      </c>
      <c r="O100" s="162">
        <v>51.0</v>
      </c>
      <c r="P100" s="155">
        <v>52.0</v>
      </c>
      <c r="Q100" s="158"/>
      <c r="R100" s="157"/>
    </row>
    <row r="101">
      <c r="A101" s="160"/>
      <c r="B101" s="161" t="s">
        <v>3007</v>
      </c>
      <c r="C101" s="162">
        <v>21.0</v>
      </c>
      <c r="D101" s="162" t="s">
        <v>2662</v>
      </c>
      <c r="E101" s="163">
        <v>0.06944444444444445</v>
      </c>
      <c r="F101" s="163">
        <v>0.10277777777777777</v>
      </c>
      <c r="G101" s="33" t="s">
        <v>3115</v>
      </c>
      <c r="H101" s="26"/>
      <c r="I101" s="162">
        <v>89.0</v>
      </c>
      <c r="J101" s="162">
        <v>22.0</v>
      </c>
      <c r="K101" s="162">
        <v>34.0</v>
      </c>
      <c r="L101" s="162">
        <v>10.0</v>
      </c>
      <c r="M101" s="162">
        <v>6.0</v>
      </c>
      <c r="N101" s="155">
        <v>23.0</v>
      </c>
      <c r="O101" s="162">
        <v>20.0</v>
      </c>
      <c r="P101" s="155">
        <v>31.0</v>
      </c>
      <c r="Q101" s="158"/>
      <c r="R101" s="157"/>
    </row>
    <row r="102">
      <c r="A102" s="160"/>
      <c r="B102" s="161" t="s">
        <v>3008</v>
      </c>
      <c r="C102" s="162">
        <v>21.0</v>
      </c>
      <c r="D102" s="162" t="s">
        <v>2664</v>
      </c>
      <c r="E102" s="163">
        <v>0.1076388888888889</v>
      </c>
      <c r="F102" s="163">
        <v>0.14444444444444443</v>
      </c>
      <c r="G102" s="33" t="s">
        <v>3116</v>
      </c>
      <c r="H102" s="26" t="s">
        <v>3117</v>
      </c>
      <c r="I102" s="162">
        <v>81.0</v>
      </c>
      <c r="J102" s="162">
        <v>22.0</v>
      </c>
      <c r="K102" s="162">
        <v>32.0</v>
      </c>
      <c r="L102" s="162">
        <v>8.0</v>
      </c>
      <c r="M102" s="162">
        <v>4.0</v>
      </c>
      <c r="N102" s="155">
        <v>19.0</v>
      </c>
      <c r="O102" s="162">
        <v>34.0</v>
      </c>
      <c r="P102" s="155">
        <v>17.0</v>
      </c>
      <c r="Q102" s="158"/>
      <c r="R102" s="157"/>
    </row>
    <row r="103">
      <c r="A103" s="160"/>
      <c r="B103" s="161" t="s">
        <v>3039</v>
      </c>
      <c r="C103" s="162">
        <v>14.0</v>
      </c>
      <c r="D103" s="162" t="s">
        <v>2665</v>
      </c>
      <c r="E103" s="163">
        <v>0.15138888888888888</v>
      </c>
      <c r="F103" s="163">
        <v>0.1798611111111111</v>
      </c>
      <c r="G103" s="33" t="s">
        <v>3118</v>
      </c>
      <c r="H103" s="26"/>
      <c r="I103" s="162">
        <v>67.0</v>
      </c>
      <c r="J103" s="162">
        <v>35.0</v>
      </c>
      <c r="K103" s="162">
        <v>28.0</v>
      </c>
      <c r="L103" s="162">
        <v>3.0</v>
      </c>
      <c r="M103" s="162">
        <v>3.0</v>
      </c>
      <c r="N103" s="155">
        <v>0.0</v>
      </c>
      <c r="O103" s="162">
        <v>39.0</v>
      </c>
      <c r="P103" s="155">
        <v>22.0</v>
      </c>
      <c r="Q103" s="158"/>
      <c r="R103" s="157"/>
    </row>
    <row r="104">
      <c r="A104" s="160"/>
      <c r="B104" s="161"/>
      <c r="C104" s="162"/>
      <c r="D104" s="162" t="s">
        <v>2659</v>
      </c>
      <c r="E104" s="163"/>
      <c r="F104" s="163"/>
      <c r="G104" s="39"/>
      <c r="H104" s="26"/>
      <c r="I104" s="162"/>
      <c r="J104" s="162"/>
      <c r="K104" s="162"/>
      <c r="L104" s="162"/>
      <c r="M104" s="162"/>
      <c r="N104" s="156"/>
      <c r="O104" s="162"/>
      <c r="P104" s="156"/>
      <c r="Q104" s="158"/>
      <c r="R104" s="157"/>
    </row>
    <row r="105">
      <c r="A105" s="160">
        <v>45530.0</v>
      </c>
      <c r="B105" s="161" t="s">
        <v>3005</v>
      </c>
      <c r="C105" s="162">
        <v>23.0</v>
      </c>
      <c r="D105" s="162" t="s">
        <v>2662</v>
      </c>
      <c r="E105" s="163">
        <v>0.41180555555555554</v>
      </c>
      <c r="F105" s="163">
        <v>0.4409722222222222</v>
      </c>
      <c r="G105" s="33" t="s">
        <v>3119</v>
      </c>
      <c r="H105" s="26" t="s">
        <v>3120</v>
      </c>
      <c r="I105" s="162">
        <v>69.0</v>
      </c>
      <c r="J105" s="162">
        <v>11.0</v>
      </c>
      <c r="K105" s="162">
        <v>13.0</v>
      </c>
      <c r="L105" s="162">
        <v>2.0</v>
      </c>
      <c r="M105" s="162">
        <v>2.0</v>
      </c>
      <c r="N105" s="155">
        <v>42.0</v>
      </c>
      <c r="O105" s="162">
        <v>3.0</v>
      </c>
      <c r="P105" s="155">
        <v>19.0</v>
      </c>
      <c r="Q105" s="158"/>
      <c r="R105" s="157"/>
      <c r="S105" s="14" t="s">
        <v>3121</v>
      </c>
    </row>
    <row r="106">
      <c r="A106" s="160"/>
      <c r="B106" s="161" t="s">
        <v>3007</v>
      </c>
      <c r="C106" s="162">
        <v>22.0</v>
      </c>
      <c r="D106" s="162">
        <v>1.0</v>
      </c>
      <c r="E106" s="163">
        <v>0.4479166666666667</v>
      </c>
      <c r="F106" s="163">
        <v>0.43472222222222223</v>
      </c>
      <c r="G106" s="33" t="s">
        <v>3122</v>
      </c>
      <c r="H106" s="26"/>
      <c r="I106" s="162">
        <v>69.0</v>
      </c>
      <c r="J106" s="162">
        <v>28.0</v>
      </c>
      <c r="K106" s="162">
        <v>20.0</v>
      </c>
      <c r="L106" s="162">
        <v>7.0</v>
      </c>
      <c r="M106" s="162">
        <v>12.0</v>
      </c>
      <c r="N106" s="155">
        <v>13.0</v>
      </c>
      <c r="O106" s="162">
        <v>21.0</v>
      </c>
      <c r="P106" s="155">
        <v>16.0</v>
      </c>
      <c r="Q106" s="158"/>
      <c r="R106" s="157"/>
    </row>
    <row r="107">
      <c r="A107" s="160"/>
      <c r="B107" s="161" t="s">
        <v>3008</v>
      </c>
      <c r="C107" s="162">
        <v>22.0</v>
      </c>
      <c r="D107" s="162">
        <v>1.0</v>
      </c>
      <c r="E107" s="163">
        <v>0.4791666666666667</v>
      </c>
      <c r="F107" s="163">
        <v>0.5083333333333333</v>
      </c>
      <c r="G107" s="33" t="s">
        <v>3123</v>
      </c>
      <c r="H107" s="26" t="s">
        <v>3124</v>
      </c>
      <c r="I107" s="162">
        <v>65.0</v>
      </c>
      <c r="J107" s="162">
        <v>33.0</v>
      </c>
      <c r="K107" s="162">
        <v>26.0</v>
      </c>
      <c r="L107" s="162">
        <v>5.0</v>
      </c>
      <c r="M107" s="162">
        <v>6.0</v>
      </c>
      <c r="N107" s="155">
        <v>1.0</v>
      </c>
      <c r="O107" s="162">
        <v>20.0</v>
      </c>
      <c r="P107" s="155">
        <v>33.0</v>
      </c>
      <c r="Q107" s="158"/>
      <c r="R107" s="157"/>
    </row>
    <row r="108">
      <c r="A108" s="160"/>
      <c r="B108" s="161" t="s">
        <v>3039</v>
      </c>
      <c r="C108" s="162">
        <v>15.0</v>
      </c>
      <c r="D108" s="162">
        <v>1.0</v>
      </c>
      <c r="E108" s="163">
        <v>0.5118055555555555</v>
      </c>
      <c r="F108" s="163">
        <v>0.041666666666666664</v>
      </c>
      <c r="G108" s="33" t="s">
        <v>3125</v>
      </c>
      <c r="H108" s="26"/>
      <c r="I108" s="162">
        <v>71.0</v>
      </c>
      <c r="J108" s="162">
        <v>29.0</v>
      </c>
      <c r="K108" s="162">
        <v>39.0</v>
      </c>
      <c r="L108" s="162">
        <v>2.0</v>
      </c>
      <c r="M108" s="162">
        <v>4.0</v>
      </c>
      <c r="N108" s="155">
        <v>0.0</v>
      </c>
      <c r="O108" s="162">
        <v>26.0</v>
      </c>
      <c r="P108" s="155">
        <v>39.0</v>
      </c>
      <c r="Q108" s="158"/>
      <c r="R108" s="157"/>
    </row>
    <row r="109">
      <c r="A109" s="160"/>
      <c r="B109" s="161" t="s">
        <v>3005</v>
      </c>
      <c r="C109" s="162">
        <v>24.0</v>
      </c>
      <c r="D109" s="162">
        <v>2.0</v>
      </c>
      <c r="E109" s="163">
        <v>0.04513888888888889</v>
      </c>
      <c r="F109" s="163">
        <v>0.07430555555555556</v>
      </c>
      <c r="G109" s="33" t="s">
        <v>3126</v>
      </c>
      <c r="H109" s="26" t="s">
        <v>3127</v>
      </c>
      <c r="I109" s="162">
        <v>88.0</v>
      </c>
      <c r="J109" s="162">
        <v>30.0</v>
      </c>
      <c r="K109" s="162">
        <v>40.0</v>
      </c>
      <c r="L109" s="162">
        <v>2.0</v>
      </c>
      <c r="M109" s="162">
        <v>7.0</v>
      </c>
      <c r="N109" s="155">
        <v>15.0</v>
      </c>
      <c r="O109" s="162">
        <v>23.0</v>
      </c>
      <c r="P109" s="155">
        <v>41.0</v>
      </c>
      <c r="Q109" s="158"/>
      <c r="R109" s="157"/>
    </row>
    <row r="110">
      <c r="A110" s="160"/>
      <c r="B110" s="161" t="s">
        <v>3007</v>
      </c>
      <c r="C110" s="162">
        <v>23.0</v>
      </c>
      <c r="D110" s="162">
        <v>2.0</v>
      </c>
      <c r="E110" s="163">
        <v>0.0763888888888889</v>
      </c>
      <c r="F110" s="163">
        <v>0.10416666666666667</v>
      </c>
      <c r="G110" s="33" t="s">
        <v>3128</v>
      </c>
      <c r="H110" s="26"/>
      <c r="I110" s="162">
        <v>76.0</v>
      </c>
      <c r="J110" s="162">
        <v>25.0</v>
      </c>
      <c r="K110" s="162">
        <v>29.0</v>
      </c>
      <c r="L110" s="162">
        <v>1.0</v>
      </c>
      <c r="M110" s="162">
        <v>7.0</v>
      </c>
      <c r="N110" s="155">
        <v>21.0</v>
      </c>
      <c r="O110" s="162">
        <v>32.0</v>
      </c>
      <c r="P110" s="155">
        <v>18.0</v>
      </c>
      <c r="Q110" s="158"/>
      <c r="R110" s="157"/>
    </row>
    <row r="111">
      <c r="A111" s="160"/>
      <c r="B111" s="161" t="s">
        <v>3008</v>
      </c>
      <c r="C111" s="162">
        <v>23.0</v>
      </c>
      <c r="D111" s="162">
        <v>2.0</v>
      </c>
      <c r="E111" s="163">
        <v>0.1076388888888889</v>
      </c>
      <c r="F111" s="163">
        <v>0.13333333333333333</v>
      </c>
      <c r="G111" s="33" t="s">
        <v>3129</v>
      </c>
      <c r="H111" s="26"/>
      <c r="I111" s="162">
        <v>58.0</v>
      </c>
      <c r="J111" s="162">
        <v>18.0</v>
      </c>
      <c r="K111" s="162">
        <v>32.0</v>
      </c>
      <c r="L111" s="162">
        <v>3.0</v>
      </c>
      <c r="M111" s="162">
        <v>4.0</v>
      </c>
      <c r="N111" s="155">
        <v>4.0</v>
      </c>
      <c r="O111" s="162">
        <v>16.0</v>
      </c>
      <c r="P111" s="155">
        <v>31.0</v>
      </c>
      <c r="Q111" s="158"/>
      <c r="R111" s="157"/>
    </row>
    <row r="112">
      <c r="A112" s="160"/>
      <c r="B112" s="161" t="s">
        <v>3039</v>
      </c>
      <c r="C112" s="162">
        <v>16.0</v>
      </c>
      <c r="D112" s="162">
        <v>2.0</v>
      </c>
      <c r="E112" s="163">
        <v>0.13819444444444445</v>
      </c>
      <c r="F112" s="163">
        <v>0.15069444444444444</v>
      </c>
      <c r="G112" s="33" t="s">
        <v>3130</v>
      </c>
      <c r="H112" s="26"/>
      <c r="I112" s="162">
        <v>61.0</v>
      </c>
      <c r="J112" s="162">
        <v>24.0</v>
      </c>
      <c r="K112" s="162">
        <v>29.0</v>
      </c>
      <c r="L112" s="162">
        <v>8.0</v>
      </c>
      <c r="M112" s="162">
        <v>10.0</v>
      </c>
      <c r="N112" s="155">
        <v>0.0</v>
      </c>
      <c r="O112" s="162">
        <v>2.0</v>
      </c>
      <c r="P112" s="155">
        <v>41.0</v>
      </c>
      <c r="Q112" s="158"/>
      <c r="R112" s="157"/>
    </row>
    <row r="113" ht="39.0" customHeight="1">
      <c r="A113" s="160"/>
      <c r="B113" s="161" t="s">
        <v>3005</v>
      </c>
      <c r="C113" s="162">
        <v>25.0</v>
      </c>
      <c r="D113" s="162">
        <v>3.0</v>
      </c>
      <c r="E113" s="163">
        <v>0.1701388888888889</v>
      </c>
      <c r="F113" s="163">
        <v>0.19583333333333333</v>
      </c>
      <c r="G113" s="33" t="s">
        <v>3131</v>
      </c>
      <c r="H113" s="26"/>
      <c r="I113" s="162">
        <v>81.0</v>
      </c>
      <c r="J113" s="162">
        <v>20.0</v>
      </c>
      <c r="K113" s="162">
        <v>25.0</v>
      </c>
      <c r="L113" s="162">
        <v>3.0</v>
      </c>
      <c r="M113" s="162">
        <v>3.0</v>
      </c>
      <c r="N113" s="155">
        <v>32.0</v>
      </c>
      <c r="O113" s="162">
        <v>15.0</v>
      </c>
      <c r="P113" s="155">
        <v>27.0</v>
      </c>
      <c r="Q113" s="158"/>
      <c r="R113" s="157"/>
    </row>
    <row r="114">
      <c r="A114" s="160"/>
      <c r="B114" s="161"/>
      <c r="C114" s="162"/>
      <c r="D114" s="186"/>
      <c r="E114" s="163"/>
      <c r="F114" s="163"/>
      <c r="G114" s="39"/>
      <c r="H114" s="26"/>
      <c r="I114" s="162"/>
      <c r="J114" s="162"/>
      <c r="K114" s="162"/>
      <c r="L114" s="162"/>
      <c r="M114" s="162"/>
      <c r="N114" s="156"/>
      <c r="O114" s="162"/>
      <c r="P114" s="156"/>
      <c r="Q114" s="158"/>
      <c r="R114" s="157"/>
    </row>
    <row r="115">
      <c r="A115" s="160">
        <v>45531.0</v>
      </c>
      <c r="B115" s="161" t="s">
        <v>3005</v>
      </c>
      <c r="C115" s="162">
        <v>26.0</v>
      </c>
      <c r="D115" s="162">
        <v>1.0</v>
      </c>
      <c r="E115" s="163">
        <v>0.40347222222222223</v>
      </c>
      <c r="F115" s="163">
        <v>0.4305555555555556</v>
      </c>
      <c r="G115" s="33" t="s">
        <v>3132</v>
      </c>
      <c r="H115" s="26" t="s">
        <v>3133</v>
      </c>
      <c r="I115" s="162">
        <v>73.0</v>
      </c>
      <c r="J115" s="162">
        <v>27.0</v>
      </c>
      <c r="K115" s="162">
        <v>23.0</v>
      </c>
      <c r="L115" s="162">
        <v>4.0</v>
      </c>
      <c r="M115" s="162">
        <v>8.0</v>
      </c>
      <c r="N115" s="155">
        <v>19.0</v>
      </c>
      <c r="O115" s="162">
        <v>9.0</v>
      </c>
      <c r="P115" s="155">
        <v>33.0</v>
      </c>
      <c r="Q115" s="158"/>
      <c r="R115" s="157"/>
    </row>
    <row r="116">
      <c r="A116" s="160"/>
      <c r="B116" s="161" t="s">
        <v>3007</v>
      </c>
      <c r="C116" s="162">
        <v>24.0</v>
      </c>
      <c r="D116" s="162">
        <v>1.0</v>
      </c>
      <c r="E116" s="163">
        <v>0.4340277777777778</v>
      </c>
      <c r="F116" s="163">
        <v>0.46875</v>
      </c>
      <c r="G116" s="33" t="s">
        <v>3134</v>
      </c>
      <c r="H116" s="26" t="s">
        <v>3135</v>
      </c>
      <c r="I116" s="162">
        <v>85.0</v>
      </c>
      <c r="J116" s="162">
        <v>23.0</v>
      </c>
      <c r="K116" s="162">
        <v>28.0</v>
      </c>
      <c r="L116" s="162">
        <v>1.0</v>
      </c>
      <c r="M116" s="162">
        <v>7.0</v>
      </c>
      <c r="N116" s="155">
        <v>33.0</v>
      </c>
      <c r="O116" s="162">
        <v>5.0</v>
      </c>
      <c r="P116" s="155">
        <v>39.0</v>
      </c>
      <c r="Q116" s="158"/>
      <c r="R116" s="157"/>
    </row>
    <row r="117">
      <c r="A117" s="160"/>
      <c r="B117" s="161" t="s">
        <v>3008</v>
      </c>
      <c r="C117" s="162">
        <v>24.0</v>
      </c>
      <c r="D117" s="162">
        <v>1.0</v>
      </c>
      <c r="E117" s="163">
        <v>0.4722222222222222</v>
      </c>
      <c r="F117" s="163">
        <v>0.50625</v>
      </c>
      <c r="G117" s="33" t="s">
        <v>3136</v>
      </c>
      <c r="H117" s="26"/>
      <c r="I117" s="162">
        <v>60.0</v>
      </c>
      <c r="J117" s="162">
        <v>28.0</v>
      </c>
      <c r="K117" s="162">
        <v>29.0</v>
      </c>
      <c r="L117" s="162">
        <v>1.0</v>
      </c>
      <c r="M117" s="162">
        <v>6.0</v>
      </c>
      <c r="N117" s="155">
        <v>2.0</v>
      </c>
      <c r="O117" s="162">
        <v>30.0</v>
      </c>
      <c r="P117" s="155">
        <v>22.0</v>
      </c>
      <c r="Q117" s="158"/>
      <c r="R117" s="157"/>
    </row>
    <row r="118">
      <c r="A118" s="160"/>
      <c r="B118" s="161" t="s">
        <v>3039</v>
      </c>
      <c r="C118" s="162">
        <v>17.0</v>
      </c>
      <c r="D118" s="162">
        <v>1.0</v>
      </c>
      <c r="E118" s="163">
        <v>0.5104166666666666</v>
      </c>
      <c r="F118" s="163">
        <v>0.04652777777777778</v>
      </c>
      <c r="G118" s="33" t="s">
        <v>3137</v>
      </c>
      <c r="H118" s="26" t="s">
        <v>3138</v>
      </c>
      <c r="I118" s="162">
        <v>80.0</v>
      </c>
      <c r="J118" s="162">
        <v>37.0</v>
      </c>
      <c r="K118" s="162">
        <v>35.0</v>
      </c>
      <c r="L118" s="162">
        <v>7.0</v>
      </c>
      <c r="M118" s="162">
        <v>10.0</v>
      </c>
      <c r="N118" s="155">
        <v>1.0</v>
      </c>
      <c r="O118" s="162">
        <v>30.0</v>
      </c>
      <c r="P118" s="155">
        <v>31.0</v>
      </c>
      <c r="Q118" s="158"/>
      <c r="R118" s="157"/>
    </row>
    <row r="119">
      <c r="A119" s="160"/>
      <c r="B119" s="161" t="s">
        <v>3005</v>
      </c>
      <c r="C119" s="162">
        <v>27.0</v>
      </c>
      <c r="D119" s="162">
        <v>2.0</v>
      </c>
      <c r="E119" s="163">
        <v>0.05</v>
      </c>
      <c r="F119" s="163">
        <v>0.08333333333333333</v>
      </c>
      <c r="G119" s="33" t="s">
        <v>3139</v>
      </c>
      <c r="H119" s="26" t="s">
        <v>3140</v>
      </c>
      <c r="I119" s="162">
        <v>101.0</v>
      </c>
      <c r="J119" s="162">
        <v>29.0</v>
      </c>
      <c r="K119" s="162">
        <v>48.0</v>
      </c>
      <c r="L119" s="162">
        <v>2.0</v>
      </c>
      <c r="M119" s="162">
        <v>7.0</v>
      </c>
      <c r="N119" s="155">
        <v>22.0</v>
      </c>
      <c r="O119" s="162">
        <v>26.0</v>
      </c>
      <c r="P119" s="155">
        <v>44.0</v>
      </c>
      <c r="Q119" s="158"/>
      <c r="R119" s="157"/>
    </row>
    <row r="120">
      <c r="A120" s="160"/>
      <c r="B120" s="161" t="s">
        <v>3007</v>
      </c>
      <c r="C120" s="162">
        <v>25.0</v>
      </c>
      <c r="D120" s="162">
        <v>2.0</v>
      </c>
      <c r="E120" s="163">
        <v>0.08680555555555555</v>
      </c>
      <c r="F120" s="163">
        <v>0.11597222222222223</v>
      </c>
      <c r="G120" s="33" t="s">
        <v>3141</v>
      </c>
      <c r="H120" s="26" t="s">
        <v>3142</v>
      </c>
      <c r="I120" s="162">
        <v>75.0</v>
      </c>
      <c r="J120" s="162">
        <v>16.0</v>
      </c>
      <c r="K120" s="162">
        <v>38.0</v>
      </c>
      <c r="L120" s="162">
        <v>0.0</v>
      </c>
      <c r="M120" s="162">
        <v>6.0</v>
      </c>
      <c r="N120" s="155">
        <v>21.0</v>
      </c>
      <c r="O120" s="162">
        <v>13.0</v>
      </c>
      <c r="P120" s="155">
        <v>36.0</v>
      </c>
      <c r="Q120" s="158"/>
      <c r="R120" s="157"/>
    </row>
    <row r="121">
      <c r="A121" s="160"/>
      <c r="B121" s="161" t="s">
        <v>3008</v>
      </c>
      <c r="C121" s="162">
        <v>25.0</v>
      </c>
      <c r="D121" s="162">
        <v>2.0</v>
      </c>
      <c r="E121" s="163">
        <v>0.11944444444444445</v>
      </c>
      <c r="F121" s="163">
        <v>0.14791666666666667</v>
      </c>
      <c r="G121" s="33" t="s">
        <v>3143</v>
      </c>
      <c r="H121" s="26" t="s">
        <v>3144</v>
      </c>
      <c r="I121" s="162">
        <v>52.0</v>
      </c>
      <c r="J121" s="162">
        <v>19.0</v>
      </c>
      <c r="K121" s="162">
        <v>28.0</v>
      </c>
      <c r="L121" s="162">
        <v>3.0</v>
      </c>
      <c r="M121" s="162">
        <v>7.0</v>
      </c>
      <c r="N121" s="155">
        <v>2.0</v>
      </c>
      <c r="O121" s="162">
        <v>5.0</v>
      </c>
      <c r="P121" s="155">
        <v>35.0</v>
      </c>
      <c r="Q121" s="158"/>
      <c r="R121" s="157"/>
    </row>
    <row r="122">
      <c r="A122" s="160"/>
      <c r="B122" s="161" t="s">
        <v>3039</v>
      </c>
      <c r="C122" s="162">
        <v>18.0</v>
      </c>
      <c r="D122" s="162">
        <v>2.0</v>
      </c>
      <c r="E122" s="163">
        <v>0.1527777777777778</v>
      </c>
      <c r="F122" s="163">
        <v>0.18333333333333332</v>
      </c>
      <c r="G122" s="33" t="s">
        <v>3145</v>
      </c>
      <c r="H122" s="26"/>
      <c r="I122" s="162">
        <v>74.0</v>
      </c>
      <c r="J122" s="162">
        <v>39.0</v>
      </c>
      <c r="K122" s="162">
        <v>32.0</v>
      </c>
      <c r="L122" s="162">
        <v>2.0</v>
      </c>
      <c r="M122" s="162">
        <v>10.0</v>
      </c>
      <c r="N122" s="155">
        <v>1.0</v>
      </c>
      <c r="O122" s="162">
        <v>15.0</v>
      </c>
      <c r="P122" s="155">
        <v>46.0</v>
      </c>
      <c r="Q122" s="158"/>
      <c r="R122" s="157"/>
    </row>
    <row r="123">
      <c r="A123" s="160"/>
      <c r="B123" s="161"/>
      <c r="C123" s="162"/>
      <c r="D123" s="186"/>
      <c r="E123" s="163"/>
      <c r="F123" s="163"/>
      <c r="G123" s="39"/>
      <c r="H123" s="26"/>
      <c r="I123" s="162"/>
      <c r="J123" s="162"/>
      <c r="K123" s="162"/>
      <c r="L123" s="162"/>
      <c r="M123" s="162"/>
      <c r="N123" s="156"/>
      <c r="O123" s="162"/>
      <c r="P123" s="156"/>
      <c r="Q123" s="158"/>
      <c r="R123" s="157"/>
    </row>
    <row r="124">
      <c r="A124" s="160">
        <v>45532.0</v>
      </c>
      <c r="B124" s="161" t="s">
        <v>3005</v>
      </c>
      <c r="C124" s="162">
        <v>28.0</v>
      </c>
      <c r="D124" s="162">
        <v>1.0</v>
      </c>
      <c r="E124" s="163">
        <v>0.37777777777777777</v>
      </c>
      <c r="F124" s="163">
        <v>0.4131944444444444</v>
      </c>
      <c r="G124" s="33" t="s">
        <v>3146</v>
      </c>
      <c r="H124" s="26" t="s">
        <v>3147</v>
      </c>
      <c r="I124" s="162">
        <v>103.0</v>
      </c>
      <c r="J124" s="162">
        <v>34.0</v>
      </c>
      <c r="K124" s="162">
        <v>42.0</v>
      </c>
      <c r="L124" s="162">
        <v>5.0</v>
      </c>
      <c r="M124" s="162">
        <v>4.0</v>
      </c>
      <c r="N124" s="155">
        <v>21.0</v>
      </c>
      <c r="O124" s="162">
        <v>37.0</v>
      </c>
      <c r="P124" s="155">
        <v>35.0</v>
      </c>
      <c r="Q124" s="158"/>
      <c r="R124" s="157"/>
    </row>
    <row r="125">
      <c r="A125" s="160"/>
      <c r="B125" s="161" t="s">
        <v>3007</v>
      </c>
      <c r="C125" s="162">
        <v>26.0</v>
      </c>
      <c r="D125" s="162">
        <v>1.0</v>
      </c>
      <c r="E125" s="163">
        <v>0.4166666666666667</v>
      </c>
      <c r="F125" s="163">
        <v>0.4513888888888889</v>
      </c>
      <c r="G125" s="33" t="s">
        <v>3148</v>
      </c>
      <c r="H125" s="26" t="s">
        <v>3149</v>
      </c>
      <c r="I125" s="14">
        <v>88.0</v>
      </c>
      <c r="J125" s="162">
        <v>40.0</v>
      </c>
      <c r="K125" s="162">
        <v>37.0</v>
      </c>
      <c r="L125" s="162">
        <v>0.0</v>
      </c>
      <c r="M125" s="162">
        <v>7.0</v>
      </c>
      <c r="N125" s="162">
        <v>10.0</v>
      </c>
      <c r="O125" s="162">
        <v>36.0</v>
      </c>
      <c r="P125" s="155">
        <v>37.0</v>
      </c>
      <c r="Q125" s="158"/>
      <c r="R125" s="157"/>
    </row>
    <row r="126">
      <c r="A126" s="160"/>
      <c r="B126" s="161" t="s">
        <v>3008</v>
      </c>
      <c r="C126" s="162">
        <v>26.0</v>
      </c>
      <c r="D126" s="162">
        <v>1.0</v>
      </c>
      <c r="E126" s="163">
        <v>0.4548611111111111</v>
      </c>
      <c r="F126" s="163">
        <v>0.4861111111111111</v>
      </c>
      <c r="G126" s="33" t="s">
        <v>3150</v>
      </c>
      <c r="H126" s="26" t="s">
        <v>3151</v>
      </c>
      <c r="I126" s="162">
        <v>59.0</v>
      </c>
      <c r="J126" s="162">
        <v>23.0</v>
      </c>
      <c r="K126" s="162">
        <v>34.0</v>
      </c>
      <c r="L126" s="162">
        <v>2.0</v>
      </c>
      <c r="M126" s="162">
        <v>11.0</v>
      </c>
      <c r="N126" s="155">
        <v>0.0</v>
      </c>
      <c r="O126" s="162">
        <v>17.0</v>
      </c>
      <c r="P126" s="155">
        <v>28.0</v>
      </c>
      <c r="Q126" s="158"/>
      <c r="R126" s="157"/>
    </row>
    <row r="127">
      <c r="A127" s="160"/>
      <c r="B127" s="161" t="s">
        <v>3039</v>
      </c>
      <c r="C127" s="162">
        <v>19.0</v>
      </c>
      <c r="D127" s="162">
        <v>1.0</v>
      </c>
      <c r="E127" s="163">
        <v>0.4888888888888889</v>
      </c>
      <c r="F127" s="163">
        <v>0.5173611111111112</v>
      </c>
      <c r="G127" s="33" t="s">
        <v>3152</v>
      </c>
      <c r="H127" s="26" t="s">
        <v>3153</v>
      </c>
      <c r="I127" s="162">
        <v>64.0</v>
      </c>
      <c r="J127" s="162">
        <v>31.0</v>
      </c>
      <c r="K127" s="162">
        <v>30.0</v>
      </c>
      <c r="L127" s="162">
        <v>1.0</v>
      </c>
      <c r="M127" s="162">
        <v>2.0</v>
      </c>
      <c r="N127" s="155">
        <v>1.0</v>
      </c>
      <c r="O127" s="162">
        <v>38.0</v>
      </c>
      <c r="P127" s="155">
        <v>21.0</v>
      </c>
      <c r="Q127" s="158"/>
      <c r="R127" s="157"/>
    </row>
    <row r="128">
      <c r="A128" s="160"/>
      <c r="B128" s="161" t="s">
        <v>3005</v>
      </c>
      <c r="C128" s="162">
        <v>29.0</v>
      </c>
      <c r="D128" s="162">
        <v>2.0</v>
      </c>
      <c r="E128" s="163">
        <v>0.525</v>
      </c>
      <c r="F128" s="163">
        <v>0.05555555555555555</v>
      </c>
      <c r="G128" s="43" t="s">
        <v>3154</v>
      </c>
      <c r="H128" s="26" t="s">
        <v>3155</v>
      </c>
      <c r="I128" s="162">
        <v>86.0</v>
      </c>
      <c r="J128" s="162">
        <v>27.0</v>
      </c>
      <c r="K128" s="162">
        <v>28.0</v>
      </c>
      <c r="L128" s="162">
        <v>3.0</v>
      </c>
      <c r="M128" s="162">
        <v>4.0</v>
      </c>
      <c r="N128" s="155">
        <v>27.0</v>
      </c>
      <c r="O128" s="162">
        <v>10.0</v>
      </c>
      <c r="P128" s="155">
        <v>41.0</v>
      </c>
      <c r="Q128" s="158"/>
      <c r="R128" s="157"/>
      <c r="S128" s="187"/>
    </row>
    <row r="129">
      <c r="A129" s="160"/>
      <c r="B129" s="161" t="s">
        <v>3007</v>
      </c>
      <c r="C129" s="162">
        <v>27.0</v>
      </c>
      <c r="D129" s="162">
        <v>2.0</v>
      </c>
      <c r="E129" s="163">
        <v>0.058333333333333334</v>
      </c>
      <c r="F129" s="163">
        <v>0.09097222222222222</v>
      </c>
      <c r="G129" s="43" t="s">
        <v>3156</v>
      </c>
      <c r="H129" s="26" t="s">
        <v>3157</v>
      </c>
      <c r="I129" s="162">
        <v>93.0</v>
      </c>
      <c r="J129" s="162">
        <v>40.0</v>
      </c>
      <c r="K129" s="162">
        <v>48.0</v>
      </c>
      <c r="L129" s="162">
        <v>1.0</v>
      </c>
      <c r="M129" s="162">
        <v>8.0</v>
      </c>
      <c r="N129" s="155">
        <v>3.0</v>
      </c>
      <c r="O129" s="162">
        <v>19.0</v>
      </c>
      <c r="P129" s="155">
        <v>63.0</v>
      </c>
      <c r="Q129" s="158"/>
      <c r="R129" s="157"/>
      <c r="S129" s="187"/>
    </row>
    <row r="130">
      <c r="A130" s="160"/>
      <c r="B130" s="161" t="s">
        <v>3008</v>
      </c>
      <c r="C130" s="162">
        <v>27.0</v>
      </c>
      <c r="D130" s="162">
        <v>2.0</v>
      </c>
      <c r="E130" s="163">
        <v>0.09375</v>
      </c>
      <c r="F130" s="163">
        <v>0.1388888888888889</v>
      </c>
      <c r="G130" s="43" t="s">
        <v>3158</v>
      </c>
      <c r="H130" s="26" t="s">
        <v>3159</v>
      </c>
      <c r="I130" s="162">
        <v>92.0</v>
      </c>
      <c r="J130" s="162">
        <v>36.0</v>
      </c>
      <c r="K130" s="162">
        <v>51.0</v>
      </c>
      <c r="L130" s="162">
        <v>3.0</v>
      </c>
      <c r="M130" s="162">
        <v>11.0</v>
      </c>
      <c r="N130" s="155">
        <v>1.0</v>
      </c>
      <c r="O130" s="162">
        <v>23.0</v>
      </c>
      <c r="P130" s="155">
        <v>54.0</v>
      </c>
      <c r="Q130" s="158"/>
      <c r="R130" s="157"/>
      <c r="S130" s="187"/>
    </row>
    <row r="131">
      <c r="A131" s="160"/>
      <c r="B131" s="161" t="s">
        <v>3039</v>
      </c>
      <c r="C131" s="162">
        <v>20.0</v>
      </c>
      <c r="D131" s="162">
        <v>2.0</v>
      </c>
      <c r="E131" s="163">
        <v>0.1423611111111111</v>
      </c>
      <c r="F131" s="163">
        <v>0.17222222222222222</v>
      </c>
      <c r="G131" s="43" t="s">
        <v>3160</v>
      </c>
      <c r="H131" s="26" t="s">
        <v>3161</v>
      </c>
      <c r="I131" s="162">
        <v>61.0</v>
      </c>
      <c r="J131" s="162">
        <v>34.0</v>
      </c>
      <c r="K131" s="162">
        <v>24.0</v>
      </c>
      <c r="L131" s="162">
        <v>3.0</v>
      </c>
      <c r="M131" s="162">
        <v>11.0</v>
      </c>
      <c r="N131" s="155">
        <v>0.0</v>
      </c>
      <c r="O131" s="162">
        <v>4.0</v>
      </c>
      <c r="P131" s="155">
        <v>44.0</v>
      </c>
      <c r="Q131" s="158"/>
      <c r="R131" s="157"/>
      <c r="S131" s="187"/>
    </row>
    <row r="132">
      <c r="A132" s="160"/>
      <c r="B132" s="161"/>
      <c r="C132" s="162"/>
      <c r="D132" s="186"/>
      <c r="E132" s="163"/>
      <c r="F132" s="163"/>
      <c r="G132" s="39"/>
      <c r="H132" s="26"/>
      <c r="I132" s="162"/>
      <c r="J132" s="162"/>
      <c r="K132" s="162"/>
      <c r="L132" s="162"/>
      <c r="M132" s="162"/>
      <c r="N132" s="156"/>
      <c r="O132" s="162"/>
      <c r="P132" s="156"/>
      <c r="Q132" s="158"/>
      <c r="R132" s="157"/>
      <c r="S132" s="187"/>
    </row>
    <row r="133">
      <c r="A133" s="160">
        <v>45533.0</v>
      </c>
      <c r="B133" s="161" t="s">
        <v>3005</v>
      </c>
      <c r="C133" s="162">
        <v>30.0</v>
      </c>
      <c r="D133" s="162">
        <v>1.0</v>
      </c>
      <c r="E133" s="163">
        <v>0.4375</v>
      </c>
      <c r="F133" s="163">
        <v>0.4722222222222222</v>
      </c>
      <c r="G133" s="43" t="s">
        <v>3162</v>
      </c>
      <c r="H133" s="26" t="s">
        <v>3163</v>
      </c>
      <c r="I133" s="162">
        <v>109.0</v>
      </c>
      <c r="J133" s="162">
        <v>49.0</v>
      </c>
      <c r="K133" s="162">
        <v>41.0</v>
      </c>
      <c r="L133" s="162">
        <v>2.0</v>
      </c>
      <c r="M133" s="162">
        <v>12.0</v>
      </c>
      <c r="N133" s="155">
        <v>16.0</v>
      </c>
      <c r="O133" s="162">
        <v>26.0</v>
      </c>
      <c r="P133" s="155">
        <v>53.0</v>
      </c>
      <c r="Q133" s="158"/>
      <c r="R133" s="157"/>
      <c r="S133" s="187"/>
    </row>
    <row r="134">
      <c r="A134" s="160"/>
      <c r="B134" s="161" t="s">
        <v>3007</v>
      </c>
      <c r="C134" s="162">
        <v>28.0</v>
      </c>
      <c r="D134" s="162">
        <v>1.0</v>
      </c>
      <c r="E134" s="163">
        <v>0.4756944444444444</v>
      </c>
      <c r="F134" s="163">
        <v>0.5041666666666667</v>
      </c>
      <c r="G134" s="43" t="s">
        <v>3164</v>
      </c>
      <c r="H134" s="26" t="s">
        <v>3165</v>
      </c>
      <c r="I134" s="162">
        <v>74.0</v>
      </c>
      <c r="J134" s="162">
        <v>40.0</v>
      </c>
      <c r="K134" s="162">
        <v>31.0</v>
      </c>
      <c r="L134" s="162">
        <v>0.0</v>
      </c>
      <c r="M134" s="162">
        <v>6.0</v>
      </c>
      <c r="N134" s="155">
        <v>3.0</v>
      </c>
      <c r="O134" s="162">
        <v>16.0</v>
      </c>
      <c r="P134" s="155">
        <v>48.0</v>
      </c>
      <c r="Q134" s="158"/>
      <c r="R134" s="157"/>
      <c r="S134" s="187"/>
    </row>
    <row r="135">
      <c r="A135" s="160"/>
      <c r="B135" s="161" t="s">
        <v>3008</v>
      </c>
      <c r="C135" s="162">
        <v>28.0</v>
      </c>
      <c r="D135" s="162">
        <v>1.0</v>
      </c>
      <c r="E135" s="163">
        <v>0.5090277777777777</v>
      </c>
      <c r="F135" s="163">
        <v>0.5368055555555555</v>
      </c>
      <c r="G135" s="43" t="s">
        <v>3166</v>
      </c>
      <c r="H135" s="26" t="s">
        <v>3167</v>
      </c>
      <c r="I135" s="162">
        <v>54.0</v>
      </c>
      <c r="J135" s="162">
        <v>27.0</v>
      </c>
      <c r="K135" s="162">
        <v>26.0</v>
      </c>
      <c r="L135" s="162">
        <v>0.0</v>
      </c>
      <c r="M135" s="162">
        <v>5.0</v>
      </c>
      <c r="N135" s="155">
        <v>1.0</v>
      </c>
      <c r="O135" s="162">
        <v>17.0</v>
      </c>
      <c r="P135" s="155">
        <v>31.0</v>
      </c>
      <c r="Q135" s="158"/>
      <c r="R135" s="157"/>
      <c r="S135" s="187"/>
    </row>
    <row r="136">
      <c r="A136" s="160"/>
      <c r="B136" s="161" t="s">
        <v>3039</v>
      </c>
      <c r="C136" s="162">
        <v>21.0</v>
      </c>
      <c r="D136" s="162">
        <v>1.0</v>
      </c>
      <c r="E136" s="163">
        <v>0.041666666666666664</v>
      </c>
      <c r="F136" s="163">
        <v>0.07430555555555556</v>
      </c>
      <c r="G136" s="43" t="s">
        <v>3168</v>
      </c>
      <c r="H136" s="26" t="s">
        <v>3169</v>
      </c>
      <c r="I136" s="162">
        <v>56.0</v>
      </c>
      <c r="J136" s="162">
        <v>22.0</v>
      </c>
      <c r="K136" s="162">
        <v>26.0</v>
      </c>
      <c r="L136" s="162">
        <v>8.0</v>
      </c>
      <c r="M136" s="162">
        <v>9.0</v>
      </c>
      <c r="N136" s="155">
        <v>0.0</v>
      </c>
      <c r="O136" s="162">
        <v>8.0</v>
      </c>
      <c r="P136" s="155">
        <v>30.0</v>
      </c>
      <c r="Q136" s="158"/>
      <c r="R136" s="157"/>
      <c r="S136" s="187"/>
    </row>
    <row r="137">
      <c r="A137" s="160"/>
      <c r="B137" s="161" t="s">
        <v>3005</v>
      </c>
      <c r="C137" s="162">
        <v>31.0</v>
      </c>
      <c r="D137" s="162">
        <v>2.0</v>
      </c>
      <c r="E137" s="163">
        <v>0.07916666666666666</v>
      </c>
      <c r="F137" s="163">
        <v>0.1076388888888889</v>
      </c>
      <c r="G137" s="43" t="s">
        <v>3170</v>
      </c>
      <c r="H137" s="26" t="s">
        <v>3171</v>
      </c>
      <c r="I137" s="162">
        <v>83.0</v>
      </c>
      <c r="J137" s="162">
        <v>27.0</v>
      </c>
      <c r="K137" s="162">
        <v>31.0</v>
      </c>
      <c r="L137" s="162">
        <v>6.0</v>
      </c>
      <c r="M137" s="162">
        <v>8.0</v>
      </c>
      <c r="N137" s="155">
        <v>19.0</v>
      </c>
      <c r="O137" s="162">
        <v>9.0</v>
      </c>
      <c r="P137" s="155">
        <v>40.0</v>
      </c>
      <c r="Q137" s="158"/>
      <c r="R137" s="157"/>
      <c r="S137" s="187"/>
    </row>
    <row r="138">
      <c r="A138" s="160"/>
      <c r="B138" s="161" t="s">
        <v>3007</v>
      </c>
      <c r="C138" s="162">
        <v>29.0</v>
      </c>
      <c r="D138" s="162">
        <v>2.0</v>
      </c>
      <c r="E138" s="163">
        <v>0.11319444444444444</v>
      </c>
      <c r="F138" s="163">
        <v>0.14166666666666666</v>
      </c>
      <c r="G138" s="43" t="s">
        <v>3172</v>
      </c>
      <c r="H138" s="26" t="s">
        <v>3173</v>
      </c>
      <c r="I138" s="162">
        <v>86.0</v>
      </c>
      <c r="J138" s="162">
        <v>46.0</v>
      </c>
      <c r="K138" s="162">
        <v>36.0</v>
      </c>
      <c r="L138" s="162">
        <v>1.0</v>
      </c>
      <c r="M138" s="162">
        <v>7.0</v>
      </c>
      <c r="N138" s="155">
        <v>3.0</v>
      </c>
      <c r="O138" s="162">
        <v>28.0</v>
      </c>
      <c r="P138" s="155">
        <v>46.0</v>
      </c>
      <c r="Q138" s="158"/>
      <c r="R138" s="157"/>
      <c r="S138" s="187"/>
    </row>
    <row r="139">
      <c r="A139" s="160"/>
      <c r="B139" s="161" t="s">
        <v>3008</v>
      </c>
      <c r="C139" s="162">
        <v>29.0</v>
      </c>
      <c r="D139" s="162">
        <v>2.0</v>
      </c>
      <c r="E139" s="163">
        <v>0.14791666666666667</v>
      </c>
      <c r="F139" s="163">
        <v>0.17777777777777778</v>
      </c>
      <c r="G139" s="43" t="s">
        <v>3174</v>
      </c>
      <c r="H139" s="26" t="s">
        <v>3175</v>
      </c>
      <c r="I139" s="162">
        <v>60.0</v>
      </c>
      <c r="J139" s="162">
        <v>27.0</v>
      </c>
      <c r="K139" s="162">
        <v>30.0</v>
      </c>
      <c r="L139" s="162">
        <v>1.0</v>
      </c>
      <c r="M139" s="162">
        <v>6.0</v>
      </c>
      <c r="N139" s="155">
        <v>1.0</v>
      </c>
      <c r="O139" s="162">
        <v>18.0</v>
      </c>
      <c r="P139" s="155">
        <v>33.0</v>
      </c>
      <c r="Q139" s="158"/>
      <c r="R139" s="157"/>
      <c r="S139" s="187"/>
    </row>
    <row r="140">
      <c r="A140" s="160"/>
      <c r="B140" s="161" t="s">
        <v>3039</v>
      </c>
      <c r="C140" s="162">
        <v>22.0</v>
      </c>
      <c r="D140" s="162">
        <v>2.0</v>
      </c>
      <c r="E140" s="163">
        <v>0.18263888888888888</v>
      </c>
      <c r="F140" s="163">
        <v>0.21388888888888888</v>
      </c>
      <c r="G140" s="43" t="s">
        <v>3176</v>
      </c>
      <c r="H140" s="26" t="s">
        <v>3177</v>
      </c>
      <c r="I140" s="162">
        <v>40.0</v>
      </c>
      <c r="J140" s="162">
        <v>16.0</v>
      </c>
      <c r="K140" s="162">
        <v>22.0</v>
      </c>
      <c r="L140" s="162">
        <v>2.0</v>
      </c>
      <c r="M140" s="162">
        <v>13.0</v>
      </c>
      <c r="N140" s="155">
        <v>0.0</v>
      </c>
      <c r="O140" s="162">
        <v>7.0</v>
      </c>
      <c r="P140" s="155">
        <v>19.0</v>
      </c>
      <c r="Q140" s="158"/>
      <c r="R140" s="157"/>
      <c r="S140" s="187"/>
    </row>
    <row r="141">
      <c r="A141" s="160"/>
      <c r="B141" s="161"/>
      <c r="C141" s="162"/>
      <c r="D141" s="186"/>
      <c r="E141" s="163"/>
      <c r="F141" s="163"/>
      <c r="G141" s="39"/>
      <c r="H141" s="26"/>
      <c r="I141" s="162"/>
      <c r="J141" s="162"/>
      <c r="K141" s="162"/>
      <c r="L141" s="162"/>
      <c r="M141" s="162"/>
      <c r="N141" s="156"/>
      <c r="O141" s="162"/>
      <c r="P141" s="156"/>
      <c r="Q141" s="158"/>
      <c r="R141" s="157"/>
      <c r="S141" s="187"/>
    </row>
    <row r="142">
      <c r="A142" s="160">
        <v>45534.0</v>
      </c>
      <c r="B142" s="161" t="s">
        <v>3005</v>
      </c>
      <c r="C142" s="162">
        <v>31.0</v>
      </c>
      <c r="D142" s="162">
        <v>1.0</v>
      </c>
      <c r="E142" s="163">
        <v>0.38680555555555557</v>
      </c>
      <c r="F142" s="163">
        <v>0.4166666666666667</v>
      </c>
      <c r="G142" s="43" t="s">
        <v>3178</v>
      </c>
      <c r="H142" s="26" t="s">
        <v>3179</v>
      </c>
      <c r="I142" s="162">
        <v>86.0</v>
      </c>
      <c r="J142" s="162">
        <v>40.0</v>
      </c>
      <c r="K142" s="162">
        <v>36.0</v>
      </c>
      <c r="L142" s="162">
        <v>3.0</v>
      </c>
      <c r="M142" s="162">
        <v>11.0</v>
      </c>
      <c r="N142" s="155">
        <v>7.0</v>
      </c>
      <c r="O142" s="162">
        <v>22.0</v>
      </c>
      <c r="P142" s="155">
        <v>43.0</v>
      </c>
      <c r="Q142" s="158"/>
      <c r="R142" s="157"/>
      <c r="S142" s="187"/>
    </row>
    <row r="143">
      <c r="A143" s="160"/>
      <c r="B143" s="161" t="s">
        <v>3007</v>
      </c>
      <c r="C143" s="162">
        <v>29.0</v>
      </c>
      <c r="D143" s="162">
        <v>1.0</v>
      </c>
      <c r="E143" s="163">
        <v>0.4201388888888889</v>
      </c>
      <c r="F143" s="163">
        <v>0.4513888888888889</v>
      </c>
      <c r="G143" s="43" t="s">
        <v>3180</v>
      </c>
      <c r="H143" s="26" t="s">
        <v>3181</v>
      </c>
      <c r="I143" s="162">
        <v>88.0</v>
      </c>
      <c r="J143" s="162">
        <v>40.0</v>
      </c>
      <c r="K143" s="162">
        <v>43.0</v>
      </c>
      <c r="L143" s="162">
        <v>3.0</v>
      </c>
      <c r="M143" s="162">
        <v>4.0</v>
      </c>
      <c r="N143" s="155">
        <v>2.0</v>
      </c>
      <c r="O143" s="162">
        <v>25.0</v>
      </c>
      <c r="P143" s="155">
        <v>54.0</v>
      </c>
      <c r="Q143" s="158"/>
      <c r="R143" s="157"/>
      <c r="S143" s="187"/>
    </row>
    <row r="144">
      <c r="A144" s="160"/>
      <c r="B144" s="161" t="s">
        <v>3008</v>
      </c>
      <c r="C144" s="162">
        <v>29.0</v>
      </c>
      <c r="D144" s="162">
        <v>1.0</v>
      </c>
      <c r="E144" s="163">
        <v>0.4548611111111111</v>
      </c>
      <c r="F144" s="163">
        <v>0.4847222222222222</v>
      </c>
      <c r="G144" s="43" t="s">
        <v>3182</v>
      </c>
      <c r="H144" s="26" t="s">
        <v>3183</v>
      </c>
      <c r="I144" s="162">
        <v>53.0</v>
      </c>
      <c r="J144" s="162">
        <v>32.0</v>
      </c>
      <c r="K144" s="162">
        <v>20.0</v>
      </c>
      <c r="L144" s="162">
        <v>0.0</v>
      </c>
      <c r="M144" s="162">
        <v>10.0</v>
      </c>
      <c r="N144" s="155">
        <v>0.0</v>
      </c>
      <c r="O144" s="162">
        <v>3.0</v>
      </c>
      <c r="P144" s="155">
        <v>40.0</v>
      </c>
      <c r="Q144" s="158"/>
      <c r="R144" s="157"/>
      <c r="S144" s="187"/>
    </row>
    <row r="145">
      <c r="A145" s="160"/>
      <c r="B145" s="161" t="s">
        <v>3039</v>
      </c>
      <c r="C145" s="162">
        <v>22.0</v>
      </c>
      <c r="D145" s="162">
        <v>1.0</v>
      </c>
      <c r="E145" s="163">
        <v>0.4888888888888889</v>
      </c>
      <c r="F145" s="163">
        <v>0.51875</v>
      </c>
      <c r="G145" s="43" t="s">
        <v>3184</v>
      </c>
      <c r="H145" s="26" t="s">
        <v>3185</v>
      </c>
      <c r="I145" s="162">
        <v>47.0</v>
      </c>
      <c r="J145" s="162">
        <v>18.0</v>
      </c>
      <c r="K145" s="162">
        <v>22.0</v>
      </c>
      <c r="L145" s="162">
        <v>5.0</v>
      </c>
      <c r="M145" s="162">
        <v>8.0</v>
      </c>
      <c r="N145" s="155">
        <v>1.0</v>
      </c>
      <c r="O145" s="162">
        <v>16.0</v>
      </c>
      <c r="P145" s="155">
        <v>17.0</v>
      </c>
      <c r="Q145" s="158"/>
      <c r="R145" s="157"/>
      <c r="S145" s="187"/>
    </row>
    <row r="146">
      <c r="A146" s="160"/>
      <c r="B146" s="161" t="s">
        <v>3005</v>
      </c>
      <c r="C146" s="162">
        <v>32.0</v>
      </c>
      <c r="D146" s="162">
        <v>2.0</v>
      </c>
      <c r="E146" s="163">
        <v>0.5215277777777778</v>
      </c>
      <c r="F146" s="163">
        <v>0.04861111111111111</v>
      </c>
      <c r="G146" s="43" t="s">
        <v>3186</v>
      </c>
      <c r="H146" s="26" t="s">
        <v>3187</v>
      </c>
      <c r="I146" s="162">
        <v>89.0</v>
      </c>
      <c r="J146" s="162">
        <v>40.0</v>
      </c>
      <c r="K146" s="162">
        <v>37.0</v>
      </c>
      <c r="L146" s="162">
        <v>3.0</v>
      </c>
      <c r="M146" s="162">
        <v>3.0</v>
      </c>
      <c r="N146" s="155">
        <v>9.0</v>
      </c>
      <c r="O146" s="162">
        <v>31.0</v>
      </c>
      <c r="P146" s="155">
        <v>43.0</v>
      </c>
      <c r="Q146" s="158"/>
      <c r="R146" s="157"/>
      <c r="S146" s="187"/>
    </row>
    <row r="147">
      <c r="A147" s="160"/>
      <c r="B147" s="161" t="s">
        <v>3007</v>
      </c>
      <c r="C147" s="162">
        <v>30.0</v>
      </c>
      <c r="D147" s="162">
        <v>2.0</v>
      </c>
      <c r="E147" s="163">
        <v>0.05277777777777778</v>
      </c>
      <c r="F147" s="163">
        <v>0.08611111111111111</v>
      </c>
      <c r="G147" s="43" t="s">
        <v>3188</v>
      </c>
      <c r="H147" s="26" t="s">
        <v>3189</v>
      </c>
      <c r="I147" s="162">
        <v>99.0</v>
      </c>
      <c r="J147" s="162">
        <v>47.0</v>
      </c>
      <c r="K147" s="162">
        <v>49.0</v>
      </c>
      <c r="L147" s="162">
        <v>0.0</v>
      </c>
      <c r="M147" s="162">
        <v>6.0</v>
      </c>
      <c r="N147" s="155">
        <v>2.0</v>
      </c>
      <c r="O147" s="162">
        <v>40.0</v>
      </c>
      <c r="P147" s="155">
        <v>52.0</v>
      </c>
      <c r="Q147" s="158"/>
      <c r="R147" s="157"/>
      <c r="S147" s="187"/>
    </row>
    <row r="148">
      <c r="A148" s="160"/>
      <c r="B148" s="161" t="s">
        <v>3008</v>
      </c>
      <c r="C148" s="162">
        <v>30.0</v>
      </c>
      <c r="D148" s="162">
        <v>2.0</v>
      </c>
      <c r="E148" s="163">
        <v>0.08958333333333333</v>
      </c>
      <c r="F148" s="163">
        <v>0.11805555555555555</v>
      </c>
      <c r="G148" s="43" t="s">
        <v>3190</v>
      </c>
      <c r="H148" s="26" t="s">
        <v>3191</v>
      </c>
      <c r="I148" s="162">
        <v>49.0</v>
      </c>
      <c r="J148" s="162">
        <v>23.0</v>
      </c>
      <c r="K148" s="162">
        <v>26.0</v>
      </c>
      <c r="L148" s="162">
        <v>0.0</v>
      </c>
      <c r="M148" s="162">
        <v>5.0</v>
      </c>
      <c r="N148" s="155">
        <v>0.0</v>
      </c>
      <c r="O148" s="162">
        <v>19.0</v>
      </c>
      <c r="P148" s="155">
        <v>25.0</v>
      </c>
      <c r="Q148" s="158"/>
      <c r="R148" s="157"/>
      <c r="S148" s="187"/>
    </row>
    <row r="149">
      <c r="A149" s="160"/>
      <c r="B149" s="161" t="s">
        <v>3039</v>
      </c>
      <c r="C149" s="162">
        <v>23.0</v>
      </c>
      <c r="D149" s="162">
        <v>2.0</v>
      </c>
      <c r="E149" s="163">
        <v>0.12083333333333333</v>
      </c>
      <c r="F149" s="163">
        <v>0.1486111111111111</v>
      </c>
      <c r="G149" s="43" t="s">
        <v>3192</v>
      </c>
      <c r="H149" s="26" t="s">
        <v>3193</v>
      </c>
      <c r="I149" s="162">
        <v>42.0</v>
      </c>
      <c r="J149" s="162">
        <v>20.0</v>
      </c>
      <c r="K149" s="162">
        <v>21.0</v>
      </c>
      <c r="L149" s="162">
        <v>1.0</v>
      </c>
      <c r="M149" s="162">
        <v>9.0</v>
      </c>
      <c r="N149" s="155">
        <v>0.0</v>
      </c>
      <c r="O149" s="162">
        <v>5.0</v>
      </c>
      <c r="P149" s="155">
        <v>28.0</v>
      </c>
      <c r="Q149" s="158"/>
      <c r="R149" s="157"/>
      <c r="S149" s="187"/>
    </row>
    <row r="150">
      <c r="A150" s="160"/>
      <c r="B150" s="161" t="s">
        <v>3008</v>
      </c>
      <c r="C150" s="162">
        <v>31.0</v>
      </c>
      <c r="D150" s="162">
        <v>3.0</v>
      </c>
      <c r="E150" s="163">
        <v>0.16111111111111112</v>
      </c>
      <c r="F150" s="163">
        <v>0.1840277777777778</v>
      </c>
      <c r="G150" s="43" t="s">
        <v>3194</v>
      </c>
      <c r="H150" s="26" t="s">
        <v>3195</v>
      </c>
      <c r="I150" s="162">
        <v>38.0</v>
      </c>
      <c r="J150" s="162">
        <v>19.0</v>
      </c>
      <c r="K150" s="162">
        <v>16.0</v>
      </c>
      <c r="L150" s="162">
        <v>2.0</v>
      </c>
      <c r="M150" s="162">
        <v>4.0</v>
      </c>
      <c r="N150" s="155">
        <v>0.0</v>
      </c>
      <c r="O150" s="162">
        <v>14.0</v>
      </c>
      <c r="P150" s="155">
        <v>17.0</v>
      </c>
      <c r="Q150" s="158"/>
      <c r="R150" s="157"/>
      <c r="S150" s="187"/>
    </row>
    <row r="151">
      <c r="A151" s="160"/>
      <c r="B151" s="161" t="s">
        <v>3039</v>
      </c>
      <c r="C151" s="162">
        <v>24.0</v>
      </c>
      <c r="D151" s="162">
        <v>3.0</v>
      </c>
      <c r="E151" s="163">
        <v>0.1875</v>
      </c>
      <c r="F151" s="163">
        <v>0.21388888888888888</v>
      </c>
      <c r="G151" s="43" t="s">
        <v>3196</v>
      </c>
      <c r="H151" s="26" t="s">
        <v>3197</v>
      </c>
      <c r="I151" s="162">
        <v>44.0</v>
      </c>
      <c r="J151" s="162">
        <v>22.0</v>
      </c>
      <c r="K151" s="162">
        <v>20.0</v>
      </c>
      <c r="L151" s="162">
        <v>0.0</v>
      </c>
      <c r="M151" s="162">
        <v>5.0</v>
      </c>
      <c r="N151" s="155">
        <v>1.0</v>
      </c>
      <c r="O151" s="162">
        <v>16.0</v>
      </c>
      <c r="P151" s="155">
        <v>22.0</v>
      </c>
      <c r="Q151" s="158"/>
      <c r="R151" s="157"/>
      <c r="S151" s="187"/>
    </row>
    <row r="152">
      <c r="A152" s="160"/>
      <c r="B152" s="161"/>
      <c r="C152" s="162"/>
      <c r="D152" s="186"/>
      <c r="E152" s="163"/>
      <c r="F152" s="163"/>
      <c r="G152" s="39"/>
      <c r="H152" s="26"/>
      <c r="I152" s="162"/>
      <c r="J152" s="162"/>
      <c r="K152" s="162"/>
      <c r="L152" s="162"/>
      <c r="M152" s="162"/>
      <c r="N152" s="156"/>
      <c r="O152" s="162"/>
      <c r="P152" s="156"/>
      <c r="Q152" s="158"/>
      <c r="R152" s="157"/>
      <c r="S152" s="187"/>
    </row>
    <row r="153">
      <c r="A153" s="160">
        <v>45537.0</v>
      </c>
      <c r="B153" s="161" t="s">
        <v>3005</v>
      </c>
      <c r="C153" s="162">
        <v>33.0</v>
      </c>
      <c r="D153" s="162">
        <v>1.0</v>
      </c>
      <c r="E153" s="163">
        <v>0.43472222222222223</v>
      </c>
      <c r="F153" s="163">
        <v>0.46875</v>
      </c>
      <c r="G153" s="43" t="s">
        <v>3198</v>
      </c>
      <c r="H153" s="26" t="s">
        <v>3199</v>
      </c>
      <c r="I153" s="162">
        <v>89.0</v>
      </c>
      <c r="J153" s="162">
        <v>51.0</v>
      </c>
      <c r="K153" s="162">
        <v>36.0</v>
      </c>
      <c r="L153" s="162">
        <v>2.0</v>
      </c>
      <c r="M153" s="162">
        <v>15.0</v>
      </c>
      <c r="N153" s="155">
        <v>0.0</v>
      </c>
      <c r="O153" s="162">
        <v>22.0</v>
      </c>
      <c r="P153" s="155">
        <v>49.0</v>
      </c>
      <c r="Q153" s="158"/>
      <c r="R153" s="157"/>
      <c r="S153" s="187"/>
    </row>
    <row r="154">
      <c r="A154" s="160"/>
      <c r="B154" s="161" t="s">
        <v>3007</v>
      </c>
      <c r="C154" s="162">
        <v>31.0</v>
      </c>
      <c r="D154" s="162">
        <v>1.0</v>
      </c>
      <c r="E154" s="163">
        <v>0.4701388888888889</v>
      </c>
      <c r="F154" s="163">
        <v>0.5027777777777778</v>
      </c>
      <c r="G154" s="43" t="s">
        <v>3200</v>
      </c>
      <c r="H154" s="26" t="s">
        <v>3201</v>
      </c>
      <c r="I154" s="162">
        <v>77.0</v>
      </c>
      <c r="J154" s="162">
        <v>47.0</v>
      </c>
      <c r="K154" s="162">
        <v>28.0</v>
      </c>
      <c r="L154" s="162">
        <v>0.0</v>
      </c>
      <c r="M154" s="162">
        <v>7.0</v>
      </c>
      <c r="N154" s="155">
        <v>2.0</v>
      </c>
      <c r="O154" s="162">
        <v>21.0</v>
      </c>
      <c r="P154" s="155">
        <v>47.0</v>
      </c>
      <c r="Q154" s="158"/>
      <c r="R154" s="157"/>
      <c r="S154" s="187"/>
    </row>
    <row r="155">
      <c r="A155" s="160"/>
      <c r="B155" s="161" t="s">
        <v>3008</v>
      </c>
      <c r="C155" s="162">
        <v>32.0</v>
      </c>
      <c r="D155" s="162">
        <v>1.0</v>
      </c>
      <c r="E155" s="163">
        <v>0.5055555555555555</v>
      </c>
      <c r="F155" s="163">
        <v>0.5368055555555555</v>
      </c>
      <c r="G155" s="43" t="s">
        <v>3202</v>
      </c>
      <c r="H155" s="26" t="s">
        <v>3203</v>
      </c>
      <c r="I155" s="162">
        <v>59.0</v>
      </c>
      <c r="J155" s="162">
        <v>28.0</v>
      </c>
      <c r="K155" s="162">
        <v>27.0</v>
      </c>
      <c r="L155" s="162">
        <v>4.0</v>
      </c>
      <c r="M155" s="162">
        <v>5.0</v>
      </c>
      <c r="N155" s="155">
        <v>0.0</v>
      </c>
      <c r="O155" s="162">
        <v>24.0</v>
      </c>
      <c r="P155" s="155">
        <v>26.0</v>
      </c>
      <c r="Q155" s="158"/>
      <c r="R155" s="157"/>
      <c r="S155" s="135" t="s">
        <v>3204</v>
      </c>
    </row>
    <row r="156">
      <c r="A156" s="160"/>
      <c r="B156" s="161" t="s">
        <v>3039</v>
      </c>
      <c r="C156" s="162">
        <v>24.0</v>
      </c>
      <c r="D156" s="162">
        <v>1.0</v>
      </c>
      <c r="E156" s="163">
        <v>0.04375</v>
      </c>
      <c r="F156" s="163">
        <v>0.04861111111111111</v>
      </c>
      <c r="G156" s="43" t="s">
        <v>3205</v>
      </c>
      <c r="H156" s="14" t="s">
        <v>3206</v>
      </c>
      <c r="I156" s="162"/>
      <c r="J156" s="162"/>
      <c r="K156" s="162"/>
      <c r="L156" s="162"/>
      <c r="M156" s="162"/>
      <c r="N156" s="156"/>
      <c r="O156" s="162"/>
      <c r="P156" s="156"/>
      <c r="Q156" s="158"/>
      <c r="R156" s="157"/>
    </row>
    <row r="157">
      <c r="A157" s="160"/>
      <c r="B157" s="161" t="s">
        <v>3005</v>
      </c>
      <c r="C157" s="162">
        <v>34.0</v>
      </c>
      <c r="D157" s="162">
        <v>2.0</v>
      </c>
      <c r="E157" s="163">
        <v>0.05138888888888889</v>
      </c>
      <c r="F157" s="163">
        <v>0.08333333333333333</v>
      </c>
      <c r="G157" s="43" t="s">
        <v>3207</v>
      </c>
      <c r="H157" s="26" t="s">
        <v>3208</v>
      </c>
      <c r="I157" s="162">
        <v>101.0</v>
      </c>
      <c r="J157" s="162">
        <v>58.0</v>
      </c>
      <c r="K157" s="162">
        <v>41.0</v>
      </c>
      <c r="L157" s="162">
        <v>1.0</v>
      </c>
      <c r="M157" s="162">
        <v>10.0</v>
      </c>
      <c r="N157" s="155">
        <v>1.0</v>
      </c>
      <c r="O157" s="162">
        <v>50.0</v>
      </c>
      <c r="P157" s="155">
        <v>40.0</v>
      </c>
      <c r="Q157" s="158"/>
      <c r="R157" s="157"/>
    </row>
    <row r="158">
      <c r="A158" s="160"/>
      <c r="B158" s="161" t="s">
        <v>3007</v>
      </c>
      <c r="C158" s="162">
        <v>32.0</v>
      </c>
      <c r="D158" s="162">
        <v>2.0</v>
      </c>
      <c r="E158" s="163">
        <v>0.08680555555555555</v>
      </c>
      <c r="F158" s="163">
        <v>0.11805555555555555</v>
      </c>
      <c r="G158" s="43" t="s">
        <v>3209</v>
      </c>
      <c r="H158" s="26" t="s">
        <v>3210</v>
      </c>
      <c r="I158" s="162">
        <v>85.0</v>
      </c>
      <c r="J158" s="162">
        <v>37.0</v>
      </c>
      <c r="K158" s="162">
        <v>45.0</v>
      </c>
      <c r="L158" s="162">
        <v>2.0</v>
      </c>
      <c r="M158" s="162">
        <v>8.0</v>
      </c>
      <c r="N158" s="155">
        <v>1.0</v>
      </c>
      <c r="O158" s="162">
        <v>32.0</v>
      </c>
      <c r="P158" s="155">
        <v>47.0</v>
      </c>
      <c r="Q158" s="158"/>
      <c r="R158" s="157"/>
    </row>
    <row r="159">
      <c r="A159" s="160"/>
      <c r="B159" s="161" t="s">
        <v>3008</v>
      </c>
      <c r="C159" s="162">
        <v>33.0</v>
      </c>
      <c r="D159" s="162">
        <v>2.0</v>
      </c>
      <c r="E159" s="163">
        <v>0.12083333333333333</v>
      </c>
      <c r="F159" s="163">
        <v>0.16041666666666668</v>
      </c>
      <c r="G159" s="43" t="s">
        <v>3211</v>
      </c>
      <c r="H159" s="26" t="s">
        <v>3212</v>
      </c>
      <c r="I159" s="162">
        <v>78.0</v>
      </c>
      <c r="J159" s="162">
        <v>40.0</v>
      </c>
      <c r="K159" s="162">
        <v>36.0</v>
      </c>
      <c r="L159" s="162">
        <v>0.0</v>
      </c>
      <c r="M159" s="162">
        <v>5.0</v>
      </c>
      <c r="N159" s="155">
        <v>2.0</v>
      </c>
      <c r="O159" s="162">
        <v>28.0</v>
      </c>
      <c r="P159" s="155">
        <v>43.0</v>
      </c>
      <c r="Q159" s="158"/>
      <c r="R159" s="157"/>
    </row>
    <row r="160">
      <c r="A160" s="160"/>
      <c r="B160" s="161"/>
      <c r="C160" s="162"/>
      <c r="D160" s="186"/>
      <c r="E160" s="163"/>
      <c r="F160" s="163"/>
      <c r="G160" s="39"/>
      <c r="H160" s="26"/>
      <c r="I160" s="162"/>
      <c r="J160" s="162"/>
      <c r="K160" s="162"/>
      <c r="L160" s="162"/>
      <c r="M160" s="162"/>
      <c r="N160" s="156"/>
      <c r="O160" s="162"/>
      <c r="P160" s="156"/>
      <c r="Q160" s="158"/>
      <c r="R160" s="157"/>
    </row>
    <row r="161">
      <c r="A161" s="160">
        <v>45538.0</v>
      </c>
      <c r="B161" s="161" t="s">
        <v>3008</v>
      </c>
      <c r="C161" s="162">
        <v>34.0</v>
      </c>
      <c r="D161" s="162">
        <v>1.0</v>
      </c>
      <c r="E161" s="163">
        <v>0.4284722222222222</v>
      </c>
      <c r="F161" s="163">
        <v>0.46319444444444446</v>
      </c>
      <c r="G161" s="43" t="s">
        <v>3213</v>
      </c>
      <c r="H161" s="26" t="s">
        <v>3214</v>
      </c>
      <c r="I161" s="162">
        <v>63.0</v>
      </c>
      <c r="J161" s="162">
        <v>31.0</v>
      </c>
      <c r="K161" s="162">
        <v>28.0</v>
      </c>
      <c r="L161" s="162">
        <v>0.0</v>
      </c>
      <c r="M161" s="162">
        <v>12.0</v>
      </c>
      <c r="N161" s="155">
        <v>3.0</v>
      </c>
      <c r="O161" s="162">
        <v>3.0</v>
      </c>
      <c r="P161" s="155">
        <v>44.0</v>
      </c>
      <c r="Q161" s="158"/>
      <c r="R161" s="157"/>
    </row>
    <row r="162">
      <c r="A162" s="160"/>
      <c r="B162" s="161" t="s">
        <v>3005</v>
      </c>
      <c r="C162" s="162">
        <v>35.0</v>
      </c>
      <c r="D162" s="162">
        <v>1.0</v>
      </c>
      <c r="E162" s="163">
        <v>0.4673611111111111</v>
      </c>
      <c r="F162" s="163">
        <v>0.5</v>
      </c>
      <c r="G162" s="43" t="s">
        <v>3215</v>
      </c>
      <c r="H162" s="26" t="s">
        <v>3216</v>
      </c>
      <c r="I162" s="162">
        <v>101.0</v>
      </c>
      <c r="J162" s="162">
        <v>38.0</v>
      </c>
      <c r="K162" s="162">
        <v>66.0</v>
      </c>
      <c r="L162" s="162">
        <v>0.0</v>
      </c>
      <c r="M162" s="162">
        <v>9.0</v>
      </c>
      <c r="N162" s="155">
        <v>0.0</v>
      </c>
      <c r="O162" s="162">
        <v>32.0</v>
      </c>
      <c r="P162" s="155">
        <v>63.0</v>
      </c>
      <c r="Q162" s="158"/>
      <c r="R162" s="157"/>
    </row>
    <row r="163">
      <c r="A163" s="160"/>
      <c r="B163" s="161" t="s">
        <v>3007</v>
      </c>
      <c r="C163" s="162">
        <v>33.0</v>
      </c>
      <c r="D163" s="162">
        <v>1.0</v>
      </c>
      <c r="E163" s="163">
        <v>0.5027777777777778</v>
      </c>
      <c r="F163" s="163">
        <v>0.5361111111111111</v>
      </c>
      <c r="G163" s="43" t="s">
        <v>3217</v>
      </c>
      <c r="H163" s="26" t="s">
        <v>3218</v>
      </c>
      <c r="I163" s="162">
        <v>91.0</v>
      </c>
      <c r="J163" s="162">
        <v>39.0</v>
      </c>
      <c r="K163" s="162">
        <v>50.0</v>
      </c>
      <c r="L163" s="162">
        <v>1.0</v>
      </c>
      <c r="M163" s="162">
        <v>6.0</v>
      </c>
      <c r="N163" s="155">
        <v>1.0</v>
      </c>
      <c r="O163" s="162">
        <v>45.0</v>
      </c>
      <c r="P163" s="155">
        <v>39.0</v>
      </c>
      <c r="Q163" s="158"/>
      <c r="R163" s="157"/>
    </row>
    <row r="164">
      <c r="A164" s="160"/>
      <c r="B164" s="161" t="s">
        <v>3008</v>
      </c>
      <c r="C164" s="162">
        <v>35.0</v>
      </c>
      <c r="D164" s="162">
        <v>2.0</v>
      </c>
      <c r="E164" s="163">
        <v>0.5388888888888889</v>
      </c>
      <c r="F164" s="163">
        <v>0.07361111111111111</v>
      </c>
      <c r="G164" s="43" t="s">
        <v>3219</v>
      </c>
      <c r="H164" s="26" t="s">
        <v>3220</v>
      </c>
      <c r="I164" s="162">
        <v>67.0</v>
      </c>
      <c r="J164" s="162">
        <v>29.0</v>
      </c>
      <c r="K164" s="162">
        <v>35.0</v>
      </c>
      <c r="L164" s="162">
        <v>0.0</v>
      </c>
      <c r="M164" s="162">
        <v>5.0</v>
      </c>
      <c r="N164" s="155">
        <v>3.0</v>
      </c>
      <c r="O164" s="162">
        <v>32.0</v>
      </c>
      <c r="P164" s="155">
        <v>27.0</v>
      </c>
      <c r="Q164" s="158"/>
      <c r="R164" s="157"/>
    </row>
    <row r="165">
      <c r="A165" s="160"/>
      <c r="B165" s="161" t="s">
        <v>3005</v>
      </c>
      <c r="C165" s="162">
        <v>36.0</v>
      </c>
      <c r="D165" s="162">
        <v>2.0</v>
      </c>
      <c r="E165" s="163">
        <v>0.07777777777777778</v>
      </c>
      <c r="F165" s="163">
        <v>0.11180555555555556</v>
      </c>
      <c r="G165" s="43" t="s">
        <v>3221</v>
      </c>
      <c r="H165" s="26" t="s">
        <v>3222</v>
      </c>
      <c r="I165" s="162">
        <v>108.0</v>
      </c>
      <c r="J165" s="162">
        <v>62.0</v>
      </c>
      <c r="K165" s="162">
        <v>43.0</v>
      </c>
      <c r="L165" s="162">
        <v>3.0</v>
      </c>
      <c r="M165" s="162">
        <v>12.0</v>
      </c>
      <c r="N165" s="155">
        <v>0.0</v>
      </c>
      <c r="O165" s="162">
        <v>36.0</v>
      </c>
      <c r="P165" s="155">
        <v>57.0</v>
      </c>
      <c r="Q165" s="158"/>
      <c r="R165" s="157"/>
    </row>
    <row r="166">
      <c r="A166" s="160"/>
      <c r="B166" s="161" t="s">
        <v>3007</v>
      </c>
      <c r="C166" s="162">
        <v>34.0</v>
      </c>
      <c r="D166" s="162">
        <v>2.0</v>
      </c>
      <c r="E166" s="163">
        <v>0.11319444444444444</v>
      </c>
      <c r="F166" s="163">
        <v>0.15069444444444444</v>
      </c>
      <c r="G166" s="43" t="s">
        <v>3223</v>
      </c>
      <c r="H166" s="26" t="s">
        <v>3224</v>
      </c>
      <c r="I166" s="162">
        <v>95.0</v>
      </c>
      <c r="J166" s="162">
        <v>45.0</v>
      </c>
      <c r="K166" s="162">
        <v>50.0</v>
      </c>
      <c r="L166" s="162">
        <v>0.0</v>
      </c>
      <c r="M166" s="162">
        <v>11.0</v>
      </c>
      <c r="N166" s="155">
        <v>0.0</v>
      </c>
      <c r="O166" s="162">
        <v>43.0</v>
      </c>
      <c r="P166" s="155">
        <v>44.0</v>
      </c>
      <c r="Q166" s="158"/>
      <c r="R166" s="157"/>
    </row>
    <row r="167">
      <c r="A167" s="160"/>
      <c r="B167" s="161" t="s">
        <v>3008</v>
      </c>
      <c r="C167" s="162">
        <v>36.0</v>
      </c>
      <c r="D167" s="162">
        <v>3.0</v>
      </c>
      <c r="E167" s="163">
        <v>0.15763888888888888</v>
      </c>
      <c r="F167" s="163">
        <v>0.18958333333333333</v>
      </c>
      <c r="G167" s="43" t="s">
        <v>3225</v>
      </c>
      <c r="H167" s="26" t="s">
        <v>3226</v>
      </c>
      <c r="I167" s="162">
        <v>63.0</v>
      </c>
      <c r="J167" s="162">
        <v>26.0</v>
      </c>
      <c r="K167" s="162">
        <v>24.0</v>
      </c>
      <c r="L167" s="162">
        <v>0.0</v>
      </c>
      <c r="M167" s="162">
        <v>2.0</v>
      </c>
      <c r="N167" s="155">
        <v>13.0</v>
      </c>
      <c r="O167" s="162">
        <v>16.0</v>
      </c>
      <c r="P167" s="155">
        <v>31.0</v>
      </c>
      <c r="Q167" s="158"/>
      <c r="R167" s="157"/>
    </row>
    <row r="168">
      <c r="A168" s="160"/>
      <c r="B168" s="161"/>
      <c r="C168" s="162"/>
      <c r="D168" s="186"/>
      <c r="E168" s="163"/>
      <c r="F168" s="163"/>
      <c r="G168" s="39"/>
      <c r="H168" s="26"/>
      <c r="I168" s="162"/>
      <c r="J168" s="162"/>
      <c r="K168" s="162"/>
      <c r="L168" s="162"/>
      <c r="M168" s="162"/>
      <c r="N168" s="156"/>
      <c r="O168" s="162"/>
      <c r="P168" s="156"/>
      <c r="Q168" s="158"/>
      <c r="R168" s="157"/>
    </row>
    <row r="169">
      <c r="A169" s="160">
        <v>45539.0</v>
      </c>
      <c r="B169" s="161" t="s">
        <v>3008</v>
      </c>
      <c r="C169" s="162">
        <v>37.0</v>
      </c>
      <c r="D169" s="162">
        <v>1.0</v>
      </c>
      <c r="E169" s="163">
        <v>0.3840277777777778</v>
      </c>
      <c r="F169" s="163">
        <v>0.42083333333333334</v>
      </c>
      <c r="G169" s="43" t="s">
        <v>3227</v>
      </c>
      <c r="H169" s="26" t="s">
        <v>3220</v>
      </c>
      <c r="I169" s="162">
        <v>61.0</v>
      </c>
      <c r="J169" s="162">
        <v>35.0</v>
      </c>
      <c r="K169" s="162">
        <v>24.0</v>
      </c>
      <c r="L169" s="162">
        <v>1.0</v>
      </c>
      <c r="M169" s="162">
        <v>6.0</v>
      </c>
      <c r="N169" s="155">
        <v>1.0</v>
      </c>
      <c r="O169" s="162">
        <v>17.0</v>
      </c>
      <c r="P169" s="155">
        <v>35.0</v>
      </c>
      <c r="Q169" s="158"/>
      <c r="R169" s="157"/>
    </row>
    <row r="170">
      <c r="A170" s="160"/>
      <c r="B170" s="161" t="s">
        <v>3005</v>
      </c>
      <c r="C170" s="162">
        <v>37.0</v>
      </c>
      <c r="D170" s="162">
        <v>1.0</v>
      </c>
      <c r="E170" s="163">
        <v>0.4284722222222222</v>
      </c>
      <c r="F170" s="163">
        <v>0.45902777777777776</v>
      </c>
      <c r="G170" s="43" t="s">
        <v>3228</v>
      </c>
      <c r="H170" s="26" t="s">
        <v>3229</v>
      </c>
      <c r="I170" s="162">
        <v>80.0</v>
      </c>
      <c r="J170" s="162">
        <v>20.0</v>
      </c>
      <c r="K170" s="162">
        <v>32.0</v>
      </c>
      <c r="L170" s="162">
        <v>3.0</v>
      </c>
      <c r="M170" s="162">
        <v>8.0</v>
      </c>
      <c r="N170" s="155">
        <v>24.0</v>
      </c>
      <c r="O170" s="162">
        <v>15.0</v>
      </c>
      <c r="P170" s="155">
        <v>29.0</v>
      </c>
      <c r="Q170" s="158"/>
      <c r="R170" s="157"/>
    </row>
    <row r="171">
      <c r="A171" s="160"/>
      <c r="B171" s="161" t="s">
        <v>3007</v>
      </c>
      <c r="C171" s="162">
        <v>35.0</v>
      </c>
      <c r="D171" s="162">
        <v>1.0</v>
      </c>
      <c r="E171" s="163">
        <v>0.4625</v>
      </c>
      <c r="F171" s="163">
        <v>0.4909722222222222</v>
      </c>
      <c r="G171" s="43" t="s">
        <v>3230</v>
      </c>
      <c r="H171" s="26" t="s">
        <v>3231</v>
      </c>
      <c r="I171" s="162">
        <v>80.0</v>
      </c>
      <c r="J171" s="162">
        <v>38.0</v>
      </c>
      <c r="K171" s="162">
        <v>41.0</v>
      </c>
      <c r="L171" s="162">
        <v>0.0</v>
      </c>
      <c r="M171" s="162">
        <v>4.0</v>
      </c>
      <c r="N171" s="155">
        <v>0.0</v>
      </c>
      <c r="O171" s="162">
        <v>46.0</v>
      </c>
      <c r="P171" s="155">
        <v>32.0</v>
      </c>
      <c r="Q171" s="158"/>
      <c r="R171" s="157"/>
    </row>
    <row r="172">
      <c r="A172" s="160"/>
      <c r="B172" s="161" t="s">
        <v>3008</v>
      </c>
      <c r="C172" s="162">
        <v>37.0</v>
      </c>
      <c r="D172" s="162">
        <v>2.0</v>
      </c>
      <c r="E172" s="163">
        <v>0.49722222222222223</v>
      </c>
      <c r="F172" s="163">
        <v>0.5298611111111111</v>
      </c>
      <c r="G172" s="43" t="s">
        <v>3232</v>
      </c>
      <c r="H172" s="26" t="s">
        <v>3233</v>
      </c>
      <c r="I172" s="162">
        <v>57.0</v>
      </c>
      <c r="J172" s="162">
        <v>31.0</v>
      </c>
      <c r="K172" s="162">
        <v>17.0</v>
      </c>
      <c r="L172" s="162">
        <v>1.0</v>
      </c>
      <c r="M172" s="162">
        <v>3.0</v>
      </c>
      <c r="N172" s="155">
        <v>8.0</v>
      </c>
      <c r="O172" s="162">
        <v>16.0</v>
      </c>
      <c r="P172" s="155">
        <v>28.0</v>
      </c>
      <c r="Q172" s="158"/>
      <c r="R172" s="157"/>
    </row>
    <row r="173">
      <c r="A173" s="160"/>
      <c r="B173" s="161" t="s">
        <v>3005</v>
      </c>
      <c r="C173" s="162">
        <v>38.0</v>
      </c>
      <c r="D173" s="162">
        <v>2.0</v>
      </c>
      <c r="E173" s="163">
        <v>0.5333333333333333</v>
      </c>
      <c r="F173" s="163">
        <v>0.0625</v>
      </c>
      <c r="G173" s="43" t="s">
        <v>3234</v>
      </c>
      <c r="H173" s="26" t="s">
        <v>3235</v>
      </c>
      <c r="I173" s="162">
        <v>83.0</v>
      </c>
      <c r="J173" s="162">
        <v>38.0</v>
      </c>
      <c r="K173" s="162">
        <v>32.0</v>
      </c>
      <c r="L173" s="162">
        <v>3.0</v>
      </c>
      <c r="M173" s="162">
        <v>6.0</v>
      </c>
      <c r="N173" s="155">
        <v>10.0</v>
      </c>
      <c r="O173" s="162">
        <v>30.0</v>
      </c>
      <c r="P173" s="155">
        <v>34.0</v>
      </c>
      <c r="Q173" s="158"/>
      <c r="R173" s="157"/>
    </row>
    <row r="174">
      <c r="A174" s="160"/>
      <c r="B174" s="161" t="s">
        <v>3007</v>
      </c>
      <c r="C174" s="162">
        <v>36.0</v>
      </c>
      <c r="D174" s="162">
        <v>2.0</v>
      </c>
      <c r="E174" s="163">
        <v>0.06597222222222222</v>
      </c>
      <c r="F174" s="163">
        <v>0.09583333333333334</v>
      </c>
      <c r="G174" s="43" t="s">
        <v>3236</v>
      </c>
      <c r="H174" s="26" t="s">
        <v>3224</v>
      </c>
      <c r="I174" s="162">
        <v>75.0</v>
      </c>
      <c r="J174" s="162">
        <v>43.0</v>
      </c>
      <c r="K174" s="162">
        <v>32.0</v>
      </c>
      <c r="L174" s="162">
        <v>0.0</v>
      </c>
      <c r="M174" s="162">
        <v>6.0</v>
      </c>
      <c r="N174" s="155">
        <v>0.0</v>
      </c>
      <c r="O174" s="162">
        <v>34.0</v>
      </c>
      <c r="P174" s="155">
        <v>36.0</v>
      </c>
      <c r="Q174" s="158"/>
      <c r="R174" s="157"/>
    </row>
    <row r="175">
      <c r="A175" s="160"/>
      <c r="B175" s="161" t="s">
        <v>3008</v>
      </c>
      <c r="C175" s="162">
        <v>38.0</v>
      </c>
      <c r="D175" s="162">
        <v>3.0</v>
      </c>
      <c r="E175" s="163">
        <v>0.10138888888888889</v>
      </c>
      <c r="F175" s="163">
        <v>0.13680555555555557</v>
      </c>
      <c r="G175" s="43" t="s">
        <v>3237</v>
      </c>
      <c r="H175" s="26" t="s">
        <v>3238</v>
      </c>
      <c r="I175" s="162">
        <v>57.0</v>
      </c>
      <c r="J175" s="162">
        <v>27.0</v>
      </c>
      <c r="K175" s="162">
        <v>25.0</v>
      </c>
      <c r="L175" s="162">
        <v>0.0</v>
      </c>
      <c r="M175" s="162">
        <v>10.0</v>
      </c>
      <c r="N175" s="155">
        <v>5.0</v>
      </c>
      <c r="O175" s="162">
        <v>4.0</v>
      </c>
      <c r="P175" s="155">
        <v>38.0</v>
      </c>
      <c r="Q175" s="158"/>
      <c r="R175" s="157"/>
    </row>
    <row r="176">
      <c r="A176" s="160"/>
      <c r="B176" s="161"/>
      <c r="C176" s="162"/>
      <c r="D176" s="186"/>
      <c r="E176" s="163"/>
      <c r="F176" s="163"/>
      <c r="G176" s="39"/>
      <c r="H176" s="26"/>
      <c r="I176" s="162"/>
      <c r="J176" s="162"/>
      <c r="K176" s="162"/>
      <c r="L176" s="162"/>
      <c r="M176" s="162"/>
      <c r="N176" s="156"/>
      <c r="O176" s="162"/>
      <c r="P176" s="156"/>
      <c r="Q176" s="158"/>
      <c r="R176" s="157"/>
    </row>
    <row r="177">
      <c r="A177" s="160">
        <v>45540.0</v>
      </c>
      <c r="B177" s="161" t="s">
        <v>3008</v>
      </c>
      <c r="C177" s="162">
        <v>39.0</v>
      </c>
      <c r="D177" s="162">
        <v>1.0</v>
      </c>
      <c r="E177" s="163">
        <v>0.3909722222222222</v>
      </c>
      <c r="F177" s="163">
        <v>0.43819444444444444</v>
      </c>
      <c r="G177" s="43" t="s">
        <v>3239</v>
      </c>
      <c r="H177" s="26" t="s">
        <v>3240</v>
      </c>
      <c r="I177" s="162">
        <v>24.0</v>
      </c>
      <c r="J177" s="162">
        <v>11.0</v>
      </c>
      <c r="K177" s="162">
        <v>12.0</v>
      </c>
      <c r="L177" s="162">
        <v>0.0</v>
      </c>
      <c r="M177" s="162">
        <v>8.0</v>
      </c>
      <c r="N177" s="155">
        <v>1.0</v>
      </c>
      <c r="O177" s="162" t="s">
        <v>3241</v>
      </c>
      <c r="P177" s="155">
        <v>13.0</v>
      </c>
      <c r="Q177" s="188" t="s">
        <v>3242</v>
      </c>
      <c r="R177" s="157"/>
    </row>
    <row r="178">
      <c r="A178" s="160"/>
      <c r="B178" s="161" t="s">
        <v>3005</v>
      </c>
      <c r="C178" s="162">
        <v>39.0</v>
      </c>
      <c r="D178" s="162">
        <v>1.0</v>
      </c>
      <c r="E178" s="163">
        <v>0.4444444444444444</v>
      </c>
      <c r="F178" s="163">
        <v>0.4736111111111111</v>
      </c>
      <c r="G178" s="43" t="s">
        <v>3243</v>
      </c>
      <c r="H178" s="26" t="s">
        <v>2964</v>
      </c>
      <c r="I178" s="162">
        <v>88.0</v>
      </c>
      <c r="J178" s="162">
        <v>41.0</v>
      </c>
      <c r="K178" s="162">
        <v>41.0</v>
      </c>
      <c r="L178" s="162">
        <v>2.0</v>
      </c>
      <c r="M178" s="162">
        <v>5.0</v>
      </c>
      <c r="N178" s="155">
        <v>4.0</v>
      </c>
      <c r="O178" s="162">
        <v>40.0</v>
      </c>
      <c r="P178" s="155">
        <v>39.0</v>
      </c>
      <c r="Q178" s="158"/>
      <c r="R178" s="157"/>
    </row>
    <row r="179">
      <c r="A179" s="160"/>
      <c r="B179" s="161" t="s">
        <v>3007</v>
      </c>
      <c r="C179" s="162">
        <v>37.0</v>
      </c>
      <c r="D179" s="162">
        <v>1.0</v>
      </c>
      <c r="E179" s="163">
        <v>0.47847222222222224</v>
      </c>
      <c r="F179" s="163">
        <v>0.5180555555555556</v>
      </c>
      <c r="G179" s="43" t="s">
        <v>3244</v>
      </c>
      <c r="H179" s="26" t="s">
        <v>2964</v>
      </c>
      <c r="I179" s="162">
        <v>98.0</v>
      </c>
      <c r="J179" s="162">
        <v>37.0</v>
      </c>
      <c r="K179" s="162">
        <v>58.0</v>
      </c>
      <c r="L179" s="162">
        <v>1.0</v>
      </c>
      <c r="M179" s="162">
        <v>10.0</v>
      </c>
      <c r="N179" s="155">
        <v>2.0</v>
      </c>
      <c r="O179" s="162">
        <v>46.0</v>
      </c>
      <c r="P179" s="155">
        <v>44.0</v>
      </c>
      <c r="Q179" s="158"/>
      <c r="R179" s="157"/>
    </row>
    <row r="180">
      <c r="A180" s="160"/>
      <c r="B180" s="161" t="s">
        <v>3008</v>
      </c>
      <c r="C180" s="162">
        <v>40.0</v>
      </c>
      <c r="D180" s="162">
        <v>2.0</v>
      </c>
      <c r="E180" s="163">
        <v>0.525</v>
      </c>
      <c r="F180" s="163">
        <v>0.04583333333333333</v>
      </c>
      <c r="G180" s="43" t="s">
        <v>3245</v>
      </c>
      <c r="H180" s="26" t="s">
        <v>3246</v>
      </c>
      <c r="I180" s="162">
        <v>7.0</v>
      </c>
      <c r="J180" s="162">
        <v>3.0</v>
      </c>
      <c r="K180" s="162">
        <v>4.0</v>
      </c>
      <c r="L180" s="162">
        <v>0.0</v>
      </c>
      <c r="M180" s="162">
        <v>3.0</v>
      </c>
      <c r="N180" s="155">
        <v>0.0</v>
      </c>
      <c r="O180" s="162" t="s">
        <v>3241</v>
      </c>
      <c r="P180" s="155">
        <v>3.0</v>
      </c>
      <c r="Q180" s="188" t="s">
        <v>3242</v>
      </c>
      <c r="R180" s="157"/>
    </row>
    <row r="181">
      <c r="A181" s="160"/>
      <c r="B181" s="161" t="s">
        <v>3005</v>
      </c>
      <c r="C181" s="162">
        <v>40.0</v>
      </c>
      <c r="D181" s="162">
        <v>2.0</v>
      </c>
      <c r="E181" s="163">
        <v>0.05138888888888889</v>
      </c>
      <c r="F181" s="163">
        <v>0.08333333333333333</v>
      </c>
      <c r="G181" s="43" t="s">
        <v>3247</v>
      </c>
      <c r="H181" s="26" t="s">
        <v>3248</v>
      </c>
      <c r="I181" s="162">
        <v>95.0</v>
      </c>
      <c r="J181" s="162">
        <v>23.0</v>
      </c>
      <c r="K181" s="162">
        <v>47.0</v>
      </c>
      <c r="L181" s="162">
        <v>0.0</v>
      </c>
      <c r="M181" s="162">
        <v>2.0</v>
      </c>
      <c r="N181" s="155">
        <v>24.0</v>
      </c>
      <c r="O181" s="162">
        <v>23.0</v>
      </c>
      <c r="P181" s="155">
        <v>45.0</v>
      </c>
      <c r="Q181" s="158"/>
      <c r="R181" s="157"/>
    </row>
    <row r="182">
      <c r="A182" s="160"/>
      <c r="B182" s="161" t="s">
        <v>3007</v>
      </c>
      <c r="C182" s="162">
        <v>38.0</v>
      </c>
      <c r="D182" s="162">
        <v>2.0</v>
      </c>
      <c r="E182" s="163">
        <v>0.08680555555555555</v>
      </c>
      <c r="F182" s="163">
        <v>0.1125</v>
      </c>
      <c r="G182" s="43" t="s">
        <v>3249</v>
      </c>
      <c r="H182" s="26" t="s">
        <v>2958</v>
      </c>
      <c r="I182" s="162">
        <v>69.0</v>
      </c>
      <c r="J182" s="162">
        <v>32.0</v>
      </c>
      <c r="K182" s="162">
        <v>37.0</v>
      </c>
      <c r="L182" s="162">
        <v>0.0</v>
      </c>
      <c r="M182" s="162">
        <v>7.0</v>
      </c>
      <c r="N182" s="155">
        <v>0.0</v>
      </c>
      <c r="O182" s="162">
        <v>31.0</v>
      </c>
      <c r="P182" s="155">
        <v>34.0</v>
      </c>
      <c r="Q182" s="158"/>
      <c r="R182" s="157"/>
    </row>
    <row r="183">
      <c r="A183" s="160"/>
      <c r="B183" s="161" t="s">
        <v>3008</v>
      </c>
      <c r="C183" s="162">
        <v>41.0</v>
      </c>
      <c r="D183" s="162">
        <v>3.0</v>
      </c>
      <c r="E183" s="163">
        <v>0.11597222222222223</v>
      </c>
      <c r="F183" s="163">
        <v>0.14027777777777778</v>
      </c>
      <c r="G183" s="43" t="s">
        <v>3250</v>
      </c>
      <c r="H183" s="26" t="s">
        <v>3251</v>
      </c>
      <c r="I183" s="162">
        <v>9.0</v>
      </c>
      <c r="J183" s="162">
        <v>4.0</v>
      </c>
      <c r="K183" s="162">
        <v>4.0</v>
      </c>
      <c r="L183" s="162">
        <v>0.0</v>
      </c>
      <c r="M183" s="162">
        <v>3.0</v>
      </c>
      <c r="N183" s="155">
        <v>0.0</v>
      </c>
      <c r="O183" s="162" t="s">
        <v>3252</v>
      </c>
      <c r="P183" s="155">
        <v>4.0</v>
      </c>
      <c r="Q183" s="188" t="s">
        <v>3253</v>
      </c>
      <c r="R183" s="157"/>
    </row>
    <row r="184">
      <c r="A184" s="160"/>
      <c r="B184" s="161"/>
      <c r="C184" s="162"/>
      <c r="D184" s="186"/>
      <c r="E184" s="163"/>
      <c r="F184" s="163"/>
      <c r="G184" s="39"/>
      <c r="H184" s="26"/>
      <c r="I184" s="162"/>
      <c r="J184" s="162"/>
      <c r="K184" s="162"/>
      <c r="L184" s="162"/>
      <c r="M184" s="162"/>
      <c r="N184" s="156"/>
      <c r="O184" s="162"/>
      <c r="P184" s="156"/>
      <c r="Q184" s="158"/>
      <c r="R184" s="157"/>
    </row>
    <row r="185">
      <c r="A185" s="160">
        <v>45541.0</v>
      </c>
      <c r="B185" s="161" t="s">
        <v>3008</v>
      </c>
      <c r="C185" s="162">
        <v>42.0</v>
      </c>
      <c r="D185" s="162">
        <v>1.0</v>
      </c>
      <c r="E185" s="163">
        <v>0.44166666666666665</v>
      </c>
      <c r="F185" s="163">
        <v>0.4930555555555556</v>
      </c>
      <c r="G185" s="43" t="s">
        <v>3254</v>
      </c>
      <c r="H185" s="26" t="s">
        <v>3255</v>
      </c>
      <c r="I185" s="162">
        <v>52.0</v>
      </c>
      <c r="J185" s="162">
        <v>20.0</v>
      </c>
      <c r="K185" s="162">
        <v>25.0</v>
      </c>
      <c r="L185" s="162">
        <v>1.0</v>
      </c>
      <c r="M185" s="162">
        <v>13.0</v>
      </c>
      <c r="N185" s="155">
        <v>6.0</v>
      </c>
      <c r="O185" s="162">
        <v>15.0</v>
      </c>
      <c r="P185" s="155">
        <v>18.0</v>
      </c>
      <c r="Q185" s="158"/>
      <c r="R185" s="157"/>
    </row>
    <row r="186">
      <c r="A186" s="160"/>
      <c r="B186" s="161" t="s">
        <v>3005</v>
      </c>
      <c r="C186" s="162">
        <v>41.0</v>
      </c>
      <c r="D186" s="162">
        <v>1.0</v>
      </c>
      <c r="E186" s="163">
        <v>0.49930555555555556</v>
      </c>
      <c r="F186" s="163">
        <v>0.5298611111111111</v>
      </c>
      <c r="G186" s="43" t="s">
        <v>3256</v>
      </c>
      <c r="H186" s="26" t="s">
        <v>3257</v>
      </c>
      <c r="I186" s="162">
        <v>77.0</v>
      </c>
      <c r="J186" s="162">
        <v>23.0</v>
      </c>
      <c r="K186" s="162">
        <v>25.0</v>
      </c>
      <c r="L186" s="162">
        <v>0.0</v>
      </c>
      <c r="M186" s="162">
        <v>4.0</v>
      </c>
      <c r="N186" s="155">
        <v>28.0</v>
      </c>
      <c r="O186" s="162">
        <v>15.0</v>
      </c>
      <c r="P186" s="155">
        <v>31.0</v>
      </c>
      <c r="Q186" s="158"/>
      <c r="R186" s="157"/>
    </row>
    <row r="187">
      <c r="A187" s="160"/>
      <c r="B187" s="161" t="s">
        <v>3007</v>
      </c>
      <c r="C187" s="162">
        <v>39.0</v>
      </c>
      <c r="D187" s="162">
        <v>1.0</v>
      </c>
      <c r="E187" s="163">
        <v>0.5333333333333333</v>
      </c>
      <c r="F187" s="163">
        <v>0.06319444444444444</v>
      </c>
      <c r="G187" s="43" t="s">
        <v>3258</v>
      </c>
      <c r="H187" s="26" t="s">
        <v>3259</v>
      </c>
      <c r="I187" s="162">
        <v>83.0</v>
      </c>
      <c r="J187" s="162">
        <v>41.0</v>
      </c>
      <c r="K187" s="162">
        <v>40.0</v>
      </c>
      <c r="L187" s="162">
        <v>1.0</v>
      </c>
      <c r="M187" s="162">
        <v>5.0</v>
      </c>
      <c r="N187" s="155">
        <v>1.0</v>
      </c>
      <c r="O187" s="162">
        <v>45.0</v>
      </c>
      <c r="P187" s="155">
        <v>35.0</v>
      </c>
      <c r="Q187" s="158"/>
      <c r="R187" s="157"/>
    </row>
    <row r="188">
      <c r="A188" s="160"/>
      <c r="B188" s="161" t="s">
        <v>3008</v>
      </c>
      <c r="C188" s="162">
        <v>43.0</v>
      </c>
      <c r="D188" s="162">
        <v>2.0</v>
      </c>
      <c r="E188" s="163">
        <v>0.06597222222222222</v>
      </c>
      <c r="F188" s="163">
        <v>0.1076388888888889</v>
      </c>
      <c r="G188" s="43" t="s">
        <v>3260</v>
      </c>
      <c r="H188" s="26" t="s">
        <v>3261</v>
      </c>
      <c r="I188" s="162">
        <v>53.0</v>
      </c>
      <c r="J188" s="162">
        <v>27.0</v>
      </c>
      <c r="K188" s="162">
        <v>25.0</v>
      </c>
      <c r="L188" s="162">
        <v>1.0</v>
      </c>
      <c r="M188" s="162">
        <v>6.0</v>
      </c>
      <c r="N188" s="155">
        <v>0.0</v>
      </c>
      <c r="O188" s="162">
        <v>28.0</v>
      </c>
      <c r="P188" s="155">
        <v>19.0</v>
      </c>
      <c r="Q188" s="158"/>
      <c r="R188" s="157"/>
    </row>
    <row r="189">
      <c r="A189" s="160"/>
      <c r="B189" s="161" t="s">
        <v>3005</v>
      </c>
      <c r="C189" s="162">
        <v>42.0</v>
      </c>
      <c r="D189" s="162">
        <v>2.0</v>
      </c>
      <c r="E189" s="163">
        <v>0.1125</v>
      </c>
      <c r="F189" s="163">
        <v>0.14722222222222223</v>
      </c>
      <c r="G189" s="43" t="s">
        <v>3262</v>
      </c>
      <c r="H189" s="26" t="s">
        <v>3263</v>
      </c>
      <c r="I189" s="162">
        <v>80.0</v>
      </c>
      <c r="J189" s="162">
        <v>20.0</v>
      </c>
      <c r="K189" s="162">
        <v>21.0</v>
      </c>
      <c r="L189" s="162">
        <v>1.0</v>
      </c>
      <c r="M189" s="162">
        <v>4.0</v>
      </c>
      <c r="N189" s="155">
        <v>38.0</v>
      </c>
      <c r="O189" s="162">
        <v>10.0</v>
      </c>
      <c r="P189" s="155">
        <v>28.0</v>
      </c>
      <c r="Q189" s="158"/>
      <c r="R189" s="157"/>
    </row>
    <row r="190">
      <c r="A190" s="160"/>
      <c r="B190" s="161" t="s">
        <v>3007</v>
      </c>
      <c r="C190" s="162">
        <v>40.0</v>
      </c>
      <c r="D190" s="162">
        <v>2.0</v>
      </c>
      <c r="E190" s="163">
        <v>0.1527777777777778</v>
      </c>
      <c r="F190" s="163">
        <v>0.18541666666666667</v>
      </c>
      <c r="G190" s="43" t="s">
        <v>3264</v>
      </c>
      <c r="H190" s="26" t="s">
        <v>3265</v>
      </c>
      <c r="I190" s="162">
        <v>92.0</v>
      </c>
      <c r="J190" s="162">
        <v>48.0</v>
      </c>
      <c r="K190" s="162">
        <v>43.0</v>
      </c>
      <c r="L190" s="162">
        <v>0.0</v>
      </c>
      <c r="M190" s="162">
        <v>7.0</v>
      </c>
      <c r="N190" s="155">
        <v>1.0</v>
      </c>
      <c r="O190" s="162">
        <v>26.0</v>
      </c>
      <c r="P190" s="155">
        <v>59.0</v>
      </c>
      <c r="Q190" s="158"/>
      <c r="R190" s="157"/>
    </row>
    <row r="191">
      <c r="A191" s="160"/>
      <c r="B191" s="161" t="s">
        <v>3008</v>
      </c>
      <c r="C191" s="162">
        <v>44.0</v>
      </c>
      <c r="D191" s="162">
        <v>3.0</v>
      </c>
      <c r="E191" s="163">
        <v>0.18888888888888888</v>
      </c>
      <c r="F191" s="163">
        <v>0.22847222222222222</v>
      </c>
      <c r="G191" s="43" t="s">
        <v>3266</v>
      </c>
      <c r="H191" s="26" t="s">
        <v>3267</v>
      </c>
      <c r="I191" s="162">
        <v>48.0</v>
      </c>
      <c r="J191" s="162">
        <v>27.0</v>
      </c>
      <c r="K191" s="162">
        <v>21.0</v>
      </c>
      <c r="L191" s="162">
        <v>0.0</v>
      </c>
      <c r="M191" s="162">
        <v>6.0</v>
      </c>
      <c r="N191" s="155">
        <v>0.0</v>
      </c>
      <c r="O191" s="162">
        <v>30.0</v>
      </c>
      <c r="P191" s="155">
        <v>14.0</v>
      </c>
      <c r="Q191" s="158"/>
      <c r="R191" s="157"/>
    </row>
    <row r="192">
      <c r="A192" s="160"/>
      <c r="B192" s="161"/>
      <c r="C192" s="162"/>
      <c r="D192" s="186"/>
      <c r="E192" s="163"/>
      <c r="F192" s="163"/>
      <c r="G192" s="39"/>
      <c r="H192" s="26"/>
      <c r="I192" s="162"/>
      <c r="J192" s="162"/>
      <c r="K192" s="162"/>
      <c r="L192" s="162"/>
      <c r="M192" s="162"/>
      <c r="N192" s="156"/>
      <c r="O192" s="162"/>
      <c r="P192" s="156"/>
      <c r="Q192" s="158"/>
      <c r="R192" s="157"/>
    </row>
    <row r="193">
      <c r="A193" s="160">
        <v>45544.0</v>
      </c>
      <c r="B193" s="161" t="s">
        <v>3008</v>
      </c>
      <c r="C193" s="162">
        <v>45.0</v>
      </c>
      <c r="D193" s="162">
        <v>1.0</v>
      </c>
      <c r="E193" s="163">
        <v>0.4305555555555556</v>
      </c>
      <c r="F193" s="163">
        <v>0.4756944444444444</v>
      </c>
      <c r="G193" s="43" t="s">
        <v>3268</v>
      </c>
      <c r="H193" s="26" t="s">
        <v>3269</v>
      </c>
      <c r="I193" s="162">
        <v>63.0</v>
      </c>
      <c r="J193" s="162">
        <v>23.0</v>
      </c>
      <c r="K193" s="162">
        <v>28.0</v>
      </c>
      <c r="L193" s="162">
        <v>0.0</v>
      </c>
      <c r="M193" s="162">
        <v>15.0</v>
      </c>
      <c r="N193" s="155">
        <v>11.0</v>
      </c>
      <c r="O193" s="162">
        <v>16.0</v>
      </c>
      <c r="P193" s="155">
        <v>22.0</v>
      </c>
      <c r="Q193" s="158"/>
      <c r="R193" s="157"/>
    </row>
    <row r="194">
      <c r="A194" s="160"/>
      <c r="B194" s="161" t="s">
        <v>3005</v>
      </c>
      <c r="C194" s="162">
        <v>43.0</v>
      </c>
      <c r="D194" s="162">
        <v>1.0</v>
      </c>
      <c r="E194" s="163">
        <v>0.4791666666666667</v>
      </c>
      <c r="F194" s="163">
        <v>0.5125</v>
      </c>
      <c r="G194" s="43" t="s">
        <v>3270</v>
      </c>
      <c r="H194" s="26" t="s">
        <v>3271</v>
      </c>
      <c r="I194" s="162">
        <v>65.0</v>
      </c>
      <c r="J194" s="162">
        <v>6.0</v>
      </c>
      <c r="K194" s="162">
        <v>11.0</v>
      </c>
      <c r="L194" s="162">
        <v>0.0</v>
      </c>
      <c r="M194" s="162">
        <v>4.0</v>
      </c>
      <c r="N194" s="155">
        <v>47.0</v>
      </c>
      <c r="O194" s="162">
        <v>9.0</v>
      </c>
      <c r="P194" s="155">
        <v>5.0</v>
      </c>
      <c r="Q194" s="158"/>
      <c r="R194" s="157"/>
    </row>
    <row r="195">
      <c r="A195" s="160"/>
      <c r="B195" s="161" t="s">
        <v>3007</v>
      </c>
      <c r="C195" s="162">
        <v>41.0</v>
      </c>
      <c r="D195" s="162">
        <v>1.0</v>
      </c>
      <c r="E195" s="163">
        <v>0.5159722222222223</v>
      </c>
      <c r="F195" s="163">
        <v>0.04861111111111111</v>
      </c>
      <c r="G195" s="43" t="s">
        <v>3272</v>
      </c>
      <c r="H195" s="26" t="s">
        <v>3273</v>
      </c>
      <c r="I195" s="162">
        <v>88.0</v>
      </c>
      <c r="J195" s="162">
        <v>43.0</v>
      </c>
      <c r="K195" s="162">
        <v>43.0</v>
      </c>
      <c r="L195" s="162">
        <v>0.0</v>
      </c>
      <c r="M195" s="162">
        <v>9.0</v>
      </c>
      <c r="N195" s="155">
        <v>2.0</v>
      </c>
      <c r="O195" s="162">
        <v>44.0</v>
      </c>
      <c r="P195" s="155">
        <v>34.0</v>
      </c>
      <c r="Q195" s="158"/>
      <c r="R195" s="157"/>
    </row>
    <row r="196">
      <c r="A196" s="160"/>
      <c r="B196" s="161" t="s">
        <v>3008</v>
      </c>
      <c r="C196" s="162">
        <v>46.0</v>
      </c>
      <c r="D196" s="162">
        <v>2.0</v>
      </c>
      <c r="E196" s="163">
        <v>0.05277777777777778</v>
      </c>
      <c r="F196" s="163">
        <v>0.10138888888888889</v>
      </c>
      <c r="G196" s="43" t="s">
        <v>3274</v>
      </c>
      <c r="H196" s="26" t="s">
        <v>3275</v>
      </c>
      <c r="I196" s="162">
        <v>76.0</v>
      </c>
      <c r="J196" s="162">
        <v>35.0</v>
      </c>
      <c r="K196" s="162">
        <v>26.0</v>
      </c>
      <c r="L196" s="162">
        <v>0.0</v>
      </c>
      <c r="M196" s="155">
        <v>7.0</v>
      </c>
      <c r="N196" s="162">
        <v>15.0</v>
      </c>
      <c r="O196" s="155">
        <v>28.0</v>
      </c>
      <c r="P196" s="14">
        <v>26.0</v>
      </c>
      <c r="Q196" s="188"/>
      <c r="R196" s="157"/>
    </row>
    <row r="197">
      <c r="A197" s="160"/>
      <c r="B197" s="161" t="s">
        <v>3005</v>
      </c>
      <c r="C197" s="162">
        <v>44.0</v>
      </c>
      <c r="D197" s="162">
        <v>2.0</v>
      </c>
      <c r="E197" s="163">
        <v>0.10694444444444444</v>
      </c>
      <c r="F197" s="163">
        <v>0.14027777777777778</v>
      </c>
      <c r="G197" s="43" t="s">
        <v>3276</v>
      </c>
      <c r="H197" s="26"/>
      <c r="I197" s="162">
        <v>86.0</v>
      </c>
      <c r="J197" s="162">
        <v>22.0</v>
      </c>
      <c r="K197" s="162">
        <v>30.0</v>
      </c>
      <c r="L197" s="162">
        <v>0.0</v>
      </c>
      <c r="M197" s="162">
        <v>5.0</v>
      </c>
      <c r="N197" s="155">
        <v>34.0</v>
      </c>
      <c r="O197" s="162">
        <v>20.0</v>
      </c>
      <c r="P197" s="155">
        <v>28.0</v>
      </c>
      <c r="Q197" s="158"/>
      <c r="R197" s="157"/>
    </row>
    <row r="198">
      <c r="A198" s="160"/>
      <c r="B198" s="161" t="s">
        <v>3007</v>
      </c>
      <c r="C198" s="162">
        <v>42.0</v>
      </c>
      <c r="D198" s="162">
        <v>2.0</v>
      </c>
      <c r="E198" s="163">
        <v>0.14444444444444443</v>
      </c>
      <c r="F198" s="163">
        <v>0.17569444444444443</v>
      </c>
      <c r="G198" s="43" t="s">
        <v>3277</v>
      </c>
      <c r="H198" s="26" t="s">
        <v>3224</v>
      </c>
      <c r="I198" s="162">
        <v>90.0</v>
      </c>
      <c r="J198" s="162">
        <v>43.0</v>
      </c>
      <c r="K198" s="162">
        <v>45.0</v>
      </c>
      <c r="L198" s="162">
        <v>0.0</v>
      </c>
      <c r="M198" s="162">
        <v>9.0</v>
      </c>
      <c r="N198" s="155">
        <v>2.0</v>
      </c>
      <c r="O198" s="162">
        <v>30.0</v>
      </c>
      <c r="P198" s="155">
        <v>50.0</v>
      </c>
      <c r="Q198" s="158"/>
      <c r="R198" s="157"/>
    </row>
    <row r="199">
      <c r="A199" s="160"/>
      <c r="B199" s="161" t="s">
        <v>3008</v>
      </c>
      <c r="C199" s="162">
        <v>47.0</v>
      </c>
      <c r="D199" s="162">
        <v>3.0</v>
      </c>
      <c r="E199" s="163">
        <v>0.17916666666666667</v>
      </c>
      <c r="F199" s="163">
        <v>0.22777777777777777</v>
      </c>
      <c r="G199" s="43" t="s">
        <v>3278</v>
      </c>
      <c r="H199" s="26" t="s">
        <v>3279</v>
      </c>
      <c r="I199" s="162">
        <v>81.0</v>
      </c>
      <c r="J199" s="162">
        <v>32.0</v>
      </c>
      <c r="K199" s="162">
        <v>32.0</v>
      </c>
      <c r="L199" s="162">
        <v>5.0</v>
      </c>
      <c r="M199" s="162">
        <v>4.0</v>
      </c>
      <c r="N199" s="155">
        <v>11.0</v>
      </c>
      <c r="O199" s="162">
        <v>38.0</v>
      </c>
      <c r="P199" s="155">
        <v>22.0</v>
      </c>
      <c r="Q199" s="158"/>
      <c r="R199" s="157"/>
    </row>
    <row r="200">
      <c r="A200" s="160"/>
      <c r="B200" s="161"/>
      <c r="C200" s="162"/>
      <c r="D200" s="186"/>
      <c r="E200" s="163"/>
      <c r="F200" s="163"/>
      <c r="G200" s="39"/>
      <c r="H200" s="26"/>
      <c r="I200" s="162"/>
      <c r="J200" s="162"/>
      <c r="K200" s="162"/>
      <c r="L200" s="162"/>
      <c r="M200" s="162"/>
      <c r="N200" s="156"/>
      <c r="O200" s="162"/>
      <c r="P200" s="156"/>
      <c r="Q200" s="158"/>
      <c r="R200" s="157"/>
    </row>
    <row r="201">
      <c r="A201" s="160">
        <v>45545.0</v>
      </c>
      <c r="B201" s="161" t="s">
        <v>3008</v>
      </c>
      <c r="C201" s="162">
        <v>48.0</v>
      </c>
      <c r="D201" s="162">
        <v>1.0</v>
      </c>
      <c r="E201" s="163">
        <v>0.43680555555555556</v>
      </c>
      <c r="F201" s="163">
        <v>0.47847222222222224</v>
      </c>
      <c r="G201" s="43" t="s">
        <v>3280</v>
      </c>
      <c r="H201" s="26" t="s">
        <v>3281</v>
      </c>
      <c r="I201" s="162">
        <v>61.0</v>
      </c>
      <c r="J201" s="162">
        <v>27.0</v>
      </c>
      <c r="K201" s="162">
        <v>30.0</v>
      </c>
      <c r="L201" s="162">
        <v>1.0</v>
      </c>
      <c r="M201" s="162">
        <v>21.0</v>
      </c>
      <c r="N201" s="155">
        <v>2.0</v>
      </c>
      <c r="O201" s="162">
        <v>16.0</v>
      </c>
      <c r="P201" s="155">
        <v>21.0</v>
      </c>
      <c r="Q201" s="158"/>
      <c r="R201" s="157"/>
    </row>
    <row r="202">
      <c r="A202" s="160"/>
      <c r="B202" s="161" t="s">
        <v>3005</v>
      </c>
      <c r="C202" s="162">
        <v>45.0</v>
      </c>
      <c r="D202" s="162">
        <v>1.0</v>
      </c>
      <c r="E202" s="163">
        <v>0.48333333333333334</v>
      </c>
      <c r="F202" s="163">
        <v>0.5194444444444445</v>
      </c>
      <c r="G202" s="43" t="s">
        <v>3282</v>
      </c>
      <c r="H202" s="14" t="s">
        <v>3283</v>
      </c>
      <c r="I202" s="162">
        <v>93.0</v>
      </c>
      <c r="J202" s="162">
        <v>19.0</v>
      </c>
      <c r="K202" s="162">
        <v>34.0</v>
      </c>
      <c r="L202" s="162">
        <v>1.0</v>
      </c>
      <c r="M202" s="162">
        <v>6.0</v>
      </c>
      <c r="N202" s="155">
        <v>38.0</v>
      </c>
      <c r="O202" s="162">
        <v>15.0</v>
      </c>
      <c r="P202" s="155">
        <v>33.0</v>
      </c>
      <c r="Q202" s="158"/>
      <c r="R202" s="157"/>
    </row>
    <row r="203">
      <c r="A203" s="160"/>
      <c r="B203" s="161" t="s">
        <v>3007</v>
      </c>
      <c r="C203" s="162">
        <v>43.0</v>
      </c>
      <c r="D203" s="162">
        <v>1.0</v>
      </c>
      <c r="E203" s="163">
        <v>0.5222222222222223</v>
      </c>
      <c r="F203" s="163">
        <v>0.058333333333333334</v>
      </c>
      <c r="G203" s="43" t="s">
        <v>3284</v>
      </c>
      <c r="H203" s="26" t="s">
        <v>3285</v>
      </c>
      <c r="I203" s="162">
        <v>103.0</v>
      </c>
      <c r="J203" s="162">
        <v>46.0</v>
      </c>
      <c r="K203" s="162">
        <v>52.0</v>
      </c>
      <c r="L203" s="162">
        <v>1.0</v>
      </c>
      <c r="M203" s="162">
        <v>8.0</v>
      </c>
      <c r="N203" s="155">
        <v>4.0</v>
      </c>
      <c r="O203" s="162">
        <v>55.0</v>
      </c>
      <c r="P203" s="155">
        <v>37.0</v>
      </c>
      <c r="Q203" s="158"/>
      <c r="R203" s="157"/>
    </row>
    <row r="204">
      <c r="A204" s="160"/>
      <c r="B204" s="173" t="s">
        <v>3008</v>
      </c>
      <c r="C204" s="162">
        <v>49.0</v>
      </c>
      <c r="D204" s="162">
        <v>2.0</v>
      </c>
      <c r="E204" s="163">
        <v>0.0625</v>
      </c>
      <c r="F204" s="163">
        <v>0.11041666666666666</v>
      </c>
      <c r="G204" s="43" t="s">
        <v>3286</v>
      </c>
      <c r="H204" s="26" t="s">
        <v>3287</v>
      </c>
      <c r="I204" s="162">
        <v>70.0</v>
      </c>
      <c r="J204" s="162">
        <v>33.0</v>
      </c>
      <c r="K204" s="162">
        <v>28.0</v>
      </c>
      <c r="L204" s="162">
        <v>2.0</v>
      </c>
      <c r="M204" s="162">
        <v>6.0</v>
      </c>
      <c r="N204" s="155">
        <v>6.0</v>
      </c>
      <c r="O204" s="162">
        <v>32.0</v>
      </c>
      <c r="P204" s="155">
        <v>24.0</v>
      </c>
      <c r="Q204" s="158"/>
      <c r="R204" s="157"/>
    </row>
    <row r="205">
      <c r="A205" s="160"/>
      <c r="B205" s="173" t="s">
        <v>3005</v>
      </c>
      <c r="C205" s="162">
        <v>46.0</v>
      </c>
      <c r="D205" s="162">
        <v>2.0</v>
      </c>
      <c r="E205" s="163">
        <v>0.11458333333333333</v>
      </c>
      <c r="F205" s="163">
        <v>0.1423611111111111</v>
      </c>
      <c r="G205" s="43" t="s">
        <v>3288</v>
      </c>
      <c r="H205" s="26" t="s">
        <v>3289</v>
      </c>
      <c r="I205" s="162">
        <v>72.0</v>
      </c>
      <c r="J205" s="162">
        <v>14.0</v>
      </c>
      <c r="K205" s="162">
        <v>22.0</v>
      </c>
      <c r="L205" s="162">
        <v>1.0</v>
      </c>
      <c r="M205" s="162">
        <v>0.0</v>
      </c>
      <c r="N205" s="155">
        <v>34.0</v>
      </c>
      <c r="O205" s="162">
        <v>15.0</v>
      </c>
      <c r="P205" s="155">
        <v>21.0</v>
      </c>
      <c r="Q205" s="158"/>
      <c r="R205" s="157"/>
    </row>
    <row r="206">
      <c r="A206" s="160"/>
      <c r="B206" s="173" t="s">
        <v>3007</v>
      </c>
      <c r="C206" s="162">
        <v>44.0</v>
      </c>
      <c r="D206" s="162">
        <v>2.0</v>
      </c>
      <c r="E206" s="163">
        <v>0.10347222222222222</v>
      </c>
      <c r="F206" s="163">
        <v>0.175</v>
      </c>
      <c r="G206" s="43" t="s">
        <v>3290</v>
      </c>
      <c r="H206" s="26" t="s">
        <v>3273</v>
      </c>
      <c r="I206" s="162">
        <v>85.0</v>
      </c>
      <c r="J206" s="162">
        <v>37.0</v>
      </c>
      <c r="K206" s="162">
        <v>33.0</v>
      </c>
      <c r="L206" s="162">
        <v>2.0</v>
      </c>
      <c r="M206" s="162">
        <v>4.0</v>
      </c>
      <c r="N206" s="155">
        <v>12.0</v>
      </c>
      <c r="O206" s="162">
        <v>31.0</v>
      </c>
      <c r="P206" s="155">
        <v>36.0</v>
      </c>
      <c r="Q206" s="158"/>
      <c r="R206" s="157"/>
    </row>
    <row r="207">
      <c r="A207" s="160"/>
      <c r="B207" s="173" t="s">
        <v>3008</v>
      </c>
      <c r="C207" s="162">
        <v>50.0</v>
      </c>
      <c r="D207" s="162">
        <v>3.0</v>
      </c>
      <c r="E207" s="163">
        <v>0.17916666666666667</v>
      </c>
      <c r="F207" s="163">
        <v>0.2326388888888889</v>
      </c>
      <c r="G207" s="43" t="s">
        <v>3291</v>
      </c>
      <c r="H207" s="26" t="s">
        <v>3292</v>
      </c>
      <c r="I207" s="162">
        <v>73.0</v>
      </c>
      <c r="J207" s="162">
        <v>30.0</v>
      </c>
      <c r="K207" s="162">
        <v>38.0</v>
      </c>
      <c r="L207" s="162">
        <v>4.0</v>
      </c>
      <c r="M207" s="162">
        <v>9.0</v>
      </c>
      <c r="N207" s="155">
        <v>10.0</v>
      </c>
      <c r="O207" s="162">
        <v>30.0</v>
      </c>
      <c r="P207" s="155">
        <v>20.0</v>
      </c>
      <c r="Q207" s="158"/>
      <c r="R207" s="157"/>
    </row>
    <row r="208">
      <c r="A208" s="160"/>
      <c r="B208" s="161"/>
      <c r="C208" s="162"/>
      <c r="D208" s="186"/>
      <c r="E208" s="163"/>
      <c r="F208" s="163"/>
      <c r="G208" s="39"/>
      <c r="H208" s="26"/>
      <c r="I208" s="162"/>
      <c r="J208" s="162"/>
      <c r="K208" s="162"/>
      <c r="L208" s="162"/>
      <c r="M208" s="162"/>
      <c r="N208" s="156"/>
      <c r="O208" s="162"/>
      <c r="P208" s="156"/>
      <c r="Q208" s="158"/>
      <c r="R208" s="157"/>
    </row>
    <row r="209">
      <c r="A209" s="160">
        <v>45546.0</v>
      </c>
      <c r="B209" s="161" t="s">
        <v>3008</v>
      </c>
      <c r="C209" s="162">
        <v>51.0</v>
      </c>
      <c r="D209" s="162">
        <v>1.0</v>
      </c>
      <c r="E209" s="163">
        <v>0.42916666666666664</v>
      </c>
      <c r="F209" s="163">
        <v>0.4736111111111111</v>
      </c>
      <c r="G209" s="43" t="s">
        <v>3293</v>
      </c>
      <c r="H209" s="26" t="s">
        <v>3294</v>
      </c>
      <c r="I209" s="162">
        <v>54.0</v>
      </c>
      <c r="J209" s="162">
        <v>25.0</v>
      </c>
      <c r="K209" s="162">
        <v>29.0</v>
      </c>
      <c r="L209" s="162">
        <v>0.0</v>
      </c>
      <c r="M209" s="162">
        <v>17.0</v>
      </c>
      <c r="N209" s="155">
        <v>0.0</v>
      </c>
      <c r="O209" s="162">
        <v>17.0</v>
      </c>
      <c r="P209" s="155">
        <v>21.0</v>
      </c>
      <c r="Q209" s="158"/>
      <c r="R209" s="157"/>
    </row>
    <row r="210">
      <c r="A210" s="160"/>
      <c r="B210" s="161" t="s">
        <v>3005</v>
      </c>
      <c r="C210" s="162">
        <v>47.0</v>
      </c>
      <c r="D210" s="162">
        <v>1.0</v>
      </c>
      <c r="E210" s="163">
        <v>0.47708333333333336</v>
      </c>
      <c r="F210" s="163">
        <v>0.5138888888888888</v>
      </c>
      <c r="G210" s="43" t="s">
        <v>3295</v>
      </c>
      <c r="H210" s="26" t="s">
        <v>3296</v>
      </c>
      <c r="I210" s="162">
        <v>79.0</v>
      </c>
      <c r="J210" s="162">
        <v>20.0</v>
      </c>
      <c r="K210" s="162">
        <v>22.0</v>
      </c>
      <c r="L210" s="162">
        <v>0.0</v>
      </c>
      <c r="M210" s="162">
        <v>8.0</v>
      </c>
      <c r="N210" s="155">
        <v>37.0</v>
      </c>
      <c r="O210" s="162">
        <v>5.0</v>
      </c>
      <c r="P210" s="155">
        <v>31.0</v>
      </c>
      <c r="Q210" s="158"/>
      <c r="R210" s="157"/>
    </row>
    <row r="211">
      <c r="A211" s="160"/>
      <c r="B211" s="161" t="s">
        <v>3007</v>
      </c>
      <c r="C211" s="162">
        <v>45.0</v>
      </c>
      <c r="D211" s="162">
        <v>1.0</v>
      </c>
      <c r="E211" s="163">
        <v>0.5166666666666667</v>
      </c>
      <c r="F211" s="163">
        <v>0.04791666666666667</v>
      </c>
      <c r="G211" s="43" t="s">
        <v>3297</v>
      </c>
      <c r="H211" s="26"/>
      <c r="I211" s="162">
        <v>81.0</v>
      </c>
      <c r="J211" s="162">
        <v>35.0</v>
      </c>
      <c r="K211" s="162">
        <v>31.0</v>
      </c>
      <c r="L211" s="162">
        <v>0.0</v>
      </c>
      <c r="M211" s="162">
        <v>6.0</v>
      </c>
      <c r="N211" s="155">
        <v>14.0</v>
      </c>
      <c r="O211" s="162">
        <v>29.0</v>
      </c>
      <c r="P211" s="155">
        <v>33.0</v>
      </c>
      <c r="Q211" s="158"/>
      <c r="R211" s="157"/>
    </row>
    <row r="212">
      <c r="A212" s="160"/>
      <c r="B212" s="173" t="s">
        <v>3008</v>
      </c>
      <c r="C212" s="162">
        <v>52.0</v>
      </c>
      <c r="D212" s="162">
        <v>2.0</v>
      </c>
      <c r="E212" s="163">
        <v>0.05416666666666667</v>
      </c>
      <c r="F212" s="163">
        <v>0.09722222222222222</v>
      </c>
      <c r="G212" s="43" t="s">
        <v>3298</v>
      </c>
      <c r="H212" s="26" t="s">
        <v>3299</v>
      </c>
      <c r="I212" s="162">
        <v>63.0</v>
      </c>
      <c r="J212" s="162">
        <v>28.0</v>
      </c>
      <c r="K212" s="162">
        <v>29.0</v>
      </c>
      <c r="L212" s="162">
        <v>1.0</v>
      </c>
      <c r="M212" s="162">
        <v>4.0</v>
      </c>
      <c r="N212" s="155">
        <v>5.0</v>
      </c>
      <c r="O212" s="162">
        <v>31.0</v>
      </c>
      <c r="P212" s="155">
        <v>22.0</v>
      </c>
      <c r="Q212" s="158"/>
      <c r="R212" s="157"/>
    </row>
    <row r="213">
      <c r="A213" s="160"/>
      <c r="B213" s="173" t="s">
        <v>3005</v>
      </c>
      <c r="C213" s="162">
        <v>48.0</v>
      </c>
      <c r="D213" s="162">
        <v>2.0</v>
      </c>
      <c r="E213" s="163">
        <v>0.10138888888888889</v>
      </c>
      <c r="F213" s="163">
        <v>0.1326388888888889</v>
      </c>
      <c r="G213" s="43" t="s">
        <v>3300</v>
      </c>
      <c r="H213" s="26" t="s">
        <v>3301</v>
      </c>
      <c r="I213" s="162">
        <v>71.0</v>
      </c>
      <c r="J213" s="162">
        <v>18.0</v>
      </c>
      <c r="K213" s="162">
        <v>23.0</v>
      </c>
      <c r="L213" s="162">
        <v>0.0</v>
      </c>
      <c r="M213" s="162">
        <v>3.0</v>
      </c>
      <c r="N213" s="155">
        <v>30.0</v>
      </c>
      <c r="O213" s="162">
        <v>9.0</v>
      </c>
      <c r="P213" s="155">
        <v>30.0</v>
      </c>
      <c r="Q213" s="158"/>
      <c r="R213" s="157"/>
    </row>
    <row r="214">
      <c r="A214" s="160"/>
      <c r="B214" s="173" t="s">
        <v>3007</v>
      </c>
      <c r="C214" s="162">
        <v>46.0</v>
      </c>
      <c r="D214" s="162">
        <v>2.0</v>
      </c>
      <c r="E214" s="163">
        <v>0.13541666666666666</v>
      </c>
      <c r="F214" s="163">
        <v>0.16875</v>
      </c>
      <c r="G214" s="43" t="s">
        <v>3302</v>
      </c>
      <c r="H214" s="26" t="s">
        <v>3279</v>
      </c>
      <c r="I214" s="162">
        <v>90.0</v>
      </c>
      <c r="J214" s="162">
        <v>38.0</v>
      </c>
      <c r="K214" s="162">
        <v>31.0</v>
      </c>
      <c r="L214" s="162">
        <v>0.0</v>
      </c>
      <c r="M214" s="162">
        <v>3.0</v>
      </c>
      <c r="N214" s="155">
        <v>20.0</v>
      </c>
      <c r="O214" s="162">
        <v>33.0</v>
      </c>
      <c r="P214" s="155">
        <v>35.0</v>
      </c>
      <c r="Q214" s="158"/>
      <c r="R214" s="157"/>
    </row>
    <row r="215">
      <c r="A215" s="160"/>
      <c r="B215" s="173" t="s">
        <v>3008</v>
      </c>
      <c r="C215" s="162">
        <v>53.0</v>
      </c>
      <c r="D215" s="162">
        <v>3.0</v>
      </c>
      <c r="E215" s="163">
        <v>0.17222222222222222</v>
      </c>
      <c r="F215" s="163">
        <v>0.21458333333333332</v>
      </c>
      <c r="G215" s="43" t="s">
        <v>3303</v>
      </c>
      <c r="H215" s="26" t="s">
        <v>3304</v>
      </c>
      <c r="I215" s="162">
        <v>35.0</v>
      </c>
      <c r="J215" s="162">
        <v>15.0</v>
      </c>
      <c r="K215" s="162">
        <v>16.0</v>
      </c>
      <c r="L215" s="162">
        <v>0.0</v>
      </c>
      <c r="M215" s="162">
        <v>7.0</v>
      </c>
      <c r="N215" s="155">
        <v>3.0</v>
      </c>
      <c r="O215" s="162">
        <v>15.0</v>
      </c>
      <c r="P215" s="155">
        <v>9.0</v>
      </c>
      <c r="Q215" s="158"/>
      <c r="R215" s="157"/>
    </row>
    <row r="216">
      <c r="A216" s="160"/>
      <c r="B216" s="161"/>
      <c r="C216" s="162"/>
      <c r="D216" s="186"/>
      <c r="E216" s="163"/>
      <c r="F216" s="163"/>
      <c r="G216" s="39"/>
      <c r="H216" s="26"/>
      <c r="I216" s="162"/>
      <c r="J216" s="162"/>
      <c r="K216" s="162"/>
      <c r="L216" s="162"/>
      <c r="M216" s="162"/>
      <c r="N216" s="156"/>
      <c r="O216" s="162"/>
      <c r="P216" s="156"/>
      <c r="Q216" s="158"/>
      <c r="R216" s="157"/>
    </row>
    <row r="217">
      <c r="A217" s="160">
        <v>45559.0</v>
      </c>
      <c r="B217" s="161" t="s">
        <v>3008</v>
      </c>
      <c r="C217" s="162">
        <v>54.0</v>
      </c>
      <c r="D217" s="162">
        <v>1.0</v>
      </c>
      <c r="E217" s="163">
        <v>0.4895833333333333</v>
      </c>
      <c r="F217" s="163">
        <v>0.5069444444444444</v>
      </c>
      <c r="G217" s="43" t="s">
        <v>3305</v>
      </c>
      <c r="H217" s="26" t="s">
        <v>3306</v>
      </c>
      <c r="I217" s="162">
        <v>2.0</v>
      </c>
      <c r="J217" s="162">
        <v>0.0</v>
      </c>
      <c r="K217" s="162">
        <v>1.0</v>
      </c>
      <c r="L217" s="162">
        <v>0.0</v>
      </c>
      <c r="M217" s="162">
        <v>1.0</v>
      </c>
      <c r="N217" s="155">
        <v>0.0</v>
      </c>
      <c r="O217" s="162">
        <v>0.0</v>
      </c>
      <c r="P217" s="155">
        <v>1.0</v>
      </c>
      <c r="Q217" s="158"/>
      <c r="R217" s="157"/>
    </row>
    <row r="218">
      <c r="A218" s="160"/>
      <c r="B218" s="161" t="s">
        <v>3008</v>
      </c>
      <c r="C218" s="162">
        <v>55.0</v>
      </c>
      <c r="D218" s="162">
        <v>2.0</v>
      </c>
      <c r="E218" s="163">
        <v>0.06597222222222222</v>
      </c>
      <c r="F218" s="163">
        <v>0.07847222222222222</v>
      </c>
      <c r="G218" s="43" t="s">
        <v>3307</v>
      </c>
      <c r="H218" s="26" t="s">
        <v>3308</v>
      </c>
      <c r="I218" s="162">
        <v>3.0</v>
      </c>
      <c r="J218" s="162">
        <v>0.0</v>
      </c>
      <c r="K218" s="162">
        <v>3.0</v>
      </c>
      <c r="L218" s="162">
        <v>0.0</v>
      </c>
      <c r="M218" s="162">
        <v>2.0</v>
      </c>
      <c r="N218" s="155">
        <v>0.0</v>
      </c>
      <c r="O218" s="162">
        <v>0.0</v>
      </c>
      <c r="P218" s="155">
        <v>1.0</v>
      </c>
      <c r="Q218" s="158"/>
      <c r="R218" s="157"/>
    </row>
    <row r="219">
      <c r="A219" s="160"/>
      <c r="B219" s="161"/>
      <c r="C219" s="162"/>
      <c r="D219" s="186"/>
      <c r="E219" s="163"/>
      <c r="F219" s="163"/>
      <c r="G219" s="39"/>
      <c r="H219" s="26"/>
      <c r="I219" s="162"/>
      <c r="J219" s="162"/>
      <c r="K219" s="162"/>
      <c r="L219" s="162"/>
      <c r="M219" s="162"/>
      <c r="N219" s="156"/>
      <c r="O219" s="162"/>
      <c r="P219" s="156"/>
      <c r="Q219" s="158"/>
      <c r="R219" s="157"/>
    </row>
    <row r="220">
      <c r="A220" s="160"/>
      <c r="B220" s="161"/>
      <c r="C220" s="162"/>
      <c r="D220" s="186"/>
      <c r="E220" s="163"/>
      <c r="F220" s="163"/>
      <c r="G220" s="39"/>
      <c r="H220" s="26"/>
      <c r="I220" s="162"/>
      <c r="J220" s="162"/>
      <c r="K220" s="162"/>
      <c r="L220" s="162"/>
      <c r="M220" s="162"/>
      <c r="N220" s="156"/>
      <c r="O220" s="162"/>
      <c r="P220" s="156"/>
      <c r="Q220" s="158"/>
      <c r="R220" s="157"/>
    </row>
    <row r="221">
      <c r="A221" s="160"/>
      <c r="B221" s="161"/>
      <c r="C221" s="162"/>
      <c r="D221" s="186"/>
      <c r="E221" s="163"/>
      <c r="F221" s="163"/>
      <c r="G221" s="39"/>
      <c r="H221" s="26"/>
      <c r="I221" s="162"/>
      <c r="J221" s="162"/>
      <c r="K221" s="162"/>
      <c r="L221" s="162"/>
      <c r="M221" s="162"/>
      <c r="N221" s="156"/>
      <c r="O221" s="162"/>
      <c r="P221" s="156"/>
      <c r="Q221" s="158"/>
      <c r="R221" s="157"/>
    </row>
    <row r="222">
      <c r="B222" s="161"/>
      <c r="C222" s="162"/>
      <c r="D222" s="186"/>
      <c r="E222" s="163"/>
      <c r="F222" s="163"/>
      <c r="G222" s="189" t="s">
        <v>3309</v>
      </c>
      <c r="H222" s="26"/>
      <c r="I222" s="162"/>
      <c r="J222" s="162"/>
      <c r="K222" s="162"/>
      <c r="L222" s="162"/>
      <c r="M222" s="162"/>
      <c r="N222" s="156"/>
      <c r="O222" s="162"/>
      <c r="P222" s="156"/>
      <c r="Q222" s="158"/>
      <c r="R222" s="157"/>
    </row>
    <row r="223">
      <c r="A223" s="160"/>
      <c r="B223" s="161"/>
      <c r="C223" s="162"/>
      <c r="D223" s="186"/>
      <c r="E223" s="163"/>
      <c r="F223" s="163"/>
      <c r="G223" s="39"/>
      <c r="H223" s="26"/>
      <c r="I223" s="162"/>
      <c r="J223" s="162"/>
      <c r="K223" s="162"/>
      <c r="L223" s="162"/>
      <c r="M223" s="162"/>
      <c r="N223" s="156"/>
      <c r="O223" s="162"/>
      <c r="P223" s="156"/>
      <c r="Q223" s="158"/>
      <c r="R223" s="157"/>
    </row>
    <row r="224">
      <c r="A224" s="34">
        <v>45572.0</v>
      </c>
      <c r="B224" s="173" t="s">
        <v>3007</v>
      </c>
      <c r="C224" s="14">
        <v>47.0</v>
      </c>
      <c r="D224" s="14">
        <v>1.0</v>
      </c>
      <c r="E224" s="36">
        <v>0.17430555555555555</v>
      </c>
      <c r="F224" s="36">
        <v>0.21666666666666667</v>
      </c>
      <c r="G224" s="43" t="s">
        <v>3310</v>
      </c>
      <c r="H224" s="11" t="s">
        <v>3311</v>
      </c>
      <c r="I224" s="14">
        <v>121.0</v>
      </c>
      <c r="J224" s="14">
        <v>49.0</v>
      </c>
      <c r="K224" s="14">
        <v>57.0</v>
      </c>
      <c r="L224" s="14">
        <v>0.0</v>
      </c>
      <c r="M224" s="14">
        <v>9.0</v>
      </c>
      <c r="N224" s="155">
        <v>15.0</v>
      </c>
      <c r="O224" s="14">
        <v>47.0</v>
      </c>
      <c r="P224" s="155">
        <v>51.0</v>
      </c>
      <c r="Q224" s="169"/>
    </row>
    <row r="225">
      <c r="A225" s="34"/>
      <c r="B225" s="176"/>
      <c r="C225" s="14"/>
      <c r="D225" s="14"/>
      <c r="E225" s="36"/>
      <c r="F225" s="36"/>
      <c r="G225" s="39"/>
      <c r="H225" s="11"/>
      <c r="I225" s="14"/>
      <c r="J225" s="14"/>
      <c r="K225" s="14"/>
      <c r="L225" s="14"/>
      <c r="M225" s="14"/>
      <c r="N225" s="155"/>
      <c r="O225" s="14"/>
      <c r="P225" s="155"/>
      <c r="Q225" s="169"/>
    </row>
    <row r="226">
      <c r="A226" s="34">
        <v>45573.0</v>
      </c>
      <c r="B226" s="176" t="s">
        <v>3007</v>
      </c>
      <c r="C226" s="14">
        <v>48.0</v>
      </c>
      <c r="D226" s="14">
        <v>1.0</v>
      </c>
      <c r="E226" s="36">
        <v>0.09722222222222222</v>
      </c>
      <c r="F226" s="36">
        <v>0.14583333333333334</v>
      </c>
      <c r="G226" s="43" t="s">
        <v>3312</v>
      </c>
      <c r="H226" s="11" t="s">
        <v>3313</v>
      </c>
      <c r="I226" s="14">
        <v>125.0</v>
      </c>
      <c r="J226" s="14">
        <v>58.0</v>
      </c>
      <c r="K226" s="14">
        <v>52.0</v>
      </c>
      <c r="L226" s="14">
        <v>2.0</v>
      </c>
      <c r="M226" s="14">
        <v>3.0</v>
      </c>
      <c r="N226" s="155">
        <v>13.0</v>
      </c>
      <c r="O226" s="14">
        <v>59.0</v>
      </c>
      <c r="P226" s="155">
        <v>48.0</v>
      </c>
      <c r="Q226" s="169"/>
    </row>
    <row r="227">
      <c r="A227" s="34"/>
      <c r="B227" s="176"/>
      <c r="E227" s="36"/>
      <c r="F227" s="36"/>
      <c r="G227" s="39"/>
      <c r="H227" s="11"/>
      <c r="N227" s="156"/>
      <c r="P227" s="156"/>
      <c r="Q227" s="169"/>
    </row>
    <row r="228">
      <c r="A228" s="34">
        <v>45574.0</v>
      </c>
      <c r="B228" s="176" t="s">
        <v>3007</v>
      </c>
      <c r="C228" s="14">
        <v>49.0</v>
      </c>
      <c r="D228" s="14">
        <v>1.0</v>
      </c>
      <c r="E228" s="36">
        <v>0.13680555555555557</v>
      </c>
      <c r="F228" s="36">
        <v>0.1701388888888889</v>
      </c>
      <c r="G228" s="43" t="s">
        <v>3314</v>
      </c>
      <c r="H228" s="11" t="s">
        <v>3315</v>
      </c>
      <c r="I228" s="14">
        <v>93.0</v>
      </c>
      <c r="J228" s="14">
        <v>49.0</v>
      </c>
      <c r="K228" s="14">
        <v>39.0</v>
      </c>
      <c r="L228" s="14">
        <v>0.0</v>
      </c>
      <c r="M228" s="14">
        <v>6.0</v>
      </c>
      <c r="N228" s="155">
        <v>5.0</v>
      </c>
      <c r="O228" s="14">
        <v>33.0</v>
      </c>
      <c r="P228" s="155">
        <v>50.0</v>
      </c>
      <c r="Q228" s="169"/>
    </row>
    <row r="229">
      <c r="A229" s="15"/>
      <c r="B229" s="176"/>
      <c r="E229" s="36"/>
      <c r="F229" s="36"/>
      <c r="G229" s="39"/>
      <c r="H229" s="11"/>
      <c r="N229" s="156"/>
      <c r="P229" s="156"/>
      <c r="Q229" s="169"/>
    </row>
    <row r="230">
      <c r="A230" s="31">
        <v>45575.0</v>
      </c>
      <c r="B230" s="176" t="s">
        <v>3007</v>
      </c>
      <c r="C230" s="14">
        <v>50.0</v>
      </c>
      <c r="D230" s="14">
        <v>1.0</v>
      </c>
      <c r="E230" s="36">
        <v>0.1763888888888889</v>
      </c>
      <c r="F230" s="36">
        <v>0.225</v>
      </c>
      <c r="G230" s="43" t="s">
        <v>3316</v>
      </c>
      <c r="H230" s="11" t="s">
        <v>3317</v>
      </c>
      <c r="I230" s="14">
        <v>124.0</v>
      </c>
      <c r="J230" s="14">
        <v>40.0</v>
      </c>
      <c r="K230" s="14">
        <v>45.0</v>
      </c>
      <c r="L230" s="14">
        <v>2.0</v>
      </c>
      <c r="M230" s="14">
        <v>4.0</v>
      </c>
      <c r="N230" s="155">
        <v>37.0</v>
      </c>
      <c r="O230" s="14">
        <v>15.0</v>
      </c>
      <c r="P230" s="155">
        <v>66.0</v>
      </c>
      <c r="Q230" s="169"/>
    </row>
    <row r="231">
      <c r="A231" s="15"/>
      <c r="B231" s="177"/>
      <c r="G231" s="15"/>
      <c r="H231" s="15"/>
      <c r="N231" s="156"/>
      <c r="P231" s="156"/>
      <c r="Q231" s="169"/>
    </row>
    <row r="232" ht="64.5" customHeight="1">
      <c r="A232" s="34">
        <v>45576.0</v>
      </c>
      <c r="B232" s="176" t="s">
        <v>3007</v>
      </c>
      <c r="C232" s="14">
        <v>51.0</v>
      </c>
      <c r="D232" s="14">
        <v>1.0</v>
      </c>
      <c r="E232" s="36">
        <v>0.16319444444444445</v>
      </c>
      <c r="F232" s="36">
        <v>0.2048611111111111</v>
      </c>
      <c r="G232" s="43" t="s">
        <v>3318</v>
      </c>
      <c r="H232" s="11" t="s">
        <v>3319</v>
      </c>
      <c r="I232" s="14">
        <v>104.0</v>
      </c>
      <c r="J232" s="14">
        <v>48.0</v>
      </c>
      <c r="K232" s="14">
        <v>40.0</v>
      </c>
      <c r="L232" s="14">
        <v>0.0</v>
      </c>
      <c r="M232" s="14">
        <v>6.0</v>
      </c>
      <c r="N232" s="155">
        <v>16.0</v>
      </c>
      <c r="O232" s="14">
        <v>38.0</v>
      </c>
      <c r="P232" s="155">
        <v>46.0</v>
      </c>
      <c r="Q232" s="169"/>
    </row>
    <row r="233">
      <c r="A233" s="15"/>
      <c r="B233" s="176"/>
      <c r="E233" s="36"/>
      <c r="F233" s="36"/>
      <c r="G233" s="11"/>
      <c r="H233" s="11"/>
      <c r="N233" s="156"/>
      <c r="P233" s="155"/>
      <c r="Q233" s="169"/>
    </row>
    <row r="234">
      <c r="A234" s="15"/>
      <c r="B234" s="176"/>
      <c r="E234" s="36"/>
      <c r="G234" s="11"/>
      <c r="H234" s="11"/>
      <c r="N234" s="156"/>
      <c r="P234" s="156"/>
      <c r="Q234" s="169"/>
    </row>
    <row r="235" ht="42.75" customHeight="1">
      <c r="A235" s="15"/>
      <c r="B235" s="176"/>
      <c r="E235" s="36"/>
      <c r="F235" s="36"/>
      <c r="G235" s="11"/>
      <c r="H235" s="11"/>
      <c r="N235" s="156"/>
      <c r="P235" s="156"/>
      <c r="Q235" s="169"/>
    </row>
    <row r="236" ht="30.0" customHeight="1">
      <c r="A236" s="15"/>
      <c r="B236" s="176"/>
      <c r="E236" s="36"/>
      <c r="F236" s="36"/>
      <c r="G236" s="11"/>
      <c r="H236" s="11"/>
      <c r="N236" s="156"/>
      <c r="P236" s="156"/>
      <c r="Q236" s="169"/>
    </row>
    <row r="237">
      <c r="A237" s="15"/>
      <c r="B237" s="177"/>
      <c r="G237" s="15"/>
      <c r="H237" s="15"/>
      <c r="N237" s="156"/>
      <c r="P237" s="156"/>
      <c r="Q237" s="169"/>
    </row>
    <row r="238">
      <c r="A238" s="34"/>
      <c r="B238" s="176"/>
      <c r="E238" s="36"/>
      <c r="F238" s="36"/>
      <c r="G238" s="11"/>
      <c r="H238" s="11"/>
      <c r="N238" s="156"/>
      <c r="P238" s="156"/>
      <c r="Q238" s="169"/>
    </row>
    <row r="239">
      <c r="A239" s="15"/>
      <c r="B239" s="176"/>
      <c r="E239" s="36"/>
      <c r="F239" s="36"/>
      <c r="G239" s="11"/>
      <c r="H239" s="11"/>
      <c r="N239" s="156"/>
      <c r="P239" s="156"/>
      <c r="Q239" s="169"/>
    </row>
    <row r="240">
      <c r="A240" s="15"/>
      <c r="B240" s="176"/>
      <c r="E240" s="36"/>
      <c r="F240" s="36"/>
      <c r="G240" s="11"/>
      <c r="H240" s="11"/>
      <c r="N240" s="156"/>
      <c r="P240" s="156"/>
      <c r="Q240" s="169"/>
    </row>
    <row r="241">
      <c r="A241" s="15"/>
      <c r="B241" s="176"/>
      <c r="E241" s="36"/>
      <c r="F241" s="36"/>
      <c r="G241" s="11"/>
      <c r="H241" s="11"/>
      <c r="N241" s="156"/>
      <c r="P241" s="156"/>
      <c r="Q241" s="169"/>
    </row>
    <row r="242">
      <c r="A242" s="15"/>
      <c r="B242" s="176"/>
      <c r="E242" s="36"/>
      <c r="F242" s="36"/>
      <c r="G242" s="11"/>
      <c r="H242" s="11"/>
      <c r="N242" s="155"/>
      <c r="P242" s="156"/>
      <c r="Q242" s="169"/>
    </row>
    <row r="243">
      <c r="A243" s="15"/>
      <c r="B243" s="176"/>
      <c r="E243" s="36"/>
      <c r="F243" s="36"/>
      <c r="G243" s="11"/>
      <c r="H243" s="11"/>
      <c r="N243" s="155"/>
      <c r="P243" s="156"/>
      <c r="Q243" s="169"/>
    </row>
    <row r="244">
      <c r="A244" s="15"/>
      <c r="B244" s="177"/>
      <c r="G244" s="15"/>
      <c r="H244" s="15"/>
      <c r="N244" s="156"/>
      <c r="P244" s="156"/>
      <c r="Q244" s="169"/>
    </row>
    <row r="245">
      <c r="A245" s="34"/>
      <c r="B245" s="176"/>
      <c r="E245" s="36"/>
      <c r="F245" s="36"/>
      <c r="G245" s="11"/>
      <c r="H245" s="11"/>
      <c r="N245" s="155"/>
      <c r="P245" s="156"/>
      <c r="Q245" s="169"/>
    </row>
    <row r="246">
      <c r="A246" s="15"/>
      <c r="B246" s="176"/>
      <c r="E246" s="36"/>
      <c r="F246" s="36"/>
      <c r="G246" s="11"/>
      <c r="H246" s="11"/>
      <c r="N246" s="155"/>
      <c r="P246" s="156"/>
      <c r="Q246" s="169"/>
    </row>
    <row r="247">
      <c r="A247" s="15"/>
      <c r="B247" s="176"/>
      <c r="E247" s="36"/>
      <c r="F247" s="36"/>
      <c r="G247" s="11"/>
      <c r="H247" s="11"/>
      <c r="N247" s="155"/>
      <c r="P247" s="156"/>
      <c r="Q247" s="169"/>
    </row>
    <row r="248">
      <c r="A248" s="15"/>
      <c r="B248" s="176"/>
      <c r="E248" s="36"/>
      <c r="F248" s="36"/>
      <c r="G248" s="11"/>
      <c r="H248" s="11"/>
      <c r="N248" s="155"/>
      <c r="P248" s="156"/>
      <c r="Q248" s="169"/>
    </row>
    <row r="249">
      <c r="A249" s="15"/>
      <c r="B249" s="176"/>
      <c r="E249" s="36"/>
      <c r="F249" s="36"/>
      <c r="G249" s="11"/>
      <c r="H249" s="11"/>
      <c r="N249" s="155"/>
      <c r="P249" s="156"/>
      <c r="Q249" s="169"/>
    </row>
    <row r="250">
      <c r="A250" s="15"/>
      <c r="B250" s="176"/>
      <c r="E250" s="36"/>
      <c r="F250" s="36"/>
      <c r="G250" s="11"/>
      <c r="H250" s="11"/>
      <c r="N250" s="155"/>
      <c r="P250" s="156"/>
      <c r="Q250" s="169"/>
    </row>
    <row r="251">
      <c r="A251" s="15"/>
      <c r="B251" s="177"/>
      <c r="G251" s="15"/>
      <c r="H251" s="15"/>
      <c r="N251" s="156"/>
      <c r="P251" s="156"/>
      <c r="Q251" s="169"/>
    </row>
    <row r="252">
      <c r="A252" s="34"/>
      <c r="B252" s="176"/>
      <c r="E252" s="36"/>
      <c r="F252" s="36"/>
      <c r="G252" s="11"/>
      <c r="H252" s="11"/>
      <c r="N252" s="155"/>
      <c r="P252" s="156"/>
      <c r="Q252" s="169"/>
    </row>
    <row r="253">
      <c r="A253" s="15"/>
      <c r="B253" s="176"/>
      <c r="E253" s="36"/>
      <c r="F253" s="36"/>
      <c r="G253" s="11"/>
      <c r="H253" s="11"/>
      <c r="N253" s="155"/>
      <c r="P253" s="156"/>
      <c r="Q253" s="169"/>
    </row>
    <row r="254">
      <c r="A254" s="15"/>
      <c r="B254" s="176"/>
      <c r="E254" s="36"/>
      <c r="F254" s="36"/>
      <c r="G254" s="11"/>
      <c r="H254" s="11"/>
      <c r="N254" s="155"/>
      <c r="P254" s="156"/>
      <c r="Q254" s="169"/>
    </row>
    <row r="255">
      <c r="A255" s="15"/>
      <c r="B255" s="176"/>
      <c r="E255" s="36"/>
      <c r="F255" s="36"/>
      <c r="G255" s="11"/>
      <c r="H255" s="11"/>
      <c r="N255" s="155"/>
      <c r="P255" s="156"/>
      <c r="Q255" s="169"/>
    </row>
    <row r="256">
      <c r="A256" s="15"/>
      <c r="B256" s="176"/>
      <c r="E256" s="36"/>
      <c r="F256" s="36"/>
      <c r="G256" s="11"/>
      <c r="H256" s="11"/>
      <c r="N256" s="155"/>
      <c r="P256" s="156"/>
      <c r="Q256" s="169"/>
    </row>
    <row r="257">
      <c r="A257" s="15"/>
      <c r="B257" s="176"/>
      <c r="E257" s="36"/>
      <c r="F257" s="36"/>
      <c r="G257" s="11"/>
      <c r="H257" s="11"/>
      <c r="N257" s="155"/>
      <c r="P257" s="156"/>
      <c r="Q257" s="169"/>
    </row>
    <row r="258">
      <c r="A258" s="15"/>
      <c r="B258" s="177"/>
      <c r="G258" s="15"/>
      <c r="H258" s="15"/>
      <c r="N258" s="156"/>
      <c r="P258" s="156"/>
      <c r="Q258" s="169"/>
    </row>
    <row r="259">
      <c r="A259" s="34"/>
      <c r="B259" s="176"/>
      <c r="E259" s="36"/>
      <c r="F259" s="36"/>
      <c r="G259" s="11"/>
      <c r="H259" s="11"/>
      <c r="N259" s="155"/>
      <c r="P259" s="156"/>
      <c r="Q259" s="169"/>
    </row>
    <row r="260">
      <c r="A260" s="15"/>
      <c r="B260" s="176"/>
      <c r="E260" s="36"/>
      <c r="F260" s="36"/>
      <c r="G260" s="11"/>
      <c r="H260" s="11"/>
      <c r="N260" s="155"/>
      <c r="P260" s="156"/>
      <c r="Q260" s="169"/>
    </row>
    <row r="261">
      <c r="A261" s="15"/>
      <c r="B261" s="176"/>
      <c r="E261" s="36"/>
      <c r="F261" s="36"/>
      <c r="G261" s="11"/>
      <c r="H261" s="11"/>
      <c r="N261" s="155"/>
      <c r="P261" s="156"/>
      <c r="Q261" s="169"/>
    </row>
    <row r="262">
      <c r="A262" s="15"/>
      <c r="B262" s="176"/>
      <c r="E262" s="36"/>
      <c r="F262" s="36"/>
      <c r="G262" s="11"/>
      <c r="H262" s="11"/>
      <c r="N262" s="155"/>
      <c r="P262" s="156"/>
      <c r="Q262" s="169"/>
    </row>
    <row r="263">
      <c r="A263" s="15"/>
      <c r="B263" s="176"/>
      <c r="E263" s="36"/>
      <c r="F263" s="36"/>
      <c r="G263" s="11"/>
      <c r="H263" s="11"/>
      <c r="N263" s="155"/>
      <c r="P263" s="156"/>
      <c r="Q263" s="169"/>
    </row>
    <row r="264">
      <c r="A264" s="15"/>
      <c r="B264" s="176"/>
      <c r="E264" s="36"/>
      <c r="F264" s="36"/>
      <c r="G264" s="11"/>
      <c r="H264" s="11"/>
      <c r="N264" s="155"/>
      <c r="P264" s="156"/>
      <c r="Q264" s="169"/>
    </row>
    <row r="265">
      <c r="A265" s="15"/>
      <c r="B265" s="177"/>
      <c r="G265" s="15"/>
      <c r="H265" s="15"/>
      <c r="N265" s="156"/>
      <c r="P265" s="156"/>
      <c r="Q265" s="169"/>
    </row>
    <row r="266">
      <c r="A266" s="34"/>
      <c r="B266" s="176"/>
      <c r="E266" s="36"/>
      <c r="F266" s="36"/>
      <c r="G266" s="11"/>
      <c r="H266" s="11"/>
      <c r="N266" s="155"/>
      <c r="P266" s="156"/>
      <c r="Q266" s="169"/>
    </row>
    <row r="267">
      <c r="A267" s="15"/>
      <c r="B267" s="176"/>
      <c r="E267" s="36"/>
      <c r="F267" s="36"/>
      <c r="G267" s="11"/>
      <c r="H267" s="11"/>
      <c r="N267" s="155"/>
      <c r="P267" s="156"/>
      <c r="Q267" s="169"/>
    </row>
    <row r="268">
      <c r="A268" s="15"/>
      <c r="B268" s="176"/>
      <c r="E268" s="36"/>
      <c r="F268" s="36"/>
      <c r="G268" s="11"/>
      <c r="H268" s="11"/>
      <c r="N268" s="155"/>
      <c r="P268" s="156"/>
      <c r="Q268" s="169"/>
    </row>
    <row r="269" ht="27.0" customHeight="1">
      <c r="A269" s="15"/>
      <c r="B269" s="176"/>
      <c r="E269" s="36"/>
      <c r="F269" s="36"/>
      <c r="G269" s="11"/>
      <c r="H269" s="11"/>
      <c r="N269" s="155"/>
      <c r="P269" s="156"/>
      <c r="Q269" s="169"/>
    </row>
    <row r="270">
      <c r="A270" s="15"/>
      <c r="B270" s="176"/>
      <c r="E270" s="36"/>
      <c r="F270" s="36"/>
      <c r="G270" s="11"/>
      <c r="H270" s="11"/>
      <c r="N270" s="155"/>
      <c r="P270" s="156"/>
      <c r="Q270" s="169"/>
    </row>
    <row r="271">
      <c r="A271" s="15"/>
      <c r="B271" s="176"/>
      <c r="E271" s="36"/>
      <c r="F271" s="36"/>
      <c r="G271" s="11"/>
      <c r="H271" s="11"/>
      <c r="N271" s="155"/>
      <c r="P271" s="156"/>
      <c r="Q271" s="169"/>
    </row>
    <row r="272">
      <c r="A272" s="15"/>
      <c r="B272" s="177"/>
      <c r="G272" s="15"/>
      <c r="H272" s="15"/>
      <c r="N272" s="156"/>
      <c r="P272" s="156"/>
      <c r="Q272" s="169"/>
    </row>
    <row r="273">
      <c r="A273" s="34"/>
      <c r="B273" s="176"/>
      <c r="E273" s="36"/>
      <c r="F273" s="36"/>
      <c r="G273" s="11"/>
      <c r="H273" s="11"/>
      <c r="N273" s="155"/>
      <c r="P273" s="156"/>
      <c r="Q273" s="169"/>
    </row>
    <row r="274">
      <c r="A274" s="15"/>
      <c r="B274" s="176"/>
      <c r="E274" s="36"/>
      <c r="F274" s="36"/>
      <c r="G274" s="11"/>
      <c r="H274" s="11"/>
      <c r="N274" s="155"/>
      <c r="P274" s="155"/>
      <c r="Q274" s="169"/>
    </row>
    <row r="275">
      <c r="A275" s="15"/>
      <c r="B275" s="176"/>
      <c r="E275" s="36"/>
      <c r="F275" s="36"/>
      <c r="G275" s="11"/>
      <c r="H275" s="11"/>
      <c r="N275" s="155"/>
      <c r="P275" s="155"/>
      <c r="Q275" s="169"/>
    </row>
    <row r="276">
      <c r="A276" s="15"/>
      <c r="B276" s="176"/>
      <c r="E276" s="36"/>
      <c r="F276" s="36"/>
      <c r="G276" s="11"/>
      <c r="H276" s="11"/>
      <c r="N276" s="155"/>
      <c r="P276" s="155"/>
      <c r="Q276" s="169"/>
    </row>
    <row r="277">
      <c r="A277" s="15"/>
      <c r="B277" s="176"/>
      <c r="E277" s="36"/>
      <c r="F277" s="36"/>
      <c r="G277" s="11"/>
      <c r="H277" s="11"/>
      <c r="N277" s="155"/>
      <c r="P277" s="155"/>
      <c r="Q277" s="169"/>
    </row>
    <row r="278">
      <c r="A278" s="15"/>
      <c r="B278" s="176"/>
      <c r="E278" s="36"/>
      <c r="F278" s="36"/>
      <c r="G278" s="11"/>
      <c r="H278" s="11"/>
      <c r="N278" s="155"/>
      <c r="P278" s="155"/>
      <c r="Q278" s="169"/>
    </row>
    <row r="279">
      <c r="A279" s="15"/>
      <c r="B279" s="177"/>
      <c r="G279" s="15"/>
      <c r="H279" s="15"/>
      <c r="N279" s="156"/>
      <c r="P279" s="156"/>
      <c r="Q279" s="169"/>
    </row>
    <row r="280">
      <c r="A280" s="34"/>
      <c r="B280" s="176"/>
      <c r="E280" s="36"/>
      <c r="F280" s="36"/>
      <c r="G280" s="11"/>
      <c r="H280" s="11"/>
      <c r="N280" s="155"/>
      <c r="P280" s="155"/>
      <c r="Q280" s="169"/>
    </row>
    <row r="281">
      <c r="A281" s="15"/>
      <c r="B281" s="176"/>
      <c r="E281" s="36"/>
      <c r="F281" s="36"/>
      <c r="G281" s="11"/>
      <c r="H281" s="11"/>
      <c r="N281" s="155"/>
      <c r="P281" s="155"/>
      <c r="Q281" s="169"/>
    </row>
    <row r="282">
      <c r="A282" s="15"/>
      <c r="B282" s="176"/>
      <c r="E282" s="36"/>
      <c r="F282" s="36"/>
      <c r="G282" s="11"/>
      <c r="H282" s="11"/>
      <c r="N282" s="155"/>
      <c r="P282" s="155"/>
      <c r="Q282" s="169"/>
    </row>
    <row r="283">
      <c r="A283" s="15"/>
      <c r="B283" s="176"/>
      <c r="E283" s="36"/>
      <c r="F283" s="36"/>
      <c r="G283" s="11"/>
      <c r="H283" s="11"/>
      <c r="N283" s="155"/>
      <c r="P283" s="155"/>
      <c r="Q283" s="169"/>
    </row>
    <row r="284">
      <c r="A284" s="15"/>
      <c r="B284" s="177"/>
      <c r="G284" s="15"/>
      <c r="H284" s="15"/>
      <c r="N284" s="156"/>
      <c r="P284" s="156"/>
      <c r="Q284" s="169"/>
    </row>
    <row r="285">
      <c r="A285" s="34"/>
      <c r="B285" s="176"/>
      <c r="E285" s="36"/>
      <c r="F285" s="36"/>
      <c r="G285" s="11"/>
      <c r="H285" s="11"/>
      <c r="N285" s="155"/>
      <c r="P285" s="155"/>
      <c r="Q285" s="169"/>
    </row>
    <row r="286">
      <c r="A286" s="15"/>
      <c r="B286" s="176"/>
      <c r="E286" s="36"/>
      <c r="F286" s="36"/>
      <c r="G286" s="11"/>
      <c r="H286" s="11"/>
      <c r="N286" s="155"/>
      <c r="P286" s="155"/>
      <c r="Q286" s="169"/>
    </row>
    <row r="287">
      <c r="A287" s="15"/>
      <c r="B287" s="176"/>
      <c r="E287" s="36"/>
      <c r="F287" s="36"/>
      <c r="G287" s="11"/>
      <c r="H287" s="11"/>
      <c r="N287" s="155"/>
      <c r="P287" s="155"/>
      <c r="Q287" s="169"/>
    </row>
    <row r="288">
      <c r="A288" s="15"/>
      <c r="B288" s="176"/>
      <c r="E288" s="36"/>
      <c r="F288" s="36"/>
      <c r="G288" s="11"/>
      <c r="H288" s="11"/>
      <c r="N288" s="155"/>
      <c r="P288" s="155"/>
      <c r="Q288" s="169"/>
    </row>
    <row r="289">
      <c r="A289" s="15"/>
      <c r="B289" s="176"/>
      <c r="E289" s="36"/>
      <c r="F289" s="36"/>
      <c r="G289" s="11"/>
      <c r="H289" s="11"/>
      <c r="N289" s="155"/>
      <c r="P289" s="155"/>
      <c r="Q289" s="169"/>
    </row>
    <row r="290">
      <c r="A290" s="15"/>
      <c r="B290" s="176"/>
      <c r="E290" s="36"/>
      <c r="F290" s="36"/>
      <c r="G290" s="11"/>
      <c r="H290" s="11"/>
      <c r="N290" s="155"/>
      <c r="P290" s="155"/>
      <c r="Q290" s="169"/>
    </row>
    <row r="291">
      <c r="A291" s="15"/>
      <c r="B291" s="177"/>
      <c r="G291" s="15"/>
      <c r="H291" s="15"/>
      <c r="N291" s="156"/>
      <c r="P291" s="156"/>
      <c r="Q291" s="169"/>
    </row>
    <row r="292">
      <c r="A292" s="34"/>
      <c r="B292" s="176"/>
      <c r="E292" s="36"/>
      <c r="F292" s="36"/>
      <c r="G292" s="11"/>
      <c r="H292" s="11"/>
      <c r="N292" s="155"/>
      <c r="P292" s="155"/>
      <c r="Q292" s="169"/>
    </row>
    <row r="293">
      <c r="A293" s="15"/>
      <c r="B293" s="176"/>
      <c r="E293" s="36"/>
      <c r="F293" s="36"/>
      <c r="G293" s="11"/>
      <c r="H293" s="11"/>
      <c r="N293" s="155"/>
      <c r="P293" s="155"/>
      <c r="Q293" s="169"/>
    </row>
    <row r="294">
      <c r="A294" s="15"/>
      <c r="B294" s="176"/>
      <c r="E294" s="36"/>
      <c r="F294" s="36"/>
      <c r="G294" s="11"/>
      <c r="H294" s="11"/>
      <c r="N294" s="155"/>
      <c r="P294" s="155"/>
      <c r="Q294" s="169"/>
    </row>
    <row r="295">
      <c r="A295" s="15"/>
      <c r="B295" s="176"/>
      <c r="E295" s="36"/>
      <c r="F295" s="36"/>
      <c r="G295" s="11"/>
      <c r="H295" s="11"/>
      <c r="N295" s="155"/>
      <c r="P295" s="155"/>
      <c r="Q295" s="169"/>
    </row>
    <row r="296">
      <c r="A296" s="15"/>
      <c r="B296" s="176"/>
      <c r="E296" s="36"/>
      <c r="F296" s="36"/>
      <c r="G296" s="11"/>
      <c r="H296" s="11"/>
      <c r="N296" s="155"/>
      <c r="P296" s="155"/>
      <c r="Q296" s="175"/>
    </row>
    <row r="297">
      <c r="A297" s="15"/>
      <c r="B297" s="176"/>
      <c r="E297" s="36"/>
      <c r="F297" s="36"/>
      <c r="G297" s="11"/>
      <c r="H297" s="11"/>
      <c r="N297" s="155"/>
      <c r="P297" s="155"/>
      <c r="Q297" s="169"/>
    </row>
    <row r="298">
      <c r="A298" s="15"/>
      <c r="B298" s="176"/>
      <c r="E298" s="36"/>
      <c r="F298" s="36"/>
      <c r="G298" s="39"/>
      <c r="H298" s="11"/>
      <c r="N298" s="156"/>
      <c r="P298" s="156"/>
      <c r="Q298" s="169"/>
    </row>
    <row r="299">
      <c r="A299" s="34"/>
      <c r="B299" s="176"/>
      <c r="E299" s="36"/>
      <c r="F299" s="36"/>
      <c r="G299" s="11"/>
      <c r="H299" s="11"/>
      <c r="N299" s="155"/>
      <c r="P299" s="155"/>
      <c r="Q299" s="169"/>
    </row>
    <row r="300">
      <c r="A300" s="15"/>
      <c r="B300" s="176"/>
      <c r="E300" s="36"/>
      <c r="F300" s="36"/>
      <c r="G300" s="11"/>
      <c r="H300" s="11"/>
      <c r="N300" s="155"/>
      <c r="P300" s="155"/>
      <c r="Q300" s="169"/>
    </row>
    <row r="301">
      <c r="A301" s="15"/>
      <c r="B301" s="176"/>
      <c r="E301" s="36"/>
      <c r="F301" s="36"/>
      <c r="G301" s="11"/>
      <c r="H301" s="11"/>
      <c r="N301" s="155"/>
      <c r="P301" s="155"/>
      <c r="Q301" s="169"/>
    </row>
    <row r="302">
      <c r="A302" s="15"/>
      <c r="B302" s="176"/>
      <c r="E302" s="36"/>
      <c r="F302" s="36"/>
      <c r="G302" s="11"/>
      <c r="H302" s="11"/>
      <c r="N302" s="155"/>
      <c r="P302" s="155"/>
      <c r="Q302" s="169"/>
    </row>
    <row r="303">
      <c r="A303" s="15"/>
      <c r="B303" s="176"/>
      <c r="E303" s="36"/>
      <c r="F303" s="36"/>
      <c r="G303" s="11"/>
      <c r="H303" s="11"/>
      <c r="N303" s="155"/>
      <c r="P303" s="155"/>
      <c r="Q303" s="169"/>
    </row>
    <row r="304">
      <c r="A304" s="15"/>
      <c r="B304" s="176"/>
      <c r="E304" s="36"/>
      <c r="F304" s="36"/>
      <c r="G304" s="11"/>
      <c r="H304" s="11"/>
      <c r="N304" s="155"/>
      <c r="P304" s="155"/>
      <c r="Q304" s="169"/>
    </row>
    <row r="305">
      <c r="A305" s="15"/>
      <c r="B305" s="176"/>
      <c r="E305" s="36"/>
      <c r="F305" s="36"/>
      <c r="G305" s="39"/>
      <c r="H305" s="11"/>
      <c r="N305" s="155"/>
      <c r="P305" s="156"/>
      <c r="Q305" s="169"/>
    </row>
    <row r="306">
      <c r="A306" s="34"/>
      <c r="B306" s="176"/>
      <c r="E306" s="36"/>
      <c r="F306" s="36"/>
      <c r="G306" s="11"/>
      <c r="H306" s="11"/>
      <c r="N306" s="155"/>
      <c r="P306" s="155"/>
      <c r="Q306" s="169"/>
    </row>
    <row r="307">
      <c r="A307" s="15"/>
      <c r="B307" s="176"/>
      <c r="E307" s="36"/>
      <c r="F307" s="36"/>
      <c r="G307" s="11"/>
      <c r="H307" s="11"/>
      <c r="N307" s="155"/>
      <c r="P307" s="155"/>
      <c r="Q307" s="169"/>
    </row>
    <row r="308">
      <c r="A308" s="15"/>
      <c r="B308" s="176"/>
      <c r="E308" s="36"/>
      <c r="F308" s="36"/>
      <c r="G308" s="11"/>
      <c r="H308" s="11"/>
      <c r="N308" s="155"/>
      <c r="P308" s="155"/>
      <c r="Q308" s="169"/>
    </row>
    <row r="309">
      <c r="A309" s="15"/>
      <c r="B309" s="176"/>
      <c r="E309" s="36"/>
      <c r="F309" s="36"/>
      <c r="G309" s="11"/>
      <c r="H309" s="11"/>
      <c r="N309" s="155"/>
      <c r="P309" s="155"/>
      <c r="Q309" s="169"/>
    </row>
    <row r="310">
      <c r="A310" s="15"/>
      <c r="B310" s="176"/>
      <c r="E310" s="36"/>
      <c r="F310" s="36"/>
      <c r="G310" s="11"/>
      <c r="H310" s="11"/>
      <c r="N310" s="155"/>
      <c r="P310" s="155"/>
      <c r="Q310" s="169"/>
    </row>
    <row r="311">
      <c r="A311" s="15"/>
      <c r="B311" s="176"/>
      <c r="E311" s="36"/>
      <c r="F311" s="36"/>
      <c r="G311" s="11"/>
      <c r="H311" s="11"/>
      <c r="N311" s="155"/>
      <c r="P311" s="155"/>
      <c r="Q311" s="169"/>
    </row>
    <row r="312">
      <c r="A312" s="15"/>
      <c r="B312" s="176"/>
      <c r="E312" s="36"/>
      <c r="F312" s="36"/>
      <c r="G312" s="39"/>
      <c r="H312" s="11"/>
      <c r="N312" s="155"/>
      <c r="P312" s="156"/>
      <c r="Q312" s="169"/>
    </row>
    <row r="313">
      <c r="A313" s="34"/>
      <c r="B313" s="176"/>
      <c r="E313" s="36"/>
      <c r="F313" s="36"/>
      <c r="G313" s="11"/>
      <c r="H313" s="11"/>
      <c r="N313" s="155"/>
      <c r="P313" s="155"/>
      <c r="Q313" s="169"/>
    </row>
    <row r="314">
      <c r="A314" s="15"/>
      <c r="B314" s="176"/>
      <c r="E314" s="36"/>
      <c r="F314" s="36"/>
      <c r="G314" s="11"/>
      <c r="H314" s="11"/>
      <c r="N314" s="155"/>
      <c r="P314" s="155"/>
      <c r="Q314" s="169"/>
    </row>
    <row r="315">
      <c r="A315" s="15"/>
      <c r="B315" s="176"/>
      <c r="E315" s="36"/>
      <c r="F315" s="36"/>
      <c r="G315" s="11"/>
      <c r="H315" s="11"/>
      <c r="N315" s="155"/>
      <c r="P315" s="155"/>
      <c r="Q315" s="169"/>
    </row>
    <row r="316">
      <c r="A316" s="15"/>
      <c r="B316" s="176"/>
      <c r="E316" s="36"/>
      <c r="F316" s="36"/>
      <c r="G316" s="11"/>
      <c r="H316" s="11"/>
      <c r="N316" s="155"/>
      <c r="P316" s="155"/>
      <c r="Q316" s="169"/>
    </row>
    <row r="317">
      <c r="A317" s="15"/>
      <c r="B317" s="176"/>
      <c r="E317" s="36"/>
      <c r="F317" s="36"/>
      <c r="G317" s="11"/>
      <c r="H317" s="11"/>
      <c r="N317" s="155"/>
      <c r="P317" s="155"/>
      <c r="Q317" s="169"/>
    </row>
    <row r="318">
      <c r="A318" s="15"/>
      <c r="B318" s="176"/>
      <c r="E318" s="36"/>
      <c r="F318" s="36"/>
      <c r="G318" s="11"/>
      <c r="H318" s="11"/>
      <c r="N318" s="155"/>
      <c r="P318" s="155"/>
      <c r="Q318" s="169"/>
    </row>
    <row r="319">
      <c r="A319" s="15"/>
      <c r="B319" s="176"/>
      <c r="E319" s="36"/>
      <c r="F319" s="36"/>
      <c r="G319" s="39"/>
      <c r="H319" s="11"/>
      <c r="N319" s="155"/>
      <c r="P319" s="156"/>
      <c r="Q319" s="169"/>
    </row>
    <row r="320">
      <c r="A320" s="34"/>
      <c r="B320" s="176"/>
      <c r="E320" s="36"/>
      <c r="F320" s="36"/>
      <c r="G320" s="11"/>
      <c r="H320" s="11"/>
      <c r="N320" s="155"/>
      <c r="P320" s="155"/>
      <c r="Q320" s="169"/>
    </row>
    <row r="321">
      <c r="A321" s="15"/>
      <c r="B321" s="176"/>
      <c r="E321" s="36"/>
      <c r="F321" s="36"/>
      <c r="G321" s="11"/>
      <c r="H321" s="11"/>
      <c r="N321" s="155"/>
      <c r="P321" s="155"/>
      <c r="Q321" s="169"/>
    </row>
    <row r="322">
      <c r="A322" s="15"/>
      <c r="B322" s="176"/>
      <c r="E322" s="36"/>
      <c r="F322" s="36"/>
      <c r="G322" s="11"/>
      <c r="H322" s="11"/>
      <c r="N322" s="155"/>
      <c r="P322" s="155"/>
      <c r="Q322" s="169"/>
    </row>
    <row r="323">
      <c r="A323" s="15"/>
      <c r="B323" s="176"/>
      <c r="E323" s="36"/>
      <c r="F323" s="36"/>
      <c r="G323" s="11"/>
      <c r="H323" s="11"/>
      <c r="N323" s="155"/>
      <c r="P323" s="155"/>
      <c r="Q323" s="169"/>
    </row>
    <row r="324">
      <c r="A324" s="15"/>
      <c r="B324" s="176"/>
      <c r="E324" s="36"/>
      <c r="F324" s="36"/>
      <c r="G324" s="11"/>
      <c r="H324" s="11"/>
      <c r="N324" s="155"/>
      <c r="P324" s="155"/>
      <c r="Q324" s="169"/>
    </row>
    <row r="325">
      <c r="A325" s="15"/>
      <c r="B325" s="176"/>
      <c r="E325" s="36"/>
      <c r="F325" s="36"/>
      <c r="G325" s="11"/>
      <c r="H325" s="11"/>
      <c r="N325" s="155"/>
      <c r="P325" s="155"/>
      <c r="Q325" s="169"/>
    </row>
    <row r="326">
      <c r="A326" s="15"/>
      <c r="B326" s="176"/>
      <c r="E326" s="36"/>
      <c r="F326" s="36"/>
      <c r="G326" s="39"/>
      <c r="H326" s="11"/>
      <c r="N326" s="155"/>
      <c r="P326" s="156"/>
      <c r="Q326" s="169"/>
    </row>
    <row r="327">
      <c r="A327" s="34"/>
      <c r="B327" s="176"/>
      <c r="E327" s="36"/>
      <c r="F327" s="36"/>
      <c r="G327" s="11"/>
      <c r="H327" s="11"/>
      <c r="N327" s="155"/>
      <c r="P327" s="155"/>
      <c r="Q327" s="169"/>
    </row>
    <row r="328">
      <c r="A328" s="15"/>
      <c r="B328" s="176"/>
      <c r="E328" s="36"/>
      <c r="F328" s="36"/>
      <c r="G328" s="11"/>
      <c r="H328" s="11"/>
      <c r="N328" s="155"/>
      <c r="P328" s="155"/>
      <c r="Q328" s="169"/>
    </row>
    <row r="329">
      <c r="A329" s="15"/>
      <c r="B329" s="176"/>
      <c r="E329" s="36"/>
      <c r="F329" s="36"/>
      <c r="G329" s="11"/>
      <c r="H329" s="11"/>
      <c r="N329" s="155"/>
      <c r="P329" s="155"/>
      <c r="Q329" s="169"/>
    </row>
    <row r="330">
      <c r="A330" s="15"/>
      <c r="B330" s="176"/>
      <c r="E330" s="36"/>
      <c r="F330" s="36"/>
      <c r="G330" s="11"/>
      <c r="H330" s="11"/>
      <c r="N330" s="155"/>
      <c r="P330" s="155"/>
      <c r="Q330" s="169"/>
    </row>
    <row r="331">
      <c r="A331" s="15"/>
      <c r="B331" s="176"/>
      <c r="E331" s="36"/>
      <c r="F331" s="36"/>
      <c r="G331" s="11"/>
      <c r="H331" s="11"/>
      <c r="N331" s="155"/>
      <c r="P331" s="155"/>
      <c r="Q331" s="169"/>
    </row>
    <row r="332">
      <c r="A332" s="15"/>
      <c r="B332" s="176"/>
      <c r="E332" s="36"/>
      <c r="F332" s="36"/>
      <c r="G332" s="11"/>
      <c r="H332" s="11"/>
      <c r="N332" s="155"/>
      <c r="P332" s="155"/>
      <c r="Q332" s="169"/>
    </row>
    <row r="333">
      <c r="A333" s="15"/>
      <c r="B333" s="176"/>
      <c r="E333" s="36"/>
      <c r="F333" s="36"/>
      <c r="G333" s="39"/>
      <c r="H333" s="11"/>
      <c r="N333" s="155"/>
      <c r="P333" s="156"/>
      <c r="Q333" s="169"/>
    </row>
    <row r="334">
      <c r="A334" s="34"/>
      <c r="B334" s="176"/>
      <c r="E334" s="36"/>
      <c r="F334" s="36"/>
      <c r="G334" s="11"/>
      <c r="H334" s="11"/>
      <c r="N334" s="155"/>
      <c r="P334" s="155"/>
      <c r="Q334" s="169"/>
    </row>
    <row r="335">
      <c r="A335" s="15"/>
      <c r="B335" s="176"/>
      <c r="E335" s="36"/>
      <c r="F335" s="36"/>
      <c r="G335" s="11"/>
      <c r="H335" s="11"/>
      <c r="N335" s="155"/>
      <c r="P335" s="155"/>
      <c r="Q335" s="169"/>
    </row>
    <row r="336">
      <c r="A336" s="15"/>
      <c r="B336" s="176"/>
      <c r="E336" s="36"/>
      <c r="F336" s="36"/>
      <c r="G336" s="11"/>
      <c r="H336" s="11"/>
      <c r="N336" s="155"/>
      <c r="P336" s="155"/>
      <c r="Q336" s="169"/>
    </row>
    <row r="337">
      <c r="A337" s="15"/>
      <c r="B337" s="176"/>
      <c r="E337" s="36"/>
      <c r="F337" s="36"/>
      <c r="G337" s="11"/>
      <c r="H337" s="11"/>
      <c r="N337" s="155"/>
      <c r="P337" s="155"/>
      <c r="Q337" s="169"/>
    </row>
    <row r="338">
      <c r="A338" s="15"/>
      <c r="B338" s="176"/>
      <c r="E338" s="36"/>
      <c r="F338" s="36"/>
      <c r="G338" s="11"/>
      <c r="H338" s="11"/>
      <c r="N338" s="155"/>
      <c r="P338" s="155"/>
      <c r="Q338" s="169"/>
    </row>
    <row r="339">
      <c r="A339" s="15"/>
      <c r="B339" s="176"/>
      <c r="E339" s="36"/>
      <c r="F339" s="36"/>
      <c r="G339" s="11"/>
      <c r="H339" s="11"/>
      <c r="N339" s="155"/>
      <c r="P339" s="155"/>
      <c r="Q339" s="169"/>
    </row>
    <row r="340">
      <c r="A340" s="15"/>
      <c r="B340" s="176"/>
      <c r="E340" s="36"/>
      <c r="F340" s="36"/>
      <c r="G340" s="39"/>
      <c r="H340" s="11"/>
      <c r="N340" s="155"/>
      <c r="P340" s="156"/>
      <c r="Q340" s="169"/>
    </row>
    <row r="341">
      <c r="A341" s="34"/>
      <c r="B341" s="176"/>
      <c r="E341" s="36"/>
      <c r="F341" s="36"/>
      <c r="G341" s="11"/>
      <c r="H341" s="11"/>
      <c r="N341" s="155"/>
      <c r="P341" s="155"/>
      <c r="Q341" s="169"/>
    </row>
    <row r="342">
      <c r="A342" s="15"/>
      <c r="B342" s="176"/>
      <c r="E342" s="36"/>
      <c r="F342" s="36"/>
      <c r="G342" s="11"/>
      <c r="H342" s="11"/>
      <c r="N342" s="155"/>
      <c r="P342" s="155"/>
      <c r="Q342" s="169"/>
    </row>
    <row r="343">
      <c r="A343" s="15"/>
      <c r="B343" s="176"/>
      <c r="E343" s="36"/>
      <c r="F343" s="36"/>
      <c r="G343" s="11"/>
      <c r="H343" s="11"/>
      <c r="N343" s="155"/>
      <c r="P343" s="156"/>
      <c r="Q343" s="169"/>
    </row>
    <row r="344">
      <c r="A344" s="15"/>
      <c r="B344" s="176"/>
      <c r="E344" s="36"/>
      <c r="F344" s="36"/>
      <c r="G344" s="11"/>
      <c r="H344" s="11"/>
      <c r="N344" s="155"/>
      <c r="P344" s="155"/>
      <c r="Q344" s="169"/>
    </row>
    <row r="345">
      <c r="A345" s="15"/>
      <c r="B345" s="176"/>
      <c r="E345" s="36"/>
      <c r="F345" s="36"/>
      <c r="G345" s="11"/>
      <c r="H345" s="11"/>
      <c r="N345" s="155"/>
      <c r="P345" s="155"/>
      <c r="Q345" s="169"/>
    </row>
    <row r="346">
      <c r="A346" s="15"/>
      <c r="B346" s="176"/>
      <c r="E346" s="36"/>
      <c r="F346" s="36"/>
      <c r="G346" s="11"/>
      <c r="H346" s="11"/>
      <c r="N346" s="155"/>
      <c r="P346" s="155"/>
      <c r="Q346" s="169"/>
    </row>
    <row r="347">
      <c r="A347" s="15"/>
      <c r="B347" s="176"/>
      <c r="E347" s="36"/>
      <c r="F347" s="36"/>
      <c r="H347" s="11"/>
      <c r="N347" s="155"/>
      <c r="P347" s="156"/>
      <c r="Q347" s="169"/>
    </row>
    <row r="348">
      <c r="A348" s="34"/>
      <c r="B348" s="176"/>
      <c r="E348" s="36"/>
      <c r="F348" s="36"/>
      <c r="G348" s="11"/>
      <c r="H348" s="11"/>
      <c r="N348" s="155"/>
      <c r="P348" s="155"/>
      <c r="Q348" s="169"/>
    </row>
    <row r="349">
      <c r="A349" s="15"/>
      <c r="B349" s="176"/>
      <c r="E349" s="36"/>
      <c r="F349" s="36"/>
      <c r="G349" s="11"/>
      <c r="H349" s="11"/>
      <c r="N349" s="155"/>
      <c r="P349" s="155"/>
      <c r="Q349" s="169"/>
    </row>
    <row r="350">
      <c r="A350" s="15"/>
      <c r="B350" s="176"/>
      <c r="E350" s="36"/>
      <c r="F350" s="36"/>
      <c r="G350" s="11"/>
      <c r="H350" s="11"/>
      <c r="N350" s="155"/>
      <c r="P350" s="155"/>
      <c r="Q350" s="169"/>
    </row>
    <row r="351">
      <c r="A351" s="15"/>
      <c r="B351" s="176"/>
      <c r="E351" s="36"/>
      <c r="F351" s="36"/>
      <c r="G351" s="11"/>
      <c r="H351" s="11"/>
      <c r="N351" s="155"/>
      <c r="P351" s="155"/>
      <c r="Q351" s="169"/>
    </row>
    <row r="352">
      <c r="A352" s="15"/>
      <c r="B352" s="176"/>
      <c r="E352" s="36"/>
      <c r="F352" s="36"/>
      <c r="G352" s="11"/>
      <c r="H352" s="11"/>
      <c r="N352" s="155"/>
      <c r="P352" s="155"/>
      <c r="Q352" s="169"/>
    </row>
    <row r="353">
      <c r="A353" s="15"/>
      <c r="B353" s="176"/>
      <c r="E353" s="36"/>
      <c r="F353" s="36"/>
      <c r="G353" s="11"/>
      <c r="H353" s="11"/>
      <c r="N353" s="155"/>
      <c r="P353" s="155"/>
      <c r="Q353" s="169"/>
    </row>
    <row r="354">
      <c r="A354" s="15"/>
      <c r="B354" s="176"/>
      <c r="E354" s="36"/>
      <c r="F354" s="36"/>
      <c r="G354" s="39"/>
      <c r="H354" s="11"/>
      <c r="N354" s="155"/>
      <c r="P354" s="156"/>
      <c r="Q354" s="169"/>
    </row>
    <row r="355">
      <c r="A355" s="34"/>
      <c r="B355" s="176"/>
      <c r="E355" s="36"/>
      <c r="F355" s="36"/>
      <c r="G355" s="11"/>
      <c r="H355" s="11"/>
      <c r="N355" s="155"/>
      <c r="P355" s="155"/>
      <c r="Q355" s="169"/>
    </row>
    <row r="356">
      <c r="A356" s="15"/>
      <c r="B356" s="176"/>
      <c r="E356" s="36"/>
      <c r="F356" s="36"/>
      <c r="G356" s="11"/>
      <c r="H356" s="11"/>
      <c r="N356" s="155"/>
      <c r="P356" s="155"/>
      <c r="Q356" s="169"/>
    </row>
    <row r="357">
      <c r="A357" s="15"/>
      <c r="B357" s="176"/>
      <c r="E357" s="36"/>
      <c r="F357" s="36"/>
      <c r="G357" s="11"/>
      <c r="H357" s="11"/>
      <c r="N357" s="155"/>
      <c r="P357" s="155"/>
      <c r="Q357" s="169"/>
    </row>
    <row r="358">
      <c r="A358" s="15"/>
      <c r="B358" s="176"/>
      <c r="E358" s="36"/>
      <c r="F358" s="36"/>
      <c r="G358" s="11"/>
      <c r="H358" s="11"/>
      <c r="N358" s="155"/>
      <c r="P358" s="155"/>
      <c r="Q358" s="169"/>
    </row>
    <row r="359">
      <c r="A359" s="15"/>
      <c r="B359" s="176"/>
      <c r="E359" s="36"/>
      <c r="F359" s="36"/>
      <c r="G359" s="11"/>
      <c r="H359" s="11"/>
      <c r="N359" s="155"/>
      <c r="P359" s="155"/>
      <c r="Q359" s="169"/>
    </row>
    <row r="360">
      <c r="A360" s="15"/>
      <c r="B360" s="176"/>
      <c r="E360" s="36"/>
      <c r="F360" s="36"/>
      <c r="G360" s="11"/>
      <c r="H360" s="11"/>
      <c r="N360" s="155"/>
      <c r="P360" s="155"/>
      <c r="Q360" s="169"/>
    </row>
    <row r="361">
      <c r="A361" s="15"/>
      <c r="B361" s="176"/>
      <c r="E361" s="36"/>
      <c r="F361" s="36"/>
      <c r="G361" s="39"/>
      <c r="H361" s="11"/>
      <c r="N361" s="155"/>
      <c r="P361" s="156"/>
      <c r="Q361" s="169"/>
    </row>
    <row r="362">
      <c r="A362" s="178"/>
      <c r="B362" s="176"/>
      <c r="C362" s="179"/>
      <c r="D362" s="179"/>
      <c r="E362" s="180"/>
      <c r="F362" s="180"/>
      <c r="G362" s="11"/>
      <c r="H362" s="11"/>
      <c r="I362" s="179"/>
      <c r="J362" s="179"/>
      <c r="K362" s="179"/>
      <c r="L362" s="179"/>
      <c r="M362" s="179"/>
      <c r="N362" s="179"/>
      <c r="O362" s="179"/>
      <c r="P362" s="179"/>
      <c r="Q362" s="181"/>
      <c r="R362" s="182"/>
      <c r="S362" s="182"/>
      <c r="T362" s="182"/>
      <c r="U362" s="182"/>
      <c r="V362" s="182"/>
      <c r="W362" s="182"/>
      <c r="X362" s="182"/>
      <c r="Y362" s="182"/>
      <c r="Z362" s="182"/>
      <c r="AA362" s="182"/>
    </row>
    <row r="363">
      <c r="A363" s="182"/>
      <c r="B363" s="176"/>
      <c r="C363" s="179"/>
      <c r="D363" s="179"/>
      <c r="E363" s="180"/>
      <c r="F363" s="180"/>
      <c r="G363" s="11"/>
      <c r="H363" s="11"/>
      <c r="I363" s="179"/>
      <c r="J363" s="179"/>
      <c r="K363" s="179"/>
      <c r="L363" s="179"/>
      <c r="M363" s="179"/>
      <c r="N363" s="179"/>
      <c r="O363" s="179"/>
      <c r="P363" s="179"/>
      <c r="Q363" s="181"/>
      <c r="R363" s="182"/>
      <c r="S363" s="182"/>
      <c r="T363" s="182"/>
      <c r="U363" s="182"/>
      <c r="V363" s="182"/>
      <c r="W363" s="182"/>
      <c r="X363" s="182"/>
      <c r="Y363" s="182"/>
      <c r="Z363" s="182"/>
      <c r="AA363" s="182"/>
    </row>
    <row r="364">
      <c r="A364" s="182"/>
      <c r="B364" s="176"/>
      <c r="C364" s="179"/>
      <c r="D364" s="179"/>
      <c r="E364" s="180"/>
      <c r="F364" s="180"/>
      <c r="G364" s="11"/>
      <c r="H364" s="11"/>
      <c r="I364" s="179"/>
      <c r="J364" s="179"/>
      <c r="K364" s="179"/>
      <c r="L364" s="179"/>
      <c r="M364" s="179"/>
      <c r="N364" s="179"/>
      <c r="O364" s="179"/>
      <c r="P364" s="179"/>
      <c r="Q364" s="181"/>
      <c r="R364" s="182"/>
      <c r="S364" s="182"/>
      <c r="T364" s="182"/>
      <c r="U364" s="182"/>
      <c r="V364" s="182"/>
      <c r="W364" s="182"/>
      <c r="X364" s="182"/>
      <c r="Y364" s="182"/>
      <c r="Z364" s="182"/>
      <c r="AA364" s="182"/>
    </row>
    <row r="365">
      <c r="A365" s="182"/>
      <c r="B365" s="176"/>
      <c r="C365" s="179"/>
      <c r="D365" s="179"/>
      <c r="E365" s="180"/>
      <c r="F365" s="180"/>
      <c r="G365" s="11"/>
      <c r="H365" s="11"/>
      <c r="I365" s="179"/>
      <c r="J365" s="179"/>
      <c r="K365" s="179"/>
      <c r="L365" s="179"/>
      <c r="M365" s="179"/>
      <c r="N365" s="179"/>
      <c r="O365" s="179"/>
      <c r="P365" s="179"/>
      <c r="Q365" s="181"/>
      <c r="R365" s="182"/>
      <c r="S365" s="182"/>
      <c r="T365" s="182"/>
      <c r="U365" s="182"/>
      <c r="V365" s="182"/>
      <c r="W365" s="182"/>
      <c r="X365" s="182"/>
      <c r="Y365" s="182"/>
      <c r="Z365" s="182"/>
      <c r="AA365" s="182"/>
    </row>
    <row r="366">
      <c r="A366" s="182"/>
      <c r="B366" s="176"/>
      <c r="C366" s="179"/>
      <c r="D366" s="179"/>
      <c r="E366" s="180"/>
      <c r="F366" s="180"/>
      <c r="G366" s="11"/>
      <c r="H366" s="179"/>
      <c r="I366" s="179"/>
      <c r="J366" s="179"/>
      <c r="K366" s="179"/>
      <c r="L366" s="179"/>
      <c r="M366" s="179"/>
      <c r="N366" s="179"/>
      <c r="O366" s="179"/>
      <c r="P366" s="179"/>
      <c r="Q366" s="181"/>
      <c r="R366" s="182"/>
      <c r="S366" s="182"/>
      <c r="T366" s="182"/>
      <c r="U366" s="182"/>
      <c r="V366" s="182"/>
      <c r="W366" s="182"/>
      <c r="X366" s="182"/>
      <c r="Y366" s="182"/>
      <c r="Z366" s="182"/>
      <c r="AA366" s="182"/>
    </row>
    <row r="367">
      <c r="A367" s="182"/>
      <c r="B367" s="176"/>
      <c r="C367" s="179"/>
      <c r="D367" s="179"/>
      <c r="E367" s="180"/>
      <c r="F367" s="180"/>
      <c r="G367" s="11"/>
      <c r="H367" s="179"/>
      <c r="I367" s="179"/>
      <c r="J367" s="179"/>
      <c r="K367" s="179"/>
      <c r="L367" s="179"/>
      <c r="M367" s="179"/>
      <c r="N367" s="179"/>
      <c r="O367" s="179"/>
      <c r="P367" s="179"/>
      <c r="Q367" s="181"/>
      <c r="R367" s="182"/>
      <c r="S367" s="182"/>
      <c r="T367" s="182"/>
      <c r="U367" s="182"/>
      <c r="V367" s="182"/>
      <c r="W367" s="182"/>
      <c r="X367" s="182"/>
      <c r="Y367" s="182"/>
      <c r="Z367" s="182"/>
      <c r="AA367" s="182"/>
    </row>
    <row r="368">
      <c r="A368" s="15"/>
      <c r="B368" s="176"/>
      <c r="E368" s="36"/>
      <c r="F368" s="36"/>
      <c r="G368" s="39"/>
      <c r="H368" s="11"/>
      <c r="N368" s="155"/>
      <c r="P368" s="156"/>
      <c r="Q368" s="169"/>
    </row>
    <row r="369">
      <c r="A369" s="34"/>
      <c r="B369" s="176"/>
      <c r="E369" s="36"/>
      <c r="F369" s="36"/>
      <c r="G369" s="11"/>
      <c r="H369" s="11"/>
      <c r="N369" s="155"/>
      <c r="P369" s="155"/>
      <c r="Q369" s="169"/>
    </row>
    <row r="370">
      <c r="A370" s="11"/>
      <c r="B370" s="176"/>
      <c r="E370" s="36"/>
      <c r="F370" s="36"/>
      <c r="G370" s="11"/>
      <c r="H370" s="11"/>
      <c r="N370" s="155"/>
      <c r="P370" s="155"/>
      <c r="Q370" s="169"/>
    </row>
    <row r="371">
      <c r="A371" s="11"/>
      <c r="B371" s="176"/>
      <c r="E371" s="36"/>
      <c r="F371" s="36"/>
      <c r="G371" s="11"/>
      <c r="H371" s="11"/>
      <c r="N371" s="155"/>
      <c r="P371" s="155"/>
      <c r="Q371" s="169"/>
    </row>
    <row r="372">
      <c r="A372" s="15"/>
      <c r="B372" s="176"/>
      <c r="E372" s="36"/>
      <c r="F372" s="36"/>
      <c r="G372" s="11"/>
      <c r="H372" s="11"/>
      <c r="N372" s="155"/>
      <c r="P372" s="155"/>
      <c r="Q372" s="169"/>
    </row>
    <row r="373">
      <c r="A373" s="15"/>
      <c r="B373" s="176"/>
      <c r="E373" s="36"/>
      <c r="F373" s="36"/>
      <c r="G373" s="11"/>
      <c r="H373" s="11"/>
      <c r="N373" s="155"/>
      <c r="P373" s="155"/>
      <c r="Q373" s="169"/>
    </row>
    <row r="374">
      <c r="A374" s="15"/>
      <c r="B374" s="176"/>
      <c r="E374" s="36"/>
      <c r="F374" s="36"/>
      <c r="G374" s="11"/>
      <c r="H374" s="11"/>
      <c r="N374" s="155"/>
      <c r="P374" s="155"/>
      <c r="Q374" s="169"/>
    </row>
    <row r="375">
      <c r="A375" s="15"/>
      <c r="B375" s="176"/>
      <c r="E375" s="36"/>
      <c r="F375" s="36"/>
      <c r="G375" s="39"/>
      <c r="H375" s="11"/>
      <c r="N375" s="155"/>
      <c r="P375" s="156"/>
      <c r="Q375" s="169"/>
    </row>
    <row r="376">
      <c r="A376" s="34"/>
      <c r="B376" s="176"/>
      <c r="E376" s="36"/>
      <c r="F376" s="36"/>
      <c r="G376" s="11"/>
      <c r="H376" s="11"/>
      <c r="N376" s="155"/>
      <c r="P376" s="155"/>
      <c r="Q376" s="169"/>
    </row>
    <row r="377">
      <c r="A377" s="11"/>
      <c r="B377" s="176"/>
      <c r="E377" s="36"/>
      <c r="F377" s="36"/>
      <c r="G377" s="11"/>
      <c r="H377" s="11"/>
      <c r="N377" s="155"/>
      <c r="P377" s="155"/>
      <c r="Q377" s="169"/>
    </row>
    <row r="378">
      <c r="A378" s="11"/>
      <c r="B378" s="176"/>
      <c r="E378" s="36"/>
      <c r="F378" s="36"/>
      <c r="G378" s="11"/>
      <c r="H378" s="11"/>
      <c r="N378" s="155"/>
      <c r="P378" s="155"/>
      <c r="Q378" s="169"/>
    </row>
    <row r="379">
      <c r="A379" s="15"/>
      <c r="B379" s="176"/>
      <c r="E379" s="36"/>
      <c r="F379" s="36"/>
      <c r="G379" s="11"/>
      <c r="H379" s="11"/>
      <c r="N379" s="155"/>
      <c r="P379" s="155"/>
      <c r="Q379" s="169"/>
    </row>
    <row r="380">
      <c r="A380" s="15"/>
      <c r="B380" s="176"/>
      <c r="E380" s="36"/>
      <c r="F380" s="36"/>
      <c r="G380" s="11"/>
      <c r="H380" s="11"/>
      <c r="N380" s="155"/>
      <c r="P380" s="155"/>
      <c r="Q380" s="169"/>
    </row>
    <row r="381">
      <c r="A381" s="15"/>
      <c r="B381" s="176"/>
      <c r="E381" s="36"/>
      <c r="F381" s="36"/>
      <c r="G381" s="11"/>
      <c r="H381" s="11"/>
      <c r="N381" s="155"/>
      <c r="P381" s="155"/>
      <c r="Q381" s="169"/>
    </row>
    <row r="382">
      <c r="A382" s="15"/>
      <c r="B382" s="176"/>
      <c r="E382" s="36"/>
      <c r="F382" s="36"/>
      <c r="G382" s="39"/>
      <c r="H382" s="11"/>
      <c r="N382" s="155"/>
      <c r="P382" s="156"/>
      <c r="Q382" s="169"/>
    </row>
    <row r="383">
      <c r="A383" s="34"/>
      <c r="B383" s="176"/>
      <c r="E383" s="36"/>
      <c r="F383" s="36"/>
      <c r="G383" s="11"/>
      <c r="H383" s="11"/>
      <c r="N383" s="155"/>
      <c r="P383" s="155"/>
      <c r="Q383" s="169"/>
    </row>
    <row r="384">
      <c r="A384" s="11"/>
      <c r="B384" s="176"/>
      <c r="E384" s="36"/>
      <c r="F384" s="36"/>
      <c r="G384" s="11"/>
      <c r="H384" s="11"/>
      <c r="N384" s="155"/>
      <c r="P384" s="155"/>
      <c r="Q384" s="169"/>
    </row>
    <row r="385">
      <c r="A385" s="11"/>
      <c r="B385" s="176"/>
      <c r="E385" s="36"/>
      <c r="F385" s="36"/>
      <c r="G385" s="11"/>
      <c r="H385" s="11"/>
      <c r="N385" s="155"/>
      <c r="P385" s="155"/>
      <c r="Q385" s="169"/>
    </row>
    <row r="386">
      <c r="A386" s="15"/>
      <c r="B386" s="176"/>
      <c r="E386" s="36"/>
      <c r="F386" s="36"/>
      <c r="G386" s="11"/>
      <c r="H386" s="11"/>
      <c r="N386" s="155"/>
      <c r="P386" s="155"/>
      <c r="Q386" s="169"/>
    </row>
    <row r="387">
      <c r="A387" s="15"/>
      <c r="B387" s="176"/>
      <c r="E387" s="36"/>
      <c r="F387" s="36"/>
      <c r="G387" s="11"/>
      <c r="H387" s="11"/>
      <c r="N387" s="155"/>
      <c r="P387" s="155"/>
      <c r="Q387" s="169"/>
    </row>
    <row r="388">
      <c r="A388" s="15"/>
      <c r="B388" s="176"/>
      <c r="E388" s="36"/>
      <c r="F388" s="36"/>
      <c r="G388" s="11"/>
      <c r="H388" s="11"/>
      <c r="N388" s="155"/>
      <c r="P388" s="155"/>
      <c r="Q388" s="169"/>
    </row>
    <row r="389">
      <c r="A389" s="15"/>
      <c r="B389" s="176"/>
      <c r="E389" s="36"/>
      <c r="F389" s="36"/>
      <c r="G389" s="39"/>
      <c r="H389" s="11"/>
      <c r="N389" s="155"/>
      <c r="P389" s="156"/>
      <c r="Q389" s="169"/>
    </row>
    <row r="390">
      <c r="A390" s="15"/>
      <c r="B390" s="176"/>
      <c r="E390" s="36"/>
      <c r="F390" s="36"/>
      <c r="G390" s="39"/>
      <c r="H390" s="11"/>
      <c r="N390" s="155"/>
      <c r="P390" s="156"/>
      <c r="Q390" s="169"/>
    </row>
    <row r="391">
      <c r="A391" s="15"/>
      <c r="B391" s="176"/>
      <c r="E391" s="36"/>
      <c r="F391" s="36"/>
      <c r="G391" s="39"/>
      <c r="H391" s="11"/>
      <c r="N391" s="155"/>
      <c r="P391" s="156"/>
      <c r="Q391" s="169"/>
    </row>
    <row r="392">
      <c r="A392" s="15"/>
      <c r="B392" s="176"/>
      <c r="E392" s="36"/>
      <c r="F392" s="36"/>
      <c r="G392" s="39"/>
      <c r="H392" s="11"/>
      <c r="N392" s="155"/>
      <c r="P392" s="156"/>
      <c r="Q392" s="169"/>
    </row>
    <row r="393">
      <c r="A393" s="15"/>
      <c r="B393" s="176"/>
      <c r="C393" s="14"/>
      <c r="E393" s="36"/>
      <c r="F393" s="36"/>
      <c r="G393" s="39"/>
      <c r="H393" s="11"/>
      <c r="N393" s="156"/>
      <c r="P393" s="156"/>
      <c r="Q393" s="169"/>
    </row>
    <row r="394">
      <c r="A394" s="15"/>
      <c r="B394" s="177"/>
      <c r="G394" s="39"/>
      <c r="H394" s="15"/>
      <c r="N394" s="156"/>
      <c r="P394" s="156"/>
      <c r="Q394" s="169"/>
    </row>
    <row r="395">
      <c r="A395" s="34"/>
      <c r="B395" s="176"/>
      <c r="C395" s="14"/>
      <c r="E395" s="36"/>
      <c r="F395" s="36"/>
      <c r="G395" s="39"/>
      <c r="H395" s="15"/>
      <c r="N395" s="156"/>
      <c r="P395" s="156"/>
      <c r="Q395" s="169"/>
    </row>
    <row r="396">
      <c r="A396" s="15"/>
      <c r="B396" s="176"/>
      <c r="C396" s="14"/>
      <c r="E396" s="36"/>
      <c r="F396" s="36"/>
      <c r="G396" s="39"/>
      <c r="H396" s="15"/>
      <c r="N396" s="155"/>
      <c r="P396" s="156"/>
      <c r="Q396" s="169"/>
    </row>
    <row r="397">
      <c r="A397" s="15"/>
      <c r="B397" s="176"/>
      <c r="C397" s="14"/>
      <c r="E397" s="36"/>
      <c r="F397" s="36"/>
      <c r="G397" s="39"/>
      <c r="H397" s="15"/>
      <c r="N397" s="156"/>
      <c r="P397" s="156"/>
      <c r="Q397" s="169"/>
    </row>
    <row r="398">
      <c r="A398" s="15"/>
      <c r="B398" s="176"/>
      <c r="C398" s="14"/>
      <c r="E398" s="36"/>
      <c r="F398" s="36"/>
      <c r="G398" s="39"/>
      <c r="H398" s="11"/>
      <c r="N398" s="156"/>
      <c r="P398" s="156"/>
      <c r="Q398" s="169"/>
    </row>
    <row r="399">
      <c r="A399" s="15"/>
      <c r="B399" s="176"/>
      <c r="C399" s="14"/>
      <c r="E399" s="36"/>
      <c r="F399" s="36"/>
      <c r="G399" s="39"/>
      <c r="H399" s="11"/>
      <c r="N399" s="156"/>
      <c r="P399" s="156"/>
      <c r="Q399" s="169"/>
    </row>
    <row r="400">
      <c r="A400" s="15"/>
      <c r="B400" s="176"/>
      <c r="C400" s="14"/>
      <c r="E400" s="36"/>
      <c r="F400" s="36"/>
      <c r="G400" s="39"/>
      <c r="H400" s="11"/>
      <c r="N400" s="156"/>
      <c r="P400" s="156"/>
      <c r="Q400" s="169"/>
    </row>
    <row r="401">
      <c r="A401" s="15"/>
      <c r="B401" s="177"/>
      <c r="G401" s="15"/>
      <c r="H401" s="15"/>
      <c r="N401" s="156"/>
      <c r="P401" s="156"/>
      <c r="Q401" s="169"/>
    </row>
    <row r="402">
      <c r="A402" s="184"/>
      <c r="B402" s="176"/>
      <c r="C402" s="14"/>
      <c r="E402" s="36"/>
      <c r="F402" s="36"/>
      <c r="G402" s="39"/>
      <c r="H402" s="11"/>
      <c r="N402" s="156"/>
      <c r="P402" s="156"/>
      <c r="Q402" s="169"/>
    </row>
    <row r="403">
      <c r="A403" s="11"/>
      <c r="B403" s="176"/>
      <c r="C403" s="14"/>
      <c r="E403" s="36"/>
      <c r="F403" s="36"/>
      <c r="G403" s="39"/>
      <c r="H403" s="11"/>
      <c r="N403" s="156"/>
      <c r="P403" s="156"/>
      <c r="Q403" s="169"/>
    </row>
    <row r="404">
      <c r="A404" s="15"/>
      <c r="B404" s="176"/>
      <c r="C404" s="14"/>
      <c r="E404" s="36"/>
      <c r="F404" s="36"/>
      <c r="G404" s="11"/>
      <c r="H404" s="11"/>
      <c r="P404" s="156"/>
      <c r="Q404" s="169"/>
    </row>
    <row r="405">
      <c r="A405" s="15"/>
      <c r="B405" s="176"/>
      <c r="C405" s="14"/>
      <c r="E405" s="36"/>
      <c r="F405" s="36"/>
      <c r="G405" s="39"/>
      <c r="H405" s="11"/>
      <c r="N405" s="156"/>
      <c r="P405" s="156"/>
      <c r="Q405" s="169"/>
    </row>
    <row r="406">
      <c r="A406" s="15"/>
      <c r="B406" s="176"/>
      <c r="C406" s="14"/>
      <c r="E406" s="36"/>
      <c r="F406" s="36"/>
      <c r="G406" s="39"/>
      <c r="H406" s="11"/>
      <c r="N406" s="156"/>
      <c r="P406" s="156"/>
      <c r="Q406" s="169"/>
    </row>
    <row r="407">
      <c r="A407" s="15"/>
      <c r="B407" s="176"/>
      <c r="C407" s="14"/>
      <c r="E407" s="36"/>
      <c r="F407" s="36"/>
      <c r="G407" s="11"/>
      <c r="H407" s="11"/>
      <c r="P407" s="156"/>
      <c r="Q407" s="169"/>
    </row>
    <row r="408">
      <c r="A408" s="15"/>
      <c r="B408" s="177"/>
      <c r="G408" s="15"/>
      <c r="H408" s="15"/>
      <c r="P408" s="156"/>
      <c r="Q408" s="169"/>
    </row>
    <row r="409">
      <c r="A409" s="184"/>
      <c r="B409" s="176"/>
      <c r="C409" s="14"/>
      <c r="E409" s="36"/>
      <c r="F409" s="36"/>
      <c r="G409" s="39"/>
      <c r="H409" s="11"/>
      <c r="N409" s="14"/>
      <c r="P409" s="156"/>
      <c r="Q409" s="169"/>
    </row>
    <row r="410">
      <c r="A410" s="15"/>
      <c r="B410" s="176"/>
      <c r="C410" s="14"/>
      <c r="E410" s="36"/>
      <c r="F410" s="36"/>
      <c r="G410" s="39"/>
      <c r="H410" s="11"/>
      <c r="N410" s="14"/>
      <c r="P410" s="156"/>
      <c r="Q410" s="169"/>
    </row>
    <row r="411">
      <c r="A411" s="15"/>
      <c r="B411" s="176"/>
      <c r="C411" s="14"/>
      <c r="E411" s="36"/>
      <c r="F411" s="36"/>
      <c r="G411" s="11"/>
      <c r="H411" s="11"/>
      <c r="P411" s="156"/>
      <c r="Q411" s="169"/>
    </row>
    <row r="412">
      <c r="A412" s="15"/>
      <c r="B412" s="176"/>
      <c r="C412" s="14"/>
      <c r="E412" s="36"/>
      <c r="F412" s="36"/>
      <c r="G412" s="39"/>
      <c r="H412" s="11"/>
      <c r="N412" s="14"/>
      <c r="P412" s="156"/>
      <c r="Q412" s="169"/>
    </row>
    <row r="413">
      <c r="A413" s="15"/>
      <c r="B413" s="176"/>
      <c r="C413" s="14"/>
      <c r="E413" s="36"/>
      <c r="F413" s="36"/>
      <c r="G413" s="39"/>
      <c r="H413" s="11"/>
      <c r="N413" s="14"/>
      <c r="P413" s="156"/>
      <c r="Q413" s="169"/>
    </row>
    <row r="414">
      <c r="A414" s="15"/>
      <c r="B414" s="176"/>
      <c r="C414" s="14"/>
      <c r="E414" s="36"/>
      <c r="F414" s="36"/>
      <c r="G414" s="11"/>
      <c r="H414" s="11"/>
      <c r="P414" s="156"/>
      <c r="Q414" s="169"/>
    </row>
    <row r="415">
      <c r="A415" s="15"/>
      <c r="B415" s="177"/>
      <c r="G415" s="15"/>
      <c r="H415" s="15"/>
      <c r="P415" s="156"/>
      <c r="Q415" s="169"/>
    </row>
    <row r="416">
      <c r="A416" s="184"/>
      <c r="B416" s="176"/>
      <c r="C416" s="14"/>
      <c r="E416" s="36"/>
      <c r="F416" s="36"/>
      <c r="G416" s="11"/>
      <c r="H416" s="11"/>
      <c r="P416" s="156"/>
      <c r="Q416" s="169"/>
    </row>
    <row r="417">
      <c r="A417" s="11"/>
      <c r="B417" s="176"/>
      <c r="C417" s="14"/>
      <c r="E417" s="36"/>
      <c r="F417" s="36"/>
      <c r="G417" s="11"/>
      <c r="H417" s="11"/>
      <c r="P417" s="156"/>
      <c r="Q417" s="169"/>
    </row>
    <row r="418">
      <c r="A418" s="15"/>
      <c r="B418" s="176"/>
      <c r="C418" s="14"/>
      <c r="E418" s="36"/>
      <c r="F418" s="36"/>
      <c r="G418" s="11"/>
      <c r="H418" s="11"/>
      <c r="P418" s="156"/>
      <c r="Q418" s="169"/>
    </row>
    <row r="419">
      <c r="A419" s="15"/>
      <c r="B419" s="176"/>
      <c r="C419" s="14"/>
      <c r="E419" s="36"/>
      <c r="F419" s="36"/>
      <c r="G419" s="11"/>
      <c r="H419" s="11"/>
      <c r="P419" s="156"/>
      <c r="Q419" s="169"/>
    </row>
    <row r="420">
      <c r="A420" s="15"/>
      <c r="B420" s="176"/>
      <c r="C420" s="14"/>
      <c r="E420" s="36"/>
      <c r="F420" s="36"/>
      <c r="G420" s="11"/>
      <c r="H420" s="11"/>
      <c r="P420" s="156"/>
      <c r="Q420" s="169"/>
    </row>
    <row r="421">
      <c r="A421" s="15"/>
      <c r="B421" s="176"/>
      <c r="C421" s="14"/>
      <c r="E421" s="36"/>
      <c r="F421" s="36"/>
      <c r="G421" s="11"/>
      <c r="H421" s="11"/>
      <c r="P421" s="156"/>
      <c r="Q421" s="169"/>
    </row>
    <row r="422">
      <c r="A422" s="15"/>
      <c r="B422" s="176"/>
      <c r="C422" s="14"/>
      <c r="E422" s="36"/>
      <c r="F422" s="36"/>
      <c r="G422" s="11"/>
      <c r="H422" s="11"/>
      <c r="P422" s="156"/>
      <c r="Q422" s="169"/>
    </row>
    <row r="423">
      <c r="A423" s="15"/>
      <c r="B423" s="177"/>
      <c r="G423" s="15"/>
      <c r="H423" s="15"/>
      <c r="P423" s="156"/>
      <c r="Q423" s="169"/>
    </row>
    <row r="424">
      <c r="A424" s="31"/>
      <c r="B424" s="176"/>
      <c r="C424" s="14"/>
      <c r="E424" s="36"/>
      <c r="F424" s="36"/>
      <c r="G424" s="11"/>
      <c r="H424" s="11"/>
      <c r="P424" s="156"/>
      <c r="Q424" s="169"/>
    </row>
    <row r="425">
      <c r="A425" s="15"/>
      <c r="B425" s="176"/>
      <c r="C425" s="14"/>
      <c r="E425" s="36"/>
      <c r="F425" s="36"/>
      <c r="G425" s="11"/>
      <c r="H425" s="11"/>
      <c r="P425" s="156"/>
      <c r="Q425" s="169"/>
    </row>
    <row r="426">
      <c r="A426" s="15"/>
      <c r="B426" s="176"/>
      <c r="C426" s="14"/>
      <c r="E426" s="36"/>
      <c r="F426" s="36"/>
      <c r="G426" s="11"/>
      <c r="H426" s="11"/>
      <c r="P426" s="156"/>
      <c r="Q426" s="169"/>
    </row>
    <row r="427">
      <c r="A427" s="15"/>
      <c r="B427" s="176"/>
      <c r="C427" s="14"/>
      <c r="E427" s="36"/>
      <c r="F427" s="36"/>
      <c r="G427" s="11"/>
      <c r="H427" s="11"/>
      <c r="P427" s="156"/>
      <c r="Q427" s="169"/>
    </row>
    <row r="428">
      <c r="A428" s="15"/>
      <c r="B428" s="176"/>
      <c r="C428" s="14"/>
      <c r="E428" s="36"/>
      <c r="F428" s="36"/>
      <c r="G428" s="11"/>
      <c r="H428" s="11"/>
      <c r="P428" s="156"/>
      <c r="Q428" s="169"/>
    </row>
    <row r="429">
      <c r="A429" s="15"/>
      <c r="B429" s="176"/>
      <c r="C429" s="14"/>
      <c r="E429" s="36"/>
      <c r="F429" s="36"/>
      <c r="G429" s="11"/>
      <c r="H429" s="11"/>
      <c r="P429" s="156"/>
      <c r="Q429" s="169"/>
    </row>
    <row r="430">
      <c r="A430" s="15"/>
      <c r="B430" s="177"/>
      <c r="G430" s="15"/>
      <c r="H430" s="15"/>
      <c r="P430" s="156"/>
      <c r="Q430" s="169"/>
    </row>
    <row r="431">
      <c r="A431" s="184"/>
      <c r="B431" s="176"/>
      <c r="C431" s="14"/>
      <c r="E431" s="36"/>
      <c r="F431" s="36"/>
      <c r="G431" s="11"/>
      <c r="H431" s="11"/>
      <c r="P431" s="156"/>
      <c r="Q431" s="169"/>
    </row>
    <row r="432">
      <c r="A432" s="11"/>
      <c r="B432" s="176"/>
      <c r="C432" s="14"/>
      <c r="E432" s="36"/>
      <c r="F432" s="36"/>
      <c r="G432" s="11"/>
      <c r="H432" s="11"/>
      <c r="P432" s="156"/>
      <c r="Q432" s="169"/>
    </row>
    <row r="433">
      <c r="A433" s="15"/>
      <c r="B433" s="176"/>
      <c r="C433" s="14"/>
      <c r="E433" s="36"/>
      <c r="F433" s="36"/>
      <c r="G433" s="11"/>
      <c r="H433" s="11"/>
      <c r="P433" s="155"/>
      <c r="Q433" s="169"/>
    </row>
    <row r="434">
      <c r="A434" s="15"/>
      <c r="B434" s="176"/>
      <c r="C434" s="14"/>
      <c r="E434" s="36"/>
      <c r="F434" s="36"/>
      <c r="G434" s="11"/>
      <c r="H434" s="11"/>
      <c r="P434" s="156"/>
      <c r="Q434" s="169"/>
    </row>
    <row r="435">
      <c r="A435" s="15"/>
      <c r="B435" s="176"/>
      <c r="C435" s="14"/>
      <c r="E435" s="36"/>
      <c r="F435" s="36"/>
      <c r="G435" s="11"/>
      <c r="H435" s="11"/>
      <c r="P435" s="156"/>
      <c r="Q435" s="169"/>
    </row>
    <row r="436">
      <c r="A436" s="15"/>
      <c r="B436" s="176"/>
      <c r="C436" s="14"/>
      <c r="E436" s="36"/>
      <c r="F436" s="36"/>
      <c r="G436" s="11"/>
      <c r="H436" s="11"/>
      <c r="Q436" s="169"/>
    </row>
    <row r="437">
      <c r="A437" s="15"/>
      <c r="B437" s="177"/>
      <c r="G437" s="15"/>
      <c r="H437" s="15"/>
      <c r="Q437" s="169"/>
    </row>
    <row r="438">
      <c r="A438" s="31"/>
      <c r="B438" s="176"/>
      <c r="C438" s="14"/>
      <c r="E438" s="36"/>
      <c r="F438" s="36"/>
      <c r="G438" s="11"/>
      <c r="H438" s="11"/>
      <c r="P438" s="156"/>
      <c r="Q438" s="169"/>
    </row>
    <row r="439">
      <c r="A439" s="15"/>
      <c r="B439" s="176"/>
      <c r="C439" s="14"/>
      <c r="E439" s="36"/>
      <c r="F439" s="36"/>
      <c r="G439" s="11"/>
      <c r="H439" s="11"/>
      <c r="P439" s="156"/>
      <c r="Q439" s="169"/>
    </row>
    <row r="440">
      <c r="A440" s="15"/>
      <c r="B440" s="176"/>
      <c r="C440" s="14"/>
      <c r="E440" s="36"/>
      <c r="F440" s="36"/>
      <c r="G440" s="11"/>
      <c r="H440" s="11"/>
      <c r="Q440" s="169"/>
    </row>
    <row r="441">
      <c r="A441" s="15"/>
      <c r="B441" s="176"/>
      <c r="C441" s="14"/>
      <c r="E441" s="36"/>
      <c r="F441" s="36"/>
      <c r="G441" s="11"/>
      <c r="H441" s="11"/>
      <c r="P441" s="156"/>
      <c r="Q441" s="169"/>
    </row>
    <row r="442">
      <c r="A442" s="15"/>
      <c r="B442" s="176"/>
      <c r="C442" s="14"/>
      <c r="E442" s="36"/>
      <c r="F442" s="36"/>
      <c r="G442" s="11"/>
      <c r="H442" s="11"/>
      <c r="P442" s="156"/>
      <c r="Q442" s="169"/>
    </row>
    <row r="443">
      <c r="A443" s="15"/>
      <c r="B443" s="176"/>
      <c r="C443" s="14"/>
      <c r="E443" s="36"/>
      <c r="F443" s="36"/>
      <c r="G443" s="11"/>
      <c r="H443" s="11"/>
      <c r="Q443" s="169"/>
    </row>
    <row r="444">
      <c r="A444" s="15"/>
      <c r="B444" s="177"/>
      <c r="G444" s="15"/>
      <c r="H444" s="15"/>
      <c r="Q444" s="169"/>
    </row>
    <row r="445">
      <c r="A445" s="31"/>
      <c r="B445" s="176"/>
      <c r="C445" s="14"/>
      <c r="E445" s="36"/>
      <c r="F445" s="36"/>
      <c r="G445" s="11"/>
      <c r="H445" s="11"/>
      <c r="P445" s="156"/>
      <c r="Q445" s="169"/>
    </row>
    <row r="446">
      <c r="A446" s="15"/>
      <c r="B446" s="176"/>
      <c r="C446" s="14"/>
      <c r="E446" s="36"/>
      <c r="F446" s="36"/>
      <c r="G446" s="11"/>
      <c r="H446" s="11"/>
      <c r="P446" s="156"/>
      <c r="Q446" s="169"/>
    </row>
    <row r="447">
      <c r="A447" s="15"/>
      <c r="B447" s="176"/>
      <c r="C447" s="14"/>
      <c r="E447" s="36"/>
      <c r="F447" s="36"/>
      <c r="G447" s="11"/>
      <c r="H447" s="11"/>
      <c r="Q447" s="169"/>
    </row>
    <row r="448">
      <c r="A448" s="15"/>
      <c r="B448" s="176"/>
      <c r="C448" s="14"/>
      <c r="E448" s="36"/>
      <c r="F448" s="36"/>
      <c r="G448" s="11"/>
      <c r="H448" s="11"/>
      <c r="P448" s="156"/>
      <c r="Q448" s="169"/>
    </row>
    <row r="449">
      <c r="A449" s="15"/>
      <c r="B449" s="176"/>
      <c r="C449" s="14"/>
      <c r="E449" s="36"/>
      <c r="F449" s="36"/>
      <c r="G449" s="11"/>
      <c r="H449" s="11"/>
      <c r="Q449" s="169"/>
    </row>
    <row r="450">
      <c r="A450" s="15"/>
      <c r="B450" s="176"/>
      <c r="C450" s="14"/>
      <c r="E450" s="36"/>
      <c r="G450" s="11"/>
      <c r="H450" s="11"/>
      <c r="Q450" s="169"/>
    </row>
    <row r="451">
      <c r="A451" s="15"/>
      <c r="B451" s="177"/>
      <c r="G451" s="15"/>
      <c r="H451" s="15"/>
      <c r="Q451" s="169"/>
    </row>
    <row r="452">
      <c r="A452" s="184"/>
      <c r="B452" s="176"/>
      <c r="C452" s="14"/>
      <c r="E452" s="36"/>
      <c r="F452" s="36"/>
      <c r="G452" s="11"/>
      <c r="H452" s="11"/>
      <c r="P452" s="156"/>
      <c r="Q452" s="169"/>
    </row>
    <row r="453">
      <c r="A453" s="15"/>
      <c r="B453" s="176"/>
      <c r="C453" s="14"/>
      <c r="E453" s="36"/>
      <c r="F453" s="36"/>
      <c r="G453" s="11"/>
      <c r="H453" s="11"/>
      <c r="Q453" s="169"/>
    </row>
    <row r="454">
      <c r="A454" s="15"/>
      <c r="B454" s="176"/>
      <c r="C454" s="14"/>
      <c r="E454" s="36"/>
      <c r="F454" s="36"/>
      <c r="G454" s="11"/>
      <c r="H454" s="11"/>
      <c r="Q454" s="169"/>
    </row>
    <row r="455">
      <c r="A455" s="15"/>
      <c r="B455" s="176"/>
      <c r="C455" s="14"/>
      <c r="E455" s="36"/>
      <c r="F455" s="36"/>
      <c r="G455" s="11"/>
      <c r="H455" s="11"/>
      <c r="P455" s="156"/>
      <c r="Q455" s="169"/>
    </row>
    <row r="456">
      <c r="A456" s="15"/>
      <c r="B456" s="176"/>
      <c r="C456" s="14"/>
      <c r="E456" s="36"/>
      <c r="F456" s="36"/>
      <c r="G456" s="11"/>
      <c r="H456" s="40"/>
      <c r="Q456" s="169"/>
    </row>
    <row r="457">
      <c r="A457" s="15"/>
      <c r="B457" s="176"/>
      <c r="C457" s="14"/>
      <c r="E457" s="36"/>
      <c r="F457" s="36"/>
      <c r="G457" s="11"/>
      <c r="H457" s="11"/>
      <c r="Q457" s="169"/>
    </row>
    <row r="458">
      <c r="A458" s="15"/>
      <c r="B458" s="177"/>
      <c r="G458" s="15"/>
      <c r="H458" s="15"/>
      <c r="Q458" s="169"/>
    </row>
    <row r="459">
      <c r="A459" s="31"/>
      <c r="B459" s="177"/>
      <c r="G459" s="15"/>
      <c r="H459" s="15"/>
      <c r="Q459" s="169"/>
    </row>
    <row r="460">
      <c r="A460" s="11"/>
      <c r="B460" s="176"/>
      <c r="C460" s="14"/>
      <c r="E460" s="36"/>
      <c r="F460" s="36"/>
      <c r="G460" s="11"/>
      <c r="H460" s="11"/>
      <c r="Q460" s="169"/>
    </row>
    <row r="461">
      <c r="A461" s="15"/>
      <c r="B461" s="176"/>
      <c r="C461" s="14"/>
      <c r="E461" s="36"/>
      <c r="F461" s="36"/>
      <c r="G461" s="11"/>
      <c r="H461" s="11"/>
      <c r="Q461" s="169"/>
    </row>
    <row r="462">
      <c r="A462" s="15"/>
      <c r="B462" s="176"/>
      <c r="C462" s="14"/>
      <c r="E462" s="36"/>
      <c r="F462" s="36"/>
      <c r="G462" s="11"/>
      <c r="H462" s="11"/>
      <c r="Q462" s="169"/>
    </row>
    <row r="463">
      <c r="A463" s="15"/>
      <c r="B463" s="176"/>
      <c r="C463" s="14"/>
      <c r="E463" s="36"/>
      <c r="F463" s="36"/>
      <c r="G463" s="11"/>
      <c r="H463" s="11"/>
      <c r="Q463" s="169"/>
    </row>
    <row r="464">
      <c r="A464" s="15"/>
      <c r="B464" s="176"/>
      <c r="C464" s="14"/>
      <c r="E464" s="36"/>
      <c r="F464" s="36"/>
      <c r="G464" s="11"/>
      <c r="H464" s="11"/>
      <c r="Q464" s="169"/>
    </row>
    <row r="465">
      <c r="A465" s="11"/>
      <c r="B465" s="176"/>
      <c r="C465" s="11"/>
      <c r="E465" s="36"/>
      <c r="F465" s="36"/>
      <c r="G465" s="11"/>
      <c r="H465" s="11"/>
      <c r="Q465" s="169"/>
    </row>
    <row r="466">
      <c r="A466" s="15"/>
      <c r="B466" s="177"/>
      <c r="G466" s="15"/>
      <c r="H466" s="15"/>
      <c r="Q466" s="169"/>
    </row>
    <row r="467">
      <c r="A467" s="31"/>
      <c r="B467" s="176"/>
      <c r="C467" s="14"/>
      <c r="E467" s="36"/>
      <c r="F467" s="36"/>
      <c r="G467" s="11"/>
      <c r="H467" s="185"/>
      <c r="Q467" s="169"/>
    </row>
    <row r="468">
      <c r="A468" s="15"/>
      <c r="B468" s="176"/>
      <c r="C468" s="14"/>
      <c r="E468" s="36"/>
      <c r="F468" s="36"/>
      <c r="G468" s="11"/>
      <c r="H468" s="11"/>
      <c r="Q468" s="169"/>
    </row>
    <row r="469">
      <c r="A469" s="15"/>
      <c r="B469" s="176"/>
      <c r="C469" s="11"/>
      <c r="E469" s="36"/>
      <c r="F469" s="36"/>
      <c r="G469" s="11"/>
      <c r="H469" s="11"/>
      <c r="Q469" s="169"/>
    </row>
    <row r="470">
      <c r="A470" s="15"/>
      <c r="B470" s="176"/>
      <c r="C470" s="14"/>
      <c r="E470" s="36"/>
      <c r="F470" s="36"/>
      <c r="G470" s="11"/>
      <c r="H470" s="11"/>
      <c r="Q470" s="169"/>
    </row>
    <row r="471">
      <c r="A471" s="15"/>
      <c r="B471" s="176"/>
      <c r="C471" s="14"/>
      <c r="E471" s="36"/>
      <c r="F471" s="36"/>
      <c r="G471" s="11"/>
      <c r="H471" s="11"/>
      <c r="Q471" s="169"/>
    </row>
    <row r="472">
      <c r="A472" s="11"/>
      <c r="B472" s="176"/>
      <c r="C472" s="11"/>
      <c r="E472" s="36"/>
      <c r="F472" s="36"/>
      <c r="G472" s="11"/>
      <c r="H472" s="11"/>
      <c r="Q472" s="169"/>
    </row>
    <row r="473">
      <c r="A473" s="15"/>
      <c r="B473" s="177"/>
      <c r="G473" s="15"/>
      <c r="H473" s="15"/>
      <c r="Q473" s="169"/>
    </row>
    <row r="474">
      <c r="A474" s="31"/>
      <c r="B474" s="176"/>
      <c r="C474" s="14"/>
      <c r="E474" s="36"/>
      <c r="F474" s="36"/>
      <c r="G474" s="11"/>
      <c r="H474" s="11"/>
      <c r="Q474" s="169"/>
    </row>
    <row r="475">
      <c r="A475" s="15"/>
      <c r="B475" s="176"/>
      <c r="C475" s="14"/>
      <c r="E475" s="36"/>
      <c r="F475" s="36"/>
      <c r="G475" s="11"/>
      <c r="H475" s="11"/>
      <c r="Q475" s="169"/>
    </row>
    <row r="476">
      <c r="A476" s="11"/>
      <c r="B476" s="176"/>
      <c r="C476" s="11"/>
      <c r="E476" s="36"/>
      <c r="F476" s="36"/>
      <c r="G476" s="11"/>
      <c r="H476" s="11"/>
      <c r="Q476" s="169"/>
    </row>
    <row r="477">
      <c r="A477" s="15"/>
      <c r="B477" s="176"/>
      <c r="C477" s="14"/>
      <c r="E477" s="36"/>
      <c r="F477" s="36"/>
      <c r="G477" s="11"/>
      <c r="H477" s="11"/>
      <c r="Q477" s="169"/>
    </row>
    <row r="478">
      <c r="A478" s="15"/>
      <c r="B478" s="176"/>
      <c r="C478" s="14"/>
      <c r="E478" s="36"/>
      <c r="F478" s="36"/>
      <c r="G478" s="11"/>
      <c r="H478" s="11"/>
      <c r="Q478" s="169"/>
    </row>
    <row r="479">
      <c r="A479" s="11"/>
      <c r="B479" s="176"/>
      <c r="C479" s="11"/>
      <c r="E479" s="36"/>
      <c r="F479" s="36"/>
      <c r="G479" s="11"/>
      <c r="H479" s="11"/>
      <c r="Q479" s="169"/>
    </row>
    <row r="480">
      <c r="A480" s="15"/>
      <c r="B480" s="177"/>
      <c r="G480" s="15"/>
      <c r="H480" s="15"/>
      <c r="Q480" s="169"/>
    </row>
    <row r="481">
      <c r="A481" s="184"/>
      <c r="B481" s="176"/>
      <c r="E481" s="36"/>
      <c r="F481" s="36"/>
      <c r="G481" s="11"/>
      <c r="H481" s="11"/>
      <c r="Q481" s="169"/>
    </row>
    <row r="482">
      <c r="A482" s="11"/>
      <c r="B482" s="176"/>
      <c r="E482" s="36"/>
      <c r="F482" s="36"/>
      <c r="G482" s="11"/>
      <c r="H482" s="11"/>
      <c r="Q482" s="169"/>
    </row>
    <row r="483">
      <c r="A483" s="15"/>
      <c r="B483" s="176"/>
      <c r="E483" s="36"/>
      <c r="F483" s="36"/>
      <c r="G483" s="11"/>
      <c r="H483" s="11"/>
      <c r="Q483" s="169"/>
    </row>
    <row r="484">
      <c r="A484" s="15"/>
      <c r="B484" s="176"/>
      <c r="E484" s="36"/>
      <c r="F484" s="36"/>
      <c r="G484" s="11"/>
      <c r="H484" s="11"/>
      <c r="Q484" s="169"/>
    </row>
    <row r="485">
      <c r="A485" s="15"/>
      <c r="B485" s="176"/>
      <c r="E485" s="36"/>
      <c r="F485" s="36"/>
      <c r="G485" s="11"/>
      <c r="H485" s="11"/>
      <c r="Q485" s="169"/>
    </row>
    <row r="486">
      <c r="A486" s="15"/>
      <c r="B486" s="176"/>
      <c r="E486" s="36"/>
      <c r="F486" s="36"/>
      <c r="G486" s="11"/>
      <c r="H486" s="11"/>
      <c r="Q486" s="169"/>
    </row>
    <row r="487">
      <c r="A487" s="15"/>
      <c r="B487" s="177"/>
      <c r="G487" s="15"/>
      <c r="H487" s="15"/>
      <c r="Q487" s="169"/>
    </row>
    <row r="488">
      <c r="A488" s="184"/>
      <c r="B488" s="176"/>
      <c r="E488" s="36"/>
      <c r="F488" s="36"/>
      <c r="G488" s="11"/>
      <c r="H488" s="11"/>
      <c r="Q488" s="169"/>
    </row>
    <row r="489">
      <c r="A489" s="11"/>
      <c r="B489" s="176"/>
      <c r="E489" s="36"/>
      <c r="F489" s="36"/>
      <c r="G489" s="11"/>
      <c r="H489" s="11"/>
      <c r="Q489" s="169"/>
    </row>
    <row r="490">
      <c r="A490" s="15"/>
      <c r="B490" s="176"/>
      <c r="E490" s="36"/>
      <c r="F490" s="36"/>
      <c r="G490" s="11"/>
      <c r="H490" s="11"/>
      <c r="Q490" s="169"/>
    </row>
    <row r="491">
      <c r="A491" s="15"/>
      <c r="B491" s="176"/>
      <c r="E491" s="36"/>
      <c r="F491" s="36"/>
      <c r="G491" s="11"/>
      <c r="H491" s="11"/>
      <c r="Q491" s="169"/>
    </row>
    <row r="492">
      <c r="A492" s="15"/>
      <c r="B492" s="176"/>
      <c r="E492" s="36"/>
      <c r="F492" s="36"/>
      <c r="G492" s="11"/>
      <c r="H492" s="11"/>
      <c r="Q492" s="169"/>
    </row>
    <row r="493">
      <c r="A493" s="11"/>
      <c r="B493" s="176"/>
      <c r="E493" s="36"/>
      <c r="F493" s="36"/>
      <c r="G493" s="11"/>
      <c r="H493" s="11"/>
      <c r="Q493" s="169"/>
    </row>
    <row r="494">
      <c r="A494" s="15"/>
      <c r="B494" s="177"/>
      <c r="G494" s="15"/>
      <c r="H494" s="15"/>
      <c r="Q494" s="169"/>
    </row>
    <row r="495">
      <c r="A495" s="34"/>
      <c r="B495" s="176"/>
      <c r="E495" s="36"/>
      <c r="F495" s="36"/>
      <c r="G495" s="11"/>
      <c r="H495" s="11"/>
      <c r="Q495" s="169"/>
    </row>
    <row r="496">
      <c r="A496" s="11"/>
      <c r="B496" s="176"/>
      <c r="E496" s="36"/>
      <c r="F496" s="36"/>
      <c r="G496" s="11"/>
      <c r="H496" s="11"/>
      <c r="Q496" s="169"/>
    </row>
    <row r="497">
      <c r="A497" s="15"/>
      <c r="B497" s="176"/>
      <c r="E497" s="36"/>
      <c r="F497" s="36"/>
      <c r="G497" s="11"/>
      <c r="H497" s="11"/>
      <c r="Q497" s="169"/>
    </row>
    <row r="498">
      <c r="A498" s="15"/>
      <c r="B498" s="176"/>
      <c r="E498" s="36"/>
      <c r="F498" s="36"/>
      <c r="G498" s="11"/>
      <c r="H498" s="11"/>
      <c r="Q498" s="169"/>
    </row>
    <row r="499">
      <c r="A499" s="15"/>
      <c r="B499" s="176"/>
      <c r="E499" s="36"/>
      <c r="F499" s="36"/>
      <c r="G499" s="11"/>
      <c r="H499" s="11"/>
      <c r="Q499" s="169"/>
    </row>
    <row r="500">
      <c r="A500" s="15"/>
      <c r="B500" s="176"/>
      <c r="E500" s="36"/>
      <c r="G500" s="11"/>
      <c r="H500" s="11"/>
      <c r="Q500" s="169"/>
    </row>
    <row r="501">
      <c r="A501" s="15"/>
      <c r="B501" s="177"/>
      <c r="G501" s="15"/>
      <c r="H501" s="15"/>
      <c r="Q501" s="169"/>
    </row>
    <row r="502">
      <c r="A502" s="184"/>
      <c r="B502" s="176"/>
      <c r="E502" s="36"/>
      <c r="F502" s="36"/>
      <c r="G502" s="11"/>
      <c r="H502" s="11"/>
      <c r="Q502" s="169"/>
    </row>
    <row r="503">
      <c r="A503" s="15"/>
      <c r="B503" s="176"/>
      <c r="E503" s="36"/>
      <c r="F503" s="36"/>
      <c r="G503" s="11"/>
      <c r="H503" s="11"/>
      <c r="Q503" s="169"/>
    </row>
    <row r="504">
      <c r="A504" s="15"/>
      <c r="B504" s="176"/>
      <c r="E504" s="36"/>
      <c r="F504" s="36"/>
      <c r="G504" s="11"/>
      <c r="H504" s="11"/>
      <c r="Q504" s="169"/>
    </row>
    <row r="505">
      <c r="A505" s="15"/>
      <c r="B505" s="176"/>
      <c r="E505" s="36"/>
      <c r="F505" s="36"/>
      <c r="G505" s="11"/>
      <c r="H505" s="11"/>
      <c r="Q505" s="169"/>
    </row>
    <row r="506">
      <c r="A506" s="15"/>
      <c r="B506" s="176"/>
      <c r="E506" s="36"/>
      <c r="F506" s="36"/>
      <c r="G506" s="11"/>
      <c r="H506" s="11"/>
      <c r="Q506" s="169"/>
    </row>
    <row r="507">
      <c r="A507" s="11"/>
      <c r="B507" s="176"/>
      <c r="E507" s="36"/>
      <c r="F507" s="36"/>
      <c r="G507" s="11"/>
      <c r="H507" s="11"/>
      <c r="Q507" s="169"/>
    </row>
    <row r="508">
      <c r="A508" s="15"/>
      <c r="B508" s="177"/>
      <c r="G508" s="15"/>
      <c r="H508" s="15"/>
      <c r="Q508" s="169"/>
    </row>
    <row r="509">
      <c r="A509" s="15"/>
      <c r="B509" s="177"/>
      <c r="G509" s="15"/>
      <c r="H509" s="15"/>
      <c r="Q509" s="169"/>
    </row>
    <row r="510">
      <c r="A510" s="31"/>
      <c r="B510" s="176"/>
      <c r="E510" s="36"/>
      <c r="F510" s="36"/>
      <c r="G510" s="11"/>
      <c r="H510" s="11"/>
      <c r="Q510" s="169"/>
    </row>
    <row r="511">
      <c r="A511" s="15"/>
      <c r="B511" s="176"/>
      <c r="E511" s="36"/>
      <c r="F511" s="36"/>
      <c r="G511" s="11"/>
      <c r="H511" s="11"/>
      <c r="Q511" s="169"/>
    </row>
    <row r="512">
      <c r="A512" s="11"/>
      <c r="B512" s="176"/>
      <c r="E512" s="36"/>
      <c r="F512" s="36"/>
      <c r="G512" s="11"/>
      <c r="H512" s="11"/>
      <c r="Q512" s="169"/>
    </row>
    <row r="513">
      <c r="A513" s="15"/>
      <c r="B513" s="176"/>
      <c r="E513" s="36"/>
      <c r="F513" s="36"/>
      <c r="G513" s="11"/>
      <c r="H513" s="11"/>
      <c r="Q513" s="169"/>
    </row>
    <row r="514">
      <c r="A514" s="15"/>
      <c r="B514" s="176"/>
      <c r="E514" s="36"/>
      <c r="F514" s="36"/>
      <c r="G514" s="11"/>
      <c r="H514" s="11"/>
      <c r="Q514" s="169"/>
    </row>
    <row r="515">
      <c r="A515" s="11"/>
      <c r="B515" s="176"/>
      <c r="E515" s="36"/>
      <c r="F515" s="36"/>
      <c r="G515" s="11"/>
      <c r="H515" s="11"/>
      <c r="Q515" s="169"/>
    </row>
    <row r="516">
      <c r="A516" s="15"/>
      <c r="B516" s="177"/>
      <c r="G516" s="15"/>
      <c r="H516" s="15"/>
      <c r="Q516" s="169"/>
    </row>
    <row r="517">
      <c r="A517" s="31"/>
      <c r="B517" s="176"/>
      <c r="E517" s="36"/>
      <c r="F517" s="36"/>
      <c r="G517" s="11"/>
      <c r="H517" s="11"/>
      <c r="Q517" s="169"/>
    </row>
    <row r="518">
      <c r="A518" s="11"/>
      <c r="B518" s="176"/>
      <c r="E518" s="36"/>
      <c r="F518" s="36"/>
      <c r="G518" s="11"/>
      <c r="H518" s="11"/>
      <c r="Q518" s="169"/>
    </row>
    <row r="519">
      <c r="A519" s="15"/>
      <c r="B519" s="176"/>
      <c r="E519" s="36"/>
      <c r="F519" s="36"/>
      <c r="G519" s="11"/>
      <c r="H519" s="11"/>
      <c r="Q519" s="169"/>
    </row>
    <row r="520">
      <c r="A520" s="15"/>
      <c r="B520" s="176"/>
      <c r="E520" s="36"/>
      <c r="F520" s="36"/>
      <c r="G520" s="11"/>
      <c r="H520" s="11"/>
      <c r="Q520" s="169"/>
    </row>
    <row r="521">
      <c r="A521" s="15"/>
      <c r="B521" s="176"/>
      <c r="E521" s="36"/>
      <c r="F521" s="36"/>
      <c r="G521" s="11"/>
      <c r="H521" s="11"/>
      <c r="Q521" s="169"/>
    </row>
    <row r="522">
      <c r="A522" s="15"/>
      <c r="B522" s="176"/>
      <c r="E522" s="36"/>
      <c r="F522" s="36"/>
      <c r="G522" s="11"/>
      <c r="H522" s="11"/>
      <c r="Q522" s="169"/>
    </row>
    <row r="523">
      <c r="A523" s="15"/>
      <c r="B523" s="177"/>
      <c r="G523" s="15"/>
      <c r="H523" s="15"/>
      <c r="Q523" s="169"/>
    </row>
    <row r="524">
      <c r="A524" s="31"/>
      <c r="B524" s="176"/>
      <c r="E524" s="36"/>
      <c r="F524" s="36"/>
      <c r="G524" s="11"/>
      <c r="H524" s="11"/>
      <c r="Q524" s="169"/>
    </row>
    <row r="525">
      <c r="A525" s="15"/>
      <c r="B525" s="176"/>
      <c r="E525" s="36"/>
      <c r="F525" s="36"/>
      <c r="G525" s="11"/>
      <c r="H525" s="11"/>
      <c r="Q525" s="169"/>
    </row>
    <row r="526">
      <c r="A526" s="11"/>
      <c r="B526" s="176"/>
      <c r="E526" s="36"/>
      <c r="F526" s="36"/>
      <c r="G526" s="11"/>
      <c r="H526" s="11"/>
      <c r="Q526" s="169"/>
    </row>
    <row r="527">
      <c r="A527" s="15"/>
      <c r="B527" s="176"/>
      <c r="E527" s="36"/>
      <c r="F527" s="36"/>
      <c r="G527" s="11"/>
      <c r="H527" s="11"/>
      <c r="Q527" s="169"/>
    </row>
    <row r="528">
      <c r="A528" s="15"/>
      <c r="B528" s="176"/>
      <c r="E528" s="36"/>
      <c r="F528" s="36"/>
      <c r="G528" s="11"/>
      <c r="H528" s="11"/>
      <c r="Q528" s="169"/>
    </row>
    <row r="529">
      <c r="A529" s="11"/>
      <c r="B529" s="176"/>
      <c r="E529" s="36"/>
      <c r="F529" s="36"/>
      <c r="G529" s="11"/>
      <c r="H529" s="11"/>
      <c r="Q529" s="169"/>
    </row>
    <row r="530">
      <c r="A530" s="15"/>
      <c r="B530" s="177"/>
      <c r="G530" s="15"/>
      <c r="H530" s="15"/>
      <c r="Q530" s="169"/>
    </row>
    <row r="531">
      <c r="A531" s="31"/>
      <c r="B531" s="176"/>
      <c r="E531" s="36"/>
      <c r="F531" s="36"/>
      <c r="G531" s="11"/>
      <c r="H531" s="11"/>
      <c r="Q531" s="169"/>
    </row>
    <row r="532">
      <c r="A532" s="11"/>
      <c r="B532" s="176"/>
      <c r="E532" s="36"/>
      <c r="F532" s="36"/>
      <c r="G532" s="11"/>
      <c r="H532" s="11"/>
      <c r="Q532" s="169"/>
    </row>
    <row r="533">
      <c r="A533" s="11"/>
      <c r="B533" s="176"/>
      <c r="E533" s="36"/>
      <c r="F533" s="36"/>
      <c r="G533" s="11"/>
      <c r="H533" s="11"/>
      <c r="Q533" s="169"/>
    </row>
    <row r="534">
      <c r="A534" s="15"/>
      <c r="B534" s="176"/>
      <c r="E534" s="36"/>
      <c r="F534" s="36"/>
      <c r="G534" s="11"/>
      <c r="H534" s="11"/>
      <c r="Q534" s="169"/>
    </row>
    <row r="535">
      <c r="A535" s="15"/>
      <c r="B535" s="176"/>
      <c r="E535" s="36"/>
      <c r="F535" s="36"/>
      <c r="G535" s="11"/>
      <c r="H535" s="11"/>
      <c r="Q535" s="169"/>
    </row>
    <row r="536">
      <c r="A536" s="15"/>
      <c r="B536" s="176"/>
      <c r="E536" s="36"/>
      <c r="F536" s="36"/>
      <c r="G536" s="11"/>
      <c r="H536" s="11"/>
      <c r="Q536" s="169"/>
    </row>
    <row r="537">
      <c r="A537" s="15"/>
      <c r="B537" s="177"/>
      <c r="G537" s="15"/>
      <c r="H537" s="15"/>
      <c r="Q537" s="169"/>
    </row>
    <row r="538">
      <c r="A538" s="31"/>
      <c r="B538" s="176"/>
      <c r="E538" s="36"/>
      <c r="F538" s="36"/>
      <c r="G538" s="11"/>
      <c r="H538" s="11"/>
      <c r="Q538" s="169"/>
    </row>
    <row r="539">
      <c r="A539" s="11"/>
      <c r="B539" s="176"/>
      <c r="E539" s="36"/>
      <c r="F539" s="36"/>
      <c r="G539" s="11"/>
      <c r="H539" s="11"/>
      <c r="Q539" s="169"/>
    </row>
    <row r="540">
      <c r="A540" s="15"/>
      <c r="B540" s="176"/>
      <c r="E540" s="36"/>
      <c r="F540" s="36"/>
      <c r="G540" s="11"/>
      <c r="H540" s="11"/>
      <c r="Q540" s="169"/>
    </row>
    <row r="541">
      <c r="A541" s="15"/>
      <c r="B541" s="176"/>
      <c r="E541" s="36"/>
      <c r="F541" s="36"/>
      <c r="G541" s="11"/>
      <c r="H541" s="11"/>
      <c r="Q541" s="169"/>
    </row>
    <row r="542">
      <c r="A542" s="15"/>
      <c r="B542" s="176"/>
      <c r="E542" s="36"/>
      <c r="F542" s="36"/>
      <c r="G542" s="11"/>
      <c r="H542" s="11"/>
      <c r="Q542" s="169"/>
    </row>
    <row r="543">
      <c r="A543" s="15"/>
      <c r="B543" s="176"/>
      <c r="E543" s="36"/>
      <c r="F543" s="36"/>
      <c r="G543" s="11"/>
      <c r="H543" s="11"/>
      <c r="Q543" s="169"/>
    </row>
    <row r="544">
      <c r="A544" s="15"/>
      <c r="B544" s="177"/>
      <c r="G544" s="15"/>
      <c r="H544" s="15"/>
      <c r="Q544" s="169"/>
    </row>
    <row r="545">
      <c r="A545" s="184"/>
      <c r="B545" s="176"/>
      <c r="E545" s="36"/>
      <c r="F545" s="36"/>
      <c r="G545" s="11"/>
      <c r="H545" s="11"/>
      <c r="Q545" s="169"/>
    </row>
    <row r="546">
      <c r="A546" s="11"/>
      <c r="B546" s="176"/>
      <c r="E546" s="36"/>
      <c r="F546" s="36"/>
      <c r="G546" s="11"/>
      <c r="H546" s="11"/>
      <c r="Q546" s="169"/>
    </row>
    <row r="547">
      <c r="A547" s="15"/>
      <c r="B547" s="176"/>
      <c r="E547" s="36"/>
      <c r="F547" s="36"/>
      <c r="G547" s="11"/>
      <c r="H547" s="11"/>
      <c r="Q547" s="169"/>
    </row>
    <row r="548">
      <c r="A548" s="15"/>
      <c r="B548" s="176"/>
      <c r="E548" s="36"/>
      <c r="F548" s="36"/>
      <c r="G548" s="11"/>
      <c r="H548" s="11"/>
      <c r="Q548" s="169"/>
    </row>
    <row r="549">
      <c r="A549" s="15"/>
      <c r="B549" s="177"/>
      <c r="G549" s="15"/>
      <c r="H549" s="15"/>
      <c r="Q549" s="169"/>
    </row>
    <row r="550">
      <c r="A550" s="31"/>
      <c r="B550" s="176"/>
      <c r="E550" s="36"/>
      <c r="F550" s="36"/>
      <c r="G550" s="11"/>
      <c r="H550" s="11"/>
      <c r="Q550" s="169"/>
    </row>
    <row r="551">
      <c r="A551" s="15"/>
      <c r="B551" s="176"/>
      <c r="E551" s="36"/>
      <c r="F551" s="36"/>
      <c r="G551" s="11"/>
      <c r="H551" s="11"/>
      <c r="Q551" s="169"/>
    </row>
    <row r="552">
      <c r="A552" s="15"/>
      <c r="B552" s="176"/>
      <c r="E552" s="36"/>
      <c r="F552" s="36"/>
      <c r="G552" s="11"/>
      <c r="H552" s="11"/>
      <c r="Q552" s="169"/>
    </row>
    <row r="553">
      <c r="A553" s="15"/>
      <c r="B553" s="176"/>
      <c r="E553" s="36"/>
      <c r="F553" s="36"/>
      <c r="G553" s="11"/>
      <c r="H553" s="11"/>
      <c r="Q553" s="169"/>
    </row>
    <row r="554">
      <c r="A554" s="15"/>
      <c r="B554" s="176"/>
      <c r="E554" s="36"/>
      <c r="F554" s="36"/>
      <c r="G554" s="11"/>
      <c r="H554" s="11"/>
      <c r="Q554" s="169"/>
    </row>
    <row r="555">
      <c r="A555" s="15"/>
      <c r="B555" s="176"/>
      <c r="E555" s="36"/>
      <c r="F555" s="36"/>
      <c r="G555" s="11"/>
      <c r="H555" s="11"/>
      <c r="Q555" s="169"/>
    </row>
    <row r="556">
      <c r="A556" s="15"/>
      <c r="B556" s="177"/>
      <c r="G556" s="15"/>
      <c r="H556" s="15"/>
      <c r="Q556" s="169"/>
    </row>
    <row r="557">
      <c r="A557" s="34"/>
      <c r="B557" s="176"/>
      <c r="E557" s="36"/>
      <c r="F557" s="36"/>
      <c r="G557" s="11"/>
      <c r="H557" s="11"/>
      <c r="Q557" s="169"/>
    </row>
    <row r="558">
      <c r="A558" s="15"/>
      <c r="B558" s="176"/>
      <c r="E558" s="36"/>
      <c r="F558" s="36"/>
      <c r="G558" s="11"/>
      <c r="H558" s="11"/>
      <c r="Q558" s="169"/>
    </row>
    <row r="559">
      <c r="A559" s="15"/>
      <c r="B559" s="176"/>
      <c r="E559" s="36"/>
      <c r="F559" s="36"/>
      <c r="G559" s="11"/>
      <c r="H559" s="11"/>
      <c r="Q559" s="169"/>
    </row>
    <row r="560">
      <c r="A560" s="15"/>
      <c r="B560" s="176"/>
      <c r="E560" s="36"/>
      <c r="G560" s="11"/>
      <c r="H560" s="15"/>
      <c r="Q560" s="169"/>
    </row>
    <row r="561">
      <c r="A561" s="15"/>
      <c r="B561" s="176"/>
      <c r="D561" s="36"/>
      <c r="E561" s="36"/>
      <c r="F561" s="36"/>
      <c r="G561" s="11"/>
      <c r="H561" s="11"/>
      <c r="Q561" s="169"/>
    </row>
    <row r="562">
      <c r="A562" s="15"/>
      <c r="B562" s="177"/>
      <c r="G562" s="15"/>
      <c r="H562" s="15"/>
      <c r="Q562" s="169"/>
    </row>
    <row r="563">
      <c r="A563" s="34"/>
      <c r="B563" s="176"/>
      <c r="E563" s="36"/>
      <c r="F563" s="36"/>
      <c r="G563" s="11"/>
      <c r="H563" s="11"/>
      <c r="Q563" s="169"/>
    </row>
    <row r="564">
      <c r="A564" s="15"/>
      <c r="B564" s="176"/>
      <c r="E564" s="36"/>
      <c r="F564" s="36"/>
      <c r="G564" s="11"/>
      <c r="H564" s="11"/>
      <c r="Q564" s="169"/>
    </row>
    <row r="565">
      <c r="A565" s="15"/>
      <c r="B565" s="176"/>
      <c r="E565" s="36"/>
      <c r="F565" s="36"/>
      <c r="G565" s="11"/>
      <c r="H565" s="11"/>
      <c r="Q565" s="169"/>
    </row>
    <row r="566">
      <c r="A566" s="15"/>
      <c r="B566" s="176"/>
      <c r="E566" s="36"/>
      <c r="G566" s="11"/>
      <c r="H566" s="11"/>
      <c r="Q566" s="169"/>
    </row>
    <row r="567">
      <c r="A567" s="15"/>
      <c r="B567" s="177"/>
      <c r="G567" s="15"/>
      <c r="H567" s="15"/>
      <c r="Q567" s="169"/>
    </row>
    <row r="568">
      <c r="A568" s="15"/>
      <c r="B568" s="177"/>
      <c r="G568" s="15"/>
      <c r="H568" s="15"/>
      <c r="Q568" s="169"/>
    </row>
    <row r="569">
      <c r="A569" s="15"/>
      <c r="B569" s="177"/>
      <c r="G569" s="15"/>
      <c r="H569" s="15"/>
      <c r="Q569" s="169"/>
    </row>
    <row r="570">
      <c r="A570" s="15"/>
      <c r="B570" s="177"/>
      <c r="G570" s="15"/>
      <c r="H570" s="15"/>
      <c r="Q570" s="169"/>
    </row>
    <row r="571">
      <c r="A571" s="15"/>
      <c r="B571" s="177"/>
      <c r="G571" s="15"/>
      <c r="H571" s="15"/>
      <c r="Q571" s="169"/>
    </row>
    <row r="572">
      <c r="A572" s="15"/>
      <c r="B572" s="177"/>
      <c r="G572" s="15"/>
      <c r="H572" s="15"/>
      <c r="Q572" s="169"/>
    </row>
    <row r="573">
      <c r="A573" s="15"/>
      <c r="B573" s="177"/>
      <c r="G573" s="15"/>
      <c r="H573" s="15"/>
      <c r="Q573" s="169"/>
    </row>
    <row r="574">
      <c r="A574" s="15"/>
      <c r="B574" s="177"/>
      <c r="G574" s="15"/>
      <c r="H574" s="15"/>
      <c r="Q574" s="169"/>
    </row>
    <row r="575">
      <c r="A575" s="15"/>
      <c r="B575" s="177"/>
      <c r="G575" s="15"/>
      <c r="H575" s="15"/>
      <c r="Q575" s="169"/>
    </row>
    <row r="576">
      <c r="A576" s="15"/>
      <c r="B576" s="177"/>
      <c r="G576" s="15"/>
      <c r="H576" s="15"/>
      <c r="Q576" s="169"/>
    </row>
    <row r="577">
      <c r="A577" s="15"/>
      <c r="B577" s="177"/>
      <c r="G577" s="15"/>
      <c r="H577" s="15"/>
      <c r="Q577" s="169"/>
    </row>
    <row r="578">
      <c r="A578" s="15"/>
      <c r="B578" s="177"/>
      <c r="G578" s="15"/>
      <c r="H578" s="15"/>
      <c r="Q578" s="169"/>
    </row>
    <row r="579">
      <c r="A579" s="15"/>
      <c r="B579" s="177"/>
      <c r="G579" s="15"/>
      <c r="H579" s="15"/>
      <c r="Q579" s="169"/>
    </row>
    <row r="580">
      <c r="A580" s="15"/>
      <c r="B580" s="177"/>
      <c r="G580" s="15"/>
      <c r="H580" s="15"/>
      <c r="Q580" s="169"/>
    </row>
    <row r="581">
      <c r="A581" s="15"/>
      <c r="B581" s="177"/>
      <c r="G581" s="15"/>
      <c r="H581" s="15"/>
      <c r="Q581" s="169"/>
    </row>
    <row r="582">
      <c r="A582" s="15"/>
      <c r="B582" s="177"/>
      <c r="G582" s="15"/>
      <c r="H582" s="15"/>
      <c r="Q582" s="169"/>
    </row>
    <row r="583">
      <c r="A583" s="15"/>
      <c r="B583" s="177"/>
      <c r="G583" s="15"/>
      <c r="H583" s="15"/>
      <c r="Q583" s="169"/>
    </row>
    <row r="584">
      <c r="A584" s="15"/>
      <c r="B584" s="177"/>
      <c r="G584" s="15"/>
      <c r="H584" s="15"/>
      <c r="Q584" s="169"/>
    </row>
    <row r="585">
      <c r="A585" s="15"/>
      <c r="B585" s="177"/>
      <c r="G585" s="15"/>
      <c r="H585" s="15"/>
      <c r="Q585" s="169"/>
    </row>
    <row r="586">
      <c r="A586" s="15"/>
      <c r="B586" s="177"/>
      <c r="G586" s="15"/>
      <c r="H586" s="15"/>
      <c r="Q586" s="169"/>
    </row>
    <row r="587">
      <c r="A587" s="15"/>
      <c r="B587" s="177"/>
      <c r="G587" s="15"/>
      <c r="H587" s="15"/>
      <c r="Q587" s="169"/>
    </row>
    <row r="588">
      <c r="A588" s="15"/>
      <c r="B588" s="177"/>
      <c r="G588" s="15"/>
      <c r="H588" s="15"/>
      <c r="Q588" s="169"/>
    </row>
    <row r="589">
      <c r="A589" s="15"/>
      <c r="B589" s="177"/>
      <c r="G589" s="15"/>
      <c r="H589" s="15"/>
      <c r="Q589" s="169"/>
    </row>
    <row r="590">
      <c r="A590" s="15"/>
      <c r="B590" s="177"/>
      <c r="G590" s="15"/>
      <c r="H590" s="15"/>
      <c r="Q590" s="169"/>
    </row>
    <row r="591">
      <c r="A591" s="15"/>
      <c r="B591" s="177"/>
      <c r="G591" s="15"/>
      <c r="H591" s="15"/>
      <c r="Q591" s="169"/>
    </row>
    <row r="592">
      <c r="A592" s="15"/>
      <c r="B592" s="177"/>
      <c r="G592" s="15"/>
      <c r="H592" s="15"/>
      <c r="Q592" s="169"/>
    </row>
    <row r="593">
      <c r="A593" s="15"/>
      <c r="B593" s="177"/>
      <c r="G593" s="15"/>
      <c r="H593" s="15"/>
      <c r="Q593" s="169"/>
    </row>
    <row r="594">
      <c r="A594" s="15"/>
      <c r="B594" s="177"/>
      <c r="G594" s="15"/>
      <c r="H594" s="15"/>
      <c r="Q594" s="169"/>
    </row>
    <row r="595">
      <c r="A595" s="15"/>
      <c r="B595" s="177"/>
      <c r="G595" s="15"/>
      <c r="H595" s="15"/>
      <c r="Q595" s="169"/>
    </row>
    <row r="596">
      <c r="A596" s="15"/>
      <c r="B596" s="177"/>
      <c r="G596" s="15"/>
      <c r="H596" s="15"/>
      <c r="Q596" s="169"/>
    </row>
    <row r="597">
      <c r="A597" s="15"/>
      <c r="B597" s="177"/>
      <c r="G597" s="15"/>
      <c r="H597" s="15"/>
      <c r="Q597" s="169"/>
    </row>
    <row r="598">
      <c r="A598" s="15"/>
      <c r="B598" s="177"/>
      <c r="G598" s="15"/>
      <c r="H598" s="15"/>
      <c r="Q598" s="169"/>
    </row>
    <row r="599">
      <c r="A599" s="15"/>
      <c r="B599" s="177"/>
      <c r="G599" s="15"/>
      <c r="H599" s="15"/>
      <c r="Q599" s="169"/>
    </row>
    <row r="600">
      <c r="A600" s="15"/>
      <c r="B600" s="177"/>
      <c r="G600" s="15"/>
      <c r="H600" s="15"/>
      <c r="Q600" s="169"/>
    </row>
    <row r="601">
      <c r="A601" s="15"/>
      <c r="B601" s="177"/>
      <c r="G601" s="15"/>
      <c r="H601" s="15"/>
      <c r="Q601" s="169"/>
    </row>
    <row r="602">
      <c r="A602" s="15"/>
      <c r="B602" s="177"/>
      <c r="G602" s="15"/>
      <c r="H602" s="15"/>
      <c r="Q602" s="169"/>
    </row>
    <row r="603">
      <c r="A603" s="15"/>
      <c r="B603" s="177"/>
      <c r="G603" s="15"/>
      <c r="H603" s="15"/>
      <c r="Q603" s="169"/>
    </row>
    <row r="604">
      <c r="A604" s="15"/>
      <c r="B604" s="177"/>
      <c r="G604" s="15"/>
      <c r="H604" s="15"/>
      <c r="Q604" s="169"/>
    </row>
    <row r="605">
      <c r="A605" s="15"/>
      <c r="B605" s="177"/>
      <c r="G605" s="15"/>
      <c r="H605" s="15"/>
      <c r="Q605" s="169"/>
    </row>
    <row r="606">
      <c r="A606" s="15"/>
      <c r="B606" s="177"/>
      <c r="G606" s="15"/>
      <c r="H606" s="15"/>
      <c r="Q606" s="169"/>
    </row>
    <row r="607">
      <c r="A607" s="15"/>
      <c r="B607" s="177"/>
      <c r="G607" s="15"/>
      <c r="H607" s="15"/>
      <c r="Q607" s="169"/>
    </row>
    <row r="608">
      <c r="A608" s="15"/>
      <c r="B608" s="177"/>
      <c r="G608" s="15"/>
      <c r="H608" s="15"/>
      <c r="Q608" s="169"/>
    </row>
    <row r="609">
      <c r="A609" s="15"/>
      <c r="B609" s="177"/>
      <c r="G609" s="15"/>
      <c r="H609" s="15"/>
      <c r="Q609" s="169"/>
    </row>
    <row r="610">
      <c r="A610" s="15"/>
      <c r="B610" s="177"/>
      <c r="G610" s="15"/>
      <c r="H610" s="15"/>
      <c r="Q610" s="169"/>
    </row>
    <row r="611">
      <c r="A611" s="15"/>
      <c r="B611" s="177"/>
      <c r="G611" s="15"/>
      <c r="H611" s="15"/>
      <c r="Q611" s="169"/>
    </row>
    <row r="612">
      <c r="A612" s="15"/>
      <c r="B612" s="177"/>
      <c r="G612" s="15"/>
      <c r="H612" s="15"/>
      <c r="Q612" s="169"/>
    </row>
    <row r="613">
      <c r="A613" s="15"/>
      <c r="B613" s="177"/>
      <c r="G613" s="15"/>
      <c r="H613" s="15"/>
      <c r="Q613" s="169"/>
    </row>
    <row r="614">
      <c r="A614" s="15"/>
      <c r="B614" s="177"/>
      <c r="G614" s="15"/>
      <c r="H614" s="15"/>
      <c r="Q614" s="169"/>
    </row>
    <row r="615">
      <c r="A615" s="15"/>
      <c r="B615" s="177"/>
      <c r="G615" s="15"/>
      <c r="H615" s="15"/>
      <c r="Q615" s="169"/>
    </row>
    <row r="616">
      <c r="A616" s="15"/>
      <c r="B616" s="177"/>
      <c r="G616" s="15"/>
      <c r="H616" s="15"/>
      <c r="Q616" s="169"/>
    </row>
    <row r="617">
      <c r="A617" s="15"/>
      <c r="B617" s="177"/>
      <c r="G617" s="15"/>
      <c r="H617" s="15"/>
      <c r="Q617" s="169"/>
    </row>
    <row r="618">
      <c r="A618" s="15"/>
      <c r="B618" s="177"/>
      <c r="G618" s="15"/>
      <c r="H618" s="15"/>
      <c r="Q618" s="169"/>
    </row>
    <row r="619">
      <c r="A619" s="15"/>
      <c r="B619" s="177"/>
      <c r="G619" s="15"/>
      <c r="H619" s="15"/>
      <c r="Q619" s="169"/>
    </row>
    <row r="620">
      <c r="A620" s="15"/>
      <c r="B620" s="177"/>
      <c r="G620" s="15"/>
      <c r="H620" s="15"/>
      <c r="Q620" s="169"/>
    </row>
    <row r="621">
      <c r="A621" s="15"/>
      <c r="B621" s="177"/>
      <c r="G621" s="15"/>
      <c r="H621" s="15"/>
      <c r="Q621" s="169"/>
    </row>
    <row r="622">
      <c r="A622" s="15"/>
      <c r="B622" s="177"/>
      <c r="G622" s="15"/>
      <c r="H622" s="15"/>
      <c r="Q622" s="169"/>
    </row>
    <row r="623">
      <c r="A623" s="15"/>
      <c r="B623" s="177"/>
      <c r="G623" s="15"/>
      <c r="H623" s="15"/>
      <c r="Q623" s="169"/>
    </row>
    <row r="624">
      <c r="A624" s="15"/>
      <c r="B624" s="177"/>
      <c r="G624" s="15"/>
      <c r="H624" s="15"/>
      <c r="Q624" s="169"/>
    </row>
    <row r="625">
      <c r="A625" s="15"/>
      <c r="B625" s="177"/>
      <c r="G625" s="15"/>
      <c r="H625" s="15"/>
      <c r="Q625" s="169"/>
    </row>
    <row r="626">
      <c r="A626" s="15"/>
      <c r="B626" s="177"/>
      <c r="G626" s="15"/>
      <c r="H626" s="15"/>
      <c r="Q626" s="169"/>
    </row>
    <row r="627">
      <c r="A627" s="15"/>
      <c r="B627" s="177"/>
      <c r="G627" s="15"/>
      <c r="H627" s="15"/>
      <c r="Q627" s="169"/>
    </row>
    <row r="628">
      <c r="A628" s="15"/>
      <c r="B628" s="177"/>
      <c r="G628" s="15"/>
      <c r="H628" s="15"/>
      <c r="Q628" s="169"/>
    </row>
    <row r="629">
      <c r="A629" s="15"/>
      <c r="B629" s="177"/>
      <c r="G629" s="15"/>
      <c r="H629" s="15"/>
      <c r="Q629" s="169"/>
    </row>
    <row r="630">
      <c r="A630" s="15"/>
      <c r="B630" s="177"/>
      <c r="G630" s="15"/>
      <c r="H630" s="15"/>
      <c r="Q630" s="169"/>
    </row>
    <row r="631">
      <c r="A631" s="15"/>
      <c r="B631" s="177"/>
      <c r="G631" s="15"/>
      <c r="H631" s="15"/>
      <c r="Q631" s="169"/>
    </row>
    <row r="632">
      <c r="A632" s="15"/>
      <c r="B632" s="177"/>
      <c r="G632" s="15"/>
      <c r="H632" s="15"/>
      <c r="Q632" s="169"/>
    </row>
    <row r="633">
      <c r="A633" s="15"/>
      <c r="B633" s="177"/>
      <c r="G633" s="15"/>
      <c r="H633" s="15"/>
      <c r="Q633" s="169"/>
    </row>
    <row r="634">
      <c r="A634" s="15"/>
      <c r="B634" s="177"/>
      <c r="G634" s="15"/>
      <c r="H634" s="15"/>
      <c r="Q634" s="169"/>
    </row>
    <row r="635">
      <c r="A635" s="15"/>
      <c r="B635" s="177"/>
      <c r="G635" s="15"/>
      <c r="H635" s="15"/>
      <c r="Q635" s="169"/>
    </row>
    <row r="636">
      <c r="A636" s="15"/>
      <c r="B636" s="177"/>
      <c r="G636" s="15"/>
      <c r="H636" s="15"/>
      <c r="Q636" s="169"/>
    </row>
    <row r="637">
      <c r="A637" s="15"/>
      <c r="B637" s="177"/>
      <c r="G637" s="15"/>
      <c r="H637" s="15"/>
      <c r="Q637" s="169"/>
    </row>
    <row r="638">
      <c r="A638" s="15"/>
      <c r="B638" s="177"/>
      <c r="G638" s="15"/>
      <c r="H638" s="15"/>
      <c r="Q638" s="169"/>
    </row>
    <row r="639">
      <c r="A639" s="15"/>
      <c r="B639" s="177"/>
      <c r="G639" s="15"/>
      <c r="H639" s="15"/>
      <c r="Q639" s="169"/>
    </row>
    <row r="640">
      <c r="A640" s="15"/>
      <c r="B640" s="177"/>
      <c r="G640" s="15"/>
      <c r="H640" s="15"/>
      <c r="Q640" s="169"/>
    </row>
    <row r="641">
      <c r="A641" s="15"/>
      <c r="B641" s="177"/>
      <c r="G641" s="15"/>
      <c r="H641" s="15"/>
      <c r="Q641" s="169"/>
    </row>
    <row r="642">
      <c r="A642" s="15"/>
      <c r="B642" s="177"/>
      <c r="G642" s="15"/>
      <c r="H642" s="15"/>
      <c r="Q642" s="169"/>
    </row>
    <row r="643">
      <c r="A643" s="15"/>
      <c r="B643" s="177"/>
      <c r="G643" s="15"/>
      <c r="H643" s="15"/>
      <c r="Q643" s="169"/>
    </row>
    <row r="644">
      <c r="A644" s="15"/>
      <c r="B644" s="177"/>
      <c r="G644" s="15"/>
      <c r="H644" s="15"/>
      <c r="Q644" s="169"/>
    </row>
    <row r="645">
      <c r="A645" s="15"/>
      <c r="B645" s="177"/>
      <c r="G645" s="15"/>
      <c r="H645" s="15"/>
      <c r="Q645" s="169"/>
    </row>
    <row r="646">
      <c r="A646" s="15"/>
      <c r="B646" s="177"/>
      <c r="G646" s="15"/>
      <c r="H646" s="15"/>
      <c r="Q646" s="169"/>
    </row>
    <row r="647">
      <c r="A647" s="15"/>
      <c r="B647" s="177"/>
      <c r="G647" s="15"/>
      <c r="H647" s="15"/>
      <c r="Q647" s="169"/>
    </row>
    <row r="648">
      <c r="A648" s="15"/>
      <c r="B648" s="177"/>
      <c r="G648" s="15"/>
      <c r="H648" s="15"/>
      <c r="Q648" s="169"/>
    </row>
    <row r="649">
      <c r="A649" s="15"/>
      <c r="B649" s="177"/>
      <c r="G649" s="15"/>
      <c r="H649" s="15"/>
      <c r="Q649" s="169"/>
    </row>
    <row r="650">
      <c r="A650" s="15"/>
      <c r="B650" s="177"/>
      <c r="G650" s="15"/>
      <c r="H650" s="15"/>
      <c r="Q650" s="169"/>
    </row>
    <row r="651">
      <c r="A651" s="15"/>
      <c r="B651" s="177"/>
      <c r="G651" s="15"/>
      <c r="H651" s="15"/>
      <c r="Q651" s="169"/>
    </row>
    <row r="652">
      <c r="A652" s="15"/>
      <c r="B652" s="177"/>
      <c r="G652" s="15"/>
      <c r="H652" s="15"/>
      <c r="Q652" s="169"/>
    </row>
    <row r="653">
      <c r="A653" s="15"/>
      <c r="B653" s="177"/>
      <c r="G653" s="15"/>
      <c r="H653" s="15"/>
      <c r="Q653" s="169"/>
    </row>
    <row r="654">
      <c r="A654" s="15"/>
      <c r="B654" s="177"/>
      <c r="G654" s="15"/>
      <c r="H654" s="15"/>
      <c r="Q654" s="169"/>
    </row>
    <row r="655">
      <c r="A655" s="15"/>
      <c r="B655" s="177"/>
      <c r="G655" s="15"/>
      <c r="H655" s="15"/>
      <c r="Q655" s="169"/>
    </row>
    <row r="656">
      <c r="A656" s="15"/>
      <c r="B656" s="177"/>
      <c r="G656" s="15"/>
      <c r="H656" s="15"/>
      <c r="Q656" s="169"/>
    </row>
    <row r="657">
      <c r="A657" s="15"/>
      <c r="B657" s="177"/>
      <c r="G657" s="15"/>
      <c r="H657" s="15"/>
      <c r="Q657" s="169"/>
    </row>
    <row r="658">
      <c r="A658" s="15"/>
      <c r="B658" s="177"/>
      <c r="G658" s="15"/>
      <c r="H658" s="15"/>
      <c r="Q658" s="169"/>
    </row>
    <row r="659">
      <c r="A659" s="15"/>
      <c r="B659" s="177"/>
      <c r="G659" s="15"/>
      <c r="H659" s="15"/>
      <c r="Q659" s="169"/>
    </row>
    <row r="660">
      <c r="A660" s="15"/>
      <c r="B660" s="177"/>
      <c r="G660" s="15"/>
      <c r="H660" s="15"/>
      <c r="Q660" s="169"/>
    </row>
    <row r="661">
      <c r="A661" s="15"/>
      <c r="B661" s="177"/>
      <c r="G661" s="15"/>
      <c r="H661" s="15"/>
      <c r="Q661" s="169"/>
    </row>
    <row r="662">
      <c r="A662" s="15"/>
      <c r="B662" s="177"/>
      <c r="G662" s="15"/>
      <c r="H662" s="15"/>
      <c r="Q662" s="169"/>
    </row>
    <row r="663">
      <c r="A663" s="15"/>
      <c r="B663" s="177"/>
      <c r="G663" s="15"/>
      <c r="H663" s="15"/>
      <c r="Q663" s="169"/>
    </row>
    <row r="664">
      <c r="A664" s="15"/>
      <c r="B664" s="177"/>
      <c r="G664" s="15"/>
      <c r="H664" s="15"/>
      <c r="Q664" s="169"/>
    </row>
    <row r="665">
      <c r="A665" s="15"/>
      <c r="B665" s="177"/>
      <c r="G665" s="15"/>
      <c r="H665" s="15"/>
      <c r="Q665" s="169"/>
    </row>
    <row r="666">
      <c r="A666" s="15"/>
      <c r="B666" s="177"/>
      <c r="G666" s="15"/>
      <c r="H666" s="15"/>
      <c r="Q666" s="169"/>
    </row>
    <row r="667">
      <c r="A667" s="15"/>
      <c r="B667" s="177"/>
      <c r="G667" s="15"/>
      <c r="H667" s="15"/>
      <c r="Q667" s="169"/>
    </row>
    <row r="668">
      <c r="A668" s="15"/>
      <c r="B668" s="177"/>
      <c r="G668" s="15"/>
      <c r="H668" s="15"/>
      <c r="Q668" s="169"/>
    </row>
    <row r="669">
      <c r="A669" s="15"/>
      <c r="B669" s="177"/>
      <c r="G669" s="15"/>
      <c r="H669" s="15"/>
      <c r="Q669" s="169"/>
    </row>
    <row r="670">
      <c r="A670" s="15"/>
      <c r="B670" s="177"/>
      <c r="G670" s="15"/>
      <c r="H670" s="15"/>
      <c r="Q670" s="169"/>
    </row>
    <row r="671">
      <c r="A671" s="15"/>
      <c r="B671" s="177"/>
      <c r="G671" s="15"/>
      <c r="H671" s="15"/>
      <c r="Q671" s="169"/>
    </row>
    <row r="672">
      <c r="A672" s="15"/>
      <c r="B672" s="177"/>
      <c r="G672" s="15"/>
      <c r="H672" s="15"/>
      <c r="Q672" s="169"/>
    </row>
    <row r="673">
      <c r="A673" s="15"/>
      <c r="B673" s="177"/>
      <c r="G673" s="15"/>
      <c r="H673" s="15"/>
      <c r="Q673" s="169"/>
    </row>
    <row r="674">
      <c r="A674" s="15"/>
      <c r="B674" s="177"/>
      <c r="G674" s="15"/>
      <c r="H674" s="15"/>
      <c r="Q674" s="169"/>
    </row>
    <row r="675">
      <c r="A675" s="15"/>
      <c r="B675" s="177"/>
      <c r="G675" s="15"/>
      <c r="H675" s="15"/>
      <c r="Q675" s="169"/>
    </row>
    <row r="676">
      <c r="A676" s="15"/>
      <c r="B676" s="177"/>
      <c r="G676" s="15"/>
      <c r="H676" s="15"/>
      <c r="Q676" s="169"/>
    </row>
    <row r="677">
      <c r="A677" s="15"/>
      <c r="B677" s="177"/>
      <c r="G677" s="15"/>
      <c r="H677" s="15"/>
      <c r="Q677" s="169"/>
    </row>
    <row r="678">
      <c r="A678" s="15"/>
      <c r="B678" s="177"/>
      <c r="G678" s="15"/>
      <c r="H678" s="15"/>
      <c r="Q678" s="169"/>
    </row>
    <row r="679">
      <c r="A679" s="15"/>
      <c r="B679" s="177"/>
      <c r="G679" s="15"/>
      <c r="H679" s="15"/>
      <c r="Q679" s="169"/>
    </row>
    <row r="680">
      <c r="A680" s="15"/>
      <c r="B680" s="177"/>
      <c r="G680" s="15"/>
      <c r="H680" s="15"/>
      <c r="Q680" s="169"/>
    </row>
    <row r="681">
      <c r="A681" s="15"/>
      <c r="B681" s="177"/>
      <c r="G681" s="15"/>
      <c r="H681" s="15"/>
      <c r="Q681" s="169"/>
    </row>
    <row r="682">
      <c r="A682" s="15"/>
      <c r="B682" s="177"/>
      <c r="G682" s="15"/>
      <c r="H682" s="15"/>
      <c r="Q682" s="169"/>
    </row>
    <row r="683">
      <c r="A683" s="15"/>
      <c r="B683" s="177"/>
      <c r="G683" s="15"/>
      <c r="H683" s="15"/>
      <c r="Q683" s="169"/>
    </row>
    <row r="684">
      <c r="A684" s="15"/>
      <c r="B684" s="177"/>
      <c r="G684" s="15"/>
      <c r="H684" s="15"/>
      <c r="Q684" s="169"/>
    </row>
    <row r="685">
      <c r="A685" s="15"/>
      <c r="B685" s="177"/>
      <c r="G685" s="15"/>
      <c r="H685" s="15"/>
      <c r="Q685" s="169"/>
    </row>
    <row r="686">
      <c r="A686" s="15"/>
      <c r="B686" s="177"/>
      <c r="G686" s="15"/>
      <c r="H686" s="15"/>
      <c r="Q686" s="169"/>
    </row>
    <row r="687">
      <c r="A687" s="15"/>
      <c r="B687" s="177"/>
      <c r="G687" s="15"/>
      <c r="H687" s="15"/>
      <c r="Q687" s="169"/>
    </row>
    <row r="688">
      <c r="A688" s="15"/>
      <c r="B688" s="177"/>
      <c r="G688" s="15"/>
      <c r="H688" s="15"/>
      <c r="Q688" s="169"/>
    </row>
    <row r="689">
      <c r="A689" s="15"/>
      <c r="B689" s="177"/>
      <c r="G689" s="15"/>
      <c r="H689" s="15"/>
      <c r="Q689" s="169"/>
    </row>
    <row r="690">
      <c r="A690" s="15"/>
      <c r="B690" s="177"/>
      <c r="G690" s="15"/>
      <c r="H690" s="15"/>
      <c r="Q690" s="169"/>
    </row>
    <row r="691">
      <c r="A691" s="15"/>
      <c r="B691" s="177"/>
      <c r="G691" s="15"/>
      <c r="H691" s="15"/>
      <c r="Q691" s="169"/>
    </row>
    <row r="692">
      <c r="A692" s="15"/>
      <c r="B692" s="177"/>
      <c r="G692" s="15"/>
      <c r="H692" s="15"/>
      <c r="Q692" s="169"/>
    </row>
    <row r="693">
      <c r="A693" s="15"/>
      <c r="B693" s="177"/>
      <c r="G693" s="15"/>
      <c r="H693" s="15"/>
      <c r="Q693" s="169"/>
    </row>
    <row r="694">
      <c r="A694" s="15"/>
      <c r="B694" s="177"/>
      <c r="G694" s="15"/>
      <c r="H694" s="15"/>
      <c r="Q694" s="169"/>
    </row>
    <row r="695">
      <c r="A695" s="15"/>
      <c r="B695" s="177"/>
      <c r="G695" s="15"/>
      <c r="H695" s="15"/>
      <c r="Q695" s="169"/>
    </row>
    <row r="696">
      <c r="A696" s="15"/>
      <c r="B696" s="177"/>
      <c r="G696" s="15"/>
      <c r="H696" s="15"/>
      <c r="Q696" s="169"/>
    </row>
    <row r="697">
      <c r="A697" s="15"/>
      <c r="B697" s="177"/>
      <c r="G697" s="15"/>
      <c r="H697" s="15"/>
      <c r="Q697" s="169"/>
    </row>
    <row r="698">
      <c r="A698" s="15"/>
      <c r="B698" s="177"/>
      <c r="G698" s="15"/>
      <c r="H698" s="15"/>
      <c r="Q698" s="169"/>
    </row>
    <row r="699">
      <c r="A699" s="15"/>
      <c r="B699" s="177"/>
      <c r="G699" s="15"/>
      <c r="H699" s="15"/>
      <c r="Q699" s="169"/>
    </row>
    <row r="700">
      <c r="A700" s="15"/>
      <c r="B700" s="177"/>
      <c r="G700" s="15"/>
      <c r="H700" s="15"/>
      <c r="Q700" s="169"/>
    </row>
    <row r="701">
      <c r="A701" s="15"/>
      <c r="B701" s="177"/>
      <c r="G701" s="15"/>
      <c r="H701" s="15"/>
      <c r="Q701" s="169"/>
    </row>
    <row r="702">
      <c r="A702" s="15"/>
      <c r="B702" s="177"/>
      <c r="G702" s="15"/>
      <c r="H702" s="15"/>
      <c r="Q702" s="169"/>
    </row>
    <row r="703">
      <c r="A703" s="15"/>
      <c r="B703" s="177"/>
      <c r="G703" s="15"/>
      <c r="H703" s="15"/>
      <c r="Q703" s="169"/>
    </row>
    <row r="704">
      <c r="A704" s="15"/>
      <c r="B704" s="177"/>
      <c r="G704" s="15"/>
      <c r="H704" s="15"/>
      <c r="Q704" s="169"/>
    </row>
    <row r="705">
      <c r="A705" s="15"/>
      <c r="B705" s="177"/>
      <c r="G705" s="15"/>
      <c r="H705" s="15"/>
      <c r="Q705" s="169"/>
    </row>
    <row r="706">
      <c r="A706" s="15"/>
      <c r="B706" s="177"/>
      <c r="G706" s="15"/>
      <c r="H706" s="15"/>
      <c r="Q706" s="169"/>
    </row>
    <row r="707">
      <c r="A707" s="15"/>
      <c r="B707" s="177"/>
      <c r="G707" s="15"/>
      <c r="H707" s="15"/>
      <c r="Q707" s="169"/>
    </row>
    <row r="708">
      <c r="A708" s="15"/>
      <c r="B708" s="177"/>
      <c r="G708" s="15"/>
      <c r="H708" s="15"/>
      <c r="Q708" s="169"/>
    </row>
    <row r="709">
      <c r="A709" s="15"/>
      <c r="B709" s="177"/>
      <c r="G709" s="15"/>
      <c r="H709" s="15"/>
      <c r="Q709" s="169"/>
    </row>
    <row r="710">
      <c r="A710" s="15"/>
      <c r="B710" s="177"/>
      <c r="G710" s="15"/>
      <c r="H710" s="15"/>
      <c r="Q710" s="169"/>
    </row>
    <row r="711">
      <c r="A711" s="15"/>
      <c r="B711" s="177"/>
      <c r="G711" s="15"/>
      <c r="H711" s="15"/>
      <c r="Q711" s="169"/>
    </row>
    <row r="712">
      <c r="A712" s="15"/>
      <c r="B712" s="177"/>
      <c r="G712" s="15"/>
      <c r="H712" s="15"/>
      <c r="Q712" s="169"/>
    </row>
    <row r="713">
      <c r="A713" s="15"/>
      <c r="B713" s="177"/>
      <c r="G713" s="15"/>
      <c r="H713" s="15"/>
      <c r="Q713" s="169"/>
    </row>
    <row r="714">
      <c r="A714" s="15"/>
      <c r="B714" s="177"/>
      <c r="G714" s="15"/>
      <c r="H714" s="15"/>
      <c r="Q714" s="169"/>
    </row>
    <row r="715">
      <c r="A715" s="15"/>
      <c r="B715" s="177"/>
      <c r="G715" s="15"/>
      <c r="H715" s="15"/>
      <c r="Q715" s="169"/>
    </row>
    <row r="716">
      <c r="A716" s="15"/>
      <c r="B716" s="177"/>
      <c r="G716" s="15"/>
      <c r="H716" s="15"/>
      <c r="Q716" s="169"/>
    </row>
    <row r="717">
      <c r="A717" s="15"/>
      <c r="B717" s="177"/>
      <c r="G717" s="15"/>
      <c r="H717" s="15"/>
      <c r="Q717" s="169"/>
    </row>
    <row r="718">
      <c r="A718" s="15"/>
      <c r="B718" s="177"/>
      <c r="G718" s="15"/>
      <c r="H718" s="15"/>
      <c r="Q718" s="169"/>
    </row>
    <row r="719">
      <c r="A719" s="15"/>
      <c r="B719" s="177"/>
      <c r="G719" s="15"/>
      <c r="H719" s="15"/>
      <c r="Q719" s="169"/>
    </row>
    <row r="720">
      <c r="A720" s="15"/>
      <c r="B720" s="177"/>
      <c r="G720" s="15"/>
      <c r="H720" s="15"/>
      <c r="Q720" s="169"/>
    </row>
    <row r="721">
      <c r="A721" s="15"/>
      <c r="B721" s="177"/>
      <c r="G721" s="15"/>
      <c r="H721" s="15"/>
      <c r="Q721" s="169"/>
    </row>
    <row r="722">
      <c r="A722" s="15"/>
      <c r="B722" s="177"/>
      <c r="G722" s="15"/>
      <c r="H722" s="15"/>
      <c r="Q722" s="169"/>
    </row>
    <row r="723">
      <c r="A723" s="15"/>
      <c r="B723" s="177"/>
      <c r="G723" s="15"/>
      <c r="H723" s="15"/>
      <c r="Q723" s="169"/>
    </row>
    <row r="724">
      <c r="A724" s="15"/>
      <c r="B724" s="177"/>
      <c r="G724" s="15"/>
      <c r="H724" s="15"/>
      <c r="Q724" s="169"/>
    </row>
    <row r="725">
      <c r="A725" s="15"/>
      <c r="B725" s="177"/>
      <c r="G725" s="15"/>
      <c r="H725" s="15"/>
      <c r="Q725" s="169"/>
    </row>
    <row r="726">
      <c r="A726" s="15"/>
      <c r="B726" s="177"/>
      <c r="G726" s="15"/>
      <c r="H726" s="15"/>
      <c r="Q726" s="169"/>
    </row>
    <row r="727">
      <c r="A727" s="15"/>
      <c r="B727" s="177"/>
      <c r="G727" s="15"/>
      <c r="H727" s="15"/>
      <c r="Q727" s="169"/>
    </row>
    <row r="728">
      <c r="A728" s="15"/>
      <c r="B728" s="177"/>
      <c r="G728" s="15"/>
      <c r="H728" s="15"/>
      <c r="Q728" s="169"/>
    </row>
    <row r="729">
      <c r="A729" s="15"/>
      <c r="B729" s="177"/>
      <c r="G729" s="15"/>
      <c r="H729" s="15"/>
      <c r="Q729" s="169"/>
    </row>
    <row r="730">
      <c r="A730" s="15"/>
      <c r="B730" s="177"/>
      <c r="G730" s="15"/>
      <c r="H730" s="15"/>
      <c r="Q730" s="169"/>
    </row>
    <row r="731">
      <c r="A731" s="15"/>
      <c r="B731" s="177"/>
      <c r="G731" s="15"/>
      <c r="H731" s="15"/>
      <c r="Q731" s="169"/>
    </row>
    <row r="732">
      <c r="A732" s="15"/>
      <c r="B732" s="177"/>
      <c r="G732" s="15"/>
      <c r="H732" s="15"/>
      <c r="Q732" s="169"/>
    </row>
    <row r="733">
      <c r="A733" s="15"/>
      <c r="B733" s="177"/>
      <c r="G733" s="15"/>
      <c r="H733" s="15"/>
      <c r="Q733" s="169"/>
    </row>
    <row r="734">
      <c r="A734" s="15"/>
      <c r="B734" s="177"/>
      <c r="G734" s="15"/>
      <c r="H734" s="15"/>
      <c r="Q734" s="169"/>
    </row>
    <row r="735">
      <c r="A735" s="15"/>
      <c r="B735" s="177"/>
      <c r="G735" s="15"/>
      <c r="H735" s="15"/>
      <c r="Q735" s="169"/>
    </row>
    <row r="736">
      <c r="A736" s="15"/>
      <c r="B736" s="177"/>
      <c r="G736" s="15"/>
      <c r="H736" s="15"/>
      <c r="Q736" s="169"/>
    </row>
    <row r="737">
      <c r="A737" s="15"/>
      <c r="B737" s="177"/>
      <c r="G737" s="15"/>
      <c r="H737" s="15"/>
      <c r="Q737" s="169"/>
    </row>
    <row r="738">
      <c r="A738" s="15"/>
      <c r="B738" s="177"/>
      <c r="G738" s="15"/>
      <c r="H738" s="15"/>
      <c r="Q738" s="169"/>
    </row>
    <row r="739">
      <c r="A739" s="15"/>
      <c r="B739" s="177"/>
      <c r="G739" s="15"/>
      <c r="H739" s="15"/>
      <c r="Q739" s="169"/>
    </row>
    <row r="740">
      <c r="A740" s="15"/>
      <c r="B740" s="177"/>
      <c r="G740" s="15"/>
      <c r="H740" s="15"/>
      <c r="Q740" s="169"/>
    </row>
    <row r="741">
      <c r="A741" s="15"/>
      <c r="B741" s="177"/>
      <c r="G741" s="15"/>
      <c r="H741" s="15"/>
      <c r="Q741" s="169"/>
    </row>
    <row r="742">
      <c r="A742" s="15"/>
      <c r="B742" s="177"/>
      <c r="G742" s="15"/>
      <c r="H742" s="15"/>
      <c r="Q742" s="169"/>
    </row>
    <row r="743">
      <c r="A743" s="15"/>
      <c r="B743" s="177"/>
      <c r="G743" s="15"/>
      <c r="H743" s="15"/>
      <c r="Q743" s="169"/>
    </row>
    <row r="744">
      <c r="A744" s="15"/>
      <c r="B744" s="177"/>
      <c r="G744" s="15"/>
      <c r="H744" s="15"/>
      <c r="Q744" s="169"/>
    </row>
    <row r="745">
      <c r="A745" s="15"/>
      <c r="B745" s="177"/>
      <c r="G745" s="15"/>
      <c r="H745" s="15"/>
      <c r="Q745" s="169"/>
    </row>
    <row r="746">
      <c r="A746" s="15"/>
      <c r="B746" s="177"/>
      <c r="G746" s="15"/>
      <c r="H746" s="15"/>
      <c r="Q746" s="169"/>
    </row>
    <row r="747">
      <c r="A747" s="15"/>
      <c r="B747" s="177"/>
      <c r="G747" s="15"/>
      <c r="H747" s="15"/>
      <c r="Q747" s="169"/>
    </row>
    <row r="748">
      <c r="A748" s="15"/>
      <c r="B748" s="177"/>
      <c r="G748" s="15"/>
      <c r="H748" s="15"/>
      <c r="Q748" s="169"/>
    </row>
    <row r="749">
      <c r="A749" s="15"/>
      <c r="B749" s="177"/>
      <c r="G749" s="15"/>
      <c r="H749" s="15"/>
      <c r="Q749" s="169"/>
    </row>
    <row r="750">
      <c r="A750" s="15"/>
      <c r="B750" s="177"/>
      <c r="G750" s="15"/>
      <c r="H750" s="15"/>
      <c r="Q750" s="169"/>
    </row>
    <row r="751">
      <c r="A751" s="15"/>
      <c r="B751" s="177"/>
      <c r="G751" s="15"/>
      <c r="H751" s="15"/>
      <c r="Q751" s="169"/>
    </row>
    <row r="752">
      <c r="A752" s="15"/>
      <c r="B752" s="177"/>
      <c r="G752" s="15"/>
      <c r="H752" s="15"/>
      <c r="Q752" s="169"/>
    </row>
    <row r="753">
      <c r="A753" s="15"/>
      <c r="B753" s="177"/>
      <c r="G753" s="15"/>
      <c r="H753" s="15"/>
      <c r="Q753" s="169"/>
    </row>
    <row r="754">
      <c r="A754" s="15"/>
      <c r="B754" s="177"/>
      <c r="G754" s="15"/>
      <c r="H754" s="15"/>
      <c r="Q754" s="169"/>
    </row>
    <row r="755">
      <c r="A755" s="15"/>
      <c r="B755" s="177"/>
      <c r="G755" s="15"/>
      <c r="H755" s="15"/>
      <c r="Q755" s="169"/>
    </row>
    <row r="756">
      <c r="A756" s="15"/>
      <c r="B756" s="177"/>
      <c r="G756" s="15"/>
      <c r="H756" s="15"/>
      <c r="Q756" s="169"/>
    </row>
    <row r="757">
      <c r="A757" s="15"/>
      <c r="B757" s="177"/>
      <c r="G757" s="15"/>
      <c r="H757" s="15"/>
      <c r="Q757" s="169"/>
    </row>
    <row r="758">
      <c r="A758" s="15"/>
      <c r="B758" s="177"/>
      <c r="G758" s="15"/>
      <c r="H758" s="15"/>
      <c r="Q758" s="169"/>
    </row>
    <row r="759">
      <c r="A759" s="15"/>
      <c r="B759" s="177"/>
      <c r="G759" s="15"/>
      <c r="H759" s="15"/>
      <c r="Q759" s="169"/>
    </row>
    <row r="760">
      <c r="A760" s="15"/>
      <c r="B760" s="177"/>
      <c r="G760" s="15"/>
      <c r="H760" s="15"/>
      <c r="Q760" s="169"/>
    </row>
    <row r="761">
      <c r="A761" s="15"/>
      <c r="B761" s="177"/>
      <c r="G761" s="15"/>
      <c r="H761" s="15"/>
      <c r="Q761" s="169"/>
    </row>
    <row r="762">
      <c r="A762" s="15"/>
      <c r="B762" s="177"/>
      <c r="G762" s="15"/>
      <c r="H762" s="15"/>
      <c r="Q762" s="169"/>
    </row>
    <row r="763">
      <c r="A763" s="15"/>
      <c r="B763" s="177"/>
      <c r="G763" s="15"/>
      <c r="H763" s="15"/>
      <c r="Q763" s="169"/>
    </row>
    <row r="764">
      <c r="A764" s="15"/>
      <c r="B764" s="177"/>
      <c r="G764" s="15"/>
      <c r="H764" s="15"/>
      <c r="Q764" s="169"/>
    </row>
    <row r="765">
      <c r="A765" s="15"/>
      <c r="B765" s="177"/>
      <c r="G765" s="15"/>
      <c r="H765" s="15"/>
      <c r="Q765" s="169"/>
    </row>
    <row r="766">
      <c r="A766" s="15"/>
      <c r="B766" s="177"/>
      <c r="G766" s="15"/>
      <c r="H766" s="15"/>
      <c r="Q766" s="169"/>
    </row>
    <row r="767">
      <c r="A767" s="15"/>
      <c r="B767" s="177"/>
      <c r="G767" s="15"/>
      <c r="H767" s="15"/>
      <c r="Q767" s="169"/>
    </row>
    <row r="768">
      <c r="A768" s="15"/>
      <c r="B768" s="177"/>
      <c r="G768" s="15"/>
      <c r="H768" s="15"/>
      <c r="Q768" s="169"/>
    </row>
    <row r="769">
      <c r="A769" s="15"/>
      <c r="B769" s="177"/>
      <c r="G769" s="15"/>
      <c r="H769" s="15"/>
      <c r="Q769" s="169"/>
    </row>
    <row r="770">
      <c r="A770" s="15"/>
      <c r="B770" s="177"/>
      <c r="G770" s="15"/>
      <c r="H770" s="15"/>
      <c r="Q770" s="169"/>
    </row>
    <row r="771">
      <c r="A771" s="15"/>
      <c r="B771" s="177"/>
      <c r="G771" s="15"/>
      <c r="H771" s="15"/>
      <c r="Q771" s="169"/>
    </row>
    <row r="772">
      <c r="A772" s="15"/>
      <c r="B772" s="177"/>
      <c r="G772" s="15"/>
      <c r="H772" s="15"/>
      <c r="Q772" s="169"/>
    </row>
    <row r="773">
      <c r="A773" s="15"/>
      <c r="B773" s="177"/>
      <c r="G773" s="15"/>
      <c r="H773" s="15"/>
      <c r="Q773" s="169"/>
    </row>
    <row r="774">
      <c r="A774" s="15"/>
      <c r="B774" s="177"/>
      <c r="G774" s="15"/>
      <c r="H774" s="15"/>
      <c r="Q774" s="169"/>
    </row>
    <row r="775">
      <c r="A775" s="15"/>
      <c r="B775" s="177"/>
      <c r="G775" s="15"/>
      <c r="H775" s="15"/>
      <c r="Q775" s="169"/>
    </row>
    <row r="776">
      <c r="A776" s="15"/>
      <c r="B776" s="177"/>
      <c r="G776" s="15"/>
      <c r="H776" s="15"/>
      <c r="Q776" s="169"/>
    </row>
    <row r="777">
      <c r="A777" s="15"/>
      <c r="B777" s="177"/>
      <c r="G777" s="15"/>
      <c r="H777" s="15"/>
      <c r="Q777" s="169"/>
    </row>
    <row r="778">
      <c r="A778" s="15"/>
      <c r="B778" s="177"/>
      <c r="G778" s="15"/>
      <c r="H778" s="15"/>
      <c r="Q778" s="169"/>
    </row>
    <row r="779">
      <c r="A779" s="15"/>
      <c r="B779" s="177"/>
      <c r="G779" s="15"/>
      <c r="H779" s="15"/>
      <c r="Q779" s="169"/>
    </row>
    <row r="780">
      <c r="A780" s="15"/>
      <c r="B780" s="177"/>
      <c r="G780" s="15"/>
      <c r="H780" s="15"/>
      <c r="Q780" s="169"/>
    </row>
    <row r="781">
      <c r="A781" s="15"/>
      <c r="B781" s="177"/>
      <c r="G781" s="15"/>
      <c r="H781" s="15"/>
      <c r="Q781" s="169"/>
    </row>
    <row r="782">
      <c r="A782" s="15"/>
      <c r="B782" s="177"/>
      <c r="G782" s="15"/>
      <c r="H782" s="15"/>
      <c r="Q782" s="169"/>
    </row>
    <row r="783">
      <c r="A783" s="15"/>
      <c r="B783" s="177"/>
      <c r="G783" s="15"/>
      <c r="H783" s="15"/>
      <c r="Q783" s="169"/>
    </row>
    <row r="784">
      <c r="A784" s="15"/>
      <c r="B784" s="177"/>
      <c r="G784" s="15"/>
      <c r="H784" s="15"/>
      <c r="Q784" s="169"/>
    </row>
    <row r="785">
      <c r="A785" s="15"/>
      <c r="B785" s="177"/>
      <c r="G785" s="15"/>
      <c r="H785" s="15"/>
      <c r="Q785" s="169"/>
    </row>
    <row r="786">
      <c r="A786" s="15"/>
      <c r="B786" s="177"/>
      <c r="G786" s="15"/>
      <c r="H786" s="15"/>
      <c r="Q786" s="169"/>
    </row>
    <row r="787">
      <c r="A787" s="15"/>
      <c r="B787" s="177"/>
      <c r="G787" s="15"/>
      <c r="H787" s="15"/>
      <c r="Q787" s="169"/>
    </row>
    <row r="788">
      <c r="A788" s="15"/>
      <c r="B788" s="177"/>
      <c r="G788" s="15"/>
      <c r="H788" s="15"/>
      <c r="Q788" s="169"/>
    </row>
    <row r="789">
      <c r="A789" s="15"/>
      <c r="B789" s="177"/>
      <c r="G789" s="15"/>
      <c r="H789" s="15"/>
      <c r="Q789" s="169"/>
    </row>
    <row r="790">
      <c r="A790" s="15"/>
      <c r="B790" s="177"/>
      <c r="G790" s="15"/>
      <c r="H790" s="15"/>
      <c r="Q790" s="169"/>
    </row>
    <row r="791">
      <c r="A791" s="15"/>
      <c r="B791" s="177"/>
      <c r="G791" s="15"/>
      <c r="H791" s="15"/>
      <c r="Q791" s="169"/>
    </row>
    <row r="792">
      <c r="A792" s="15"/>
      <c r="B792" s="177"/>
      <c r="G792" s="15"/>
      <c r="H792" s="15"/>
      <c r="Q792" s="169"/>
    </row>
    <row r="793">
      <c r="A793" s="15"/>
      <c r="B793" s="177"/>
      <c r="G793" s="15"/>
      <c r="H793" s="15"/>
      <c r="Q793" s="169"/>
    </row>
    <row r="794">
      <c r="A794" s="15"/>
      <c r="B794" s="177"/>
      <c r="G794" s="15"/>
      <c r="H794" s="15"/>
      <c r="Q794" s="169"/>
    </row>
    <row r="795">
      <c r="A795" s="15"/>
      <c r="B795" s="177"/>
      <c r="G795" s="15"/>
      <c r="H795" s="15"/>
      <c r="Q795" s="169"/>
    </row>
    <row r="796">
      <c r="A796" s="15"/>
      <c r="B796" s="177"/>
      <c r="G796" s="15"/>
      <c r="H796" s="15"/>
      <c r="Q796" s="169"/>
    </row>
    <row r="797">
      <c r="A797" s="15"/>
      <c r="B797" s="177"/>
      <c r="G797" s="15"/>
      <c r="H797" s="15"/>
      <c r="Q797" s="169"/>
    </row>
    <row r="798">
      <c r="A798" s="15"/>
      <c r="B798" s="177"/>
      <c r="G798" s="15"/>
      <c r="H798" s="15"/>
      <c r="Q798" s="169"/>
    </row>
    <row r="799">
      <c r="A799" s="15"/>
      <c r="B799" s="177"/>
      <c r="G799" s="15"/>
      <c r="H799" s="15"/>
      <c r="Q799" s="169"/>
    </row>
    <row r="800">
      <c r="A800" s="15"/>
      <c r="B800" s="177"/>
      <c r="G800" s="15"/>
      <c r="H800" s="15"/>
      <c r="Q800" s="169"/>
    </row>
    <row r="801">
      <c r="A801" s="15"/>
      <c r="B801" s="177"/>
      <c r="G801" s="15"/>
      <c r="H801" s="15"/>
      <c r="Q801" s="169"/>
    </row>
    <row r="802">
      <c r="A802" s="15"/>
      <c r="B802" s="177"/>
      <c r="G802" s="15"/>
      <c r="H802" s="15"/>
      <c r="Q802" s="169"/>
    </row>
    <row r="803">
      <c r="A803" s="15"/>
      <c r="B803" s="177"/>
      <c r="G803" s="15"/>
      <c r="H803" s="15"/>
      <c r="Q803" s="169"/>
    </row>
    <row r="804">
      <c r="A804" s="15"/>
      <c r="B804" s="177"/>
      <c r="G804" s="15"/>
      <c r="H804" s="15"/>
      <c r="Q804" s="169"/>
    </row>
    <row r="805">
      <c r="A805" s="15"/>
      <c r="B805" s="177"/>
      <c r="G805" s="15"/>
      <c r="H805" s="15"/>
      <c r="Q805" s="169"/>
    </row>
    <row r="806">
      <c r="A806" s="15"/>
      <c r="B806" s="177"/>
      <c r="G806" s="15"/>
      <c r="H806" s="15"/>
      <c r="Q806" s="169"/>
    </row>
    <row r="807">
      <c r="A807" s="15"/>
      <c r="B807" s="177"/>
      <c r="G807" s="15"/>
      <c r="H807" s="15"/>
      <c r="Q807" s="169"/>
    </row>
    <row r="808">
      <c r="A808" s="15"/>
      <c r="B808" s="177"/>
      <c r="G808" s="15"/>
      <c r="H808" s="15"/>
      <c r="Q808" s="169"/>
    </row>
    <row r="809">
      <c r="A809" s="15"/>
      <c r="B809" s="177"/>
      <c r="G809" s="15"/>
      <c r="H809" s="15"/>
      <c r="Q809" s="169"/>
    </row>
    <row r="810">
      <c r="A810" s="15"/>
      <c r="B810" s="177"/>
      <c r="G810" s="15"/>
      <c r="H810" s="15"/>
      <c r="Q810" s="169"/>
    </row>
    <row r="811">
      <c r="A811" s="15"/>
      <c r="B811" s="177"/>
      <c r="G811" s="15"/>
      <c r="H811" s="15"/>
      <c r="Q811" s="169"/>
    </row>
    <row r="812">
      <c r="A812" s="15"/>
      <c r="B812" s="177"/>
      <c r="G812" s="15"/>
      <c r="H812" s="15"/>
      <c r="Q812" s="169"/>
    </row>
    <row r="813">
      <c r="A813" s="15"/>
      <c r="B813" s="177"/>
      <c r="G813" s="15"/>
      <c r="H813" s="15"/>
      <c r="Q813" s="169"/>
    </row>
    <row r="814">
      <c r="A814" s="15"/>
      <c r="B814" s="177"/>
      <c r="G814" s="15"/>
      <c r="H814" s="15"/>
      <c r="Q814" s="169"/>
    </row>
    <row r="815">
      <c r="A815" s="15"/>
      <c r="B815" s="177"/>
      <c r="G815" s="15"/>
      <c r="H815" s="15"/>
      <c r="Q815" s="169"/>
    </row>
    <row r="816">
      <c r="A816" s="15"/>
      <c r="B816" s="177"/>
      <c r="G816" s="15"/>
      <c r="H816" s="15"/>
      <c r="Q816" s="169"/>
    </row>
    <row r="817">
      <c r="A817" s="15"/>
      <c r="B817" s="177"/>
      <c r="G817" s="15"/>
      <c r="H817" s="15"/>
      <c r="Q817" s="169"/>
    </row>
    <row r="818">
      <c r="A818" s="15"/>
      <c r="B818" s="177"/>
      <c r="G818" s="15"/>
      <c r="H818" s="15"/>
      <c r="Q818" s="169"/>
    </row>
    <row r="819">
      <c r="A819" s="15"/>
      <c r="B819" s="177"/>
      <c r="G819" s="15"/>
      <c r="H819" s="15"/>
      <c r="Q819" s="169"/>
    </row>
    <row r="820">
      <c r="A820" s="15"/>
      <c r="B820" s="177"/>
      <c r="G820" s="15"/>
      <c r="H820" s="15"/>
      <c r="Q820" s="169"/>
    </row>
    <row r="821">
      <c r="A821" s="15"/>
      <c r="B821" s="177"/>
      <c r="G821" s="15"/>
      <c r="H821" s="15"/>
      <c r="Q821" s="169"/>
    </row>
    <row r="822">
      <c r="A822" s="15"/>
      <c r="B822" s="177"/>
      <c r="G822" s="15"/>
      <c r="H822" s="15"/>
      <c r="Q822" s="169"/>
    </row>
    <row r="823">
      <c r="A823" s="15"/>
      <c r="B823" s="177"/>
      <c r="G823" s="15"/>
      <c r="H823" s="15"/>
      <c r="Q823" s="169"/>
    </row>
    <row r="824">
      <c r="A824" s="15"/>
      <c r="B824" s="177"/>
      <c r="G824" s="15"/>
      <c r="H824" s="15"/>
      <c r="Q824" s="169"/>
    </row>
    <row r="825">
      <c r="A825" s="15"/>
      <c r="B825" s="177"/>
      <c r="G825" s="15"/>
      <c r="H825" s="15"/>
      <c r="Q825" s="169"/>
    </row>
    <row r="826">
      <c r="A826" s="15"/>
      <c r="B826" s="177"/>
      <c r="G826" s="15"/>
      <c r="H826" s="15"/>
      <c r="Q826" s="169"/>
    </row>
    <row r="827">
      <c r="A827" s="15"/>
      <c r="B827" s="177"/>
      <c r="G827" s="15"/>
      <c r="H827" s="15"/>
      <c r="Q827" s="169"/>
    </row>
    <row r="828">
      <c r="A828" s="15"/>
      <c r="B828" s="177"/>
      <c r="G828" s="15"/>
      <c r="H828" s="15"/>
      <c r="Q828" s="169"/>
    </row>
    <row r="829">
      <c r="A829" s="15"/>
      <c r="B829" s="177"/>
      <c r="G829" s="15"/>
      <c r="H829" s="15"/>
      <c r="Q829" s="169"/>
    </row>
    <row r="830">
      <c r="A830" s="15"/>
      <c r="B830" s="177"/>
      <c r="G830" s="15"/>
      <c r="H830" s="15"/>
      <c r="Q830" s="169"/>
    </row>
    <row r="831">
      <c r="A831" s="15"/>
      <c r="B831" s="177"/>
      <c r="G831" s="15"/>
      <c r="H831" s="15"/>
      <c r="Q831" s="169"/>
    </row>
    <row r="832">
      <c r="A832" s="15"/>
      <c r="B832" s="177"/>
      <c r="G832" s="15"/>
      <c r="H832" s="15"/>
      <c r="Q832" s="169"/>
    </row>
    <row r="833">
      <c r="A833" s="15"/>
      <c r="B833" s="177"/>
      <c r="G833" s="15"/>
      <c r="H833" s="15"/>
      <c r="Q833" s="169"/>
    </row>
    <row r="834">
      <c r="A834" s="15"/>
      <c r="B834" s="177"/>
      <c r="G834" s="15"/>
      <c r="H834" s="15"/>
      <c r="Q834" s="169"/>
    </row>
    <row r="835">
      <c r="A835" s="15"/>
      <c r="B835" s="177"/>
      <c r="G835" s="15"/>
      <c r="H835" s="15"/>
      <c r="Q835" s="169"/>
    </row>
    <row r="836">
      <c r="A836" s="15"/>
      <c r="B836" s="177"/>
      <c r="G836" s="15"/>
      <c r="H836" s="15"/>
      <c r="Q836" s="169"/>
    </row>
    <row r="837">
      <c r="A837" s="15"/>
      <c r="B837" s="177"/>
      <c r="G837" s="15"/>
      <c r="H837" s="15"/>
      <c r="Q837" s="169"/>
    </row>
    <row r="838">
      <c r="A838" s="15"/>
      <c r="B838" s="177"/>
      <c r="G838" s="15"/>
      <c r="H838" s="15"/>
      <c r="Q838" s="169"/>
    </row>
    <row r="839">
      <c r="A839" s="15"/>
      <c r="B839" s="177"/>
      <c r="G839" s="15"/>
      <c r="H839" s="15"/>
      <c r="Q839" s="169"/>
    </row>
    <row r="840">
      <c r="A840" s="15"/>
      <c r="B840" s="177"/>
      <c r="G840" s="15"/>
      <c r="H840" s="15"/>
      <c r="Q840" s="169"/>
    </row>
    <row r="841">
      <c r="A841" s="15"/>
      <c r="B841" s="177"/>
      <c r="G841" s="15"/>
      <c r="H841" s="15"/>
      <c r="Q841" s="169"/>
    </row>
    <row r="842">
      <c r="A842" s="15"/>
      <c r="B842" s="177"/>
      <c r="G842" s="15"/>
      <c r="H842" s="15"/>
      <c r="Q842" s="169"/>
    </row>
    <row r="843">
      <c r="A843" s="15"/>
      <c r="B843" s="177"/>
      <c r="G843" s="15"/>
      <c r="H843" s="15"/>
      <c r="Q843" s="169"/>
    </row>
    <row r="844">
      <c r="A844" s="15"/>
      <c r="B844" s="177"/>
      <c r="G844" s="15"/>
      <c r="H844" s="15"/>
      <c r="Q844" s="169"/>
    </row>
    <row r="845">
      <c r="A845" s="15"/>
      <c r="B845" s="177"/>
      <c r="G845" s="15"/>
      <c r="H845" s="15"/>
      <c r="Q845" s="169"/>
    </row>
    <row r="846">
      <c r="A846" s="15"/>
      <c r="B846" s="177"/>
      <c r="G846" s="15"/>
      <c r="H846" s="15"/>
      <c r="Q846" s="169"/>
    </row>
    <row r="847">
      <c r="A847" s="15"/>
      <c r="B847" s="177"/>
      <c r="G847" s="15"/>
      <c r="H847" s="15"/>
      <c r="Q847" s="169"/>
    </row>
    <row r="848">
      <c r="A848" s="15"/>
      <c r="B848" s="177"/>
      <c r="G848" s="15"/>
      <c r="H848" s="15"/>
      <c r="Q848" s="169"/>
    </row>
    <row r="849">
      <c r="A849" s="15"/>
      <c r="B849" s="177"/>
      <c r="G849" s="15"/>
      <c r="H849" s="15"/>
      <c r="Q849" s="169"/>
    </row>
    <row r="850">
      <c r="A850" s="15"/>
      <c r="B850" s="177"/>
      <c r="G850" s="15"/>
      <c r="H850" s="15"/>
      <c r="Q850" s="169"/>
    </row>
    <row r="851">
      <c r="A851" s="15"/>
      <c r="B851" s="177"/>
      <c r="G851" s="15"/>
      <c r="H851" s="15"/>
      <c r="Q851" s="169"/>
    </row>
    <row r="852">
      <c r="A852" s="15"/>
      <c r="B852" s="177"/>
      <c r="G852" s="15"/>
      <c r="H852" s="15"/>
      <c r="Q852" s="169"/>
    </row>
    <row r="853">
      <c r="A853" s="15"/>
      <c r="B853" s="177"/>
      <c r="G853" s="15"/>
      <c r="H853" s="15"/>
      <c r="Q853" s="169"/>
    </row>
    <row r="854">
      <c r="A854" s="15"/>
      <c r="B854" s="177"/>
      <c r="G854" s="15"/>
      <c r="H854" s="15"/>
      <c r="Q854" s="169"/>
    </row>
    <row r="855">
      <c r="A855" s="15"/>
      <c r="B855" s="177"/>
      <c r="G855" s="15"/>
      <c r="H855" s="15"/>
      <c r="Q855" s="169"/>
    </row>
    <row r="856">
      <c r="A856" s="15"/>
      <c r="B856" s="177"/>
      <c r="G856" s="15"/>
      <c r="H856" s="15"/>
      <c r="Q856" s="169"/>
    </row>
    <row r="857">
      <c r="A857" s="15"/>
      <c r="B857" s="177"/>
      <c r="G857" s="15"/>
      <c r="H857" s="15"/>
      <c r="Q857" s="169"/>
    </row>
    <row r="858">
      <c r="A858" s="15"/>
      <c r="B858" s="177"/>
      <c r="G858" s="15"/>
      <c r="H858" s="15"/>
      <c r="Q858" s="169"/>
    </row>
    <row r="859">
      <c r="A859" s="15"/>
      <c r="B859" s="177"/>
      <c r="G859" s="15"/>
      <c r="H859" s="15"/>
      <c r="Q859" s="169"/>
    </row>
    <row r="860">
      <c r="A860" s="15"/>
      <c r="B860" s="177"/>
      <c r="G860" s="15"/>
      <c r="H860" s="15"/>
      <c r="Q860" s="169"/>
    </row>
    <row r="861">
      <c r="A861" s="15"/>
      <c r="B861" s="177"/>
      <c r="G861" s="15"/>
      <c r="H861" s="15"/>
      <c r="Q861" s="169"/>
    </row>
    <row r="862">
      <c r="A862" s="15"/>
      <c r="B862" s="177"/>
      <c r="G862" s="15"/>
      <c r="H862" s="15"/>
      <c r="Q862" s="169"/>
    </row>
    <row r="863">
      <c r="A863" s="15"/>
      <c r="B863" s="177"/>
      <c r="G863" s="15"/>
      <c r="H863" s="15"/>
      <c r="Q863" s="169"/>
    </row>
    <row r="864">
      <c r="A864" s="15"/>
      <c r="B864" s="177"/>
      <c r="G864" s="15"/>
      <c r="H864" s="15"/>
      <c r="Q864" s="169"/>
    </row>
    <row r="865">
      <c r="A865" s="15"/>
      <c r="B865" s="177"/>
      <c r="G865" s="15"/>
      <c r="H865" s="15"/>
      <c r="Q865" s="169"/>
    </row>
    <row r="866">
      <c r="A866" s="15"/>
      <c r="B866" s="177"/>
      <c r="G866" s="15"/>
      <c r="H866" s="15"/>
      <c r="Q866" s="169"/>
    </row>
    <row r="867">
      <c r="A867" s="15"/>
      <c r="B867" s="177"/>
      <c r="G867" s="15"/>
      <c r="H867" s="15"/>
      <c r="Q867" s="169"/>
    </row>
    <row r="868">
      <c r="A868" s="15"/>
      <c r="B868" s="177"/>
      <c r="G868" s="15"/>
      <c r="H868" s="15"/>
      <c r="Q868" s="169"/>
    </row>
    <row r="869">
      <c r="A869" s="15"/>
      <c r="B869" s="177"/>
      <c r="G869" s="15"/>
      <c r="H869" s="15"/>
      <c r="Q869" s="169"/>
    </row>
    <row r="870">
      <c r="A870" s="15"/>
      <c r="B870" s="177"/>
      <c r="G870" s="15"/>
      <c r="H870" s="15"/>
      <c r="Q870" s="169"/>
    </row>
    <row r="871">
      <c r="A871" s="15"/>
      <c r="B871" s="177"/>
      <c r="G871" s="15"/>
      <c r="H871" s="15"/>
      <c r="Q871" s="169"/>
    </row>
    <row r="872">
      <c r="A872" s="15"/>
      <c r="B872" s="177"/>
      <c r="G872" s="15"/>
      <c r="H872" s="15"/>
      <c r="Q872" s="169"/>
    </row>
    <row r="873">
      <c r="A873" s="15"/>
      <c r="B873" s="177"/>
      <c r="G873" s="15"/>
      <c r="H873" s="15"/>
      <c r="Q873" s="169"/>
    </row>
    <row r="874">
      <c r="A874" s="15"/>
      <c r="B874" s="177"/>
      <c r="G874" s="15"/>
      <c r="H874" s="15"/>
      <c r="Q874" s="169"/>
    </row>
    <row r="875">
      <c r="A875" s="15"/>
      <c r="B875" s="177"/>
      <c r="G875" s="15"/>
      <c r="H875" s="15"/>
      <c r="Q875" s="169"/>
    </row>
    <row r="876">
      <c r="A876" s="15"/>
      <c r="B876" s="177"/>
      <c r="G876" s="15"/>
      <c r="H876" s="15"/>
      <c r="Q876" s="169"/>
    </row>
    <row r="877">
      <c r="A877" s="15"/>
      <c r="B877" s="177"/>
      <c r="G877" s="15"/>
      <c r="H877" s="15"/>
      <c r="Q877" s="169"/>
    </row>
    <row r="878">
      <c r="A878" s="15"/>
      <c r="B878" s="177"/>
      <c r="G878" s="15"/>
      <c r="H878" s="15"/>
      <c r="Q878" s="169"/>
    </row>
    <row r="879">
      <c r="A879" s="15"/>
      <c r="B879" s="177"/>
      <c r="G879" s="15"/>
      <c r="H879" s="15"/>
      <c r="Q879" s="169"/>
    </row>
    <row r="880">
      <c r="A880" s="15"/>
      <c r="B880" s="177"/>
      <c r="G880" s="15"/>
      <c r="H880" s="15"/>
      <c r="Q880" s="169"/>
    </row>
    <row r="881">
      <c r="A881" s="15"/>
      <c r="B881" s="177"/>
      <c r="G881" s="15"/>
      <c r="H881" s="15"/>
      <c r="Q881" s="169"/>
    </row>
    <row r="882">
      <c r="A882" s="15"/>
      <c r="B882" s="177"/>
      <c r="G882" s="15"/>
      <c r="H882" s="15"/>
      <c r="Q882" s="169"/>
    </row>
    <row r="883">
      <c r="A883" s="15"/>
      <c r="B883" s="177"/>
      <c r="G883" s="15"/>
      <c r="H883" s="15"/>
      <c r="Q883" s="169"/>
    </row>
    <row r="884">
      <c r="A884" s="15"/>
      <c r="B884" s="177"/>
      <c r="G884" s="15"/>
      <c r="H884" s="15"/>
      <c r="Q884" s="169"/>
    </row>
    <row r="885">
      <c r="A885" s="15"/>
      <c r="B885" s="177"/>
      <c r="G885" s="15"/>
      <c r="H885" s="15"/>
      <c r="Q885" s="169"/>
    </row>
    <row r="886">
      <c r="A886" s="15"/>
      <c r="B886" s="177"/>
      <c r="G886" s="15"/>
      <c r="H886" s="15"/>
      <c r="Q886" s="169"/>
    </row>
    <row r="887">
      <c r="A887" s="15"/>
      <c r="B887" s="177"/>
      <c r="G887" s="15"/>
      <c r="H887" s="15"/>
      <c r="Q887" s="169"/>
    </row>
    <row r="888">
      <c r="A888" s="15"/>
      <c r="B888" s="177"/>
      <c r="G888" s="15"/>
      <c r="H888" s="15"/>
      <c r="Q888" s="169"/>
    </row>
    <row r="889">
      <c r="A889" s="15"/>
      <c r="B889" s="177"/>
      <c r="G889" s="15"/>
      <c r="H889" s="15"/>
      <c r="Q889" s="169"/>
    </row>
    <row r="890">
      <c r="A890" s="15"/>
      <c r="B890" s="177"/>
      <c r="G890" s="15"/>
      <c r="H890" s="15"/>
      <c r="Q890" s="169"/>
    </row>
    <row r="891">
      <c r="A891" s="15"/>
      <c r="B891" s="177"/>
      <c r="G891" s="15"/>
      <c r="H891" s="15"/>
      <c r="Q891" s="169"/>
    </row>
    <row r="892">
      <c r="A892" s="15"/>
      <c r="B892" s="177"/>
      <c r="G892" s="15"/>
      <c r="H892" s="15"/>
      <c r="Q892" s="169"/>
    </row>
    <row r="893">
      <c r="A893" s="15"/>
      <c r="B893" s="177"/>
      <c r="G893" s="15"/>
      <c r="H893" s="15"/>
      <c r="Q893" s="169"/>
    </row>
    <row r="894">
      <c r="A894" s="15"/>
      <c r="B894" s="177"/>
      <c r="G894" s="15"/>
      <c r="H894" s="15"/>
      <c r="Q894" s="169"/>
    </row>
    <row r="895">
      <c r="A895" s="15"/>
      <c r="B895" s="177"/>
      <c r="G895" s="15"/>
      <c r="H895" s="15"/>
      <c r="Q895" s="169"/>
    </row>
    <row r="896">
      <c r="A896" s="15"/>
      <c r="B896" s="177"/>
      <c r="G896" s="15"/>
      <c r="H896" s="15"/>
      <c r="Q896" s="169"/>
    </row>
    <row r="897">
      <c r="A897" s="15"/>
      <c r="B897" s="177"/>
      <c r="G897" s="15"/>
      <c r="H897" s="15"/>
      <c r="Q897" s="169"/>
    </row>
    <row r="898">
      <c r="A898" s="15"/>
      <c r="B898" s="177"/>
      <c r="G898" s="15"/>
      <c r="H898" s="15"/>
      <c r="Q898" s="169"/>
    </row>
    <row r="899">
      <c r="A899" s="15"/>
      <c r="B899" s="177"/>
      <c r="G899" s="15"/>
      <c r="H899" s="15"/>
      <c r="Q899" s="169"/>
    </row>
    <row r="900">
      <c r="A900" s="15"/>
      <c r="B900" s="177"/>
      <c r="G900" s="15"/>
      <c r="H900" s="15"/>
      <c r="Q900" s="169"/>
    </row>
    <row r="901">
      <c r="A901" s="15"/>
      <c r="B901" s="177"/>
      <c r="G901" s="15"/>
      <c r="H901" s="15"/>
      <c r="Q901" s="169"/>
    </row>
    <row r="902">
      <c r="A902" s="15"/>
      <c r="B902" s="177"/>
      <c r="G902" s="15"/>
      <c r="H902" s="15"/>
      <c r="Q902" s="169"/>
    </row>
    <row r="903">
      <c r="A903" s="15"/>
      <c r="B903" s="177"/>
      <c r="G903" s="15"/>
      <c r="H903" s="15"/>
      <c r="Q903" s="169"/>
    </row>
    <row r="904">
      <c r="A904" s="15"/>
      <c r="B904" s="177"/>
      <c r="G904" s="15"/>
      <c r="H904" s="15"/>
      <c r="Q904" s="169"/>
    </row>
    <row r="905">
      <c r="A905" s="15"/>
      <c r="B905" s="177"/>
      <c r="G905" s="15"/>
      <c r="H905" s="15"/>
      <c r="Q905" s="169"/>
    </row>
    <row r="906">
      <c r="A906" s="15"/>
      <c r="B906" s="177"/>
      <c r="G906" s="15"/>
      <c r="H906" s="15"/>
      <c r="Q906" s="169"/>
    </row>
    <row r="907">
      <c r="A907" s="15"/>
      <c r="B907" s="177"/>
      <c r="G907" s="15"/>
      <c r="H907" s="15"/>
      <c r="Q907" s="169"/>
    </row>
    <row r="908">
      <c r="A908" s="15"/>
      <c r="B908" s="177"/>
      <c r="G908" s="15"/>
      <c r="H908" s="15"/>
      <c r="Q908" s="169"/>
    </row>
    <row r="909">
      <c r="A909" s="15"/>
      <c r="B909" s="177"/>
      <c r="G909" s="15"/>
      <c r="H909" s="15"/>
      <c r="Q909" s="169"/>
    </row>
    <row r="910">
      <c r="A910" s="15"/>
      <c r="B910" s="177"/>
      <c r="G910" s="15"/>
      <c r="H910" s="15"/>
      <c r="Q910" s="169"/>
    </row>
    <row r="911">
      <c r="A911" s="15"/>
      <c r="B911" s="177"/>
      <c r="G911" s="15"/>
      <c r="H911" s="15"/>
      <c r="Q911" s="169"/>
    </row>
    <row r="912">
      <c r="A912" s="15"/>
      <c r="B912" s="177"/>
      <c r="G912" s="15"/>
      <c r="H912" s="15"/>
      <c r="Q912" s="169"/>
    </row>
    <row r="913">
      <c r="A913" s="15"/>
      <c r="B913" s="177"/>
      <c r="G913" s="15"/>
      <c r="H913" s="15"/>
      <c r="Q913" s="169"/>
    </row>
    <row r="914">
      <c r="A914" s="15"/>
      <c r="B914" s="177"/>
      <c r="G914" s="15"/>
      <c r="H914" s="15"/>
      <c r="Q914" s="169"/>
    </row>
    <row r="915">
      <c r="A915" s="15"/>
      <c r="B915" s="177"/>
      <c r="G915" s="15"/>
      <c r="H915" s="15"/>
      <c r="Q915" s="169"/>
    </row>
    <row r="916">
      <c r="A916" s="15"/>
      <c r="B916" s="177"/>
      <c r="G916" s="15"/>
      <c r="H916" s="15"/>
      <c r="Q916" s="169"/>
    </row>
    <row r="917">
      <c r="A917" s="15"/>
      <c r="B917" s="177"/>
      <c r="G917" s="15"/>
      <c r="H917" s="15"/>
      <c r="Q917" s="169"/>
    </row>
    <row r="918">
      <c r="A918" s="15"/>
      <c r="B918" s="177"/>
      <c r="G918" s="15"/>
      <c r="H918" s="15"/>
      <c r="Q918" s="169"/>
    </row>
    <row r="919">
      <c r="A919" s="15"/>
      <c r="B919" s="177"/>
      <c r="G919" s="15"/>
      <c r="H919" s="15"/>
      <c r="Q919" s="169"/>
    </row>
    <row r="920">
      <c r="A920" s="15"/>
      <c r="B920" s="177"/>
      <c r="G920" s="15"/>
      <c r="H920" s="15"/>
      <c r="Q920" s="169"/>
    </row>
    <row r="921">
      <c r="A921" s="15"/>
      <c r="B921" s="177"/>
      <c r="G921" s="15"/>
      <c r="H921" s="15"/>
      <c r="Q921" s="169"/>
    </row>
    <row r="922">
      <c r="A922" s="15"/>
      <c r="B922" s="177"/>
      <c r="G922" s="15"/>
      <c r="H922" s="15"/>
      <c r="Q922" s="169"/>
    </row>
    <row r="923">
      <c r="A923" s="15"/>
      <c r="B923" s="177"/>
      <c r="G923" s="15"/>
      <c r="H923" s="15"/>
      <c r="Q923" s="169"/>
    </row>
    <row r="924">
      <c r="A924" s="15"/>
      <c r="B924" s="177"/>
      <c r="G924" s="15"/>
      <c r="H924" s="15"/>
      <c r="Q924" s="169"/>
    </row>
    <row r="925">
      <c r="A925" s="15"/>
      <c r="B925" s="177"/>
      <c r="G925" s="15"/>
      <c r="H925" s="15"/>
      <c r="Q925" s="169"/>
    </row>
    <row r="926">
      <c r="A926" s="15"/>
      <c r="B926" s="177"/>
      <c r="G926" s="15"/>
      <c r="H926" s="15"/>
      <c r="Q926" s="169"/>
    </row>
    <row r="927">
      <c r="A927" s="15"/>
      <c r="B927" s="177"/>
      <c r="G927" s="15"/>
      <c r="H927" s="15"/>
      <c r="Q927" s="169"/>
    </row>
    <row r="928">
      <c r="A928" s="15"/>
      <c r="B928" s="177"/>
      <c r="G928" s="15"/>
      <c r="H928" s="15"/>
      <c r="Q928" s="169"/>
    </row>
    <row r="929">
      <c r="A929" s="15"/>
      <c r="B929" s="177"/>
      <c r="G929" s="15"/>
      <c r="H929" s="15"/>
      <c r="Q929" s="169"/>
    </row>
    <row r="930">
      <c r="A930" s="15"/>
      <c r="B930" s="177"/>
      <c r="G930" s="15"/>
      <c r="H930" s="15"/>
      <c r="Q930" s="169"/>
    </row>
    <row r="931">
      <c r="A931" s="15"/>
      <c r="B931" s="177"/>
      <c r="G931" s="15"/>
      <c r="H931" s="15"/>
      <c r="Q931" s="169"/>
    </row>
    <row r="932">
      <c r="A932" s="15"/>
      <c r="B932" s="177"/>
      <c r="G932" s="15"/>
      <c r="H932" s="15"/>
      <c r="Q932" s="169"/>
    </row>
    <row r="933">
      <c r="A933" s="15"/>
      <c r="B933" s="177"/>
      <c r="G933" s="15"/>
      <c r="H933" s="15"/>
      <c r="Q933" s="169"/>
    </row>
    <row r="934">
      <c r="A934" s="15"/>
      <c r="B934" s="177"/>
      <c r="G934" s="15"/>
      <c r="H934" s="15"/>
      <c r="Q934" s="169"/>
    </row>
    <row r="935">
      <c r="A935" s="15"/>
      <c r="B935" s="177"/>
      <c r="G935" s="15"/>
      <c r="H935" s="15"/>
      <c r="Q935" s="169"/>
    </row>
    <row r="936">
      <c r="A936" s="15"/>
      <c r="B936" s="177"/>
      <c r="G936" s="15"/>
      <c r="H936" s="15"/>
      <c r="Q936" s="169"/>
    </row>
    <row r="937">
      <c r="A937" s="15"/>
      <c r="B937" s="177"/>
      <c r="G937" s="15"/>
      <c r="H937" s="15"/>
      <c r="Q937" s="169"/>
    </row>
    <row r="938">
      <c r="A938" s="15"/>
      <c r="B938" s="177"/>
      <c r="G938" s="15"/>
      <c r="H938" s="15"/>
      <c r="Q938" s="169"/>
    </row>
    <row r="939">
      <c r="A939" s="15"/>
      <c r="B939" s="177"/>
      <c r="G939" s="15"/>
      <c r="H939" s="15"/>
      <c r="Q939" s="169"/>
    </row>
    <row r="940">
      <c r="A940" s="15"/>
      <c r="B940" s="177"/>
      <c r="G940" s="15"/>
      <c r="H940" s="15"/>
      <c r="Q940" s="169"/>
    </row>
    <row r="941">
      <c r="A941" s="15"/>
      <c r="B941" s="177"/>
      <c r="G941" s="15"/>
      <c r="H941" s="15"/>
      <c r="Q941" s="169"/>
    </row>
    <row r="942">
      <c r="A942" s="15"/>
      <c r="B942" s="177"/>
      <c r="G942" s="15"/>
      <c r="H942" s="15"/>
      <c r="Q942" s="169"/>
    </row>
    <row r="943">
      <c r="A943" s="15"/>
      <c r="B943" s="177"/>
      <c r="G943" s="15"/>
      <c r="H943" s="15"/>
      <c r="Q943" s="169"/>
    </row>
    <row r="944">
      <c r="A944" s="15"/>
      <c r="B944" s="177"/>
      <c r="G944" s="15"/>
      <c r="H944" s="15"/>
      <c r="Q944" s="169"/>
    </row>
    <row r="945">
      <c r="A945" s="15"/>
      <c r="B945" s="177"/>
      <c r="G945" s="15"/>
      <c r="H945" s="15"/>
      <c r="Q945" s="169"/>
    </row>
    <row r="946">
      <c r="A946" s="15"/>
      <c r="B946" s="177"/>
      <c r="G946" s="15"/>
      <c r="H946" s="15"/>
      <c r="Q946" s="169"/>
    </row>
    <row r="947">
      <c r="A947" s="15"/>
      <c r="B947" s="177"/>
      <c r="G947" s="15"/>
      <c r="H947" s="15"/>
      <c r="Q947" s="169"/>
    </row>
    <row r="948">
      <c r="A948" s="15"/>
      <c r="B948" s="177"/>
      <c r="G948" s="15"/>
      <c r="H948" s="15"/>
      <c r="Q948" s="169"/>
    </row>
    <row r="949">
      <c r="A949" s="15"/>
      <c r="B949" s="177"/>
      <c r="G949" s="15"/>
      <c r="H949" s="15"/>
      <c r="Q949" s="169"/>
    </row>
    <row r="950">
      <c r="A950" s="15"/>
      <c r="B950" s="177"/>
      <c r="G950" s="15"/>
      <c r="H950" s="15"/>
      <c r="Q950" s="169"/>
    </row>
    <row r="951">
      <c r="A951" s="15"/>
      <c r="B951" s="177"/>
      <c r="G951" s="15"/>
      <c r="H951" s="15"/>
      <c r="Q951" s="169"/>
    </row>
    <row r="952">
      <c r="A952" s="15"/>
      <c r="B952" s="177"/>
      <c r="G952" s="15"/>
      <c r="H952" s="15"/>
      <c r="Q952" s="169"/>
    </row>
    <row r="953">
      <c r="A953" s="15"/>
      <c r="B953" s="177"/>
      <c r="G953" s="15"/>
      <c r="H953" s="15"/>
      <c r="Q953" s="169"/>
    </row>
    <row r="954">
      <c r="A954" s="15"/>
      <c r="B954" s="177"/>
      <c r="G954" s="15"/>
      <c r="H954" s="15"/>
      <c r="Q954" s="169"/>
    </row>
    <row r="955">
      <c r="A955" s="15"/>
      <c r="B955" s="177"/>
      <c r="G955" s="15"/>
      <c r="H955" s="15"/>
      <c r="Q955" s="169"/>
    </row>
    <row r="956">
      <c r="A956" s="15"/>
      <c r="B956" s="177"/>
      <c r="G956" s="15"/>
      <c r="H956" s="15"/>
      <c r="Q956" s="169"/>
    </row>
    <row r="957">
      <c r="A957" s="15"/>
      <c r="B957" s="177"/>
      <c r="G957" s="15"/>
      <c r="H957" s="15"/>
      <c r="Q957" s="169"/>
    </row>
    <row r="958">
      <c r="A958" s="15"/>
      <c r="B958" s="177"/>
      <c r="G958" s="15"/>
      <c r="H958" s="15"/>
      <c r="Q958" s="169"/>
    </row>
    <row r="959">
      <c r="A959" s="15"/>
      <c r="B959" s="177"/>
      <c r="G959" s="15"/>
      <c r="H959" s="15"/>
      <c r="Q959" s="169"/>
    </row>
    <row r="960">
      <c r="A960" s="15"/>
      <c r="B960" s="177"/>
      <c r="G960" s="15"/>
      <c r="H960" s="15"/>
      <c r="Q960" s="169"/>
    </row>
    <row r="961">
      <c r="A961" s="15"/>
      <c r="B961" s="177"/>
      <c r="G961" s="15"/>
      <c r="H961" s="15"/>
      <c r="Q961" s="169"/>
    </row>
    <row r="962">
      <c r="A962" s="15"/>
      <c r="B962" s="177"/>
      <c r="G962" s="15"/>
      <c r="H962" s="15"/>
      <c r="Q962" s="169"/>
    </row>
    <row r="963">
      <c r="A963" s="15"/>
      <c r="B963" s="177"/>
      <c r="G963" s="15"/>
      <c r="H963" s="15"/>
      <c r="Q963" s="169"/>
    </row>
    <row r="964">
      <c r="A964" s="15"/>
      <c r="B964" s="177"/>
      <c r="G964" s="15"/>
      <c r="H964" s="15"/>
      <c r="Q964" s="169"/>
    </row>
    <row r="965">
      <c r="A965" s="15"/>
      <c r="B965" s="177"/>
      <c r="G965" s="15"/>
      <c r="H965" s="15"/>
      <c r="Q965" s="169"/>
    </row>
    <row r="966">
      <c r="A966" s="15"/>
      <c r="B966" s="177"/>
      <c r="G966" s="15"/>
      <c r="H966" s="15"/>
      <c r="Q966" s="169"/>
    </row>
    <row r="967">
      <c r="A967" s="15"/>
      <c r="B967" s="177"/>
      <c r="G967" s="15"/>
      <c r="H967" s="15"/>
      <c r="Q967" s="169"/>
    </row>
    <row r="968">
      <c r="A968" s="15"/>
      <c r="B968" s="177"/>
      <c r="G968" s="15"/>
      <c r="H968" s="15"/>
      <c r="Q968" s="169"/>
    </row>
    <row r="969">
      <c r="A969" s="15"/>
      <c r="B969" s="177"/>
      <c r="G969" s="15"/>
      <c r="H969" s="15"/>
      <c r="Q969" s="169"/>
    </row>
    <row r="970">
      <c r="A970" s="15"/>
      <c r="B970" s="177"/>
      <c r="G970" s="15"/>
      <c r="H970" s="15"/>
      <c r="Q970" s="169"/>
    </row>
    <row r="971">
      <c r="A971" s="15"/>
      <c r="B971" s="177"/>
      <c r="G971" s="15"/>
      <c r="H971" s="15"/>
      <c r="Q971" s="169"/>
    </row>
    <row r="972">
      <c r="A972" s="15"/>
      <c r="B972" s="177"/>
      <c r="G972" s="15"/>
      <c r="H972" s="15"/>
      <c r="Q972" s="169"/>
    </row>
    <row r="973">
      <c r="A973" s="15"/>
      <c r="B973" s="177"/>
      <c r="G973" s="15"/>
      <c r="H973" s="15"/>
      <c r="Q973" s="169"/>
    </row>
    <row r="974">
      <c r="A974" s="15"/>
      <c r="B974" s="177"/>
      <c r="G974" s="15"/>
      <c r="H974" s="15"/>
      <c r="Q974" s="169"/>
    </row>
    <row r="975">
      <c r="A975" s="15"/>
      <c r="B975" s="177"/>
      <c r="G975" s="15"/>
      <c r="H975" s="15"/>
      <c r="Q975" s="169"/>
    </row>
    <row r="976">
      <c r="A976" s="15"/>
      <c r="B976" s="177"/>
      <c r="G976" s="15"/>
      <c r="H976" s="15"/>
      <c r="Q976" s="169"/>
    </row>
    <row r="977">
      <c r="A977" s="15"/>
      <c r="B977" s="177"/>
      <c r="G977" s="15"/>
      <c r="H977" s="15"/>
      <c r="Q977" s="169"/>
    </row>
    <row r="978">
      <c r="A978" s="15"/>
      <c r="B978" s="177"/>
      <c r="G978" s="15"/>
      <c r="H978" s="15"/>
      <c r="Q978" s="169"/>
    </row>
    <row r="979">
      <c r="A979" s="15"/>
      <c r="B979" s="177"/>
      <c r="G979" s="15"/>
      <c r="H979" s="15"/>
      <c r="Q979" s="169"/>
    </row>
    <row r="980">
      <c r="A980" s="15"/>
      <c r="B980" s="177"/>
      <c r="G980" s="15"/>
      <c r="H980" s="15"/>
      <c r="Q980" s="169"/>
    </row>
    <row r="981">
      <c r="A981" s="15"/>
      <c r="B981" s="177"/>
      <c r="G981" s="15"/>
      <c r="H981" s="15"/>
      <c r="Q981" s="169"/>
    </row>
    <row r="982">
      <c r="A982" s="15"/>
      <c r="B982" s="177"/>
      <c r="G982" s="15"/>
      <c r="H982" s="15"/>
      <c r="Q982" s="169"/>
    </row>
    <row r="983">
      <c r="A983" s="15"/>
      <c r="B983" s="177"/>
      <c r="G983" s="15"/>
      <c r="H983" s="15"/>
      <c r="Q983" s="169"/>
    </row>
    <row r="984">
      <c r="A984" s="15"/>
      <c r="B984" s="177"/>
      <c r="G984" s="15"/>
      <c r="H984" s="15"/>
      <c r="Q984" s="169"/>
    </row>
    <row r="985">
      <c r="A985" s="15"/>
      <c r="B985" s="177"/>
      <c r="G985" s="15"/>
      <c r="H985" s="15"/>
      <c r="Q985" s="169"/>
    </row>
    <row r="986">
      <c r="A986" s="15"/>
      <c r="B986" s="177"/>
      <c r="G986" s="15"/>
      <c r="H986" s="15"/>
      <c r="Q986" s="169"/>
    </row>
    <row r="987">
      <c r="A987" s="15"/>
      <c r="B987" s="177"/>
      <c r="G987" s="15"/>
      <c r="H987" s="15"/>
      <c r="Q987" s="169"/>
    </row>
    <row r="988">
      <c r="A988" s="15"/>
      <c r="B988" s="177"/>
      <c r="G988" s="15"/>
      <c r="H988" s="15"/>
      <c r="Q988" s="169"/>
    </row>
    <row r="989">
      <c r="A989" s="15"/>
      <c r="B989" s="177"/>
      <c r="G989" s="15"/>
      <c r="H989" s="15"/>
      <c r="Q989" s="169"/>
    </row>
    <row r="990">
      <c r="A990" s="15"/>
      <c r="B990" s="177"/>
      <c r="G990" s="15"/>
      <c r="H990" s="15"/>
      <c r="Q990" s="169"/>
    </row>
    <row r="991">
      <c r="A991" s="15"/>
      <c r="B991" s="177"/>
      <c r="G991" s="15"/>
      <c r="H991" s="15"/>
      <c r="Q991" s="169"/>
    </row>
    <row r="992">
      <c r="A992" s="15"/>
      <c r="B992" s="177"/>
      <c r="G992" s="15"/>
      <c r="H992" s="15"/>
      <c r="Q992" s="169"/>
    </row>
    <row r="993">
      <c r="A993" s="15"/>
      <c r="B993" s="177"/>
      <c r="G993" s="15"/>
      <c r="H993" s="15"/>
      <c r="Q993" s="169"/>
    </row>
    <row r="994">
      <c r="A994" s="15"/>
      <c r="B994" s="177"/>
      <c r="G994" s="15"/>
      <c r="H994" s="15"/>
      <c r="Q994" s="169"/>
    </row>
    <row r="995">
      <c r="A995" s="15"/>
      <c r="B995" s="177"/>
      <c r="G995" s="15"/>
      <c r="H995" s="15"/>
      <c r="Q995" s="169"/>
    </row>
    <row r="996">
      <c r="A996" s="15"/>
      <c r="B996" s="177"/>
      <c r="G996" s="15"/>
      <c r="H996" s="15"/>
      <c r="Q996" s="169"/>
    </row>
    <row r="997">
      <c r="A997" s="15"/>
      <c r="B997" s="177"/>
      <c r="G997" s="15"/>
      <c r="H997" s="15"/>
      <c r="Q997" s="169"/>
    </row>
    <row r="998">
      <c r="A998" s="15"/>
      <c r="B998" s="177"/>
      <c r="G998" s="15"/>
      <c r="H998" s="15"/>
      <c r="Q998" s="169"/>
    </row>
    <row r="999">
      <c r="A999" s="15"/>
      <c r="B999" s="177"/>
      <c r="G999" s="15"/>
      <c r="H999" s="15"/>
      <c r="Q999" s="169"/>
    </row>
    <row r="1000">
      <c r="A1000" s="15"/>
      <c r="B1000" s="177"/>
      <c r="G1000" s="15"/>
      <c r="H1000" s="15"/>
      <c r="Q1000" s="169"/>
    </row>
    <row r="1001">
      <c r="A1001" s="15"/>
      <c r="B1001" s="177"/>
      <c r="G1001" s="15"/>
      <c r="H1001" s="15"/>
      <c r="Q1001" s="169"/>
    </row>
    <row r="1002">
      <c r="A1002" s="15"/>
      <c r="B1002" s="177"/>
      <c r="G1002" s="15"/>
      <c r="H1002" s="15"/>
      <c r="Q1002" s="169"/>
    </row>
    <row r="1003">
      <c r="A1003" s="15"/>
      <c r="B1003" s="177"/>
      <c r="G1003" s="15"/>
      <c r="H1003" s="15"/>
      <c r="Q1003" s="169"/>
    </row>
    <row r="1004">
      <c r="A1004" s="15"/>
      <c r="B1004" s="177"/>
      <c r="G1004" s="15"/>
      <c r="H1004" s="15"/>
      <c r="Q1004" s="169"/>
    </row>
    <row r="1005">
      <c r="A1005" s="15"/>
      <c r="B1005" s="177"/>
      <c r="G1005" s="15"/>
      <c r="H1005" s="15"/>
      <c r="Q1005" s="169"/>
    </row>
    <row r="1006">
      <c r="A1006" s="15"/>
      <c r="B1006" s="177"/>
      <c r="G1006" s="15"/>
      <c r="H1006" s="15"/>
      <c r="Q1006" s="169"/>
    </row>
    <row r="1007">
      <c r="A1007" s="15"/>
      <c r="B1007" s="177"/>
      <c r="G1007" s="15"/>
      <c r="H1007" s="15"/>
      <c r="Q1007" s="169"/>
    </row>
    <row r="1008">
      <c r="A1008" s="15"/>
      <c r="B1008" s="177"/>
      <c r="G1008" s="15"/>
      <c r="H1008" s="15"/>
      <c r="Q1008" s="169"/>
    </row>
    <row r="1009">
      <c r="A1009" s="15"/>
      <c r="B1009" s="177"/>
      <c r="G1009" s="15"/>
      <c r="H1009" s="15"/>
      <c r="Q1009" s="169"/>
    </row>
    <row r="1010">
      <c r="A1010" s="15"/>
      <c r="B1010" s="177"/>
      <c r="G1010" s="15"/>
      <c r="H1010" s="15"/>
      <c r="Q1010" s="169"/>
    </row>
    <row r="1011">
      <c r="A1011" s="15"/>
      <c r="B1011" s="177"/>
      <c r="G1011" s="15"/>
      <c r="H1011" s="15"/>
      <c r="Q1011" s="169"/>
    </row>
    <row r="1012">
      <c r="A1012" s="15"/>
      <c r="B1012" s="177"/>
      <c r="G1012" s="15"/>
      <c r="H1012" s="15"/>
      <c r="Q1012" s="169"/>
    </row>
    <row r="1013">
      <c r="A1013" s="15"/>
      <c r="B1013" s="177"/>
      <c r="G1013" s="15"/>
      <c r="H1013" s="15"/>
      <c r="Q1013" s="169"/>
    </row>
    <row r="1014">
      <c r="A1014" s="15"/>
      <c r="B1014" s="177"/>
      <c r="G1014" s="15"/>
      <c r="H1014" s="15"/>
      <c r="Q1014" s="169"/>
    </row>
    <row r="1015">
      <c r="A1015" s="15"/>
      <c r="B1015" s="177"/>
      <c r="G1015" s="15"/>
      <c r="H1015" s="15"/>
      <c r="Q1015" s="169"/>
    </row>
    <row r="1016">
      <c r="A1016" s="15"/>
      <c r="B1016" s="177"/>
      <c r="G1016" s="15"/>
      <c r="H1016" s="15"/>
      <c r="Q1016" s="169"/>
    </row>
    <row r="1017">
      <c r="A1017" s="15"/>
      <c r="B1017" s="177"/>
      <c r="G1017" s="15"/>
      <c r="H1017" s="15"/>
      <c r="Q1017" s="169"/>
    </row>
    <row r="1018">
      <c r="A1018" s="15"/>
      <c r="B1018" s="177"/>
      <c r="G1018" s="15"/>
      <c r="H1018" s="15"/>
      <c r="Q1018" s="169"/>
    </row>
    <row r="1019">
      <c r="A1019" s="15"/>
      <c r="B1019" s="177"/>
      <c r="G1019" s="15"/>
      <c r="H1019" s="15"/>
      <c r="Q1019" s="169"/>
    </row>
    <row r="1020">
      <c r="A1020" s="15"/>
      <c r="B1020" s="177"/>
      <c r="G1020" s="15"/>
      <c r="H1020" s="15"/>
      <c r="Q1020" s="169"/>
    </row>
    <row r="1021">
      <c r="A1021" s="15"/>
      <c r="B1021" s="177"/>
      <c r="G1021" s="15"/>
      <c r="H1021" s="15"/>
      <c r="Q1021" s="169"/>
    </row>
    <row r="1022">
      <c r="A1022" s="15"/>
      <c r="B1022" s="177"/>
      <c r="G1022" s="15"/>
      <c r="H1022" s="15"/>
      <c r="Q1022" s="169"/>
    </row>
    <row r="1023">
      <c r="A1023" s="15"/>
      <c r="B1023" s="177"/>
      <c r="G1023" s="15"/>
      <c r="H1023" s="15"/>
      <c r="Q1023" s="169"/>
    </row>
    <row r="1024">
      <c r="A1024" s="15"/>
      <c r="B1024" s="177"/>
      <c r="G1024" s="15"/>
      <c r="H1024" s="15"/>
      <c r="Q1024" s="169"/>
    </row>
    <row r="1025">
      <c r="A1025" s="15"/>
      <c r="B1025" s="177"/>
      <c r="G1025" s="15"/>
      <c r="H1025" s="15"/>
      <c r="Q1025" s="169"/>
    </row>
    <row r="1026">
      <c r="A1026" s="15"/>
      <c r="B1026" s="177"/>
      <c r="G1026" s="15"/>
      <c r="H1026" s="15"/>
      <c r="Q1026" s="169"/>
    </row>
    <row r="1027">
      <c r="A1027" s="15"/>
      <c r="B1027" s="177"/>
      <c r="G1027" s="15"/>
      <c r="H1027" s="15"/>
      <c r="Q1027" s="169"/>
    </row>
    <row r="1028">
      <c r="A1028" s="15"/>
      <c r="B1028" s="177"/>
      <c r="G1028" s="15"/>
      <c r="H1028" s="15"/>
      <c r="Q1028" s="169"/>
    </row>
    <row r="1029">
      <c r="A1029" s="15"/>
      <c r="B1029" s="177"/>
      <c r="G1029" s="15"/>
      <c r="H1029" s="15"/>
      <c r="Q1029" s="169"/>
    </row>
    <row r="1030">
      <c r="A1030" s="15"/>
      <c r="B1030" s="177"/>
      <c r="G1030" s="15"/>
      <c r="H1030" s="15"/>
      <c r="Q1030" s="169"/>
    </row>
    <row r="1031">
      <c r="A1031" s="15"/>
      <c r="B1031" s="177"/>
      <c r="G1031" s="15"/>
      <c r="H1031" s="15"/>
      <c r="Q1031" s="169"/>
    </row>
    <row r="1032">
      <c r="A1032" s="15"/>
      <c r="B1032" s="177"/>
      <c r="G1032" s="15"/>
      <c r="H1032" s="15"/>
      <c r="Q1032" s="169"/>
    </row>
    <row r="1033">
      <c r="A1033" s="15"/>
      <c r="B1033" s="177"/>
      <c r="G1033" s="15"/>
      <c r="H1033" s="15"/>
      <c r="Q1033" s="169"/>
    </row>
    <row r="1034">
      <c r="A1034" s="15"/>
      <c r="B1034" s="177"/>
      <c r="G1034" s="15"/>
      <c r="H1034" s="15"/>
      <c r="Q1034" s="169"/>
    </row>
    <row r="1035">
      <c r="A1035" s="15"/>
      <c r="B1035" s="177"/>
      <c r="G1035" s="15"/>
      <c r="H1035" s="15"/>
      <c r="Q1035" s="169"/>
    </row>
    <row r="1036">
      <c r="A1036" s="15"/>
      <c r="B1036" s="177"/>
      <c r="G1036" s="15"/>
      <c r="H1036" s="15"/>
      <c r="Q1036" s="169"/>
    </row>
    <row r="1037">
      <c r="A1037" s="15"/>
      <c r="B1037" s="177"/>
      <c r="G1037" s="15"/>
      <c r="H1037" s="15"/>
      <c r="Q1037" s="169"/>
    </row>
    <row r="1038">
      <c r="A1038" s="15"/>
      <c r="B1038" s="177"/>
      <c r="G1038" s="15"/>
      <c r="H1038" s="15"/>
      <c r="Q1038" s="169"/>
    </row>
    <row r="1039">
      <c r="A1039" s="15"/>
      <c r="B1039" s="177"/>
      <c r="G1039" s="15"/>
      <c r="H1039" s="15"/>
      <c r="Q1039" s="169"/>
    </row>
    <row r="1040">
      <c r="A1040" s="15"/>
      <c r="B1040" s="177"/>
      <c r="G1040" s="15"/>
      <c r="H1040" s="15"/>
      <c r="Q1040" s="169"/>
    </row>
    <row r="1041">
      <c r="A1041" s="15"/>
      <c r="B1041" s="177"/>
      <c r="G1041" s="15"/>
      <c r="H1041" s="15"/>
      <c r="Q1041" s="169"/>
    </row>
    <row r="1042">
      <c r="A1042" s="15"/>
      <c r="B1042" s="177"/>
      <c r="G1042" s="15"/>
      <c r="H1042" s="15"/>
      <c r="Q1042" s="169"/>
    </row>
    <row r="1043">
      <c r="A1043" s="15"/>
      <c r="B1043" s="177"/>
      <c r="G1043" s="15"/>
      <c r="H1043" s="15"/>
      <c r="Q1043" s="169"/>
    </row>
    <row r="1044">
      <c r="A1044" s="15"/>
      <c r="B1044" s="177"/>
      <c r="G1044" s="15"/>
      <c r="H1044" s="15"/>
      <c r="Q1044" s="169"/>
    </row>
    <row r="1045">
      <c r="A1045" s="15"/>
      <c r="B1045" s="177"/>
      <c r="G1045" s="15"/>
      <c r="H1045" s="15"/>
      <c r="Q1045" s="169"/>
    </row>
    <row r="1046">
      <c r="A1046" s="15"/>
      <c r="B1046" s="177"/>
      <c r="G1046" s="15"/>
      <c r="H1046" s="15"/>
      <c r="Q1046" s="169"/>
    </row>
    <row r="1047">
      <c r="A1047" s="15"/>
      <c r="B1047" s="177"/>
      <c r="G1047" s="15"/>
      <c r="H1047" s="15"/>
      <c r="Q1047" s="169"/>
    </row>
    <row r="1048">
      <c r="A1048" s="15"/>
      <c r="B1048" s="177"/>
      <c r="G1048" s="15"/>
      <c r="H1048" s="15"/>
      <c r="Q1048" s="169"/>
    </row>
    <row r="1049">
      <c r="A1049" s="15"/>
      <c r="B1049" s="177"/>
      <c r="G1049" s="15"/>
      <c r="H1049" s="15"/>
      <c r="Q1049" s="169"/>
    </row>
    <row r="1050">
      <c r="A1050" s="15"/>
      <c r="B1050" s="177"/>
      <c r="G1050" s="15"/>
      <c r="H1050" s="15"/>
      <c r="Q1050" s="169"/>
    </row>
    <row r="1051">
      <c r="A1051" s="15"/>
      <c r="B1051" s="177"/>
      <c r="G1051" s="15"/>
      <c r="H1051" s="15"/>
      <c r="Q1051" s="169"/>
    </row>
    <row r="1052">
      <c r="A1052" s="15"/>
      <c r="B1052" s="177"/>
      <c r="G1052" s="15"/>
      <c r="H1052" s="15"/>
      <c r="Q1052" s="169"/>
    </row>
    <row r="1053">
      <c r="A1053" s="15"/>
      <c r="B1053" s="177"/>
      <c r="G1053" s="15"/>
      <c r="H1053" s="15"/>
      <c r="Q1053" s="169"/>
    </row>
    <row r="1054">
      <c r="A1054" s="15"/>
      <c r="B1054" s="177"/>
      <c r="G1054" s="15"/>
      <c r="H1054" s="15"/>
      <c r="Q1054" s="169"/>
    </row>
    <row r="1055">
      <c r="A1055" s="15"/>
      <c r="B1055" s="177"/>
      <c r="G1055" s="15"/>
      <c r="H1055" s="15"/>
      <c r="Q1055" s="169"/>
    </row>
    <row r="1056">
      <c r="A1056" s="15"/>
      <c r="B1056" s="177"/>
      <c r="G1056" s="15"/>
      <c r="H1056" s="15"/>
      <c r="Q1056" s="169"/>
    </row>
    <row r="1057">
      <c r="A1057" s="15"/>
      <c r="B1057" s="177"/>
      <c r="G1057" s="15"/>
      <c r="H1057" s="15"/>
      <c r="Q1057" s="169"/>
    </row>
    <row r="1058">
      <c r="A1058" s="15"/>
      <c r="B1058" s="177"/>
      <c r="G1058" s="15"/>
      <c r="H1058" s="15"/>
      <c r="Q1058" s="169"/>
    </row>
    <row r="1059">
      <c r="A1059" s="15"/>
      <c r="B1059" s="177"/>
      <c r="G1059" s="15"/>
      <c r="H1059" s="15"/>
      <c r="Q1059" s="169"/>
    </row>
    <row r="1060">
      <c r="A1060" s="15"/>
      <c r="B1060" s="177"/>
      <c r="G1060" s="15"/>
      <c r="H1060" s="15"/>
      <c r="Q1060" s="169"/>
    </row>
    <row r="1061">
      <c r="A1061" s="15"/>
      <c r="B1061" s="177"/>
      <c r="G1061" s="15"/>
      <c r="H1061" s="15"/>
      <c r="Q1061" s="169"/>
    </row>
    <row r="1062">
      <c r="A1062" s="15"/>
      <c r="B1062" s="177"/>
      <c r="G1062" s="15"/>
      <c r="H1062" s="15"/>
      <c r="Q1062" s="169"/>
    </row>
    <row r="1063">
      <c r="A1063" s="15"/>
      <c r="B1063" s="177"/>
      <c r="G1063" s="15"/>
      <c r="H1063" s="15"/>
      <c r="Q1063" s="169"/>
    </row>
    <row r="1064">
      <c r="A1064" s="15"/>
      <c r="B1064" s="177"/>
      <c r="G1064" s="15"/>
      <c r="H1064" s="15"/>
      <c r="Q1064" s="169"/>
    </row>
    <row r="1065">
      <c r="A1065" s="15"/>
      <c r="B1065" s="177"/>
      <c r="G1065" s="15"/>
      <c r="H1065" s="15"/>
      <c r="Q1065" s="169"/>
    </row>
    <row r="1066">
      <c r="A1066" s="15"/>
      <c r="B1066" s="177"/>
      <c r="G1066" s="15"/>
      <c r="H1066" s="15"/>
      <c r="Q1066" s="169"/>
    </row>
    <row r="1067">
      <c r="A1067" s="15"/>
      <c r="B1067" s="177"/>
      <c r="G1067" s="15"/>
      <c r="H1067" s="15"/>
      <c r="Q1067" s="169"/>
    </row>
    <row r="1068">
      <c r="A1068" s="15"/>
      <c r="B1068" s="177"/>
      <c r="G1068" s="15"/>
      <c r="H1068" s="15"/>
      <c r="Q1068" s="169"/>
    </row>
    <row r="1069">
      <c r="A1069" s="15"/>
      <c r="B1069" s="177"/>
      <c r="G1069" s="15"/>
      <c r="H1069" s="15"/>
      <c r="Q1069" s="169"/>
    </row>
    <row r="1070">
      <c r="A1070" s="15"/>
      <c r="B1070" s="177"/>
      <c r="G1070" s="15"/>
      <c r="H1070" s="15"/>
      <c r="Q1070" s="169"/>
    </row>
    <row r="1071">
      <c r="A1071" s="15"/>
      <c r="B1071" s="177"/>
      <c r="G1071" s="15"/>
      <c r="H1071" s="15"/>
      <c r="Q1071" s="169"/>
    </row>
    <row r="1072">
      <c r="A1072" s="15"/>
      <c r="B1072" s="177"/>
      <c r="G1072" s="15"/>
      <c r="H1072" s="15"/>
      <c r="Q1072" s="169"/>
    </row>
    <row r="1073">
      <c r="A1073" s="15"/>
      <c r="B1073" s="177"/>
      <c r="G1073" s="15"/>
      <c r="H1073" s="15"/>
      <c r="Q1073" s="169"/>
    </row>
    <row r="1074">
      <c r="A1074" s="15"/>
      <c r="B1074" s="177"/>
      <c r="G1074" s="15"/>
      <c r="H1074" s="15"/>
      <c r="Q1074" s="169"/>
    </row>
    <row r="1075">
      <c r="A1075" s="15"/>
      <c r="B1075" s="177"/>
      <c r="G1075" s="15"/>
      <c r="H1075" s="15"/>
      <c r="Q1075" s="169"/>
    </row>
    <row r="1076">
      <c r="A1076" s="15"/>
      <c r="B1076" s="177"/>
      <c r="G1076" s="15"/>
      <c r="H1076" s="15"/>
      <c r="Q1076" s="169"/>
    </row>
    <row r="1077">
      <c r="A1077" s="15"/>
      <c r="B1077" s="177"/>
      <c r="G1077" s="15"/>
      <c r="H1077" s="15"/>
      <c r="Q1077" s="169"/>
    </row>
    <row r="1078">
      <c r="A1078" s="15"/>
      <c r="B1078" s="177"/>
      <c r="G1078" s="15"/>
      <c r="H1078" s="15"/>
      <c r="Q1078" s="169"/>
    </row>
    <row r="1079">
      <c r="A1079" s="15"/>
      <c r="B1079" s="177"/>
      <c r="G1079" s="15"/>
      <c r="H1079" s="15"/>
      <c r="Q1079" s="169"/>
    </row>
    <row r="1080">
      <c r="A1080" s="15"/>
      <c r="B1080" s="177"/>
      <c r="G1080" s="15"/>
      <c r="H1080" s="15"/>
      <c r="Q1080" s="169"/>
    </row>
    <row r="1081">
      <c r="A1081" s="15"/>
      <c r="B1081" s="177"/>
      <c r="G1081" s="15"/>
      <c r="H1081" s="15"/>
      <c r="Q1081" s="169"/>
    </row>
    <row r="1082">
      <c r="A1082" s="15"/>
      <c r="B1082" s="177"/>
      <c r="G1082" s="15"/>
      <c r="H1082" s="15"/>
      <c r="Q1082" s="169"/>
    </row>
    <row r="1083">
      <c r="A1083" s="15"/>
      <c r="B1083" s="177"/>
      <c r="G1083" s="15"/>
      <c r="H1083" s="15"/>
      <c r="Q1083" s="169"/>
    </row>
    <row r="1084">
      <c r="A1084" s="15"/>
      <c r="B1084" s="177"/>
      <c r="G1084" s="15"/>
      <c r="H1084" s="15"/>
      <c r="Q1084" s="169"/>
    </row>
    <row r="1085">
      <c r="A1085" s="15"/>
      <c r="B1085" s="177"/>
      <c r="G1085" s="15"/>
      <c r="H1085" s="15"/>
      <c r="Q1085" s="169"/>
    </row>
    <row r="1086">
      <c r="A1086" s="15"/>
      <c r="B1086" s="177"/>
      <c r="G1086" s="15"/>
      <c r="H1086" s="15"/>
      <c r="Q1086" s="169"/>
    </row>
    <row r="1087">
      <c r="A1087" s="15"/>
      <c r="B1087" s="177"/>
      <c r="G1087" s="15"/>
      <c r="H1087" s="15"/>
      <c r="Q1087" s="169"/>
    </row>
    <row r="1088">
      <c r="A1088" s="15"/>
      <c r="B1088" s="177"/>
      <c r="G1088" s="15"/>
      <c r="H1088" s="15"/>
      <c r="Q1088" s="169"/>
    </row>
    <row r="1089">
      <c r="A1089" s="15"/>
      <c r="B1089" s="177"/>
      <c r="G1089" s="15"/>
      <c r="H1089" s="15"/>
      <c r="Q1089" s="169"/>
    </row>
    <row r="1090">
      <c r="A1090" s="15"/>
      <c r="B1090" s="177"/>
      <c r="G1090" s="15"/>
      <c r="H1090" s="15"/>
      <c r="Q1090" s="169"/>
    </row>
    <row r="1091">
      <c r="A1091" s="15"/>
      <c r="B1091" s="177"/>
      <c r="G1091" s="15"/>
      <c r="H1091" s="15"/>
      <c r="Q1091" s="169"/>
    </row>
    <row r="1092">
      <c r="A1092" s="15"/>
      <c r="B1092" s="177"/>
      <c r="G1092" s="15"/>
      <c r="H1092" s="15"/>
      <c r="Q1092" s="169"/>
    </row>
    <row r="1093">
      <c r="A1093" s="15"/>
      <c r="B1093" s="177"/>
      <c r="G1093" s="15"/>
      <c r="H1093" s="15"/>
      <c r="Q1093" s="169"/>
    </row>
    <row r="1094">
      <c r="A1094" s="15"/>
      <c r="B1094" s="177"/>
      <c r="G1094" s="15"/>
      <c r="H1094" s="15"/>
      <c r="Q1094" s="169"/>
    </row>
    <row r="1095">
      <c r="A1095" s="15"/>
      <c r="B1095" s="177"/>
      <c r="G1095" s="15"/>
      <c r="H1095" s="15"/>
      <c r="Q1095" s="169"/>
    </row>
    <row r="1096">
      <c r="A1096" s="15"/>
      <c r="B1096" s="177"/>
      <c r="G1096" s="15"/>
      <c r="H1096" s="15"/>
      <c r="Q1096" s="169"/>
    </row>
    <row r="1097">
      <c r="A1097" s="15"/>
      <c r="B1097" s="177"/>
      <c r="G1097" s="15"/>
      <c r="H1097" s="15"/>
      <c r="Q1097" s="169"/>
    </row>
    <row r="1098">
      <c r="A1098" s="15"/>
      <c r="B1098" s="177"/>
      <c r="G1098" s="15"/>
      <c r="H1098" s="15"/>
      <c r="Q1098" s="169"/>
    </row>
    <row r="1099">
      <c r="A1099" s="15"/>
      <c r="B1099" s="177"/>
      <c r="G1099" s="15"/>
      <c r="H1099" s="15"/>
      <c r="Q1099" s="169"/>
    </row>
    <row r="1100">
      <c r="A1100" s="15"/>
      <c r="B1100" s="177"/>
      <c r="G1100" s="15"/>
      <c r="H1100" s="15"/>
      <c r="Q1100" s="169"/>
    </row>
    <row r="1101">
      <c r="A1101" s="15"/>
      <c r="B1101" s="177"/>
      <c r="G1101" s="15"/>
      <c r="H1101" s="15"/>
      <c r="Q1101" s="169"/>
    </row>
    <row r="1102">
      <c r="A1102" s="15"/>
      <c r="B1102" s="177"/>
      <c r="G1102" s="15"/>
      <c r="H1102" s="15"/>
      <c r="Q1102" s="169"/>
    </row>
    <row r="1103">
      <c r="A1103" s="15"/>
      <c r="B1103" s="177"/>
      <c r="G1103" s="15"/>
      <c r="H1103" s="15"/>
      <c r="Q1103" s="169"/>
    </row>
    <row r="1104">
      <c r="A1104" s="15"/>
      <c r="B1104" s="177"/>
      <c r="G1104" s="15"/>
      <c r="H1104" s="15"/>
      <c r="Q1104" s="169"/>
    </row>
    <row r="1105">
      <c r="A1105" s="15"/>
      <c r="B1105" s="177"/>
      <c r="G1105" s="15"/>
      <c r="H1105" s="15"/>
      <c r="Q1105" s="169"/>
    </row>
    <row r="1106">
      <c r="A1106" s="15"/>
      <c r="B1106" s="177"/>
      <c r="G1106" s="15"/>
      <c r="H1106" s="15"/>
      <c r="Q1106" s="169"/>
    </row>
    <row r="1107">
      <c r="A1107" s="15"/>
      <c r="B1107" s="177"/>
      <c r="G1107" s="15"/>
      <c r="H1107" s="15"/>
      <c r="Q1107" s="169"/>
    </row>
    <row r="1108">
      <c r="A1108" s="15"/>
      <c r="B1108" s="177"/>
      <c r="G1108" s="15"/>
      <c r="H1108" s="15"/>
      <c r="Q1108" s="169"/>
    </row>
    <row r="1109">
      <c r="A1109" s="15"/>
      <c r="B1109" s="177"/>
      <c r="G1109" s="15"/>
      <c r="H1109" s="15"/>
      <c r="Q1109" s="169"/>
    </row>
    <row r="1110">
      <c r="A1110" s="15"/>
      <c r="B1110" s="177"/>
      <c r="G1110" s="15"/>
      <c r="H1110" s="15"/>
      <c r="Q1110" s="169"/>
    </row>
    <row r="1111">
      <c r="A1111" s="15"/>
      <c r="B1111" s="177"/>
      <c r="G1111" s="15"/>
      <c r="H1111" s="15"/>
      <c r="Q1111" s="169"/>
    </row>
    <row r="1112">
      <c r="A1112" s="15"/>
      <c r="B1112" s="177"/>
      <c r="G1112" s="15"/>
      <c r="H1112" s="15"/>
      <c r="Q1112" s="169"/>
    </row>
    <row r="1113">
      <c r="A1113" s="15"/>
      <c r="B1113" s="177"/>
      <c r="G1113" s="15"/>
      <c r="H1113" s="15"/>
      <c r="Q1113" s="169"/>
    </row>
    <row r="1114">
      <c r="A1114" s="15"/>
      <c r="B1114" s="177"/>
      <c r="G1114" s="15"/>
      <c r="H1114" s="15"/>
      <c r="Q1114" s="169"/>
    </row>
    <row r="1115">
      <c r="A1115" s="15"/>
      <c r="B1115" s="177"/>
      <c r="G1115" s="15"/>
      <c r="H1115" s="15"/>
      <c r="Q1115" s="169"/>
    </row>
    <row r="1116">
      <c r="A1116" s="15"/>
      <c r="B1116" s="177"/>
      <c r="G1116" s="15"/>
      <c r="H1116" s="15"/>
      <c r="Q1116" s="169"/>
    </row>
    <row r="1117">
      <c r="A1117" s="15"/>
      <c r="B1117" s="177"/>
      <c r="G1117" s="15"/>
      <c r="H1117" s="15"/>
      <c r="Q1117" s="169"/>
    </row>
    <row r="1118">
      <c r="A1118" s="15"/>
      <c r="B1118" s="177"/>
      <c r="G1118" s="15"/>
      <c r="H1118" s="15"/>
      <c r="Q1118" s="169"/>
    </row>
    <row r="1119">
      <c r="A1119" s="15"/>
      <c r="B1119" s="177"/>
      <c r="G1119" s="15"/>
      <c r="H1119" s="15"/>
      <c r="Q1119" s="169"/>
    </row>
    <row r="1120">
      <c r="A1120" s="15"/>
      <c r="B1120" s="177"/>
      <c r="G1120" s="15"/>
      <c r="H1120" s="15"/>
      <c r="Q1120" s="169"/>
    </row>
    <row r="1121">
      <c r="A1121" s="15"/>
      <c r="B1121" s="177"/>
      <c r="G1121" s="15"/>
      <c r="H1121" s="15"/>
      <c r="Q1121" s="169"/>
    </row>
    <row r="1122">
      <c r="A1122" s="15"/>
      <c r="B1122" s="177"/>
      <c r="G1122" s="15"/>
      <c r="H1122" s="15"/>
      <c r="Q1122" s="169"/>
    </row>
    <row r="1123">
      <c r="A1123" s="15"/>
      <c r="B1123" s="177"/>
      <c r="G1123" s="15"/>
      <c r="H1123" s="15"/>
      <c r="Q1123" s="169"/>
    </row>
    <row r="1124">
      <c r="A1124" s="15"/>
      <c r="B1124" s="177"/>
      <c r="G1124" s="15"/>
      <c r="H1124" s="15"/>
      <c r="Q1124" s="169"/>
    </row>
    <row r="1125">
      <c r="A1125" s="15"/>
      <c r="B1125" s="177"/>
      <c r="G1125" s="15"/>
      <c r="H1125" s="15"/>
      <c r="Q1125" s="169"/>
    </row>
    <row r="1126">
      <c r="A1126" s="15"/>
      <c r="B1126" s="177"/>
      <c r="G1126" s="15"/>
      <c r="H1126" s="15"/>
      <c r="Q1126" s="169"/>
    </row>
    <row r="1127">
      <c r="A1127" s="15"/>
      <c r="B1127" s="177"/>
      <c r="G1127" s="15"/>
      <c r="H1127" s="15"/>
      <c r="Q1127" s="169"/>
    </row>
    <row r="1128">
      <c r="A1128" s="15"/>
      <c r="B1128" s="177"/>
      <c r="G1128" s="15"/>
      <c r="H1128" s="15"/>
      <c r="Q1128" s="169"/>
    </row>
    <row r="1129">
      <c r="A1129" s="15"/>
      <c r="B1129" s="177"/>
      <c r="G1129" s="15"/>
      <c r="H1129" s="15"/>
      <c r="Q1129" s="169"/>
    </row>
    <row r="1130">
      <c r="A1130" s="15"/>
      <c r="B1130" s="177"/>
      <c r="G1130" s="15"/>
      <c r="H1130" s="15"/>
      <c r="Q1130" s="169"/>
    </row>
    <row r="1131">
      <c r="A1131" s="15"/>
      <c r="B1131" s="177"/>
      <c r="G1131" s="15"/>
      <c r="H1131" s="15"/>
      <c r="Q1131" s="169"/>
    </row>
    <row r="1132">
      <c r="A1132" s="15"/>
      <c r="B1132" s="177"/>
      <c r="G1132" s="15"/>
      <c r="H1132" s="15"/>
      <c r="Q1132" s="169"/>
    </row>
    <row r="1133">
      <c r="A1133" s="15"/>
      <c r="B1133" s="177"/>
      <c r="G1133" s="15"/>
      <c r="H1133" s="15"/>
      <c r="Q1133" s="169"/>
    </row>
    <row r="1134">
      <c r="A1134" s="15"/>
      <c r="B1134" s="177"/>
      <c r="G1134" s="15"/>
      <c r="H1134" s="15"/>
      <c r="Q1134" s="169"/>
    </row>
    <row r="1135">
      <c r="A1135" s="15"/>
      <c r="B1135" s="177"/>
      <c r="G1135" s="15"/>
      <c r="H1135" s="15"/>
      <c r="Q1135" s="169"/>
    </row>
    <row r="1136">
      <c r="A1136" s="15"/>
      <c r="B1136" s="177"/>
      <c r="G1136" s="15"/>
      <c r="H1136" s="15"/>
      <c r="Q1136" s="169"/>
    </row>
    <row r="1137">
      <c r="A1137" s="15"/>
      <c r="B1137" s="177"/>
      <c r="G1137" s="15"/>
      <c r="H1137" s="15"/>
      <c r="Q1137" s="169"/>
    </row>
    <row r="1138">
      <c r="A1138" s="15"/>
      <c r="B1138" s="177"/>
      <c r="G1138" s="15"/>
      <c r="H1138" s="15"/>
      <c r="Q1138" s="169"/>
    </row>
    <row r="1139">
      <c r="A1139" s="15"/>
      <c r="B1139" s="177"/>
      <c r="G1139" s="15"/>
      <c r="H1139" s="15"/>
      <c r="Q1139" s="169"/>
    </row>
    <row r="1140">
      <c r="A1140" s="15"/>
      <c r="B1140" s="177"/>
      <c r="G1140" s="15"/>
      <c r="H1140" s="15"/>
      <c r="Q1140" s="169"/>
    </row>
    <row r="1141">
      <c r="A1141" s="15"/>
      <c r="B1141" s="177"/>
      <c r="G1141" s="15"/>
      <c r="H1141" s="15"/>
      <c r="Q1141" s="169"/>
    </row>
    <row r="1142">
      <c r="A1142" s="15"/>
      <c r="B1142" s="177"/>
      <c r="G1142" s="15"/>
      <c r="H1142" s="15"/>
      <c r="Q1142" s="169"/>
    </row>
    <row r="1143">
      <c r="A1143" s="15"/>
      <c r="B1143" s="177"/>
      <c r="G1143" s="15"/>
      <c r="H1143" s="15"/>
      <c r="Q1143" s="169"/>
    </row>
    <row r="1144">
      <c r="A1144" s="15"/>
      <c r="B1144" s="177"/>
      <c r="G1144" s="15"/>
      <c r="H1144" s="15"/>
      <c r="Q1144" s="169"/>
    </row>
    <row r="1145">
      <c r="A1145" s="15"/>
      <c r="B1145" s="177"/>
      <c r="G1145" s="15"/>
      <c r="H1145" s="15"/>
      <c r="Q1145" s="169"/>
    </row>
    <row r="1146">
      <c r="A1146" s="15"/>
      <c r="B1146" s="177"/>
      <c r="G1146" s="15"/>
      <c r="H1146" s="15"/>
      <c r="Q1146" s="169"/>
    </row>
    <row r="1147">
      <c r="A1147" s="15"/>
      <c r="B1147" s="177"/>
      <c r="G1147" s="15"/>
      <c r="H1147" s="15"/>
      <c r="Q1147" s="169"/>
    </row>
    <row r="1148">
      <c r="A1148" s="15"/>
      <c r="B1148" s="177"/>
      <c r="G1148" s="15"/>
      <c r="H1148" s="15"/>
      <c r="Q1148" s="169"/>
    </row>
    <row r="1149">
      <c r="A1149" s="15"/>
      <c r="B1149" s="177"/>
      <c r="G1149" s="15"/>
      <c r="H1149" s="15"/>
      <c r="Q1149" s="169"/>
    </row>
    <row r="1150">
      <c r="A1150" s="15"/>
      <c r="B1150" s="177"/>
      <c r="G1150" s="15"/>
      <c r="H1150" s="15"/>
      <c r="Q1150" s="169"/>
    </row>
    <row r="1151">
      <c r="A1151" s="15"/>
      <c r="B1151" s="177"/>
      <c r="G1151" s="15"/>
      <c r="H1151" s="15"/>
      <c r="Q1151" s="169"/>
    </row>
    <row r="1152">
      <c r="A1152" s="15"/>
      <c r="B1152" s="177"/>
      <c r="G1152" s="15"/>
      <c r="H1152" s="15"/>
      <c r="Q1152" s="169"/>
    </row>
    <row r="1153">
      <c r="A1153" s="15"/>
      <c r="B1153" s="177"/>
      <c r="G1153" s="15"/>
      <c r="H1153" s="15"/>
      <c r="Q1153" s="169"/>
    </row>
    <row r="1154">
      <c r="A1154" s="15"/>
      <c r="B1154" s="177"/>
      <c r="G1154" s="15"/>
      <c r="H1154" s="15"/>
      <c r="Q1154" s="169"/>
    </row>
    <row r="1155">
      <c r="A1155" s="15"/>
      <c r="B1155" s="177"/>
      <c r="G1155" s="15"/>
      <c r="H1155" s="15"/>
      <c r="Q1155" s="169"/>
    </row>
    <row r="1156">
      <c r="A1156" s="15"/>
      <c r="B1156" s="177"/>
      <c r="G1156" s="15"/>
      <c r="H1156" s="15"/>
      <c r="Q1156" s="169"/>
    </row>
    <row r="1157">
      <c r="A1157" s="15"/>
      <c r="B1157" s="177"/>
      <c r="G1157" s="15"/>
      <c r="H1157" s="15"/>
      <c r="Q1157" s="169"/>
    </row>
    <row r="1158">
      <c r="A1158" s="15"/>
      <c r="B1158" s="177"/>
      <c r="G1158" s="15"/>
      <c r="H1158" s="15"/>
      <c r="Q1158" s="169"/>
    </row>
    <row r="1159">
      <c r="A1159" s="15"/>
      <c r="B1159" s="177"/>
      <c r="G1159" s="15"/>
      <c r="H1159" s="15"/>
      <c r="Q1159" s="169"/>
    </row>
    <row r="1160">
      <c r="A1160" s="15"/>
      <c r="B1160" s="177"/>
      <c r="G1160" s="15"/>
      <c r="H1160" s="15"/>
      <c r="Q1160" s="169"/>
    </row>
    <row r="1161">
      <c r="A1161" s="15"/>
      <c r="B1161" s="177"/>
      <c r="G1161" s="15"/>
      <c r="H1161" s="15"/>
      <c r="Q1161" s="169"/>
    </row>
    <row r="1162">
      <c r="A1162" s="15"/>
      <c r="B1162" s="177"/>
      <c r="G1162" s="15"/>
      <c r="H1162" s="15"/>
      <c r="Q1162" s="169"/>
    </row>
    <row r="1163">
      <c r="A1163" s="15"/>
      <c r="B1163" s="177"/>
      <c r="G1163" s="15"/>
      <c r="H1163" s="15"/>
      <c r="Q1163" s="169"/>
    </row>
    <row r="1164">
      <c r="A1164" s="15"/>
      <c r="B1164" s="177"/>
      <c r="G1164" s="15"/>
      <c r="H1164" s="15"/>
      <c r="Q1164" s="169"/>
    </row>
    <row r="1165">
      <c r="A1165" s="15"/>
      <c r="B1165" s="177"/>
      <c r="G1165" s="15"/>
      <c r="H1165" s="15"/>
      <c r="Q1165" s="169"/>
    </row>
    <row r="1166">
      <c r="A1166" s="15"/>
      <c r="B1166" s="177"/>
      <c r="G1166" s="15"/>
      <c r="H1166" s="15"/>
      <c r="Q1166" s="169"/>
    </row>
    <row r="1167">
      <c r="A1167" s="15"/>
      <c r="B1167" s="177"/>
      <c r="G1167" s="15"/>
      <c r="H1167" s="15"/>
      <c r="Q1167" s="169"/>
    </row>
    <row r="1168">
      <c r="A1168" s="15"/>
      <c r="B1168" s="177"/>
      <c r="G1168" s="15"/>
      <c r="H1168" s="15"/>
      <c r="Q1168" s="169"/>
    </row>
    <row r="1169">
      <c r="A1169" s="15"/>
      <c r="B1169" s="177"/>
      <c r="G1169" s="15"/>
      <c r="H1169" s="15"/>
      <c r="Q1169" s="169"/>
    </row>
    <row r="1170">
      <c r="A1170" s="15"/>
      <c r="B1170" s="177"/>
      <c r="G1170" s="15"/>
      <c r="H1170" s="15"/>
      <c r="Q1170" s="169"/>
    </row>
    <row r="1171">
      <c r="A1171" s="15"/>
      <c r="B1171" s="177"/>
      <c r="G1171" s="15"/>
      <c r="H1171" s="15"/>
      <c r="Q1171" s="169"/>
    </row>
    <row r="1172">
      <c r="A1172" s="15"/>
      <c r="B1172" s="177"/>
      <c r="G1172" s="15"/>
      <c r="H1172" s="15"/>
      <c r="Q1172" s="169"/>
    </row>
    <row r="1173">
      <c r="A1173" s="15"/>
      <c r="B1173" s="177"/>
      <c r="G1173" s="15"/>
      <c r="H1173" s="15"/>
      <c r="Q1173" s="169"/>
    </row>
    <row r="1174">
      <c r="A1174" s="15"/>
      <c r="B1174" s="177"/>
      <c r="G1174" s="15"/>
      <c r="H1174" s="15"/>
      <c r="Q1174" s="169"/>
    </row>
    <row r="1175">
      <c r="A1175" s="15"/>
      <c r="B1175" s="177"/>
      <c r="G1175" s="15"/>
      <c r="H1175" s="15"/>
      <c r="Q1175" s="169"/>
    </row>
    <row r="1176">
      <c r="A1176" s="15"/>
      <c r="B1176" s="177"/>
      <c r="G1176" s="15"/>
      <c r="H1176" s="15"/>
      <c r="Q1176" s="169"/>
    </row>
    <row r="1177">
      <c r="A1177" s="15"/>
      <c r="B1177" s="177"/>
      <c r="G1177" s="15"/>
      <c r="H1177" s="15"/>
      <c r="Q1177" s="169"/>
    </row>
    <row r="1178">
      <c r="A1178" s="15"/>
      <c r="B1178" s="177"/>
      <c r="G1178" s="15"/>
      <c r="H1178" s="15"/>
      <c r="Q1178" s="169"/>
    </row>
    <row r="1179">
      <c r="A1179" s="15"/>
      <c r="B1179" s="177"/>
      <c r="G1179" s="15"/>
      <c r="H1179" s="15"/>
      <c r="Q1179" s="169"/>
    </row>
    <row r="1180">
      <c r="A1180" s="15"/>
      <c r="B1180" s="177"/>
      <c r="G1180" s="15"/>
      <c r="H1180" s="15"/>
      <c r="Q1180" s="169"/>
    </row>
    <row r="1181">
      <c r="A1181" s="15"/>
      <c r="B1181" s="177"/>
      <c r="G1181" s="15"/>
      <c r="H1181" s="15"/>
      <c r="Q1181" s="169"/>
    </row>
    <row r="1182">
      <c r="A1182" s="15"/>
      <c r="B1182" s="177"/>
      <c r="G1182" s="15"/>
      <c r="H1182" s="15"/>
      <c r="Q1182" s="169"/>
    </row>
    <row r="1183">
      <c r="A1183" s="15"/>
      <c r="B1183" s="177"/>
      <c r="G1183" s="15"/>
      <c r="H1183" s="15"/>
      <c r="Q1183" s="169"/>
    </row>
    <row r="1184">
      <c r="A1184" s="15"/>
      <c r="B1184" s="177"/>
      <c r="G1184" s="15"/>
      <c r="H1184" s="15"/>
      <c r="Q1184" s="169"/>
    </row>
    <row r="1185">
      <c r="A1185" s="15"/>
      <c r="B1185" s="177"/>
      <c r="G1185" s="15"/>
      <c r="H1185" s="15"/>
      <c r="Q1185" s="169"/>
    </row>
    <row r="1186">
      <c r="A1186" s="15"/>
      <c r="B1186" s="177"/>
      <c r="G1186" s="15"/>
      <c r="H1186" s="15"/>
      <c r="Q1186" s="169"/>
    </row>
    <row r="1187">
      <c r="A1187" s="15"/>
      <c r="B1187" s="177"/>
      <c r="G1187" s="15"/>
      <c r="H1187" s="15"/>
      <c r="Q1187" s="169"/>
    </row>
    <row r="1188">
      <c r="A1188" s="15"/>
      <c r="B1188" s="177"/>
      <c r="G1188" s="15"/>
      <c r="H1188" s="15"/>
      <c r="Q1188" s="169"/>
    </row>
    <row r="1189">
      <c r="A1189" s="15"/>
      <c r="B1189" s="177"/>
      <c r="G1189" s="15"/>
      <c r="H1189" s="15"/>
      <c r="Q1189" s="169"/>
    </row>
    <row r="1190">
      <c r="A1190" s="15"/>
      <c r="B1190" s="177"/>
      <c r="G1190" s="15"/>
      <c r="H1190" s="15"/>
      <c r="Q1190" s="169"/>
    </row>
    <row r="1191">
      <c r="A1191" s="15"/>
      <c r="B1191" s="177"/>
      <c r="G1191" s="15"/>
      <c r="H1191" s="15"/>
      <c r="Q1191" s="169"/>
    </row>
    <row r="1192">
      <c r="A1192" s="15"/>
      <c r="B1192" s="177"/>
      <c r="G1192" s="15"/>
      <c r="H1192" s="15"/>
      <c r="Q1192" s="169"/>
    </row>
    <row r="1193">
      <c r="A1193" s="15"/>
      <c r="B1193" s="177"/>
      <c r="G1193" s="15"/>
      <c r="H1193" s="15"/>
      <c r="Q1193" s="169"/>
    </row>
    <row r="1194">
      <c r="A1194" s="15"/>
      <c r="B1194" s="177"/>
      <c r="G1194" s="15"/>
      <c r="H1194" s="15"/>
      <c r="Q1194" s="169"/>
    </row>
    <row r="1195">
      <c r="A1195" s="15"/>
      <c r="B1195" s="177"/>
      <c r="G1195" s="15"/>
      <c r="H1195" s="15"/>
      <c r="Q1195" s="169"/>
    </row>
    <row r="1196">
      <c r="A1196" s="15"/>
      <c r="B1196" s="177"/>
      <c r="G1196" s="15"/>
      <c r="H1196" s="15"/>
      <c r="Q1196" s="169"/>
    </row>
    <row r="1197">
      <c r="A1197" s="15"/>
      <c r="B1197" s="177"/>
      <c r="G1197" s="15"/>
      <c r="H1197" s="15"/>
      <c r="Q1197" s="169"/>
    </row>
    <row r="1198">
      <c r="A1198" s="15"/>
      <c r="B1198" s="177"/>
      <c r="G1198" s="15"/>
      <c r="H1198" s="15"/>
      <c r="Q1198" s="169"/>
    </row>
    <row r="1199">
      <c r="A1199" s="15"/>
      <c r="B1199" s="177"/>
      <c r="G1199" s="15"/>
      <c r="H1199" s="15"/>
      <c r="Q1199" s="169"/>
    </row>
    <row r="1200">
      <c r="A1200" s="15"/>
      <c r="B1200" s="177"/>
      <c r="G1200" s="15"/>
      <c r="H1200" s="15"/>
      <c r="Q1200" s="169"/>
    </row>
    <row r="1201">
      <c r="A1201" s="15"/>
      <c r="B1201" s="177"/>
      <c r="G1201" s="15"/>
      <c r="H1201" s="15"/>
      <c r="Q1201" s="169"/>
    </row>
    <row r="1202">
      <c r="A1202" s="15"/>
      <c r="B1202" s="177"/>
      <c r="G1202" s="15"/>
      <c r="H1202" s="15"/>
      <c r="Q1202" s="169"/>
    </row>
    <row r="1203">
      <c r="A1203" s="15"/>
      <c r="B1203" s="177"/>
      <c r="G1203" s="15"/>
      <c r="H1203" s="15"/>
      <c r="Q1203" s="169"/>
    </row>
    <row r="1204">
      <c r="A1204" s="15"/>
      <c r="B1204" s="177"/>
      <c r="G1204" s="15"/>
      <c r="H1204" s="15"/>
      <c r="Q1204" s="169"/>
    </row>
    <row r="1205">
      <c r="A1205" s="15"/>
      <c r="B1205" s="177"/>
      <c r="G1205" s="15"/>
      <c r="H1205" s="15"/>
      <c r="Q1205" s="169"/>
    </row>
    <row r="1206">
      <c r="A1206" s="15"/>
      <c r="B1206" s="177"/>
      <c r="G1206" s="15"/>
      <c r="H1206" s="15"/>
      <c r="Q1206" s="169"/>
    </row>
    <row r="1207">
      <c r="A1207" s="15"/>
      <c r="B1207" s="177"/>
      <c r="G1207" s="15"/>
      <c r="H1207" s="15"/>
      <c r="Q1207" s="169"/>
    </row>
    <row r="1208">
      <c r="A1208" s="15"/>
      <c r="B1208" s="177"/>
      <c r="G1208" s="15"/>
      <c r="H1208" s="15"/>
      <c r="Q1208" s="169"/>
    </row>
    <row r="1209">
      <c r="A1209" s="15"/>
      <c r="B1209" s="177"/>
      <c r="G1209" s="15"/>
      <c r="H1209" s="15"/>
      <c r="Q1209" s="169"/>
    </row>
    <row r="1210">
      <c r="A1210" s="15"/>
      <c r="B1210" s="177"/>
      <c r="G1210" s="15"/>
      <c r="H1210" s="15"/>
      <c r="Q1210" s="169"/>
    </row>
    <row r="1211">
      <c r="A1211" s="15"/>
      <c r="B1211" s="177"/>
      <c r="G1211" s="15"/>
      <c r="H1211" s="15"/>
      <c r="Q1211" s="169"/>
    </row>
    <row r="1212">
      <c r="A1212" s="15"/>
      <c r="B1212" s="177"/>
      <c r="G1212" s="15"/>
      <c r="H1212" s="15"/>
      <c r="Q1212" s="169"/>
    </row>
    <row r="1213">
      <c r="A1213" s="15"/>
      <c r="B1213" s="177"/>
      <c r="G1213" s="15"/>
      <c r="H1213" s="15"/>
      <c r="Q1213" s="169"/>
    </row>
    <row r="1214">
      <c r="A1214" s="15"/>
      <c r="B1214" s="177"/>
      <c r="G1214" s="15"/>
      <c r="H1214" s="15"/>
      <c r="Q1214" s="169"/>
    </row>
    <row r="1215">
      <c r="A1215" s="15"/>
      <c r="B1215" s="177"/>
      <c r="G1215" s="15"/>
      <c r="H1215" s="15"/>
      <c r="Q1215" s="169"/>
    </row>
    <row r="1216">
      <c r="A1216" s="15"/>
      <c r="B1216" s="177"/>
      <c r="G1216" s="15"/>
      <c r="H1216" s="15"/>
      <c r="Q1216" s="169"/>
    </row>
    <row r="1217">
      <c r="A1217" s="15"/>
      <c r="B1217" s="177"/>
      <c r="G1217" s="15"/>
      <c r="H1217" s="15"/>
      <c r="Q1217" s="169"/>
    </row>
    <row r="1218">
      <c r="A1218" s="15"/>
      <c r="B1218" s="177"/>
      <c r="G1218" s="15"/>
      <c r="H1218" s="15"/>
      <c r="Q1218" s="169"/>
    </row>
    <row r="1219">
      <c r="A1219" s="15"/>
      <c r="B1219" s="177"/>
      <c r="G1219" s="15"/>
      <c r="H1219" s="15"/>
      <c r="Q1219" s="169"/>
    </row>
    <row r="1220">
      <c r="A1220" s="15"/>
      <c r="B1220" s="177"/>
      <c r="G1220" s="15"/>
      <c r="H1220" s="15"/>
      <c r="Q1220" s="169"/>
    </row>
    <row r="1221">
      <c r="A1221" s="15"/>
      <c r="B1221" s="177"/>
      <c r="G1221" s="15"/>
      <c r="H1221" s="15"/>
      <c r="Q1221" s="169"/>
    </row>
    <row r="1222">
      <c r="A1222" s="15"/>
      <c r="B1222" s="177"/>
      <c r="G1222" s="15"/>
      <c r="H1222" s="15"/>
      <c r="Q1222" s="169"/>
    </row>
    <row r="1223">
      <c r="A1223" s="15"/>
      <c r="B1223" s="177"/>
      <c r="G1223" s="15"/>
      <c r="H1223" s="15"/>
      <c r="Q1223" s="169"/>
    </row>
    <row r="1224">
      <c r="A1224" s="15"/>
      <c r="B1224" s="177"/>
      <c r="G1224" s="15"/>
      <c r="H1224" s="15"/>
      <c r="Q1224" s="169"/>
    </row>
    <row r="1225">
      <c r="A1225" s="15"/>
      <c r="B1225" s="177"/>
      <c r="G1225" s="15"/>
      <c r="H1225" s="15"/>
      <c r="Q1225" s="169"/>
    </row>
    <row r="1226">
      <c r="A1226" s="15"/>
      <c r="B1226" s="177"/>
      <c r="G1226" s="15"/>
      <c r="H1226" s="15"/>
      <c r="Q1226" s="169"/>
    </row>
    <row r="1227">
      <c r="A1227" s="15"/>
      <c r="B1227" s="177"/>
      <c r="G1227" s="15"/>
      <c r="H1227" s="15"/>
      <c r="Q1227" s="169"/>
    </row>
    <row r="1228">
      <c r="A1228" s="15"/>
      <c r="B1228" s="177"/>
      <c r="G1228" s="15"/>
      <c r="H1228" s="15"/>
      <c r="Q1228" s="169"/>
    </row>
    <row r="1229">
      <c r="A1229" s="15"/>
      <c r="B1229" s="177"/>
      <c r="G1229" s="15"/>
      <c r="H1229" s="15"/>
      <c r="Q1229" s="169"/>
    </row>
    <row r="1230">
      <c r="A1230" s="15"/>
      <c r="B1230" s="177"/>
      <c r="G1230" s="15"/>
      <c r="H1230" s="15"/>
      <c r="Q1230" s="169"/>
    </row>
    <row r="1231">
      <c r="A1231" s="15"/>
      <c r="B1231" s="177"/>
      <c r="G1231" s="15"/>
      <c r="H1231" s="15"/>
      <c r="Q1231" s="169"/>
    </row>
    <row r="1232">
      <c r="A1232" s="15"/>
      <c r="B1232" s="177"/>
      <c r="G1232" s="15"/>
      <c r="H1232" s="15"/>
      <c r="Q1232" s="169"/>
    </row>
    <row r="1233">
      <c r="A1233" s="15"/>
      <c r="B1233" s="177"/>
      <c r="G1233" s="15"/>
      <c r="H1233" s="15"/>
      <c r="Q1233" s="169"/>
    </row>
    <row r="1234">
      <c r="A1234" s="15"/>
      <c r="B1234" s="177"/>
      <c r="G1234" s="15"/>
      <c r="H1234" s="15"/>
      <c r="Q1234" s="169"/>
    </row>
    <row r="1235">
      <c r="A1235" s="15"/>
      <c r="B1235" s="177"/>
      <c r="G1235" s="15"/>
      <c r="H1235" s="15"/>
      <c r="Q1235" s="169"/>
    </row>
    <row r="1236">
      <c r="A1236" s="15"/>
      <c r="B1236" s="177"/>
      <c r="G1236" s="15"/>
      <c r="H1236" s="15"/>
      <c r="Q1236" s="169"/>
    </row>
    <row r="1237">
      <c r="A1237" s="15"/>
      <c r="B1237" s="177"/>
      <c r="G1237" s="15"/>
      <c r="H1237" s="15"/>
      <c r="Q1237" s="169"/>
    </row>
    <row r="1238">
      <c r="A1238" s="15"/>
      <c r="B1238" s="177"/>
      <c r="G1238" s="15"/>
      <c r="H1238" s="15"/>
      <c r="Q1238" s="169"/>
    </row>
    <row r="1239">
      <c r="A1239" s="15"/>
      <c r="B1239" s="177"/>
      <c r="G1239" s="15"/>
      <c r="H1239" s="15"/>
      <c r="Q1239" s="169"/>
    </row>
    <row r="1240">
      <c r="A1240" s="15"/>
      <c r="B1240" s="177"/>
      <c r="G1240" s="15"/>
      <c r="H1240" s="15"/>
      <c r="Q1240" s="169"/>
    </row>
    <row r="1241">
      <c r="A1241" s="15"/>
      <c r="B1241" s="177"/>
      <c r="G1241" s="15"/>
      <c r="H1241" s="15"/>
      <c r="Q1241" s="169"/>
    </row>
    <row r="1242">
      <c r="A1242" s="15"/>
      <c r="B1242" s="177"/>
      <c r="G1242" s="15"/>
      <c r="H1242" s="15"/>
      <c r="Q1242" s="169"/>
    </row>
    <row r="1243">
      <c r="A1243" s="15"/>
      <c r="B1243" s="177"/>
      <c r="G1243" s="15"/>
      <c r="H1243" s="15"/>
      <c r="Q1243" s="169"/>
    </row>
    <row r="1244">
      <c r="A1244" s="15"/>
      <c r="B1244" s="177"/>
      <c r="G1244" s="15"/>
      <c r="H1244" s="15"/>
      <c r="Q1244" s="169"/>
    </row>
    <row r="1245">
      <c r="A1245" s="15"/>
      <c r="B1245" s="177"/>
      <c r="G1245" s="15"/>
      <c r="H1245" s="15"/>
      <c r="Q1245" s="169"/>
    </row>
    <row r="1246">
      <c r="A1246" s="15"/>
      <c r="B1246" s="177"/>
      <c r="G1246" s="15"/>
      <c r="H1246" s="15"/>
      <c r="Q1246" s="169"/>
    </row>
    <row r="1247">
      <c r="A1247" s="15"/>
      <c r="B1247" s="177"/>
      <c r="G1247" s="15"/>
      <c r="H1247" s="15"/>
      <c r="Q1247" s="169"/>
    </row>
    <row r="1248">
      <c r="A1248" s="15"/>
      <c r="B1248" s="177"/>
      <c r="G1248" s="15"/>
      <c r="H1248" s="15"/>
      <c r="Q1248" s="169"/>
    </row>
    <row r="1249">
      <c r="A1249" s="15"/>
      <c r="B1249" s="177"/>
      <c r="G1249" s="15"/>
      <c r="H1249" s="15"/>
      <c r="Q1249" s="169"/>
    </row>
    <row r="1250">
      <c r="A1250" s="15"/>
      <c r="B1250" s="177"/>
      <c r="G1250" s="15"/>
      <c r="H1250" s="15"/>
      <c r="Q1250" s="169"/>
    </row>
    <row r="1251">
      <c r="A1251" s="15"/>
      <c r="B1251" s="177"/>
      <c r="G1251" s="15"/>
      <c r="H1251" s="15"/>
      <c r="Q1251" s="169"/>
    </row>
    <row r="1252">
      <c r="A1252" s="15"/>
      <c r="B1252" s="177"/>
      <c r="G1252" s="15"/>
      <c r="H1252" s="15"/>
      <c r="Q1252" s="169"/>
    </row>
    <row r="1253">
      <c r="A1253" s="15"/>
      <c r="B1253" s="177"/>
      <c r="G1253" s="15"/>
      <c r="H1253" s="15"/>
      <c r="Q1253" s="169"/>
    </row>
    <row r="1254">
      <c r="A1254" s="15"/>
      <c r="B1254" s="177"/>
      <c r="G1254" s="15"/>
      <c r="H1254" s="15"/>
      <c r="Q1254" s="169"/>
    </row>
    <row r="1255">
      <c r="A1255" s="15"/>
      <c r="B1255" s="177"/>
      <c r="G1255" s="15"/>
      <c r="H1255" s="15"/>
      <c r="Q1255" s="169"/>
    </row>
    <row r="1256">
      <c r="A1256" s="15"/>
      <c r="B1256" s="177"/>
      <c r="G1256" s="15"/>
      <c r="H1256" s="15"/>
      <c r="Q1256" s="169"/>
    </row>
    <row r="1257">
      <c r="A1257" s="15"/>
      <c r="B1257" s="177"/>
      <c r="G1257" s="15"/>
      <c r="H1257" s="15"/>
      <c r="Q1257" s="169"/>
    </row>
    <row r="1258">
      <c r="A1258" s="15"/>
      <c r="B1258" s="177"/>
      <c r="G1258" s="15"/>
      <c r="H1258" s="15"/>
      <c r="Q1258" s="169"/>
    </row>
    <row r="1259">
      <c r="A1259" s="15"/>
      <c r="B1259" s="177"/>
      <c r="G1259" s="15"/>
      <c r="H1259" s="15"/>
      <c r="Q1259" s="169"/>
    </row>
    <row r="1260">
      <c r="A1260" s="15"/>
      <c r="B1260" s="177"/>
      <c r="G1260" s="15"/>
      <c r="H1260" s="15"/>
      <c r="Q1260" s="169"/>
    </row>
    <row r="1261">
      <c r="A1261" s="15"/>
      <c r="B1261" s="177"/>
      <c r="G1261" s="15"/>
      <c r="H1261" s="15"/>
      <c r="Q1261" s="169"/>
    </row>
    <row r="1262">
      <c r="A1262" s="15"/>
      <c r="B1262" s="177"/>
      <c r="G1262" s="15"/>
      <c r="H1262" s="15"/>
      <c r="Q1262" s="169"/>
    </row>
    <row r="1263">
      <c r="A1263" s="15"/>
      <c r="B1263" s="177"/>
      <c r="G1263" s="15"/>
      <c r="H1263" s="15"/>
      <c r="Q1263" s="169"/>
    </row>
    <row r="1264">
      <c r="A1264" s="15"/>
      <c r="B1264" s="177"/>
      <c r="G1264" s="15"/>
      <c r="H1264" s="15"/>
      <c r="Q1264" s="169"/>
    </row>
    <row r="1265">
      <c r="A1265" s="15"/>
      <c r="B1265" s="177"/>
      <c r="G1265" s="15"/>
      <c r="H1265" s="15"/>
      <c r="Q1265" s="169"/>
    </row>
    <row r="1266">
      <c r="A1266" s="15"/>
      <c r="B1266" s="177"/>
      <c r="G1266" s="15"/>
      <c r="H1266" s="15"/>
      <c r="Q1266" s="169"/>
    </row>
    <row r="1267">
      <c r="A1267" s="15"/>
      <c r="B1267" s="177"/>
      <c r="G1267" s="15"/>
      <c r="H1267" s="15"/>
      <c r="Q1267" s="169"/>
    </row>
    <row r="1268">
      <c r="A1268" s="15"/>
      <c r="B1268" s="177"/>
      <c r="G1268" s="15"/>
      <c r="H1268" s="15"/>
      <c r="Q1268" s="169"/>
    </row>
    <row r="1269">
      <c r="A1269" s="15"/>
      <c r="B1269" s="177"/>
      <c r="G1269" s="15"/>
      <c r="H1269" s="15"/>
      <c r="Q1269" s="169"/>
    </row>
    <row r="1270">
      <c r="A1270" s="15"/>
      <c r="B1270" s="177"/>
      <c r="G1270" s="15"/>
      <c r="H1270" s="15"/>
      <c r="Q1270" s="169"/>
    </row>
    <row r="1271">
      <c r="A1271" s="15"/>
      <c r="B1271" s="177"/>
      <c r="G1271" s="15"/>
      <c r="H1271" s="15"/>
      <c r="Q1271" s="169"/>
    </row>
    <row r="1272">
      <c r="A1272" s="15"/>
      <c r="B1272" s="177"/>
      <c r="G1272" s="15"/>
      <c r="H1272" s="15"/>
      <c r="Q1272" s="169"/>
    </row>
    <row r="1273">
      <c r="A1273" s="15"/>
      <c r="B1273" s="177"/>
      <c r="G1273" s="15"/>
      <c r="H1273" s="15"/>
      <c r="Q1273" s="169"/>
    </row>
    <row r="1274">
      <c r="A1274" s="15"/>
      <c r="B1274" s="177"/>
      <c r="G1274" s="15"/>
      <c r="H1274" s="15"/>
      <c r="Q1274" s="169"/>
    </row>
    <row r="1275">
      <c r="A1275" s="15"/>
      <c r="B1275" s="177"/>
      <c r="G1275" s="15"/>
      <c r="H1275" s="15"/>
      <c r="Q1275" s="169"/>
    </row>
    <row r="1276">
      <c r="A1276" s="15"/>
      <c r="B1276" s="177"/>
      <c r="G1276" s="15"/>
      <c r="H1276" s="15"/>
      <c r="Q1276" s="169"/>
    </row>
    <row r="1277">
      <c r="A1277" s="15"/>
      <c r="B1277" s="177"/>
      <c r="G1277" s="15"/>
      <c r="H1277" s="15"/>
      <c r="Q1277" s="169"/>
    </row>
    <row r="1278">
      <c r="A1278" s="15"/>
      <c r="B1278" s="177"/>
      <c r="G1278" s="15"/>
      <c r="H1278" s="15"/>
      <c r="Q1278" s="169"/>
    </row>
    <row r="1279">
      <c r="A1279" s="15"/>
      <c r="B1279" s="177"/>
      <c r="G1279" s="15"/>
      <c r="H1279" s="15"/>
      <c r="Q1279" s="169"/>
    </row>
    <row r="1280">
      <c r="A1280" s="15"/>
      <c r="B1280" s="177"/>
      <c r="G1280" s="15"/>
      <c r="H1280" s="15"/>
      <c r="Q1280" s="169"/>
    </row>
    <row r="1281">
      <c r="A1281" s="15"/>
      <c r="B1281" s="177"/>
      <c r="G1281" s="15"/>
      <c r="H1281" s="15"/>
      <c r="Q1281" s="169"/>
    </row>
    <row r="1282">
      <c r="A1282" s="15"/>
      <c r="B1282" s="177"/>
      <c r="G1282" s="15"/>
      <c r="H1282" s="15"/>
      <c r="Q1282" s="169"/>
    </row>
    <row r="1283">
      <c r="A1283" s="15"/>
      <c r="B1283" s="177"/>
      <c r="G1283" s="15"/>
      <c r="H1283" s="15"/>
      <c r="Q1283" s="169"/>
    </row>
    <row r="1284">
      <c r="A1284" s="15"/>
      <c r="B1284" s="177"/>
      <c r="G1284" s="15"/>
      <c r="H1284" s="15"/>
      <c r="Q1284" s="169"/>
    </row>
    <row r="1285">
      <c r="A1285" s="15"/>
      <c r="B1285" s="177"/>
      <c r="G1285" s="15"/>
      <c r="H1285" s="15"/>
      <c r="Q1285" s="169"/>
    </row>
    <row r="1286">
      <c r="A1286" s="15"/>
      <c r="B1286" s="177"/>
      <c r="G1286" s="15"/>
      <c r="H1286" s="15"/>
      <c r="Q1286" s="169"/>
    </row>
    <row r="1287">
      <c r="A1287" s="15"/>
      <c r="B1287" s="177"/>
      <c r="G1287" s="15"/>
      <c r="H1287" s="15"/>
      <c r="Q1287" s="169"/>
    </row>
    <row r="1288">
      <c r="A1288" s="15"/>
      <c r="B1288" s="177"/>
      <c r="G1288" s="15"/>
      <c r="H1288" s="15"/>
      <c r="Q1288" s="169"/>
    </row>
    <row r="1289">
      <c r="A1289" s="15"/>
      <c r="B1289" s="177"/>
      <c r="G1289" s="15"/>
      <c r="H1289" s="15"/>
      <c r="Q1289" s="169"/>
    </row>
    <row r="1290">
      <c r="A1290" s="15"/>
      <c r="B1290" s="177"/>
      <c r="G1290" s="15"/>
      <c r="H1290" s="15"/>
      <c r="Q1290" s="169"/>
    </row>
    <row r="1291">
      <c r="A1291" s="15"/>
      <c r="B1291" s="177"/>
      <c r="G1291" s="15"/>
      <c r="H1291" s="15"/>
      <c r="Q1291" s="169"/>
    </row>
    <row r="1292">
      <c r="A1292" s="15"/>
      <c r="B1292" s="177"/>
      <c r="G1292" s="15"/>
      <c r="H1292" s="15"/>
      <c r="Q1292" s="169"/>
    </row>
    <row r="1293">
      <c r="A1293" s="15"/>
      <c r="B1293" s="177"/>
      <c r="G1293" s="15"/>
      <c r="H1293" s="15"/>
      <c r="Q1293" s="169"/>
    </row>
    <row r="1294">
      <c r="A1294" s="15"/>
      <c r="B1294" s="177"/>
      <c r="G1294" s="15"/>
      <c r="H1294" s="15"/>
      <c r="Q1294" s="169"/>
    </row>
    <row r="1295">
      <c r="A1295" s="15"/>
      <c r="B1295" s="177"/>
      <c r="G1295" s="15"/>
      <c r="H1295" s="15"/>
      <c r="Q1295" s="169"/>
    </row>
    <row r="1296">
      <c r="A1296" s="15"/>
      <c r="B1296" s="177"/>
      <c r="G1296" s="15"/>
      <c r="H1296" s="15"/>
      <c r="Q1296" s="169"/>
    </row>
    <row r="1297">
      <c r="A1297" s="15"/>
      <c r="B1297" s="177"/>
      <c r="G1297" s="15"/>
      <c r="H1297" s="15"/>
      <c r="Q1297" s="169"/>
    </row>
    <row r="1298">
      <c r="A1298" s="15"/>
      <c r="B1298" s="177"/>
      <c r="G1298" s="15"/>
      <c r="H1298" s="15"/>
      <c r="Q1298" s="169"/>
    </row>
    <row r="1299">
      <c r="A1299" s="15"/>
      <c r="B1299" s="177"/>
      <c r="G1299" s="15"/>
      <c r="H1299" s="15"/>
      <c r="Q1299" s="169"/>
    </row>
    <row r="1300">
      <c r="A1300" s="15"/>
      <c r="B1300" s="177"/>
      <c r="G1300" s="15"/>
      <c r="H1300" s="15"/>
      <c r="Q1300" s="169"/>
    </row>
    <row r="1301">
      <c r="A1301" s="15"/>
      <c r="B1301" s="177"/>
      <c r="G1301" s="15"/>
      <c r="H1301" s="15"/>
      <c r="Q1301" s="169"/>
    </row>
    <row r="1302">
      <c r="A1302" s="15"/>
      <c r="B1302" s="177"/>
      <c r="G1302" s="15"/>
      <c r="H1302" s="15"/>
      <c r="Q1302" s="169"/>
    </row>
    <row r="1303">
      <c r="A1303" s="15"/>
      <c r="B1303" s="177"/>
      <c r="G1303" s="15"/>
      <c r="H1303" s="15"/>
      <c r="Q1303" s="169"/>
    </row>
    <row r="1304">
      <c r="A1304" s="15"/>
      <c r="B1304" s="177"/>
      <c r="G1304" s="15"/>
      <c r="H1304" s="15"/>
      <c r="Q1304" s="169"/>
    </row>
    <row r="1305">
      <c r="A1305" s="15"/>
      <c r="B1305" s="177"/>
      <c r="G1305" s="15"/>
      <c r="H1305" s="15"/>
      <c r="Q1305" s="169"/>
    </row>
    <row r="1306">
      <c r="A1306" s="15"/>
      <c r="B1306" s="177"/>
      <c r="G1306" s="15"/>
      <c r="H1306" s="15"/>
      <c r="Q1306" s="169"/>
    </row>
    <row r="1307">
      <c r="A1307" s="15"/>
      <c r="B1307" s="177"/>
      <c r="G1307" s="15"/>
      <c r="H1307" s="15"/>
      <c r="Q1307" s="169"/>
    </row>
    <row r="1308">
      <c r="A1308" s="15"/>
      <c r="B1308" s="177"/>
      <c r="G1308" s="15"/>
      <c r="H1308" s="15"/>
      <c r="Q1308" s="169"/>
    </row>
    <row r="1309">
      <c r="A1309" s="15"/>
      <c r="B1309" s="177"/>
      <c r="G1309" s="15"/>
      <c r="H1309" s="15"/>
      <c r="Q1309" s="169"/>
    </row>
    <row r="1310">
      <c r="A1310" s="15"/>
      <c r="B1310" s="177"/>
      <c r="G1310" s="15"/>
      <c r="H1310" s="15"/>
      <c r="Q1310" s="169"/>
    </row>
    <row r="1311">
      <c r="A1311" s="15"/>
      <c r="B1311" s="177"/>
      <c r="G1311" s="15"/>
      <c r="H1311" s="15"/>
      <c r="Q1311" s="169"/>
    </row>
    <row r="1312">
      <c r="A1312" s="15"/>
      <c r="B1312" s="177"/>
      <c r="G1312" s="15"/>
      <c r="H1312" s="15"/>
      <c r="Q1312" s="169"/>
    </row>
    <row r="1313">
      <c r="A1313" s="15"/>
      <c r="B1313" s="177"/>
      <c r="G1313" s="15"/>
      <c r="H1313" s="15"/>
      <c r="Q1313" s="169"/>
    </row>
    <row r="1314">
      <c r="A1314" s="15"/>
      <c r="B1314" s="177"/>
      <c r="G1314" s="15"/>
      <c r="H1314" s="15"/>
      <c r="Q1314" s="169"/>
    </row>
    <row r="1315">
      <c r="A1315" s="15"/>
      <c r="B1315" s="177"/>
      <c r="G1315" s="15"/>
      <c r="H1315" s="15"/>
      <c r="Q1315" s="169"/>
    </row>
    <row r="1316">
      <c r="A1316" s="15"/>
      <c r="B1316" s="177"/>
      <c r="G1316" s="15"/>
      <c r="H1316" s="15"/>
      <c r="Q1316" s="169"/>
    </row>
    <row r="1317">
      <c r="A1317" s="15"/>
      <c r="B1317" s="177"/>
      <c r="G1317" s="15"/>
      <c r="H1317" s="15"/>
      <c r="Q1317" s="169"/>
    </row>
    <row r="1318">
      <c r="A1318" s="15"/>
      <c r="B1318" s="177"/>
      <c r="G1318" s="15"/>
      <c r="H1318" s="15"/>
      <c r="Q1318" s="169"/>
    </row>
    <row r="1319">
      <c r="A1319" s="15"/>
      <c r="B1319" s="177"/>
      <c r="G1319" s="15"/>
      <c r="H1319" s="15"/>
      <c r="Q1319" s="169"/>
    </row>
    <row r="1320">
      <c r="A1320" s="15"/>
      <c r="B1320" s="177"/>
      <c r="G1320" s="15"/>
      <c r="H1320" s="15"/>
      <c r="Q1320" s="169"/>
    </row>
    <row r="1321">
      <c r="A1321" s="15"/>
      <c r="B1321" s="177"/>
      <c r="G1321" s="15"/>
      <c r="H1321" s="15"/>
      <c r="Q1321" s="169"/>
    </row>
    <row r="1322">
      <c r="A1322" s="15"/>
      <c r="B1322" s="177"/>
      <c r="G1322" s="15"/>
      <c r="H1322" s="15"/>
      <c r="Q1322" s="169"/>
    </row>
    <row r="1323">
      <c r="A1323" s="15"/>
      <c r="B1323" s="177"/>
      <c r="G1323" s="15"/>
      <c r="H1323" s="15"/>
      <c r="Q1323" s="169"/>
    </row>
    <row r="1324">
      <c r="A1324" s="15"/>
      <c r="B1324" s="177"/>
      <c r="G1324" s="15"/>
      <c r="H1324" s="15"/>
      <c r="Q1324" s="169"/>
    </row>
    <row r="1325">
      <c r="A1325" s="15"/>
      <c r="B1325" s="177"/>
      <c r="G1325" s="15"/>
      <c r="H1325" s="15"/>
      <c r="Q1325" s="169"/>
    </row>
    <row r="1326">
      <c r="A1326" s="15"/>
      <c r="B1326" s="177"/>
      <c r="G1326" s="15"/>
      <c r="H1326" s="15"/>
      <c r="Q1326" s="169"/>
    </row>
    <row r="1327">
      <c r="A1327" s="15"/>
      <c r="B1327" s="177"/>
      <c r="G1327" s="15"/>
      <c r="H1327" s="15"/>
      <c r="Q1327" s="169"/>
    </row>
    <row r="1328">
      <c r="A1328" s="15"/>
      <c r="B1328" s="177"/>
      <c r="G1328" s="15"/>
      <c r="H1328" s="15"/>
      <c r="Q1328" s="169"/>
    </row>
    <row r="1329">
      <c r="A1329" s="15"/>
      <c r="B1329" s="177"/>
      <c r="G1329" s="15"/>
      <c r="H1329" s="15"/>
      <c r="Q1329" s="169"/>
    </row>
    <row r="1330">
      <c r="A1330" s="15"/>
      <c r="B1330" s="177"/>
      <c r="G1330" s="15"/>
      <c r="H1330" s="15"/>
      <c r="Q1330" s="169"/>
    </row>
    <row r="1331">
      <c r="A1331" s="15"/>
      <c r="B1331" s="177"/>
      <c r="G1331" s="15"/>
      <c r="H1331" s="15"/>
      <c r="Q1331" s="169"/>
    </row>
    <row r="1332">
      <c r="A1332" s="15"/>
      <c r="B1332" s="177"/>
      <c r="G1332" s="15"/>
      <c r="H1332" s="15"/>
      <c r="Q1332" s="169"/>
    </row>
    <row r="1333">
      <c r="A1333" s="15"/>
      <c r="B1333" s="177"/>
      <c r="G1333" s="15"/>
      <c r="H1333" s="15"/>
      <c r="Q1333" s="169"/>
    </row>
    <row r="1334">
      <c r="A1334" s="15"/>
      <c r="B1334" s="177"/>
      <c r="G1334" s="15"/>
      <c r="H1334" s="15"/>
      <c r="Q1334" s="169"/>
    </row>
    <row r="1335">
      <c r="A1335" s="15"/>
      <c r="B1335" s="177"/>
      <c r="G1335" s="15"/>
      <c r="H1335" s="15"/>
      <c r="Q1335" s="169"/>
    </row>
    <row r="1336">
      <c r="A1336" s="15"/>
      <c r="B1336" s="177"/>
      <c r="G1336" s="15"/>
      <c r="H1336" s="15"/>
      <c r="Q1336" s="169"/>
    </row>
    <row r="1337">
      <c r="A1337" s="15"/>
      <c r="B1337" s="177"/>
      <c r="G1337" s="15"/>
      <c r="H1337" s="15"/>
      <c r="Q1337" s="169"/>
    </row>
    <row r="1338">
      <c r="A1338" s="15"/>
      <c r="B1338" s="177"/>
      <c r="G1338" s="15"/>
      <c r="H1338" s="15"/>
      <c r="Q1338" s="169"/>
    </row>
    <row r="1339">
      <c r="A1339" s="15"/>
      <c r="B1339" s="177"/>
      <c r="G1339" s="15"/>
      <c r="H1339" s="15"/>
      <c r="Q1339" s="169"/>
    </row>
    <row r="1340">
      <c r="A1340" s="15"/>
      <c r="B1340" s="177"/>
      <c r="G1340" s="15"/>
      <c r="H1340" s="15"/>
      <c r="Q1340" s="169"/>
    </row>
    <row r="1341">
      <c r="A1341" s="15"/>
      <c r="B1341" s="177"/>
      <c r="G1341" s="15"/>
      <c r="H1341" s="15"/>
      <c r="Q1341" s="169"/>
    </row>
    <row r="1342">
      <c r="A1342" s="15"/>
      <c r="B1342" s="177"/>
      <c r="G1342" s="15"/>
      <c r="H1342" s="15"/>
      <c r="Q1342" s="169"/>
    </row>
    <row r="1343">
      <c r="A1343" s="15"/>
      <c r="B1343" s="177"/>
      <c r="G1343" s="15"/>
      <c r="H1343" s="15"/>
      <c r="Q1343" s="169"/>
    </row>
    <row r="1344">
      <c r="A1344" s="15"/>
      <c r="B1344" s="177"/>
      <c r="G1344" s="15"/>
      <c r="H1344" s="15"/>
      <c r="Q1344" s="169"/>
    </row>
    <row r="1345">
      <c r="A1345" s="15"/>
      <c r="B1345" s="177"/>
      <c r="G1345" s="15"/>
      <c r="H1345" s="15"/>
      <c r="Q1345" s="169"/>
    </row>
    <row r="1346">
      <c r="A1346" s="15"/>
      <c r="B1346" s="177"/>
      <c r="G1346" s="15"/>
      <c r="H1346" s="15"/>
      <c r="Q1346" s="169"/>
    </row>
    <row r="1347">
      <c r="A1347" s="15"/>
      <c r="B1347" s="177"/>
      <c r="G1347" s="15"/>
      <c r="H1347" s="15"/>
      <c r="Q1347" s="169"/>
    </row>
    <row r="1348">
      <c r="A1348" s="15"/>
      <c r="B1348" s="177"/>
      <c r="G1348" s="15"/>
      <c r="H1348" s="15"/>
      <c r="Q1348" s="169"/>
    </row>
    <row r="1349">
      <c r="A1349" s="15"/>
      <c r="B1349" s="177"/>
      <c r="G1349" s="15"/>
      <c r="H1349" s="15"/>
      <c r="Q1349" s="169"/>
    </row>
    <row r="1350">
      <c r="A1350" s="15"/>
      <c r="B1350" s="177"/>
      <c r="G1350" s="15"/>
      <c r="H1350" s="15"/>
      <c r="Q1350" s="169"/>
    </row>
    <row r="1351">
      <c r="A1351" s="15"/>
      <c r="B1351" s="177"/>
      <c r="G1351" s="15"/>
      <c r="H1351" s="15"/>
      <c r="Q1351" s="169"/>
    </row>
    <row r="1352">
      <c r="A1352" s="15"/>
      <c r="B1352" s="177"/>
      <c r="G1352" s="15"/>
      <c r="H1352" s="15"/>
      <c r="Q1352" s="169"/>
    </row>
    <row r="1353">
      <c r="A1353" s="15"/>
      <c r="B1353" s="177"/>
      <c r="G1353" s="15"/>
      <c r="H1353" s="15"/>
      <c r="Q1353" s="169"/>
    </row>
    <row r="1354">
      <c r="A1354" s="15"/>
      <c r="B1354" s="177"/>
      <c r="G1354" s="15"/>
      <c r="H1354" s="15"/>
      <c r="Q1354" s="169"/>
    </row>
    <row r="1355">
      <c r="A1355" s="15"/>
      <c r="B1355" s="177"/>
      <c r="G1355" s="15"/>
      <c r="H1355" s="15"/>
      <c r="Q1355" s="169"/>
    </row>
    <row r="1356">
      <c r="A1356" s="15"/>
      <c r="B1356" s="177"/>
      <c r="G1356" s="15"/>
      <c r="H1356" s="15"/>
      <c r="Q1356" s="169"/>
    </row>
    <row r="1357">
      <c r="A1357" s="15"/>
      <c r="B1357" s="177"/>
      <c r="G1357" s="15"/>
      <c r="H1357" s="15"/>
      <c r="Q1357" s="169"/>
    </row>
    <row r="1358">
      <c r="A1358" s="15"/>
      <c r="B1358" s="177"/>
      <c r="G1358" s="15"/>
      <c r="H1358" s="15"/>
      <c r="Q1358" s="169"/>
    </row>
    <row r="1359">
      <c r="A1359" s="15"/>
      <c r="B1359" s="177"/>
      <c r="G1359" s="15"/>
      <c r="H1359" s="15"/>
      <c r="Q1359" s="169"/>
    </row>
    <row r="1360">
      <c r="A1360" s="15"/>
      <c r="B1360" s="177"/>
      <c r="G1360" s="15"/>
      <c r="H1360" s="15"/>
      <c r="Q1360" s="169"/>
    </row>
    <row r="1361">
      <c r="A1361" s="15"/>
      <c r="B1361" s="177"/>
      <c r="G1361" s="15"/>
      <c r="H1361" s="15"/>
      <c r="Q1361" s="169"/>
    </row>
    <row r="1362">
      <c r="A1362" s="15"/>
      <c r="B1362" s="177"/>
      <c r="G1362" s="15"/>
      <c r="H1362" s="15"/>
      <c r="Q1362" s="169"/>
    </row>
    <row r="1363">
      <c r="A1363" s="15"/>
      <c r="B1363" s="177"/>
      <c r="G1363" s="15"/>
      <c r="H1363" s="15"/>
      <c r="Q1363" s="169"/>
    </row>
    <row r="1364">
      <c r="A1364" s="15"/>
      <c r="B1364" s="177"/>
      <c r="G1364" s="15"/>
      <c r="H1364" s="15"/>
      <c r="Q1364" s="169"/>
    </row>
    <row r="1365">
      <c r="A1365" s="15"/>
      <c r="B1365" s="177"/>
      <c r="G1365" s="15"/>
      <c r="H1365" s="15"/>
      <c r="Q1365" s="169"/>
    </row>
    <row r="1366">
      <c r="A1366" s="15"/>
      <c r="B1366" s="177"/>
      <c r="G1366" s="15"/>
      <c r="H1366" s="15"/>
      <c r="Q1366" s="169"/>
    </row>
    <row r="1367">
      <c r="A1367" s="15"/>
      <c r="B1367" s="177"/>
      <c r="G1367" s="15"/>
      <c r="H1367" s="15"/>
      <c r="Q1367" s="169"/>
    </row>
    <row r="1368">
      <c r="A1368" s="15"/>
      <c r="B1368" s="177"/>
      <c r="G1368" s="15"/>
      <c r="H1368" s="15"/>
      <c r="Q1368" s="169"/>
    </row>
    <row r="1369">
      <c r="A1369" s="15"/>
      <c r="B1369" s="177"/>
      <c r="G1369" s="15"/>
      <c r="H1369" s="15"/>
      <c r="Q1369" s="169"/>
    </row>
    <row r="1370">
      <c r="A1370" s="15"/>
      <c r="B1370" s="177"/>
      <c r="G1370" s="15"/>
      <c r="H1370" s="15"/>
      <c r="Q1370" s="169"/>
    </row>
    <row r="1371">
      <c r="A1371" s="15"/>
      <c r="B1371" s="177"/>
      <c r="G1371" s="15"/>
      <c r="H1371" s="15"/>
      <c r="Q1371" s="169"/>
    </row>
    <row r="1372">
      <c r="A1372" s="15"/>
      <c r="B1372" s="177"/>
      <c r="G1372" s="15"/>
      <c r="H1372" s="15"/>
      <c r="Q1372" s="169"/>
    </row>
    <row r="1373">
      <c r="A1373" s="15"/>
      <c r="B1373" s="177"/>
      <c r="G1373" s="15"/>
      <c r="H1373" s="15"/>
      <c r="Q1373" s="169"/>
    </row>
    <row r="1374">
      <c r="A1374" s="15"/>
      <c r="B1374" s="177"/>
      <c r="G1374" s="15"/>
      <c r="H1374" s="15"/>
      <c r="Q1374" s="169"/>
    </row>
    <row r="1375">
      <c r="A1375" s="15"/>
      <c r="B1375" s="177"/>
      <c r="G1375" s="15"/>
      <c r="H1375" s="15"/>
      <c r="Q1375" s="169"/>
    </row>
    <row r="1376">
      <c r="A1376" s="15"/>
      <c r="B1376" s="177"/>
      <c r="G1376" s="15"/>
      <c r="H1376" s="15"/>
      <c r="Q1376" s="169"/>
    </row>
    <row r="1377">
      <c r="A1377" s="15"/>
      <c r="B1377" s="177"/>
      <c r="G1377" s="15"/>
      <c r="H1377" s="15"/>
      <c r="Q1377" s="169"/>
    </row>
    <row r="1378">
      <c r="A1378" s="15"/>
      <c r="B1378" s="177"/>
      <c r="G1378" s="15"/>
      <c r="H1378" s="15"/>
      <c r="Q1378" s="169"/>
    </row>
    <row r="1379">
      <c r="A1379" s="15"/>
      <c r="B1379" s="177"/>
      <c r="G1379" s="15"/>
      <c r="H1379" s="15"/>
      <c r="Q1379" s="16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6" t="s">
        <v>117</v>
      </c>
      <c r="B1" s="156" t="s">
        <v>3320</v>
      </c>
      <c r="C1" s="156" t="s">
        <v>3321</v>
      </c>
      <c r="D1" s="156" t="s">
        <v>3322</v>
      </c>
      <c r="E1" s="156" t="s">
        <v>3323</v>
      </c>
      <c r="F1" s="156" t="s">
        <v>3324</v>
      </c>
      <c r="G1" s="28" t="s">
        <v>3325</v>
      </c>
    </row>
    <row r="2">
      <c r="A2" s="37">
        <v>45601.0</v>
      </c>
      <c r="B2" s="36">
        <v>0.475</v>
      </c>
      <c r="C2" s="36">
        <v>0.5027777777777778</v>
      </c>
      <c r="D2" s="14">
        <v>1.0</v>
      </c>
      <c r="E2" s="14">
        <v>7.0</v>
      </c>
      <c r="F2" s="14">
        <v>1.0</v>
      </c>
      <c r="G2" s="14" t="s">
        <v>3326</v>
      </c>
    </row>
    <row r="3">
      <c r="D3" s="14">
        <v>2.0</v>
      </c>
      <c r="E3" s="14">
        <v>6.0</v>
      </c>
      <c r="F3" s="14">
        <v>1.0</v>
      </c>
      <c r="G3" s="14" t="s">
        <v>3326</v>
      </c>
    </row>
    <row r="4">
      <c r="D4" s="14">
        <v>3.0</v>
      </c>
      <c r="E4" s="14">
        <v>1.0</v>
      </c>
      <c r="F4" s="14">
        <v>4.0</v>
      </c>
      <c r="G4" s="14" t="s">
        <v>3327</v>
      </c>
    </row>
    <row r="5">
      <c r="D5" s="14">
        <v>4.0</v>
      </c>
      <c r="E5" s="14">
        <v>2.0</v>
      </c>
      <c r="F5" s="14">
        <v>25.0</v>
      </c>
      <c r="G5" s="14" t="s">
        <v>3327</v>
      </c>
    </row>
    <row r="6">
      <c r="B6" s="36">
        <v>0.5131944444444444</v>
      </c>
      <c r="C6" s="36">
        <v>0.041666666666666664</v>
      </c>
      <c r="D6" s="14">
        <v>1.0</v>
      </c>
      <c r="E6" s="14">
        <v>9.0</v>
      </c>
      <c r="F6" s="14">
        <v>8.0</v>
      </c>
      <c r="G6" s="14" t="s">
        <v>3327</v>
      </c>
    </row>
    <row r="7">
      <c r="D7" s="14">
        <v>2.0</v>
      </c>
      <c r="E7" s="14">
        <v>8.0</v>
      </c>
      <c r="F7" s="14">
        <v>1.0</v>
      </c>
      <c r="G7" s="14" t="s">
        <v>3327</v>
      </c>
    </row>
    <row r="8">
      <c r="D8" s="14">
        <v>3.0</v>
      </c>
      <c r="E8" s="14">
        <v>4.0</v>
      </c>
      <c r="F8" s="14">
        <v>48.0</v>
      </c>
      <c r="G8" s="14" t="s">
        <v>3327</v>
      </c>
    </row>
    <row r="9">
      <c r="D9" s="14">
        <v>4.0</v>
      </c>
      <c r="E9" s="14">
        <v>3.0</v>
      </c>
      <c r="F9" s="14">
        <v>8.0</v>
      </c>
      <c r="G9" s="14" t="s">
        <v>3327</v>
      </c>
    </row>
    <row r="10">
      <c r="B10" s="36">
        <v>0.5826388888888889</v>
      </c>
      <c r="C10" s="36">
        <v>0.6152777777777778</v>
      </c>
      <c r="D10" s="14">
        <v>1.0</v>
      </c>
      <c r="E10" s="14">
        <v>1.0</v>
      </c>
      <c r="F10" s="14">
        <v>5.0</v>
      </c>
      <c r="G10" s="14" t="s">
        <v>3327</v>
      </c>
    </row>
    <row r="11">
      <c r="D11" s="14">
        <v>2.0</v>
      </c>
      <c r="E11" s="14">
        <v>2.0</v>
      </c>
      <c r="F11" s="14">
        <v>119.0</v>
      </c>
      <c r="G11" s="14" t="s">
        <v>3327</v>
      </c>
    </row>
    <row r="12">
      <c r="D12" s="14">
        <v>3.0</v>
      </c>
      <c r="E12" s="14">
        <v>6.0</v>
      </c>
      <c r="F12" s="14">
        <v>1.0</v>
      </c>
      <c r="G12" s="14" t="s">
        <v>3327</v>
      </c>
    </row>
    <row r="13">
      <c r="D13" s="14">
        <v>4.0</v>
      </c>
      <c r="E13" s="14">
        <v>7.0</v>
      </c>
      <c r="F13" s="14">
        <v>1.0</v>
      </c>
      <c r="G13" s="14" t="s">
        <v>3327</v>
      </c>
    </row>
    <row r="14">
      <c r="B14" s="36">
        <v>0.6222222222222222</v>
      </c>
      <c r="C14" s="36">
        <v>0.6569444444444444</v>
      </c>
      <c r="D14" s="14">
        <v>1.0</v>
      </c>
      <c r="E14" s="14">
        <v>3.0</v>
      </c>
      <c r="F14" s="14">
        <v>105.0</v>
      </c>
      <c r="G14" s="14" t="s">
        <v>3327</v>
      </c>
    </row>
    <row r="15">
      <c r="D15" s="14">
        <v>2.0</v>
      </c>
      <c r="E15" s="14">
        <v>4.0</v>
      </c>
      <c r="F15" s="14">
        <v>155.0</v>
      </c>
      <c r="G15" s="14" t="s">
        <v>3327</v>
      </c>
    </row>
    <row r="16">
      <c r="D16" s="14">
        <v>3.0</v>
      </c>
      <c r="E16" s="14">
        <v>8.0</v>
      </c>
      <c r="F16" s="14">
        <v>1.0</v>
      </c>
      <c r="G16" s="14" t="s">
        <v>3327</v>
      </c>
    </row>
    <row r="17">
      <c r="D17" s="14">
        <v>4.0</v>
      </c>
      <c r="E17" s="14">
        <v>9.0</v>
      </c>
      <c r="F17" s="14">
        <v>52.0</v>
      </c>
      <c r="G17" s="14" t="s">
        <v>3327</v>
      </c>
    </row>
    <row r="18">
      <c r="A18" s="38">
        <v>45602.0</v>
      </c>
      <c r="B18" s="36">
        <v>0.4375</v>
      </c>
      <c r="C18" s="36">
        <v>0.4652777777777778</v>
      </c>
      <c r="D18" s="14">
        <v>1.0</v>
      </c>
      <c r="E18" s="14">
        <v>2.0</v>
      </c>
      <c r="F18" s="14">
        <v>128.0</v>
      </c>
    </row>
    <row r="19">
      <c r="D19" s="14">
        <v>2.0</v>
      </c>
      <c r="E19" s="14">
        <v>1.0</v>
      </c>
      <c r="F19" s="14">
        <v>3.0</v>
      </c>
      <c r="G19" s="14" t="s">
        <v>3327</v>
      </c>
    </row>
    <row r="20">
      <c r="D20" s="14">
        <v>3.0</v>
      </c>
      <c r="E20" s="14">
        <v>7.0</v>
      </c>
      <c r="F20" s="14">
        <v>5.0</v>
      </c>
      <c r="G20" s="14" t="s">
        <v>3328</v>
      </c>
    </row>
    <row r="21">
      <c r="D21" s="14">
        <v>4.0</v>
      </c>
      <c r="E21" s="14">
        <v>6.0</v>
      </c>
      <c r="F21" s="14">
        <v>1.0</v>
      </c>
      <c r="G21" s="14" t="s">
        <v>3328</v>
      </c>
    </row>
    <row r="22">
      <c r="B22" s="36">
        <v>0.4708333333333333</v>
      </c>
      <c r="C22" s="36">
        <v>0.4986111111111111</v>
      </c>
      <c r="D22" s="14">
        <v>1.0</v>
      </c>
      <c r="E22" s="14">
        <v>4.0</v>
      </c>
      <c r="F22" s="14">
        <v>156.0</v>
      </c>
      <c r="G22" s="14" t="s">
        <v>3329</v>
      </c>
    </row>
    <row r="23">
      <c r="D23" s="14">
        <v>2.0</v>
      </c>
      <c r="E23" s="14">
        <v>3.0</v>
      </c>
      <c r="F23" s="14">
        <v>178.0</v>
      </c>
      <c r="G23" s="14" t="s">
        <v>3329</v>
      </c>
    </row>
    <row r="24">
      <c r="D24" s="14">
        <v>3.0</v>
      </c>
      <c r="E24" s="14">
        <v>9.0</v>
      </c>
      <c r="F24" s="14">
        <v>60.0</v>
      </c>
      <c r="G24" s="14" t="s">
        <v>3327</v>
      </c>
    </row>
    <row r="25">
      <c r="D25" s="14">
        <v>4.0</v>
      </c>
      <c r="E25" s="14">
        <v>8.0</v>
      </c>
      <c r="F25" s="14">
        <v>2.0</v>
      </c>
      <c r="G25" s="14" t="s">
        <v>3330</v>
      </c>
    </row>
    <row r="26">
      <c r="B26" s="36">
        <v>0.06736111111111111</v>
      </c>
      <c r="C26" s="36">
        <v>0.09027777777777778</v>
      </c>
      <c r="D26" s="14">
        <v>1.0</v>
      </c>
      <c r="E26" s="14">
        <v>10.0</v>
      </c>
      <c r="F26" s="14">
        <v>8.0</v>
      </c>
      <c r="G26" s="14" t="s">
        <v>3331</v>
      </c>
    </row>
    <row r="27">
      <c r="D27" s="14">
        <v>2.0</v>
      </c>
      <c r="E27" s="14">
        <v>7.0</v>
      </c>
      <c r="F27" s="14">
        <v>4.0</v>
      </c>
      <c r="G27" s="14" t="s">
        <v>3332</v>
      </c>
    </row>
    <row r="28">
      <c r="D28" s="14">
        <v>3.0</v>
      </c>
      <c r="E28" s="14">
        <v>1.0</v>
      </c>
      <c r="F28" s="14">
        <v>3.0</v>
      </c>
      <c r="G28" s="14" t="s">
        <v>3332</v>
      </c>
    </row>
    <row r="29">
      <c r="D29" s="14">
        <v>4.0</v>
      </c>
      <c r="E29" s="14">
        <v>6.0</v>
      </c>
      <c r="F29" s="14">
        <v>2.0</v>
      </c>
      <c r="G29" s="14" t="s">
        <v>3332</v>
      </c>
    </row>
    <row r="30">
      <c r="B30" s="36">
        <v>0.09722222222222222</v>
      </c>
      <c r="C30" s="36">
        <v>0.125</v>
      </c>
      <c r="D30" s="14">
        <v>1.0</v>
      </c>
      <c r="E30" s="14">
        <v>5.0</v>
      </c>
      <c r="F30" s="14">
        <v>6.0</v>
      </c>
      <c r="G30" s="14" t="s">
        <v>3332</v>
      </c>
    </row>
    <row r="31">
      <c r="D31" s="14">
        <v>2.0</v>
      </c>
      <c r="E31" s="14">
        <v>9.0</v>
      </c>
      <c r="F31" s="14">
        <v>43.0</v>
      </c>
      <c r="G31" s="14" t="s">
        <v>3332</v>
      </c>
    </row>
    <row r="32">
      <c r="D32" s="14">
        <v>3.0</v>
      </c>
      <c r="E32" s="14">
        <v>8.0</v>
      </c>
      <c r="F32" s="14">
        <v>30.0</v>
      </c>
      <c r="G32" s="14" t="s">
        <v>3332</v>
      </c>
    </row>
    <row r="33">
      <c r="D33" s="14">
        <v>4.0</v>
      </c>
    </row>
    <row r="34">
      <c r="A34" s="37">
        <v>45603.0</v>
      </c>
      <c r="B34" s="36">
        <v>0.4423611111111111</v>
      </c>
      <c r="C34" s="36">
        <v>0.4722222222222222</v>
      </c>
      <c r="D34" s="14">
        <v>1.0</v>
      </c>
      <c r="E34" s="14">
        <v>9.0</v>
      </c>
      <c r="F34" s="14">
        <v>83.0</v>
      </c>
      <c r="G34" s="14" t="s">
        <v>3332</v>
      </c>
    </row>
    <row r="35">
      <c r="D35" s="14">
        <v>2.0</v>
      </c>
      <c r="E35" s="14">
        <v>8.0</v>
      </c>
      <c r="F35" s="14">
        <v>69.0</v>
      </c>
      <c r="G35" s="14" t="s">
        <v>3332</v>
      </c>
    </row>
    <row r="36">
      <c r="D36" s="14">
        <v>3.0</v>
      </c>
      <c r="E36" s="14">
        <v>7.0</v>
      </c>
      <c r="F36" s="14">
        <v>2.0</v>
      </c>
      <c r="G36" s="14" t="s">
        <v>3333</v>
      </c>
    </row>
    <row r="37">
      <c r="D37" s="14">
        <v>4.0</v>
      </c>
      <c r="E37" s="14">
        <v>6.0</v>
      </c>
      <c r="F37" s="14">
        <v>6.0</v>
      </c>
      <c r="G37" s="14" t="s">
        <v>3333</v>
      </c>
    </row>
    <row r="38">
      <c r="B38" s="36">
        <v>0.47708333333333336</v>
      </c>
      <c r="C38" s="36">
        <v>0.5055555555555555</v>
      </c>
      <c r="D38" s="14">
        <v>1.0</v>
      </c>
      <c r="E38" s="14">
        <v>4.0</v>
      </c>
      <c r="F38" s="14">
        <v>153.0</v>
      </c>
      <c r="G38" s="14" t="s">
        <v>3334</v>
      </c>
    </row>
    <row r="39">
      <c r="D39" s="14">
        <v>2.0</v>
      </c>
      <c r="E39" s="14">
        <v>3.0</v>
      </c>
      <c r="F39" s="14">
        <v>176.0</v>
      </c>
      <c r="G39" s="14" t="s">
        <v>3335</v>
      </c>
    </row>
    <row r="40">
      <c r="D40" s="14">
        <v>3.0</v>
      </c>
      <c r="E40" s="14">
        <v>2.0</v>
      </c>
      <c r="F40" s="14">
        <v>133.0</v>
      </c>
      <c r="G40" s="14" t="s">
        <v>3336</v>
      </c>
    </row>
    <row r="41">
      <c r="D41" s="14">
        <v>4.0</v>
      </c>
      <c r="E41" s="14">
        <v>1.0</v>
      </c>
      <c r="F41" s="14">
        <v>6.0</v>
      </c>
      <c r="G41" s="14" t="s">
        <v>3337</v>
      </c>
    </row>
    <row r="42">
      <c r="B42" s="36">
        <v>0.5993055555555555</v>
      </c>
      <c r="C42" s="36">
        <v>0.6375</v>
      </c>
      <c r="D42" s="14">
        <v>1.0</v>
      </c>
      <c r="E42" s="14">
        <v>1.0</v>
      </c>
      <c r="F42" s="14">
        <v>10.0</v>
      </c>
      <c r="G42" s="14" t="s">
        <v>3332</v>
      </c>
    </row>
    <row r="43">
      <c r="D43" s="14">
        <v>2.0</v>
      </c>
      <c r="E43" s="14">
        <v>5.0</v>
      </c>
      <c r="F43" s="14">
        <v>79.0</v>
      </c>
      <c r="G43" s="14" t="s">
        <v>3332</v>
      </c>
    </row>
    <row r="44">
      <c r="D44" s="14">
        <v>3.0</v>
      </c>
      <c r="E44" s="14">
        <v>6.0</v>
      </c>
      <c r="F44" s="14">
        <v>13.0</v>
      </c>
      <c r="G44" s="14" t="s">
        <v>3332</v>
      </c>
    </row>
    <row r="45">
      <c r="D45" s="14">
        <v>4.0</v>
      </c>
      <c r="E45" s="14">
        <v>10.0</v>
      </c>
      <c r="F45" s="14">
        <v>42.0</v>
      </c>
      <c r="G45" s="14" t="s">
        <v>3332</v>
      </c>
    </row>
    <row r="46">
      <c r="B46" s="36">
        <v>0.64375</v>
      </c>
      <c r="C46" s="36">
        <v>0.6979166666666666</v>
      </c>
      <c r="D46" s="14">
        <v>1.0</v>
      </c>
      <c r="E46" s="14">
        <v>8.0</v>
      </c>
      <c r="F46" s="14">
        <v>119.0</v>
      </c>
    </row>
    <row r="47">
      <c r="B47" s="14" t="s">
        <v>3338</v>
      </c>
      <c r="D47" s="14">
        <v>2.0</v>
      </c>
      <c r="E47" s="14">
        <v>7.0</v>
      </c>
      <c r="F47" s="14">
        <v>15.0</v>
      </c>
      <c r="G47" s="14" t="s">
        <v>3339</v>
      </c>
      <c r="O47" s="14" t="s">
        <v>3340</v>
      </c>
    </row>
    <row r="48">
      <c r="D48" s="14">
        <v>3.0</v>
      </c>
      <c r="E48" s="14">
        <v>9.0</v>
      </c>
      <c r="F48" s="14">
        <v>110.0</v>
      </c>
    </row>
    <row r="49">
      <c r="D49" s="14">
        <v>4.0</v>
      </c>
      <c r="E49" s="14">
        <v>1.0</v>
      </c>
      <c r="F49" s="14">
        <v>25.0</v>
      </c>
      <c r="G49" s="14" t="s">
        <v>3341</v>
      </c>
    </row>
    <row r="50">
      <c r="A50" s="37">
        <v>45604.0</v>
      </c>
      <c r="B50" s="36">
        <v>0.46597222222222223</v>
      </c>
      <c r="C50" s="36">
        <v>0.4986111111111111</v>
      </c>
      <c r="D50" s="14">
        <v>1.0</v>
      </c>
      <c r="E50" s="14">
        <v>6.0</v>
      </c>
      <c r="F50" s="14">
        <v>144.0</v>
      </c>
      <c r="G50" s="14" t="s">
        <v>3327</v>
      </c>
    </row>
    <row r="51">
      <c r="D51" s="14">
        <v>2.0</v>
      </c>
      <c r="E51" s="14">
        <v>1.0</v>
      </c>
      <c r="F51" s="14">
        <v>11.0</v>
      </c>
      <c r="G51" s="14" t="s">
        <v>3342</v>
      </c>
    </row>
    <row r="52">
      <c r="D52" s="14">
        <v>3.0</v>
      </c>
      <c r="E52" s="14">
        <v>10.0</v>
      </c>
      <c r="F52" s="14">
        <v>94.0</v>
      </c>
      <c r="G52" s="14" t="s">
        <v>3327</v>
      </c>
    </row>
    <row r="53">
      <c r="D53" s="14">
        <v>4.0</v>
      </c>
      <c r="E53" s="14">
        <v>5.0</v>
      </c>
      <c r="F53" s="14">
        <v>126.0</v>
      </c>
      <c r="G53" s="14" t="s">
        <v>3327</v>
      </c>
    </row>
    <row r="54">
      <c r="A54" s="37">
        <v>45610.0</v>
      </c>
      <c r="B54" s="36">
        <v>0.5791666666666667</v>
      </c>
      <c r="C54" s="36">
        <v>0.5930555555555556</v>
      </c>
      <c r="D54" s="14">
        <v>1.0</v>
      </c>
      <c r="E54" s="14">
        <v>5.0</v>
      </c>
      <c r="F54" s="14">
        <v>129.0</v>
      </c>
    </row>
    <row r="55">
      <c r="D55" s="14">
        <v>2.0</v>
      </c>
      <c r="E55" s="14">
        <v>4.0</v>
      </c>
      <c r="F55" s="14">
        <v>142.0</v>
      </c>
    </row>
    <row r="56">
      <c r="D56" s="14">
        <v>3.0</v>
      </c>
      <c r="E56" s="14">
        <v>3.0</v>
      </c>
      <c r="F56" s="14">
        <v>142.0</v>
      </c>
    </row>
    <row r="57">
      <c r="D57" s="14">
        <v>4.0</v>
      </c>
      <c r="E57" s="14">
        <v>2.0</v>
      </c>
      <c r="F57" s="14">
        <v>74.0</v>
      </c>
      <c r="G57" s="14" t="s">
        <v>3343</v>
      </c>
    </row>
    <row r="58">
      <c r="B58" s="36">
        <v>0.5972222222222222</v>
      </c>
      <c r="C58" s="36">
        <v>0.6166666666666667</v>
      </c>
      <c r="D58" s="14">
        <v>1.0</v>
      </c>
      <c r="E58" s="14">
        <v>10.0</v>
      </c>
      <c r="F58" s="14">
        <v>113.0</v>
      </c>
    </row>
    <row r="59">
      <c r="D59" s="14">
        <v>2.0</v>
      </c>
      <c r="E59" s="14">
        <v>9.0</v>
      </c>
      <c r="F59" s="14">
        <v>90.0</v>
      </c>
    </row>
    <row r="60">
      <c r="D60" s="14">
        <v>3.0</v>
      </c>
      <c r="E60" s="14">
        <v>8.0</v>
      </c>
      <c r="F60" s="14">
        <v>79.0</v>
      </c>
    </row>
    <row r="61">
      <c r="D61" s="14">
        <v>4.0</v>
      </c>
      <c r="E61" s="14">
        <v>6.0</v>
      </c>
      <c r="F61" s="14">
        <v>120.0</v>
      </c>
      <c r="G61" s="14" t="s">
        <v>3344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sheetData>
    <row r="1">
      <c r="A1" s="119"/>
      <c r="B1" s="120"/>
      <c r="C1" s="49"/>
      <c r="D1" s="49"/>
      <c r="E1" s="49"/>
      <c r="F1" s="49"/>
      <c r="G1" s="49"/>
      <c r="H1" s="121" t="s">
        <v>1050</v>
      </c>
      <c r="I1" s="122" t="s">
        <v>1051</v>
      </c>
      <c r="J1" s="123" t="s">
        <v>1052</v>
      </c>
      <c r="K1" s="49"/>
      <c r="L1" s="51"/>
      <c r="M1" s="49"/>
      <c r="N1" s="49"/>
      <c r="O1" s="49"/>
      <c r="P1" s="49"/>
      <c r="Q1" s="39"/>
      <c r="R1" s="52"/>
      <c r="S1" s="39"/>
      <c r="T1" s="49"/>
      <c r="U1" s="49"/>
      <c r="V1" s="190" t="s">
        <v>3345</v>
      </c>
      <c r="W1" s="39"/>
      <c r="X1" s="49"/>
      <c r="Y1" s="49"/>
      <c r="Z1" s="49"/>
      <c r="AA1" s="49"/>
      <c r="AB1" s="49"/>
      <c r="AC1" s="49"/>
      <c r="AD1" s="49"/>
      <c r="AE1" s="49"/>
      <c r="AF1" s="49"/>
      <c r="AG1" s="49"/>
      <c r="AH1" s="53"/>
      <c r="AI1" s="49"/>
      <c r="AJ1" s="49"/>
      <c r="AK1" s="49"/>
      <c r="AL1" s="49"/>
      <c r="AM1" s="49"/>
      <c r="AN1" s="49"/>
      <c r="AO1" s="49"/>
      <c r="AP1" s="49"/>
      <c r="AQ1" s="49"/>
      <c r="AR1" s="49"/>
      <c r="AS1" s="51"/>
      <c r="AT1" s="49"/>
      <c r="AU1" s="49"/>
      <c r="AV1" s="49"/>
      <c r="AW1" s="49"/>
      <c r="AX1" s="53"/>
      <c r="AY1" s="49"/>
      <c r="AZ1" s="49"/>
      <c r="BA1" s="39"/>
      <c r="BB1" s="49"/>
      <c r="BC1" s="49"/>
      <c r="BD1" s="49"/>
      <c r="BE1" s="39"/>
      <c r="BF1" s="49"/>
      <c r="BG1" s="49"/>
      <c r="BH1" s="49"/>
      <c r="BI1" s="49"/>
      <c r="BJ1" s="49"/>
      <c r="BK1" s="49"/>
      <c r="BL1" s="49"/>
      <c r="BM1" s="49"/>
      <c r="BN1" s="53"/>
    </row>
    <row r="2">
      <c r="A2" s="119"/>
      <c r="B2" s="124"/>
      <c r="C2" s="49"/>
      <c r="D2" s="49"/>
      <c r="E2" s="49"/>
      <c r="F2" s="49"/>
      <c r="G2" s="39"/>
      <c r="H2" s="59"/>
      <c r="I2" s="191"/>
      <c r="J2" s="59"/>
      <c r="K2" s="59"/>
      <c r="L2" s="49"/>
      <c r="M2" s="49"/>
      <c r="N2" s="49"/>
      <c r="O2" s="39"/>
      <c r="P2" s="49"/>
      <c r="Q2" s="39"/>
      <c r="R2" s="52" t="s">
        <v>3346</v>
      </c>
      <c r="S2" s="61"/>
      <c r="T2" s="126"/>
      <c r="U2" s="49"/>
      <c r="V2" s="192"/>
      <c r="W2" s="39" t="s">
        <v>3347</v>
      </c>
      <c r="X2" s="39"/>
      <c r="Y2" s="39"/>
      <c r="Z2" s="49"/>
      <c r="AA2" s="49"/>
      <c r="AB2" s="39"/>
      <c r="AC2" s="39"/>
      <c r="AD2" s="58" t="s">
        <v>3348</v>
      </c>
      <c r="AE2" s="39" t="s">
        <v>3349</v>
      </c>
      <c r="AF2" s="49"/>
      <c r="AG2" s="59"/>
      <c r="AH2" s="193"/>
      <c r="AI2" s="49"/>
      <c r="AJ2" s="59"/>
      <c r="AK2" s="58" t="s">
        <v>3350</v>
      </c>
      <c r="AL2" s="59"/>
      <c r="AM2" s="39"/>
      <c r="AN2" s="39" t="s">
        <v>3351</v>
      </c>
      <c r="AO2" s="59"/>
      <c r="AP2" s="59"/>
      <c r="AQ2" s="49"/>
      <c r="AR2" s="59"/>
      <c r="AS2" s="15"/>
      <c r="AT2" s="11"/>
      <c r="AU2" s="59"/>
      <c r="AV2" s="61"/>
      <c r="AW2" s="61"/>
      <c r="AX2" s="64" t="s">
        <v>3351</v>
      </c>
      <c r="AY2" s="58" t="s">
        <v>3352</v>
      </c>
      <c r="AZ2" s="59"/>
      <c r="BA2" s="39"/>
      <c r="BB2" s="39"/>
      <c r="BC2" s="58"/>
      <c r="BD2" s="58"/>
      <c r="BE2" s="39"/>
      <c r="BF2" s="59"/>
      <c r="BG2" s="58"/>
      <c r="BH2" s="59"/>
      <c r="BI2" s="49"/>
      <c r="BJ2" s="39"/>
      <c r="BK2" s="58"/>
      <c r="BL2" s="59"/>
      <c r="BM2" s="62"/>
      <c r="BN2" s="127"/>
    </row>
    <row r="3">
      <c r="A3" s="128" t="s">
        <v>117</v>
      </c>
      <c r="B3" s="129" t="s">
        <v>118</v>
      </c>
      <c r="C3" s="72">
        <v>1.0</v>
      </c>
      <c r="D3" s="68">
        <v>2.0</v>
      </c>
      <c r="E3" s="68">
        <v>3.0</v>
      </c>
      <c r="F3" s="69">
        <v>4.0</v>
      </c>
      <c r="G3" s="68">
        <v>5.0</v>
      </c>
      <c r="H3" s="68">
        <v>6.0</v>
      </c>
      <c r="I3" s="194">
        <v>7.0</v>
      </c>
      <c r="J3" s="68">
        <v>8.0</v>
      </c>
      <c r="K3" s="68">
        <v>9.0</v>
      </c>
      <c r="L3" s="72">
        <v>10.0</v>
      </c>
      <c r="M3" s="68">
        <v>11.0</v>
      </c>
      <c r="N3" s="68">
        <v>12.0</v>
      </c>
      <c r="O3" s="69">
        <v>13.0</v>
      </c>
      <c r="P3" s="68">
        <v>14.0</v>
      </c>
      <c r="Q3" s="68">
        <v>15.0</v>
      </c>
      <c r="R3" s="73" t="s">
        <v>119</v>
      </c>
      <c r="S3" s="74" t="s">
        <v>120</v>
      </c>
      <c r="T3" s="75" t="s">
        <v>121</v>
      </c>
      <c r="U3" s="68">
        <v>19.0</v>
      </c>
      <c r="V3" s="195">
        <v>20.0</v>
      </c>
      <c r="W3" s="68">
        <v>21.0</v>
      </c>
      <c r="X3" s="68">
        <v>22.0</v>
      </c>
      <c r="Y3" s="70">
        <v>23.0</v>
      </c>
      <c r="Z3" s="68">
        <v>24.0</v>
      </c>
      <c r="AA3" s="68">
        <v>25.0</v>
      </c>
      <c r="AB3" s="72">
        <v>26.0</v>
      </c>
      <c r="AC3" s="68">
        <v>27.0</v>
      </c>
      <c r="AD3" s="68">
        <v>28.0</v>
      </c>
      <c r="AE3" s="69">
        <v>29.0</v>
      </c>
      <c r="AF3" s="68">
        <v>30.0</v>
      </c>
      <c r="AG3" s="68">
        <v>31.0</v>
      </c>
      <c r="AH3" s="76">
        <v>32.0</v>
      </c>
      <c r="AI3" s="67">
        <v>33.0</v>
      </c>
      <c r="AJ3" s="68">
        <v>34.0</v>
      </c>
      <c r="AK3" s="68">
        <v>35.0</v>
      </c>
      <c r="AL3" s="69">
        <v>36.0</v>
      </c>
      <c r="AM3" s="68">
        <v>37.0</v>
      </c>
      <c r="AN3" s="68">
        <v>38.0</v>
      </c>
      <c r="AO3" s="70">
        <v>39.0</v>
      </c>
      <c r="AP3" s="68">
        <v>40.0</v>
      </c>
      <c r="AQ3" s="68">
        <v>41.0</v>
      </c>
      <c r="AR3" s="72">
        <v>42.0</v>
      </c>
      <c r="AS3" s="68">
        <v>43.0</v>
      </c>
      <c r="AT3" s="68">
        <v>44.0</v>
      </c>
      <c r="AU3" s="69">
        <v>45.0</v>
      </c>
      <c r="AV3" s="75" t="s">
        <v>122</v>
      </c>
      <c r="AW3" s="75" t="s">
        <v>123</v>
      </c>
      <c r="AX3" s="73" t="s">
        <v>124</v>
      </c>
      <c r="AY3" s="67">
        <v>49.0</v>
      </c>
      <c r="AZ3" s="68">
        <v>50.0</v>
      </c>
      <c r="BA3" s="68">
        <v>51.0</v>
      </c>
      <c r="BB3" s="69">
        <v>52.0</v>
      </c>
      <c r="BC3" s="68">
        <v>53.0</v>
      </c>
      <c r="BD3" s="68">
        <v>54.0</v>
      </c>
      <c r="BE3" s="70">
        <v>55.0</v>
      </c>
      <c r="BF3" s="68">
        <v>56.0</v>
      </c>
      <c r="BG3" s="68">
        <v>57.0</v>
      </c>
      <c r="BH3" s="72">
        <v>58.0</v>
      </c>
      <c r="BI3" s="68">
        <v>59.0</v>
      </c>
      <c r="BJ3" s="68">
        <v>60.0</v>
      </c>
      <c r="BK3" s="69">
        <v>61.0</v>
      </c>
      <c r="BL3" s="68">
        <v>62.0</v>
      </c>
      <c r="BM3" s="68">
        <v>63.0</v>
      </c>
      <c r="BN3" s="76">
        <v>64.0</v>
      </c>
    </row>
    <row r="4">
      <c r="A4" s="130">
        <v>45218.0</v>
      </c>
      <c r="B4" s="11" t="s">
        <v>3353</v>
      </c>
      <c r="C4" s="11" t="s">
        <v>3354</v>
      </c>
      <c r="D4" s="11" t="s">
        <v>3355</v>
      </c>
      <c r="E4" s="11" t="s">
        <v>3355</v>
      </c>
      <c r="F4" s="11" t="s">
        <v>3355</v>
      </c>
      <c r="G4" s="11" t="s">
        <v>3355</v>
      </c>
      <c r="H4" s="11" t="s">
        <v>3356</v>
      </c>
      <c r="I4" s="196" t="s">
        <v>3357</v>
      </c>
      <c r="J4" s="11" t="s">
        <v>3358</v>
      </c>
      <c r="K4" s="11" t="s">
        <v>3354</v>
      </c>
      <c r="L4" s="11" t="s">
        <v>3354</v>
      </c>
      <c r="M4" s="11" t="s">
        <v>3359</v>
      </c>
      <c r="N4" s="11" t="s">
        <v>3360</v>
      </c>
      <c r="O4" s="11" t="s">
        <v>3361</v>
      </c>
      <c r="P4" s="11" t="s">
        <v>3362</v>
      </c>
      <c r="Q4" s="11" t="s">
        <v>3363</v>
      </c>
      <c r="R4" s="82" t="s">
        <v>3364</v>
      </c>
      <c r="S4" s="11" t="s">
        <v>3365</v>
      </c>
      <c r="T4" s="11" t="s">
        <v>3366</v>
      </c>
      <c r="U4" s="11" t="s">
        <v>3367</v>
      </c>
      <c r="V4" s="196"/>
      <c r="W4" s="11" t="s">
        <v>3367</v>
      </c>
      <c r="X4" s="11" t="s">
        <v>3368</v>
      </c>
      <c r="Y4" s="11" t="s">
        <v>3369</v>
      </c>
      <c r="Z4" s="11" t="s">
        <v>3370</v>
      </c>
      <c r="AA4" s="11" t="s">
        <v>3371</v>
      </c>
      <c r="AB4" s="11" t="s">
        <v>3367</v>
      </c>
      <c r="AC4" s="11" t="s">
        <v>3372</v>
      </c>
      <c r="AD4" s="11" t="s">
        <v>3372</v>
      </c>
      <c r="AE4" s="11" t="s">
        <v>3373</v>
      </c>
      <c r="AF4" s="11" t="s">
        <v>3369</v>
      </c>
      <c r="AG4" s="11" t="s">
        <v>3369</v>
      </c>
      <c r="AH4" s="82" t="s">
        <v>3374</v>
      </c>
      <c r="AI4" s="11" t="s">
        <v>3375</v>
      </c>
      <c r="AJ4" s="11" t="s">
        <v>3376</v>
      </c>
      <c r="AK4" s="11" t="s">
        <v>3377</v>
      </c>
      <c r="AL4" s="11" t="s">
        <v>3378</v>
      </c>
      <c r="AM4" s="11" t="s">
        <v>3379</v>
      </c>
      <c r="AN4" s="11" t="s">
        <v>3380</v>
      </c>
      <c r="AO4" s="11" t="s">
        <v>3381</v>
      </c>
      <c r="AP4" s="11" t="s">
        <v>3382</v>
      </c>
      <c r="AQ4" s="11" t="s">
        <v>3379</v>
      </c>
      <c r="AR4" s="11" t="s">
        <v>3383</v>
      </c>
      <c r="AS4" s="11" t="s">
        <v>3360</v>
      </c>
      <c r="AT4" s="11" t="s">
        <v>3384</v>
      </c>
      <c r="AU4" s="11" t="s">
        <v>3384</v>
      </c>
      <c r="AV4" s="11" t="s">
        <v>3385</v>
      </c>
      <c r="AW4" s="11" t="s">
        <v>3386</v>
      </c>
      <c r="AX4" s="82" t="s">
        <v>3387</v>
      </c>
      <c r="AY4" s="11" t="s">
        <v>3360</v>
      </c>
      <c r="AZ4" s="11" t="s">
        <v>3388</v>
      </c>
      <c r="BA4" s="11" t="s">
        <v>3388</v>
      </c>
      <c r="BB4" s="11" t="s">
        <v>3389</v>
      </c>
      <c r="BC4" s="11" t="s">
        <v>3390</v>
      </c>
      <c r="BD4" s="11" t="s">
        <v>3391</v>
      </c>
      <c r="BE4" s="11" t="s">
        <v>3389</v>
      </c>
      <c r="BF4" s="11" t="s">
        <v>3360</v>
      </c>
      <c r="BG4" s="11" t="s">
        <v>3383</v>
      </c>
      <c r="BH4" s="11" t="s">
        <v>3392</v>
      </c>
      <c r="BI4" s="11" t="s">
        <v>3393</v>
      </c>
      <c r="BJ4" s="11" t="s">
        <v>3379</v>
      </c>
      <c r="BK4" s="11" t="s">
        <v>3380</v>
      </c>
      <c r="BL4" s="11" t="s">
        <v>3381</v>
      </c>
      <c r="BM4" s="11" t="s">
        <v>3387</v>
      </c>
      <c r="BN4" s="82" t="s">
        <v>3394</v>
      </c>
    </row>
    <row r="5">
      <c r="A5" s="131" t="s">
        <v>190</v>
      </c>
      <c r="B5" s="132"/>
      <c r="C5" s="89">
        <v>11.0</v>
      </c>
      <c r="D5" s="89">
        <v>11.0</v>
      </c>
      <c r="E5" s="89">
        <v>11.0</v>
      </c>
      <c r="F5" s="89">
        <v>11.0</v>
      </c>
      <c r="G5" s="89">
        <v>11.0</v>
      </c>
      <c r="H5" s="89">
        <v>11.0</v>
      </c>
      <c r="I5" s="197">
        <v>6.0</v>
      </c>
      <c r="J5" s="89">
        <v>6.0</v>
      </c>
      <c r="K5" s="89">
        <v>11.0</v>
      </c>
      <c r="L5" s="89">
        <v>11.0</v>
      </c>
      <c r="M5" s="89">
        <v>10.0</v>
      </c>
      <c r="N5" s="89">
        <v>6.0</v>
      </c>
      <c r="O5" s="89">
        <v>7.0</v>
      </c>
      <c r="P5" s="89">
        <v>10.0</v>
      </c>
      <c r="Q5" s="89">
        <v>9.0</v>
      </c>
      <c r="R5" s="87">
        <v>8.0</v>
      </c>
      <c r="S5" s="89">
        <v>6.0</v>
      </c>
      <c r="T5" s="89">
        <v>7.0</v>
      </c>
      <c r="U5" s="89">
        <v>10.0</v>
      </c>
      <c r="V5" s="197"/>
      <c r="W5" s="89">
        <v>10.0</v>
      </c>
      <c r="X5" s="89">
        <v>9.0</v>
      </c>
      <c r="Y5" s="89">
        <v>11.0</v>
      </c>
      <c r="Z5" s="89">
        <v>10.0</v>
      </c>
      <c r="AA5" s="89">
        <v>11.0</v>
      </c>
      <c r="AB5" s="89">
        <v>11.0</v>
      </c>
      <c r="AC5" s="89">
        <v>11.0</v>
      </c>
      <c r="AD5" s="89">
        <v>11.0</v>
      </c>
      <c r="AE5" s="89">
        <v>11.0</v>
      </c>
      <c r="AF5" s="89">
        <v>11.0</v>
      </c>
      <c r="AG5" s="89">
        <v>11.0</v>
      </c>
      <c r="AH5" s="87">
        <v>11.0</v>
      </c>
      <c r="AI5" s="89">
        <v>3.0</v>
      </c>
      <c r="AJ5" s="89">
        <v>4.0</v>
      </c>
      <c r="AK5" s="89">
        <v>4.0</v>
      </c>
      <c r="AL5" s="89">
        <v>4.0</v>
      </c>
      <c r="AM5" s="89">
        <v>6.0</v>
      </c>
      <c r="AN5" s="89">
        <v>5.0</v>
      </c>
      <c r="AO5" s="89">
        <v>5.0</v>
      </c>
      <c r="AP5" s="89">
        <v>6.0</v>
      </c>
      <c r="AQ5" s="89">
        <v>6.0</v>
      </c>
      <c r="AR5" s="89">
        <v>7.0</v>
      </c>
      <c r="AS5" s="89">
        <v>7.0</v>
      </c>
      <c r="AT5" s="89">
        <v>7.0</v>
      </c>
      <c r="AU5" s="89">
        <v>8.0</v>
      </c>
      <c r="AV5" s="89">
        <v>7.0</v>
      </c>
      <c r="AW5" s="89">
        <v>7.0</v>
      </c>
      <c r="AX5" s="87">
        <v>5.0</v>
      </c>
      <c r="AY5" s="89">
        <v>7.0</v>
      </c>
      <c r="AZ5" s="89">
        <v>7.0</v>
      </c>
      <c r="BA5" s="89">
        <v>7.0</v>
      </c>
      <c r="BB5" s="89">
        <v>7.0</v>
      </c>
      <c r="BC5" s="89">
        <v>7.0</v>
      </c>
      <c r="BD5" s="89">
        <v>7.0</v>
      </c>
      <c r="BE5" s="89">
        <v>7.0</v>
      </c>
      <c r="BF5" s="89">
        <v>7.0</v>
      </c>
      <c r="BG5" s="89">
        <v>7.0</v>
      </c>
      <c r="BH5" s="89">
        <v>6.0</v>
      </c>
      <c r="BI5" s="89">
        <v>5.0</v>
      </c>
      <c r="BJ5" s="89">
        <v>6.0</v>
      </c>
      <c r="BK5" s="89">
        <v>5.0</v>
      </c>
      <c r="BL5" s="89">
        <v>5.0</v>
      </c>
      <c r="BM5" s="89">
        <v>5.0</v>
      </c>
      <c r="BN5" s="87">
        <v>5.0</v>
      </c>
    </row>
    <row r="6" ht="49.5" customHeight="1">
      <c r="A6" s="130">
        <v>45219.0</v>
      </c>
      <c r="B6" s="11" t="s">
        <v>3395</v>
      </c>
      <c r="C6" s="11" t="s">
        <v>3396</v>
      </c>
      <c r="D6" s="11" t="s">
        <v>3397</v>
      </c>
      <c r="E6" s="11" t="s">
        <v>3398</v>
      </c>
      <c r="F6" s="11" t="s">
        <v>3399</v>
      </c>
      <c r="G6" s="11" t="s">
        <v>3400</v>
      </c>
      <c r="H6" s="11" t="s">
        <v>3401</v>
      </c>
      <c r="I6" s="134"/>
      <c r="J6" s="11" t="s">
        <v>3402</v>
      </c>
      <c r="K6" s="11" t="s">
        <v>3403</v>
      </c>
      <c r="L6" s="11" t="s">
        <v>3404</v>
      </c>
      <c r="M6" s="11" t="s">
        <v>3405</v>
      </c>
      <c r="N6" s="11" t="s">
        <v>3406</v>
      </c>
      <c r="O6" s="11" t="s">
        <v>3407</v>
      </c>
      <c r="P6" s="11" t="s">
        <v>3408</v>
      </c>
      <c r="Q6" s="11" t="s">
        <v>3409</v>
      </c>
      <c r="R6" s="11" t="s">
        <v>3410</v>
      </c>
      <c r="S6" s="11" t="s">
        <v>3411</v>
      </c>
      <c r="T6" s="11" t="s">
        <v>3412</v>
      </c>
      <c r="U6" s="11" t="s">
        <v>3413</v>
      </c>
      <c r="V6" s="134"/>
      <c r="W6" s="11" t="s">
        <v>3414</v>
      </c>
      <c r="X6" s="11" t="s">
        <v>3414</v>
      </c>
      <c r="Y6" s="11" t="s">
        <v>3415</v>
      </c>
      <c r="Z6" s="11" t="s">
        <v>3416</v>
      </c>
      <c r="AA6" s="11" t="s">
        <v>3417</v>
      </c>
      <c r="AB6" s="11" t="s">
        <v>3418</v>
      </c>
      <c r="AC6" s="11" t="s">
        <v>3419</v>
      </c>
      <c r="AD6" s="11" t="s">
        <v>3420</v>
      </c>
      <c r="AE6" s="11" t="s">
        <v>3420</v>
      </c>
      <c r="AF6" s="11" t="s">
        <v>3421</v>
      </c>
      <c r="AG6" s="11" t="s">
        <v>3422</v>
      </c>
      <c r="AH6" s="11" t="s">
        <v>3423</v>
      </c>
      <c r="AI6" s="11" t="s">
        <v>3424</v>
      </c>
      <c r="AJ6" s="11" t="s">
        <v>3425</v>
      </c>
      <c r="AK6" s="11" t="s">
        <v>3426</v>
      </c>
      <c r="AL6" s="11" t="s">
        <v>3427</v>
      </c>
      <c r="AM6" s="11" t="s">
        <v>3428</v>
      </c>
      <c r="AN6" s="198" t="s">
        <v>3429</v>
      </c>
      <c r="AO6" s="198" t="s">
        <v>3430</v>
      </c>
      <c r="AP6" s="198" t="s">
        <v>3431</v>
      </c>
      <c r="AQ6" s="198" t="s">
        <v>3432</v>
      </c>
      <c r="AR6" s="11" t="s">
        <v>3433</v>
      </c>
      <c r="AS6" s="11" t="s">
        <v>3434</v>
      </c>
      <c r="AT6" s="11" t="s">
        <v>3432</v>
      </c>
      <c r="AU6" s="11" t="s">
        <v>3435</v>
      </c>
      <c r="AV6" s="11" t="s">
        <v>3436</v>
      </c>
      <c r="AW6" s="11" t="s">
        <v>3437</v>
      </c>
      <c r="AX6" s="11" t="s">
        <v>3438</v>
      </c>
      <c r="AY6" s="11" t="s">
        <v>3439</v>
      </c>
      <c r="AZ6" s="11" t="s">
        <v>3440</v>
      </c>
      <c r="BA6" s="11" t="s">
        <v>652</v>
      </c>
      <c r="BB6" s="11" t="s">
        <v>652</v>
      </c>
      <c r="BC6" s="11" t="s">
        <v>3441</v>
      </c>
      <c r="BD6" s="11" t="s">
        <v>3438</v>
      </c>
      <c r="BE6" s="11" t="s">
        <v>3442</v>
      </c>
      <c r="BF6" s="11" t="s">
        <v>3432</v>
      </c>
      <c r="BG6" s="11" t="s">
        <v>3443</v>
      </c>
      <c r="BH6" s="198" t="s">
        <v>3432</v>
      </c>
      <c r="BI6" s="198" t="s">
        <v>3432</v>
      </c>
      <c r="BJ6" s="198" t="s">
        <v>3444</v>
      </c>
      <c r="BK6" s="11" t="s">
        <v>3432</v>
      </c>
      <c r="BL6" s="11" t="s">
        <v>3445</v>
      </c>
      <c r="BM6" s="11" t="s">
        <v>3446</v>
      </c>
      <c r="BN6" s="11" t="s">
        <v>3447</v>
      </c>
    </row>
    <row r="7">
      <c r="A7" s="199" t="s">
        <v>255</v>
      </c>
      <c r="B7" s="15"/>
      <c r="C7" s="11">
        <v>10.0</v>
      </c>
      <c r="D7" s="11">
        <v>10.0</v>
      </c>
      <c r="E7" s="11">
        <v>10.0</v>
      </c>
      <c r="F7" s="11">
        <v>10.0</v>
      </c>
      <c r="G7" s="11">
        <v>10.0</v>
      </c>
      <c r="H7" s="11">
        <v>10.0</v>
      </c>
      <c r="I7" s="134"/>
      <c r="J7" s="11">
        <v>5.0</v>
      </c>
      <c r="K7" s="11">
        <v>10.0</v>
      </c>
      <c r="L7" s="11">
        <v>10.0</v>
      </c>
      <c r="M7" s="11">
        <v>8.0</v>
      </c>
      <c r="N7" s="11">
        <v>5.0</v>
      </c>
      <c r="O7" s="11">
        <v>6.0</v>
      </c>
      <c r="P7" s="11">
        <v>9.0</v>
      </c>
      <c r="Q7" s="11">
        <v>7.0</v>
      </c>
      <c r="R7" s="11">
        <v>7.0</v>
      </c>
      <c r="S7" s="11">
        <v>5.0</v>
      </c>
      <c r="T7" s="11">
        <v>6.0</v>
      </c>
      <c r="U7" s="11">
        <v>9.0</v>
      </c>
      <c r="V7" s="134"/>
      <c r="W7" s="11">
        <v>9.0</v>
      </c>
      <c r="X7" s="11">
        <v>8.0</v>
      </c>
      <c r="Y7" s="11">
        <v>10.0</v>
      </c>
      <c r="Z7" s="11">
        <v>9.0</v>
      </c>
      <c r="AA7" s="11">
        <v>10.0</v>
      </c>
      <c r="AB7" s="11">
        <v>10.0</v>
      </c>
      <c r="AC7" s="11">
        <v>10.0</v>
      </c>
      <c r="AD7" s="11">
        <v>10.0</v>
      </c>
      <c r="AE7" s="11">
        <v>10.0</v>
      </c>
      <c r="AF7" s="11">
        <v>10.0</v>
      </c>
      <c r="AG7" s="11">
        <v>10.0</v>
      </c>
      <c r="AH7" s="11">
        <v>11.5</v>
      </c>
      <c r="AI7" s="11">
        <v>2.0</v>
      </c>
      <c r="AJ7" s="11">
        <v>3.0</v>
      </c>
      <c r="AK7" s="11">
        <v>3.0</v>
      </c>
      <c r="AL7" s="11">
        <v>3.0</v>
      </c>
      <c r="AM7" s="11">
        <v>5.0</v>
      </c>
      <c r="AN7" s="11" t="s">
        <v>3448</v>
      </c>
      <c r="AO7" s="11" t="s">
        <v>3449</v>
      </c>
      <c r="AP7" s="11" t="s">
        <v>3449</v>
      </c>
      <c r="AQ7" s="11" t="s">
        <v>3449</v>
      </c>
      <c r="AR7" s="11">
        <v>6.0</v>
      </c>
      <c r="AS7" s="11">
        <v>6.0</v>
      </c>
      <c r="AT7" s="11">
        <v>6.0</v>
      </c>
      <c r="AU7" s="11">
        <v>6.0</v>
      </c>
      <c r="AV7" s="11">
        <v>6.0</v>
      </c>
      <c r="AW7" s="11">
        <v>6.0</v>
      </c>
      <c r="AX7" s="11">
        <v>6.0</v>
      </c>
      <c r="AY7" s="11">
        <v>6.0</v>
      </c>
      <c r="AZ7" s="11">
        <v>6.0</v>
      </c>
      <c r="BA7" s="11">
        <v>6.0</v>
      </c>
      <c r="BB7" s="11">
        <v>6.0</v>
      </c>
      <c r="BC7" s="11">
        <v>6.0</v>
      </c>
      <c r="BD7" s="11">
        <v>6.0</v>
      </c>
      <c r="BE7" s="11">
        <v>6.0</v>
      </c>
      <c r="BF7" s="11">
        <v>6.0</v>
      </c>
      <c r="BG7" s="11">
        <v>6.0</v>
      </c>
      <c r="BH7" s="198" t="s">
        <v>3450</v>
      </c>
      <c r="BI7" s="198" t="s">
        <v>3451</v>
      </c>
      <c r="BJ7" s="198" t="s">
        <v>3450</v>
      </c>
      <c r="BK7" s="11">
        <v>6.0</v>
      </c>
      <c r="BL7" s="11">
        <v>6.0</v>
      </c>
      <c r="BM7" s="11">
        <v>6.0</v>
      </c>
      <c r="BN7" s="11">
        <v>6.0</v>
      </c>
    </row>
    <row r="8" ht="49.5" customHeight="1">
      <c r="A8" s="130">
        <v>45220.0</v>
      </c>
      <c r="B8" s="11" t="s">
        <v>3452</v>
      </c>
      <c r="C8" s="11" t="s">
        <v>3453</v>
      </c>
      <c r="D8" s="11" t="s">
        <v>3454</v>
      </c>
      <c r="E8" s="11" t="s">
        <v>3455</v>
      </c>
      <c r="F8" s="11" t="s">
        <v>3456</v>
      </c>
      <c r="G8" s="11" t="s">
        <v>3457</v>
      </c>
      <c r="H8" s="11" t="s">
        <v>3458</v>
      </c>
      <c r="I8" s="134"/>
      <c r="J8" s="11" t="s">
        <v>3459</v>
      </c>
      <c r="K8" s="11" t="s">
        <v>3460</v>
      </c>
      <c r="L8" s="11" t="s">
        <v>3461</v>
      </c>
      <c r="M8" s="11" t="s">
        <v>3462</v>
      </c>
      <c r="N8" s="11" t="s">
        <v>3463</v>
      </c>
      <c r="O8" s="11" t="s">
        <v>3464</v>
      </c>
      <c r="P8" s="11" t="s">
        <v>3465</v>
      </c>
      <c r="Q8" s="11" t="s">
        <v>3466</v>
      </c>
      <c r="R8" s="11" t="s">
        <v>3467</v>
      </c>
      <c r="S8" s="11" t="s">
        <v>3468</v>
      </c>
      <c r="T8" s="11" t="s">
        <v>3469</v>
      </c>
      <c r="U8" s="11" t="s">
        <v>3470</v>
      </c>
      <c r="V8" s="134"/>
      <c r="W8" s="11" t="s">
        <v>3471</v>
      </c>
      <c r="X8" s="11" t="s">
        <v>3472</v>
      </c>
      <c r="Y8" s="11" t="s">
        <v>3473</v>
      </c>
      <c r="Z8" s="11" t="s">
        <v>3474</v>
      </c>
      <c r="AA8" s="11" t="s">
        <v>3475</v>
      </c>
      <c r="AB8" s="11" t="s">
        <v>3476</v>
      </c>
      <c r="AC8" s="11" t="s">
        <v>3459</v>
      </c>
      <c r="AD8" s="11" t="s">
        <v>3477</v>
      </c>
      <c r="AE8" s="11" t="s">
        <v>3478</v>
      </c>
      <c r="AF8" s="11" t="s">
        <v>3479</v>
      </c>
      <c r="AG8" s="11" t="s">
        <v>3480</v>
      </c>
      <c r="AH8" s="11" t="s">
        <v>3481</v>
      </c>
      <c r="AI8" s="11" t="s">
        <v>3482</v>
      </c>
      <c r="AJ8" s="11" t="s">
        <v>3483</v>
      </c>
      <c r="AK8" s="11" t="s">
        <v>3484</v>
      </c>
      <c r="AL8" s="11" t="s">
        <v>3485</v>
      </c>
      <c r="AM8" s="11" t="s">
        <v>3486</v>
      </c>
      <c r="AN8" s="11" t="s">
        <v>3487</v>
      </c>
      <c r="AO8" s="11" t="s">
        <v>3488</v>
      </c>
      <c r="AP8" s="11" t="s">
        <v>3489</v>
      </c>
      <c r="AQ8" s="11" t="s">
        <v>3490</v>
      </c>
      <c r="AR8" s="11" t="s">
        <v>3491</v>
      </c>
      <c r="AS8" s="11" t="s">
        <v>3491</v>
      </c>
      <c r="AT8" s="11" t="s">
        <v>3491</v>
      </c>
      <c r="AU8" s="11" t="s">
        <v>3492</v>
      </c>
      <c r="AV8" s="11" t="s">
        <v>3493</v>
      </c>
      <c r="AW8" s="11" t="s">
        <v>3494</v>
      </c>
      <c r="AX8" s="11" t="s">
        <v>3495</v>
      </c>
      <c r="AY8" s="11" t="s">
        <v>3496</v>
      </c>
      <c r="AZ8" s="11" t="s">
        <v>3497</v>
      </c>
      <c r="BA8" s="11" t="s">
        <v>3493</v>
      </c>
      <c r="BB8" s="11" t="s">
        <v>3497</v>
      </c>
      <c r="BC8" s="11" t="s">
        <v>3498</v>
      </c>
      <c r="BD8" s="11" t="s">
        <v>3499</v>
      </c>
      <c r="BE8" s="11" t="s">
        <v>3500</v>
      </c>
      <c r="BF8" s="11" t="s">
        <v>3501</v>
      </c>
      <c r="BG8" s="11" t="s">
        <v>3502</v>
      </c>
      <c r="BH8" s="11" t="s">
        <v>3503</v>
      </c>
      <c r="BI8" s="11" t="s">
        <v>3503</v>
      </c>
      <c r="BJ8" s="11" t="s">
        <v>3504</v>
      </c>
      <c r="BK8" s="11" t="s">
        <v>3505</v>
      </c>
      <c r="BL8" s="11" t="s">
        <v>3506</v>
      </c>
      <c r="BM8" s="11" t="s">
        <v>3507</v>
      </c>
      <c r="BN8" s="11" t="s">
        <v>3508</v>
      </c>
    </row>
    <row r="9">
      <c r="A9" s="131" t="s">
        <v>302</v>
      </c>
      <c r="B9" s="20"/>
      <c r="C9" s="16">
        <v>9.0</v>
      </c>
      <c r="D9" s="16">
        <v>9.0</v>
      </c>
      <c r="E9" s="16">
        <v>9.0</v>
      </c>
      <c r="F9" s="16">
        <v>9.0</v>
      </c>
      <c r="G9" s="16">
        <v>9.0</v>
      </c>
      <c r="H9" s="16">
        <v>9.0</v>
      </c>
      <c r="I9" s="200"/>
      <c r="J9" s="16">
        <v>4.0</v>
      </c>
      <c r="K9" s="16">
        <v>9.0</v>
      </c>
      <c r="L9" s="16">
        <v>9.0</v>
      </c>
      <c r="M9" s="16">
        <v>7.0</v>
      </c>
      <c r="N9" s="16">
        <v>4.0</v>
      </c>
      <c r="O9" s="16">
        <v>5.0</v>
      </c>
      <c r="P9" s="16">
        <v>8.0</v>
      </c>
      <c r="Q9" s="16">
        <v>6.0</v>
      </c>
      <c r="R9" s="16">
        <v>6.0</v>
      </c>
      <c r="S9" s="16">
        <v>4.0</v>
      </c>
      <c r="T9" s="16">
        <v>5.0</v>
      </c>
      <c r="U9" s="16">
        <v>8.0</v>
      </c>
      <c r="V9" s="200"/>
      <c r="W9" s="16">
        <v>8.0</v>
      </c>
      <c r="X9" s="16">
        <v>7.0</v>
      </c>
      <c r="Y9" s="16">
        <v>9.0</v>
      </c>
      <c r="Z9" s="16">
        <v>8.0</v>
      </c>
      <c r="AA9" s="16">
        <v>9.0</v>
      </c>
      <c r="AB9" s="16">
        <v>9.0</v>
      </c>
      <c r="AC9" s="16">
        <v>9.0</v>
      </c>
      <c r="AD9" s="16">
        <v>9.0</v>
      </c>
      <c r="AE9" s="16">
        <v>9.0</v>
      </c>
      <c r="AF9" s="16">
        <v>9.0</v>
      </c>
      <c r="AG9" s="16">
        <v>9.0</v>
      </c>
      <c r="AH9" s="16">
        <v>10.5</v>
      </c>
      <c r="AI9" s="16">
        <v>3.0</v>
      </c>
      <c r="AJ9" s="16">
        <v>4.0</v>
      </c>
      <c r="AK9" s="16">
        <v>4.0</v>
      </c>
      <c r="AL9" s="16">
        <v>4.0</v>
      </c>
      <c r="AM9" s="16">
        <v>4.0</v>
      </c>
      <c r="AN9" s="16" t="s">
        <v>3509</v>
      </c>
      <c r="AO9" s="16" t="s">
        <v>3509</v>
      </c>
      <c r="AP9" s="16" t="s">
        <v>3509</v>
      </c>
      <c r="AQ9" s="16" t="s">
        <v>3509</v>
      </c>
      <c r="AR9" s="16">
        <v>5.0</v>
      </c>
      <c r="AS9" s="16">
        <v>5.0</v>
      </c>
      <c r="AT9" s="16">
        <v>5.0</v>
      </c>
      <c r="AU9" s="16">
        <v>5.0</v>
      </c>
      <c r="AV9" s="16">
        <v>5.0</v>
      </c>
      <c r="AW9" s="16">
        <v>5.0</v>
      </c>
      <c r="AX9" s="16">
        <v>5.0</v>
      </c>
      <c r="AY9" s="16">
        <v>5.0</v>
      </c>
      <c r="AZ9" s="16">
        <v>5.0</v>
      </c>
      <c r="BA9" s="16">
        <v>5.0</v>
      </c>
      <c r="BB9" s="16">
        <v>5.0</v>
      </c>
      <c r="BC9" s="16">
        <v>7.0</v>
      </c>
      <c r="BD9" s="16">
        <v>7.0</v>
      </c>
      <c r="BE9" s="16">
        <v>5.0</v>
      </c>
      <c r="BF9" s="16">
        <v>7.0</v>
      </c>
      <c r="BG9" s="16">
        <v>7.0</v>
      </c>
      <c r="BH9" s="16" t="s">
        <v>3510</v>
      </c>
      <c r="BI9" s="16" t="s">
        <v>3511</v>
      </c>
      <c r="BJ9" s="16" t="s">
        <v>3512</v>
      </c>
      <c r="BK9" s="16">
        <v>7.0</v>
      </c>
      <c r="BL9" s="16">
        <v>7.0</v>
      </c>
      <c r="BM9" s="16">
        <v>7.0</v>
      </c>
      <c r="BN9" s="16">
        <v>7.0</v>
      </c>
    </row>
    <row r="10">
      <c r="A10" s="34">
        <v>45222.0</v>
      </c>
      <c r="B10" s="11" t="s">
        <v>3513</v>
      </c>
      <c r="C10" s="11" t="s">
        <v>3514</v>
      </c>
      <c r="D10" s="11" t="s">
        <v>3515</v>
      </c>
      <c r="E10" s="11" t="s">
        <v>3516</v>
      </c>
      <c r="F10" s="11" t="s">
        <v>3517</v>
      </c>
      <c r="G10" s="11" t="s">
        <v>3518</v>
      </c>
      <c r="H10" s="11" t="s">
        <v>3519</v>
      </c>
      <c r="I10" s="134"/>
      <c r="J10" s="11" t="s">
        <v>3519</v>
      </c>
      <c r="K10" s="11" t="s">
        <v>3520</v>
      </c>
      <c r="L10" s="11" t="s">
        <v>3521</v>
      </c>
      <c r="M10" s="11" t="s">
        <v>3519</v>
      </c>
      <c r="N10" s="11" t="s">
        <v>3522</v>
      </c>
      <c r="O10" s="11" t="s">
        <v>3523</v>
      </c>
      <c r="P10" s="11" t="s">
        <v>3524</v>
      </c>
      <c r="Q10" s="11" t="s">
        <v>3525</v>
      </c>
      <c r="R10" s="11" t="s">
        <v>3526</v>
      </c>
      <c r="S10" s="11" t="s">
        <v>3527</v>
      </c>
      <c r="T10" s="11" t="s">
        <v>3528</v>
      </c>
      <c r="U10" s="11" t="s">
        <v>3529</v>
      </c>
      <c r="V10" s="134"/>
      <c r="W10" s="11" t="s">
        <v>3530</v>
      </c>
      <c r="X10" s="11" t="s">
        <v>3528</v>
      </c>
      <c r="Y10" s="11" t="s">
        <v>3531</v>
      </c>
      <c r="Z10" s="11" t="s">
        <v>3532</v>
      </c>
      <c r="AA10" s="11" t="s">
        <v>3533</v>
      </c>
      <c r="AB10" s="11" t="s">
        <v>3534</v>
      </c>
      <c r="AC10" s="11" t="s">
        <v>3528</v>
      </c>
      <c r="AD10" s="11" t="s">
        <v>3535</v>
      </c>
      <c r="AE10" s="11" t="s">
        <v>3536</v>
      </c>
      <c r="AF10" s="11" t="s">
        <v>3537</v>
      </c>
      <c r="AG10" s="11" t="s">
        <v>3538</v>
      </c>
      <c r="AH10" s="11" t="s">
        <v>3539</v>
      </c>
      <c r="AI10" s="11" t="s">
        <v>3540</v>
      </c>
      <c r="AJ10" s="11" t="s">
        <v>3541</v>
      </c>
      <c r="AK10" s="11" t="s">
        <v>3542</v>
      </c>
      <c r="AL10" s="11" t="s">
        <v>3543</v>
      </c>
      <c r="AM10" s="11" t="s">
        <v>3544</v>
      </c>
      <c r="AN10" s="11" t="s">
        <v>3545</v>
      </c>
      <c r="AO10" s="11" t="s">
        <v>3546</v>
      </c>
      <c r="AP10" s="11" t="s">
        <v>3547</v>
      </c>
      <c r="AQ10" s="11" t="s">
        <v>3546</v>
      </c>
      <c r="AR10" s="11" t="s">
        <v>3548</v>
      </c>
      <c r="AS10" s="11" t="s">
        <v>3549</v>
      </c>
      <c r="AT10" s="11" t="s">
        <v>3550</v>
      </c>
      <c r="AU10" s="11" t="s">
        <v>3551</v>
      </c>
      <c r="AV10" s="11" t="s">
        <v>3552</v>
      </c>
      <c r="AW10" s="11" t="s">
        <v>3553</v>
      </c>
      <c r="AX10" s="11" t="s">
        <v>3554</v>
      </c>
      <c r="AY10" s="11" t="s">
        <v>3555</v>
      </c>
      <c r="AZ10" s="11" t="s">
        <v>3496</v>
      </c>
      <c r="BA10" s="11" t="s">
        <v>3556</v>
      </c>
      <c r="BB10" s="11" t="s">
        <v>3557</v>
      </c>
      <c r="BC10" s="11" t="s">
        <v>3558</v>
      </c>
      <c r="BD10" s="11" t="s">
        <v>3559</v>
      </c>
      <c r="BE10" s="11" t="s">
        <v>3560</v>
      </c>
      <c r="BF10" s="11" t="s">
        <v>3561</v>
      </c>
      <c r="BG10" s="11" t="s">
        <v>3562</v>
      </c>
      <c r="BH10" s="11" t="s">
        <v>3559</v>
      </c>
      <c r="BI10" s="11" t="s">
        <v>3563</v>
      </c>
      <c r="BJ10" s="11" t="s">
        <v>3555</v>
      </c>
      <c r="BK10" s="11" t="s">
        <v>3564</v>
      </c>
      <c r="BL10" s="11" t="s">
        <v>3565</v>
      </c>
      <c r="BM10" s="11" t="s">
        <v>3566</v>
      </c>
      <c r="BN10" s="11" t="s">
        <v>3567</v>
      </c>
    </row>
    <row r="11">
      <c r="A11" s="16" t="s">
        <v>407</v>
      </c>
      <c r="B11" s="20"/>
      <c r="C11" s="16">
        <v>8.0</v>
      </c>
      <c r="D11" s="16">
        <v>8.0</v>
      </c>
      <c r="E11" s="16">
        <v>8.0</v>
      </c>
      <c r="F11" s="16">
        <v>8.0</v>
      </c>
      <c r="G11" s="16">
        <v>8.0</v>
      </c>
      <c r="H11" s="16">
        <v>8.0</v>
      </c>
      <c r="I11" s="200"/>
      <c r="J11" s="16">
        <v>3.0</v>
      </c>
      <c r="K11" s="16">
        <v>8.0</v>
      </c>
      <c r="L11" s="16">
        <v>8.0</v>
      </c>
      <c r="M11" s="16">
        <v>6.0</v>
      </c>
      <c r="N11" s="16">
        <v>5.0</v>
      </c>
      <c r="O11" s="16">
        <v>4.0</v>
      </c>
      <c r="P11" s="16">
        <v>7.0</v>
      </c>
      <c r="Q11" s="16">
        <v>5.0</v>
      </c>
      <c r="R11" s="16">
        <v>5.0</v>
      </c>
      <c r="S11" s="16">
        <v>5.0</v>
      </c>
      <c r="T11" s="16">
        <v>4.0</v>
      </c>
      <c r="U11" s="16">
        <v>7.0</v>
      </c>
      <c r="V11" s="200"/>
      <c r="W11" s="16">
        <v>7.0</v>
      </c>
      <c r="X11" s="16">
        <v>6.0</v>
      </c>
      <c r="Y11" s="16">
        <v>8.0</v>
      </c>
      <c r="Z11" s="16">
        <v>7.0</v>
      </c>
      <c r="AA11" s="16">
        <v>8.0</v>
      </c>
      <c r="AB11" s="16">
        <v>8.0</v>
      </c>
      <c r="AC11" s="16">
        <v>8.0</v>
      </c>
      <c r="AD11" s="16">
        <v>8.0</v>
      </c>
      <c r="AE11" s="16">
        <v>8.0</v>
      </c>
      <c r="AF11" s="16">
        <v>8.0</v>
      </c>
      <c r="AG11" s="16">
        <v>8.0</v>
      </c>
      <c r="AH11" s="16">
        <v>9.5</v>
      </c>
      <c r="AI11" s="16">
        <v>3.5</v>
      </c>
      <c r="AJ11" s="16">
        <v>4.5</v>
      </c>
      <c r="AK11" s="16">
        <v>4.5</v>
      </c>
      <c r="AL11" s="16">
        <v>4.5</v>
      </c>
      <c r="AM11" s="16">
        <v>3.0</v>
      </c>
      <c r="AN11" s="16">
        <v>7.5</v>
      </c>
      <c r="AO11" s="16">
        <v>7.5</v>
      </c>
      <c r="AP11" s="16">
        <v>7.5</v>
      </c>
      <c r="AQ11" s="16">
        <v>7.5</v>
      </c>
      <c r="AR11" s="16">
        <v>4.0</v>
      </c>
      <c r="AS11" s="16">
        <v>4.0</v>
      </c>
      <c r="AT11" s="16">
        <v>4.0</v>
      </c>
      <c r="AU11" s="16">
        <v>4.0</v>
      </c>
      <c r="AV11" s="16">
        <v>4.0</v>
      </c>
      <c r="AW11" s="16">
        <v>4.0</v>
      </c>
      <c r="AX11" s="16">
        <v>4.0</v>
      </c>
      <c r="AY11" s="16">
        <v>4.0</v>
      </c>
      <c r="AZ11" s="16">
        <v>4.0</v>
      </c>
      <c r="BA11" s="16">
        <v>4.0</v>
      </c>
      <c r="BB11" s="16">
        <v>4.0</v>
      </c>
      <c r="BC11" s="16">
        <v>7.5</v>
      </c>
      <c r="BD11" s="16">
        <v>7.5</v>
      </c>
      <c r="BE11" s="16">
        <v>4.0</v>
      </c>
      <c r="BF11" s="16">
        <v>7.5</v>
      </c>
      <c r="BG11" s="16">
        <v>7.5</v>
      </c>
      <c r="BH11" s="16">
        <v>6.5</v>
      </c>
      <c r="BI11" s="16">
        <v>5.5</v>
      </c>
      <c r="BJ11" s="16">
        <v>3.0</v>
      </c>
      <c r="BK11" s="16">
        <v>7.5</v>
      </c>
      <c r="BL11" s="16">
        <v>7.5</v>
      </c>
      <c r="BM11" s="16">
        <v>7.5</v>
      </c>
      <c r="BN11" s="16">
        <v>7.5</v>
      </c>
    </row>
    <row r="12">
      <c r="A12" s="34">
        <v>45223.0</v>
      </c>
      <c r="B12" s="11" t="s">
        <v>3568</v>
      </c>
      <c r="C12" s="11" t="s">
        <v>3569</v>
      </c>
      <c r="D12" s="11" t="s">
        <v>3570</v>
      </c>
      <c r="E12" s="11" t="s">
        <v>3571</v>
      </c>
      <c r="F12" s="11" t="s">
        <v>3572</v>
      </c>
      <c r="G12" s="11" t="s">
        <v>3573</v>
      </c>
      <c r="H12" s="11" t="s">
        <v>3574</v>
      </c>
      <c r="I12" s="134"/>
      <c r="J12" s="11" t="s">
        <v>3575</v>
      </c>
      <c r="K12" s="11" t="s">
        <v>3576</v>
      </c>
      <c r="L12" s="11" t="s">
        <v>3577</v>
      </c>
      <c r="M12" s="11" t="s">
        <v>3578</v>
      </c>
      <c r="N12" s="11" t="s">
        <v>3579</v>
      </c>
      <c r="O12" s="11" t="s">
        <v>3580</v>
      </c>
      <c r="P12" s="11" t="s">
        <v>3578</v>
      </c>
      <c r="Q12" s="11" t="s">
        <v>3581</v>
      </c>
      <c r="R12" s="11" t="s">
        <v>3582</v>
      </c>
      <c r="S12" s="11" t="s">
        <v>3583</v>
      </c>
      <c r="T12" s="11" t="s">
        <v>3584</v>
      </c>
      <c r="U12" s="11" t="s">
        <v>3585</v>
      </c>
      <c r="V12" s="134"/>
      <c r="W12" s="11" t="s">
        <v>3586</v>
      </c>
      <c r="X12" s="11" t="s">
        <v>3570</v>
      </c>
      <c r="Y12" s="11" t="s">
        <v>3587</v>
      </c>
      <c r="Z12" s="11" t="s">
        <v>3588</v>
      </c>
      <c r="AA12" s="11" t="s">
        <v>3589</v>
      </c>
      <c r="AB12" s="11" t="s">
        <v>3590</v>
      </c>
      <c r="AC12" s="11" t="s">
        <v>3584</v>
      </c>
      <c r="AD12" s="11" t="s">
        <v>3591</v>
      </c>
      <c r="AE12" s="11" t="s">
        <v>3592</v>
      </c>
      <c r="AF12" s="11" t="s">
        <v>3593</v>
      </c>
      <c r="AG12" s="11" t="s">
        <v>3594</v>
      </c>
      <c r="AH12" s="11" t="s">
        <v>3595</v>
      </c>
      <c r="AI12" s="11" t="s">
        <v>3596</v>
      </c>
      <c r="AJ12" s="11" t="s">
        <v>3597</v>
      </c>
      <c r="AK12" s="11" t="s">
        <v>3598</v>
      </c>
      <c r="AL12" s="11" t="s">
        <v>3567</v>
      </c>
      <c r="AM12" s="11" t="s">
        <v>3599</v>
      </c>
      <c r="AN12" s="11" t="s">
        <v>3600</v>
      </c>
      <c r="AO12" s="11" t="s">
        <v>3601</v>
      </c>
      <c r="AP12" s="11" t="s">
        <v>3602</v>
      </c>
      <c r="AQ12" s="11" t="s">
        <v>3603</v>
      </c>
      <c r="AR12" s="11" t="s">
        <v>3604</v>
      </c>
      <c r="AS12" s="11" t="s">
        <v>3605</v>
      </c>
      <c r="AT12" s="11" t="s">
        <v>3604</v>
      </c>
      <c r="AU12" s="11" t="s">
        <v>3606</v>
      </c>
      <c r="AV12" s="11" t="s">
        <v>3604</v>
      </c>
      <c r="AW12" s="11" t="s">
        <v>3607</v>
      </c>
      <c r="AX12" s="11" t="s">
        <v>3608</v>
      </c>
      <c r="AY12" s="11" t="s">
        <v>3609</v>
      </c>
      <c r="AZ12" s="11" t="s">
        <v>3610</v>
      </c>
      <c r="BA12" s="11" t="s">
        <v>3611</v>
      </c>
      <c r="BB12" s="11" t="s">
        <v>3612</v>
      </c>
      <c r="BC12" s="11" t="s">
        <v>3613</v>
      </c>
      <c r="BD12" s="11" t="s">
        <v>3567</v>
      </c>
      <c r="BE12" s="11" t="s">
        <v>3614</v>
      </c>
      <c r="BF12" s="11" t="s">
        <v>3615</v>
      </c>
      <c r="BG12" s="11" t="s">
        <v>3616</v>
      </c>
      <c r="BH12" s="11" t="s">
        <v>3617</v>
      </c>
      <c r="BI12" s="11" t="s">
        <v>3618</v>
      </c>
      <c r="BJ12" s="11" t="s">
        <v>3619</v>
      </c>
      <c r="BK12" s="11" t="s">
        <v>3564</v>
      </c>
      <c r="BL12" s="11" t="s">
        <v>3620</v>
      </c>
      <c r="BM12" s="11" t="s">
        <v>3621</v>
      </c>
      <c r="BN12" s="11" t="s">
        <v>3622</v>
      </c>
    </row>
    <row r="13">
      <c r="A13" s="16" t="s">
        <v>456</v>
      </c>
      <c r="B13" s="20"/>
      <c r="C13" s="16">
        <v>7.5</v>
      </c>
      <c r="D13" s="16">
        <v>7.5</v>
      </c>
      <c r="E13" s="16">
        <v>7.5</v>
      </c>
      <c r="F13" s="16">
        <v>7.5</v>
      </c>
      <c r="G13" s="16">
        <v>7.5</v>
      </c>
      <c r="H13" s="16">
        <v>7.5</v>
      </c>
      <c r="I13" s="200"/>
      <c r="J13" s="16">
        <v>3.5</v>
      </c>
      <c r="K13" s="16">
        <v>7.5</v>
      </c>
      <c r="L13" s="16">
        <v>7.5</v>
      </c>
      <c r="M13" s="16">
        <v>5.5</v>
      </c>
      <c r="N13" s="16">
        <v>5.5</v>
      </c>
      <c r="O13" s="16">
        <v>3.5</v>
      </c>
      <c r="P13" s="16">
        <v>6.5</v>
      </c>
      <c r="Q13" s="16">
        <v>4.5</v>
      </c>
      <c r="R13" s="16">
        <v>4.5</v>
      </c>
      <c r="S13" s="16">
        <v>5.5</v>
      </c>
      <c r="T13" s="16">
        <v>3.5</v>
      </c>
      <c r="U13" s="16">
        <v>6.5</v>
      </c>
      <c r="V13" s="200"/>
      <c r="W13" s="16">
        <v>6.5</v>
      </c>
      <c r="X13" s="16">
        <v>5.5</v>
      </c>
      <c r="Y13" s="16">
        <v>7.5</v>
      </c>
      <c r="Z13" s="16">
        <v>6.5</v>
      </c>
      <c r="AA13" s="16">
        <v>7.5</v>
      </c>
      <c r="AB13" s="16">
        <v>7.5</v>
      </c>
      <c r="AC13" s="16">
        <v>7.5</v>
      </c>
      <c r="AD13" s="16">
        <v>7.5</v>
      </c>
      <c r="AE13" s="16">
        <v>7.5</v>
      </c>
      <c r="AF13" s="16">
        <v>7.5</v>
      </c>
      <c r="AG13" s="16">
        <v>7.5</v>
      </c>
      <c r="AH13" s="16">
        <v>9.0</v>
      </c>
      <c r="AI13" s="16">
        <v>4.0</v>
      </c>
      <c r="AJ13" s="16">
        <v>5.0</v>
      </c>
      <c r="AK13" s="16">
        <v>5.0</v>
      </c>
      <c r="AL13" s="16">
        <v>5.0</v>
      </c>
      <c r="AM13" s="16">
        <v>3.5</v>
      </c>
      <c r="AN13" s="16">
        <v>8.0</v>
      </c>
      <c r="AO13" s="16">
        <v>8.0</v>
      </c>
      <c r="AP13" s="16">
        <v>8.0</v>
      </c>
      <c r="AQ13" s="16">
        <v>8.0</v>
      </c>
      <c r="AR13" s="16">
        <v>3.5</v>
      </c>
      <c r="AS13" s="16">
        <v>3.5</v>
      </c>
      <c r="AT13" s="16">
        <v>3.5</v>
      </c>
      <c r="AU13" s="16">
        <v>3.5</v>
      </c>
      <c r="AV13" s="16">
        <v>3.5</v>
      </c>
      <c r="AW13" s="16">
        <v>3.5</v>
      </c>
      <c r="AX13" s="16">
        <v>3.5</v>
      </c>
      <c r="AY13" s="16">
        <v>3.5</v>
      </c>
      <c r="AZ13" s="16">
        <v>3.5</v>
      </c>
      <c r="BA13" s="16">
        <v>3.5</v>
      </c>
      <c r="BB13" s="16">
        <v>3.5</v>
      </c>
      <c r="BC13" s="16">
        <v>8.0</v>
      </c>
      <c r="BD13" s="16">
        <v>8.0</v>
      </c>
      <c r="BE13" s="16">
        <v>3.5</v>
      </c>
      <c r="BF13" s="16">
        <v>8.0</v>
      </c>
      <c r="BG13" s="16">
        <v>8.0</v>
      </c>
      <c r="BH13" s="16">
        <v>7.0</v>
      </c>
      <c r="BI13" s="16">
        <v>6.0</v>
      </c>
      <c r="BJ13" s="16">
        <v>3.5</v>
      </c>
      <c r="BK13" s="16">
        <v>8.0</v>
      </c>
      <c r="BL13" s="16">
        <v>8.0</v>
      </c>
      <c r="BM13" s="16">
        <v>8.0</v>
      </c>
      <c r="BN13" s="16">
        <v>8.0</v>
      </c>
    </row>
    <row r="14" ht="38.25" customHeight="1">
      <c r="A14" s="34">
        <v>45224.0</v>
      </c>
      <c r="B14" s="15"/>
      <c r="C14" s="11" t="s">
        <v>3623</v>
      </c>
      <c r="D14" s="11" t="s">
        <v>3624</v>
      </c>
      <c r="E14" s="11" t="s">
        <v>3625</v>
      </c>
      <c r="F14" s="11" t="s">
        <v>3626</v>
      </c>
      <c r="G14" s="11" t="s">
        <v>3624</v>
      </c>
      <c r="H14" s="11" t="s">
        <v>3627</v>
      </c>
      <c r="I14" s="134"/>
      <c r="J14" s="11" t="s">
        <v>3628</v>
      </c>
      <c r="K14" s="11" t="s">
        <v>3604</v>
      </c>
      <c r="L14" s="11" t="s">
        <v>3629</v>
      </c>
      <c r="M14" s="11" t="s">
        <v>3624</v>
      </c>
      <c r="N14" s="11" t="s">
        <v>3628</v>
      </c>
      <c r="O14" s="11" t="s">
        <v>3630</v>
      </c>
      <c r="P14" s="11" t="s">
        <v>3631</v>
      </c>
      <c r="Q14" s="11" t="s">
        <v>3632</v>
      </c>
      <c r="R14" s="11" t="s">
        <v>3633</v>
      </c>
      <c r="S14" s="11" t="s">
        <v>3634</v>
      </c>
      <c r="T14" s="11" t="s">
        <v>3635</v>
      </c>
      <c r="U14" s="11" t="s">
        <v>3636</v>
      </c>
      <c r="V14" s="134"/>
      <c r="W14" s="11" t="s">
        <v>3637</v>
      </c>
      <c r="X14" s="11" t="s">
        <v>3638</v>
      </c>
      <c r="Y14" s="11" t="s">
        <v>3639</v>
      </c>
      <c r="Z14" s="11" t="s">
        <v>3640</v>
      </c>
      <c r="AA14" s="11" t="s">
        <v>3641</v>
      </c>
      <c r="AB14" s="11" t="s">
        <v>3640</v>
      </c>
      <c r="AC14" s="11" t="s">
        <v>3635</v>
      </c>
      <c r="AD14" s="11" t="s">
        <v>3642</v>
      </c>
      <c r="AE14" s="11" t="s">
        <v>3643</v>
      </c>
      <c r="AF14" s="11" t="s">
        <v>3644</v>
      </c>
      <c r="AG14" s="11" t="s">
        <v>3645</v>
      </c>
      <c r="AH14" s="11" t="s">
        <v>3646</v>
      </c>
      <c r="AI14" s="11" t="s">
        <v>3647</v>
      </c>
      <c r="AJ14" s="11" t="s">
        <v>3648</v>
      </c>
      <c r="AK14" s="11" t="s">
        <v>3647</v>
      </c>
      <c r="AL14" s="11" t="s">
        <v>3649</v>
      </c>
      <c r="AM14" s="11" t="s">
        <v>3567</v>
      </c>
      <c r="AN14" s="11" t="s">
        <v>3567</v>
      </c>
      <c r="AO14" s="11" t="s">
        <v>3650</v>
      </c>
      <c r="AP14" s="11" t="s">
        <v>3651</v>
      </c>
      <c r="AQ14" s="11" t="s">
        <v>3652</v>
      </c>
      <c r="AR14" s="11" t="s">
        <v>3653</v>
      </c>
      <c r="AS14" s="11" t="s">
        <v>3604</v>
      </c>
      <c r="AT14" s="11" t="s">
        <v>3653</v>
      </c>
      <c r="AU14" s="11" t="s">
        <v>3654</v>
      </c>
      <c r="AV14" s="11" t="s">
        <v>3604</v>
      </c>
      <c r="AW14" s="11" t="s">
        <v>3653</v>
      </c>
      <c r="AX14" s="11" t="s">
        <v>3653</v>
      </c>
      <c r="AY14" s="11" t="s">
        <v>3604</v>
      </c>
      <c r="AZ14" s="11" t="s">
        <v>3604</v>
      </c>
      <c r="BA14" s="11" t="s">
        <v>3635</v>
      </c>
      <c r="BB14" s="11" t="s">
        <v>3655</v>
      </c>
      <c r="BC14" s="11" t="s">
        <v>3656</v>
      </c>
      <c r="BD14" s="11" t="s">
        <v>3656</v>
      </c>
      <c r="BE14" s="11" t="s">
        <v>3657</v>
      </c>
      <c r="BF14" s="11" t="s">
        <v>3658</v>
      </c>
      <c r="BG14" s="11" t="s">
        <v>3659</v>
      </c>
      <c r="BH14" s="11" t="s">
        <v>3567</v>
      </c>
      <c r="BI14" s="11" t="s">
        <v>3567</v>
      </c>
      <c r="BJ14" s="11" t="s">
        <v>3567</v>
      </c>
      <c r="BK14" s="11" t="s">
        <v>3658</v>
      </c>
      <c r="BL14" s="11" t="s">
        <v>3660</v>
      </c>
      <c r="BM14" s="11" t="s">
        <v>3656</v>
      </c>
      <c r="BN14" s="11" t="s">
        <v>3567</v>
      </c>
    </row>
    <row r="15">
      <c r="A15" s="16" t="s">
        <v>497</v>
      </c>
      <c r="B15" s="20"/>
      <c r="C15" s="16">
        <v>7.0</v>
      </c>
      <c r="D15" s="16">
        <v>7.0</v>
      </c>
      <c r="E15" s="16">
        <v>7.0</v>
      </c>
      <c r="F15" s="16">
        <v>7.0</v>
      </c>
      <c r="G15" s="16">
        <v>7.0</v>
      </c>
      <c r="H15" s="16">
        <v>7.0</v>
      </c>
      <c r="I15" s="200"/>
      <c r="J15" s="16">
        <v>4.0</v>
      </c>
      <c r="K15" s="16">
        <v>7.0</v>
      </c>
      <c r="L15" s="16">
        <v>7.0</v>
      </c>
      <c r="M15" s="16">
        <v>5.0</v>
      </c>
      <c r="N15" s="16">
        <v>6.0</v>
      </c>
      <c r="O15" s="16">
        <v>4.0</v>
      </c>
      <c r="P15" s="16">
        <v>6.0</v>
      </c>
      <c r="Q15" s="16">
        <v>4.0</v>
      </c>
      <c r="R15" s="16">
        <v>4.0</v>
      </c>
      <c r="S15" s="16">
        <v>6.0</v>
      </c>
      <c r="T15" s="16">
        <v>3.0</v>
      </c>
      <c r="U15" s="16">
        <v>6.0</v>
      </c>
      <c r="V15" s="200"/>
      <c r="W15" s="16">
        <v>6.0</v>
      </c>
      <c r="X15" s="16">
        <v>5.0</v>
      </c>
      <c r="Y15" s="16">
        <v>7.0</v>
      </c>
      <c r="Z15" s="16">
        <v>6.0</v>
      </c>
      <c r="AA15" s="16">
        <v>7.0</v>
      </c>
      <c r="AB15" s="16">
        <v>7.0</v>
      </c>
      <c r="AC15" s="16">
        <v>7.0</v>
      </c>
      <c r="AD15" s="16">
        <v>7.0</v>
      </c>
      <c r="AE15" s="16">
        <v>7.0</v>
      </c>
      <c r="AF15" s="16">
        <v>7.0</v>
      </c>
      <c r="AG15" s="16">
        <v>7.0</v>
      </c>
      <c r="AH15" s="16">
        <v>8.5</v>
      </c>
      <c r="AI15" s="16">
        <v>4.5</v>
      </c>
      <c r="AJ15" s="16">
        <v>5.5</v>
      </c>
      <c r="AK15" s="16">
        <v>5.5</v>
      </c>
      <c r="AL15" s="16">
        <v>5.5</v>
      </c>
      <c r="AM15" s="16">
        <v>4.0</v>
      </c>
      <c r="AN15" s="16">
        <v>8.5</v>
      </c>
      <c r="AO15" s="16">
        <v>8.5</v>
      </c>
      <c r="AP15" s="16">
        <v>8.5</v>
      </c>
      <c r="AQ15" s="16">
        <v>8.5</v>
      </c>
      <c r="AR15" s="16">
        <v>3.0</v>
      </c>
      <c r="AS15" s="16">
        <v>3.0</v>
      </c>
      <c r="AT15" s="16">
        <v>3.0</v>
      </c>
      <c r="AU15" s="16">
        <v>3.0</v>
      </c>
      <c r="AV15" s="16">
        <v>3.0</v>
      </c>
      <c r="AW15" s="16">
        <v>3.0</v>
      </c>
      <c r="AX15" s="16">
        <v>3.0</v>
      </c>
      <c r="AY15" s="16">
        <v>3.0</v>
      </c>
      <c r="AZ15" s="16">
        <v>3.0</v>
      </c>
      <c r="BA15" s="16">
        <v>3.0</v>
      </c>
      <c r="BB15" s="16">
        <v>3.0</v>
      </c>
      <c r="BC15" s="16">
        <v>8.5</v>
      </c>
      <c r="BD15" s="16">
        <v>8.5</v>
      </c>
      <c r="BE15" s="16">
        <v>3.0</v>
      </c>
      <c r="BF15" s="16">
        <v>8.5</v>
      </c>
      <c r="BG15" s="16">
        <v>8.5</v>
      </c>
      <c r="BH15" s="16">
        <v>7.5</v>
      </c>
      <c r="BI15" s="16">
        <v>6.5</v>
      </c>
      <c r="BJ15" s="16">
        <v>4.0</v>
      </c>
      <c r="BK15" s="16">
        <v>8.5</v>
      </c>
      <c r="BL15" s="16">
        <v>8.5</v>
      </c>
      <c r="BM15" s="16">
        <v>8.5</v>
      </c>
      <c r="BN15" s="16">
        <v>8.5</v>
      </c>
    </row>
    <row r="16">
      <c r="A16" s="34">
        <v>45225.0</v>
      </c>
      <c r="B16" s="11" t="s">
        <v>3661</v>
      </c>
      <c r="C16" s="11" t="s">
        <v>3662</v>
      </c>
      <c r="D16" s="11" t="s">
        <v>3663</v>
      </c>
      <c r="E16" s="11" t="s">
        <v>3664</v>
      </c>
      <c r="F16" s="11" t="s">
        <v>3665</v>
      </c>
      <c r="G16" s="11" t="s">
        <v>3666</v>
      </c>
      <c r="H16" s="11" t="s">
        <v>3667</v>
      </c>
      <c r="I16" s="134"/>
      <c r="J16" s="11" t="s">
        <v>3668</v>
      </c>
      <c r="K16" s="11" t="s">
        <v>3669</v>
      </c>
      <c r="L16" s="11" t="s">
        <v>3670</v>
      </c>
      <c r="M16" s="11" t="s">
        <v>3671</v>
      </c>
      <c r="N16" s="11" t="s">
        <v>3672</v>
      </c>
      <c r="O16" s="11" t="s">
        <v>3673</v>
      </c>
      <c r="P16" s="11" t="s">
        <v>3674</v>
      </c>
      <c r="Q16" s="11" t="s">
        <v>3675</v>
      </c>
      <c r="R16" s="11" t="s">
        <v>3676</v>
      </c>
      <c r="S16" s="11" t="s">
        <v>3677</v>
      </c>
      <c r="T16" s="11" t="s">
        <v>3678</v>
      </c>
      <c r="U16" s="11" t="s">
        <v>3679</v>
      </c>
      <c r="V16" s="134"/>
      <c r="W16" s="11" t="s">
        <v>3680</v>
      </c>
      <c r="X16" s="11" t="s">
        <v>3681</v>
      </c>
      <c r="Y16" s="11" t="s">
        <v>3682</v>
      </c>
      <c r="Z16" s="11" t="s">
        <v>3683</v>
      </c>
      <c r="AA16" s="11" t="s">
        <v>3684</v>
      </c>
      <c r="AB16" s="11" t="s">
        <v>3685</v>
      </c>
      <c r="AC16" s="11" t="s">
        <v>3674</v>
      </c>
      <c r="AD16" s="11" t="s">
        <v>3686</v>
      </c>
      <c r="AE16" s="11" t="s">
        <v>3687</v>
      </c>
      <c r="AF16" s="11" t="s">
        <v>3688</v>
      </c>
      <c r="AG16" s="11" t="s">
        <v>3680</v>
      </c>
      <c r="AH16" s="11" t="s">
        <v>3689</v>
      </c>
      <c r="AI16" s="11" t="s">
        <v>3690</v>
      </c>
      <c r="AJ16" s="11" t="s">
        <v>3691</v>
      </c>
      <c r="AK16" s="11" t="s">
        <v>3692</v>
      </c>
      <c r="AL16" s="11" t="s">
        <v>3693</v>
      </c>
      <c r="AM16" s="11" t="s">
        <v>3694</v>
      </c>
      <c r="AN16" s="11" t="s">
        <v>3694</v>
      </c>
      <c r="AO16" s="11" t="s">
        <v>3695</v>
      </c>
      <c r="AP16" s="11" t="s">
        <v>3696</v>
      </c>
      <c r="AQ16" s="11" t="s">
        <v>3697</v>
      </c>
      <c r="AR16" s="11" t="s">
        <v>3695</v>
      </c>
      <c r="AS16" s="11" t="s">
        <v>3658</v>
      </c>
      <c r="AT16" s="11" t="s">
        <v>3698</v>
      </c>
      <c r="AU16" s="11" t="s">
        <v>3616</v>
      </c>
      <c r="AV16" s="11" t="s">
        <v>3567</v>
      </c>
      <c r="AW16" s="11" t="s">
        <v>3694</v>
      </c>
      <c r="AX16" s="11" t="s">
        <v>3658</v>
      </c>
      <c r="AY16" s="11" t="s">
        <v>3567</v>
      </c>
      <c r="AZ16" s="11" t="s">
        <v>3699</v>
      </c>
      <c r="BA16" s="11" t="s">
        <v>3658</v>
      </c>
      <c r="BB16" s="11" t="s">
        <v>3700</v>
      </c>
      <c r="BC16" s="11" t="s">
        <v>3658</v>
      </c>
      <c r="BD16" s="11" t="s">
        <v>3692</v>
      </c>
      <c r="BE16" s="11" t="s">
        <v>3701</v>
      </c>
      <c r="BF16" s="11" t="s">
        <v>3702</v>
      </c>
      <c r="BG16" s="11" t="s">
        <v>3703</v>
      </c>
      <c r="BH16" s="11" t="s">
        <v>3656</v>
      </c>
      <c r="BI16" s="11" t="s">
        <v>3694</v>
      </c>
      <c r="BJ16" s="11" t="s">
        <v>3656</v>
      </c>
      <c r="BK16" s="11" t="s">
        <v>3694</v>
      </c>
      <c r="BL16" s="11" t="s">
        <v>3704</v>
      </c>
      <c r="BM16" s="11" t="s">
        <v>3656</v>
      </c>
      <c r="BN16" s="11" t="s">
        <v>3705</v>
      </c>
    </row>
    <row r="17">
      <c r="A17" s="16" t="s">
        <v>542</v>
      </c>
      <c r="B17" s="20"/>
      <c r="C17" s="16">
        <v>7.5</v>
      </c>
      <c r="D17" s="16">
        <v>7.5</v>
      </c>
      <c r="E17" s="16">
        <v>7.5</v>
      </c>
      <c r="F17" s="16">
        <v>7.5</v>
      </c>
      <c r="G17" s="16">
        <v>7.5</v>
      </c>
      <c r="H17" s="16">
        <v>7.5</v>
      </c>
      <c r="I17" s="200"/>
      <c r="J17" s="16">
        <v>4.5</v>
      </c>
      <c r="K17" s="16">
        <v>7.5</v>
      </c>
      <c r="L17" s="16">
        <v>7.5</v>
      </c>
      <c r="M17" s="16">
        <v>5.5</v>
      </c>
      <c r="N17" s="16">
        <v>6.5</v>
      </c>
      <c r="O17" s="16">
        <v>4.5</v>
      </c>
      <c r="P17" s="16">
        <v>6.5</v>
      </c>
      <c r="Q17" s="16">
        <v>4.5</v>
      </c>
      <c r="R17" s="16">
        <v>4.5</v>
      </c>
      <c r="S17" s="16">
        <v>6.5</v>
      </c>
      <c r="T17" s="16">
        <v>3.5</v>
      </c>
      <c r="U17" s="16">
        <v>6.5</v>
      </c>
      <c r="V17" s="200"/>
      <c r="W17" s="16">
        <v>6.5</v>
      </c>
      <c r="X17" s="16">
        <v>5.5</v>
      </c>
      <c r="Y17" s="16">
        <v>7.5</v>
      </c>
      <c r="Z17" s="16">
        <v>6.5</v>
      </c>
      <c r="AA17" s="16">
        <v>7.5</v>
      </c>
      <c r="AB17" s="16">
        <v>7.5</v>
      </c>
      <c r="AC17" s="16">
        <v>7.5</v>
      </c>
      <c r="AD17" s="16">
        <v>7.5</v>
      </c>
      <c r="AE17" s="16">
        <v>7.5</v>
      </c>
      <c r="AF17" s="16">
        <v>7.5</v>
      </c>
      <c r="AG17" s="16">
        <v>7.5</v>
      </c>
      <c r="AH17" s="16">
        <v>9.0</v>
      </c>
      <c r="AI17" s="16">
        <v>5.0</v>
      </c>
      <c r="AJ17" s="16">
        <v>6.0</v>
      </c>
      <c r="AK17" s="16">
        <v>6.0</v>
      </c>
      <c r="AL17" s="16">
        <v>6.0</v>
      </c>
      <c r="AM17" s="16">
        <v>4.5</v>
      </c>
      <c r="AN17" s="16">
        <v>9.0</v>
      </c>
      <c r="AO17" s="16">
        <v>9.0</v>
      </c>
      <c r="AP17" s="16">
        <v>9.0</v>
      </c>
      <c r="AQ17" s="16">
        <v>9.0</v>
      </c>
      <c r="AR17" s="16">
        <v>3.5</v>
      </c>
      <c r="AS17" s="16">
        <v>3.5</v>
      </c>
      <c r="AT17" s="16">
        <v>3.5</v>
      </c>
      <c r="AU17" s="16">
        <v>3.5</v>
      </c>
      <c r="AV17" s="16">
        <v>3.5</v>
      </c>
      <c r="AW17" s="16">
        <v>3.5</v>
      </c>
      <c r="AX17" s="16">
        <v>3.5</v>
      </c>
      <c r="AY17" s="16">
        <v>3.5</v>
      </c>
      <c r="AZ17" s="16">
        <v>3.5</v>
      </c>
      <c r="BA17" s="16">
        <v>3.5</v>
      </c>
      <c r="BB17" s="16">
        <v>3.5</v>
      </c>
      <c r="BC17" s="16">
        <v>9.0</v>
      </c>
      <c r="BD17" s="16">
        <v>9.0</v>
      </c>
      <c r="BE17" s="16">
        <v>3.5</v>
      </c>
      <c r="BF17" s="16">
        <v>9.0</v>
      </c>
      <c r="BG17" s="16">
        <v>9.0</v>
      </c>
      <c r="BH17" s="16">
        <v>8.0</v>
      </c>
      <c r="BI17" s="16">
        <v>7.0</v>
      </c>
      <c r="BJ17" s="16">
        <v>4.5</v>
      </c>
      <c r="BK17" s="16">
        <v>9.0</v>
      </c>
      <c r="BL17" s="16">
        <v>9.0</v>
      </c>
      <c r="BM17" s="16">
        <v>9.0</v>
      </c>
      <c r="BN17" s="16">
        <v>9.0</v>
      </c>
    </row>
    <row r="18">
      <c r="A18" s="34">
        <v>45226.0</v>
      </c>
      <c r="B18" s="11" t="s">
        <v>3706</v>
      </c>
      <c r="C18" s="11" t="s">
        <v>3707</v>
      </c>
      <c r="D18" s="11" t="s">
        <v>3708</v>
      </c>
      <c r="E18" s="11" t="s">
        <v>3709</v>
      </c>
      <c r="F18" s="11" t="s">
        <v>3710</v>
      </c>
      <c r="G18" s="11" t="s">
        <v>3711</v>
      </c>
      <c r="H18" s="11" t="s">
        <v>3712</v>
      </c>
      <c r="I18" s="134"/>
      <c r="J18" s="11" t="s">
        <v>3566</v>
      </c>
      <c r="K18" s="11" t="s">
        <v>3713</v>
      </c>
      <c r="L18" s="11" t="s">
        <v>3566</v>
      </c>
      <c r="M18" s="11" t="s">
        <v>3714</v>
      </c>
      <c r="N18" s="11" t="s">
        <v>3715</v>
      </c>
      <c r="O18" s="11" t="s">
        <v>3716</v>
      </c>
      <c r="P18" s="11" t="s">
        <v>3717</v>
      </c>
      <c r="Q18" s="11" t="s">
        <v>3718</v>
      </c>
      <c r="R18" s="11" t="s">
        <v>3719</v>
      </c>
      <c r="S18" s="11" t="s">
        <v>3603</v>
      </c>
      <c r="T18" s="11" t="s">
        <v>3720</v>
      </c>
      <c r="U18" s="11" t="s">
        <v>3721</v>
      </c>
      <c r="V18" s="134"/>
      <c r="W18" s="11" t="s">
        <v>3722</v>
      </c>
      <c r="X18" s="11" t="s">
        <v>3723</v>
      </c>
      <c r="Y18" s="11" t="s">
        <v>3724</v>
      </c>
      <c r="Z18" s="11" t="s">
        <v>3725</v>
      </c>
      <c r="AA18" s="11" t="s">
        <v>3564</v>
      </c>
      <c r="AB18" s="11" t="s">
        <v>3726</v>
      </c>
      <c r="AC18" s="11" t="s">
        <v>3727</v>
      </c>
      <c r="AD18" s="11" t="s">
        <v>3728</v>
      </c>
      <c r="AE18" s="11" t="s">
        <v>3729</v>
      </c>
      <c r="AF18" s="11" t="s">
        <v>3730</v>
      </c>
      <c r="AG18" s="11" t="s">
        <v>3716</v>
      </c>
      <c r="AH18" s="11" t="s">
        <v>3731</v>
      </c>
      <c r="AI18" s="11" t="s">
        <v>3732</v>
      </c>
      <c r="AJ18" s="11" t="s">
        <v>3733</v>
      </c>
      <c r="AK18" s="11" t="s">
        <v>3734</v>
      </c>
      <c r="AL18" s="11" t="s">
        <v>3735</v>
      </c>
      <c r="AM18" s="11" t="s">
        <v>3736</v>
      </c>
      <c r="AN18" s="11" t="s">
        <v>3736</v>
      </c>
      <c r="AO18" s="11" t="s">
        <v>3737</v>
      </c>
      <c r="AP18" s="11" t="s">
        <v>3737</v>
      </c>
      <c r="AQ18" s="11" t="s">
        <v>3738</v>
      </c>
      <c r="AR18" s="11" t="s">
        <v>3739</v>
      </c>
      <c r="AS18" s="11" t="s">
        <v>3740</v>
      </c>
      <c r="AT18" s="11" t="s">
        <v>3741</v>
      </c>
      <c r="AU18" s="11" t="s">
        <v>3742</v>
      </c>
      <c r="AV18" s="11" t="s">
        <v>3735</v>
      </c>
      <c r="AW18" s="11" t="s">
        <v>3743</v>
      </c>
      <c r="AX18" s="11" t="s">
        <v>3744</v>
      </c>
      <c r="AY18" s="11" t="s">
        <v>3745</v>
      </c>
      <c r="AZ18" s="11" t="s">
        <v>3746</v>
      </c>
      <c r="BA18" s="11" t="s">
        <v>3747</v>
      </c>
      <c r="BB18" s="11" t="s">
        <v>3748</v>
      </c>
      <c r="BC18" s="11" t="s">
        <v>3749</v>
      </c>
      <c r="BD18" s="11" t="s">
        <v>3734</v>
      </c>
      <c r="BE18" s="11" t="s">
        <v>3750</v>
      </c>
      <c r="BF18" s="11" t="s">
        <v>3564</v>
      </c>
      <c r="BG18" s="11" t="s">
        <v>3751</v>
      </c>
      <c r="BH18" s="11" t="s">
        <v>3752</v>
      </c>
      <c r="BI18" s="11" t="s">
        <v>3711</v>
      </c>
      <c r="BJ18" s="11" t="s">
        <v>3753</v>
      </c>
      <c r="BK18" s="11" t="s">
        <v>3694</v>
      </c>
      <c r="BL18" s="11" t="s">
        <v>3567</v>
      </c>
      <c r="BM18" s="11" t="s">
        <v>3754</v>
      </c>
      <c r="BN18" s="11" t="s">
        <v>3755</v>
      </c>
    </row>
    <row r="19">
      <c r="A19" s="16" t="s">
        <v>592</v>
      </c>
      <c r="B19" s="20"/>
      <c r="C19" s="16">
        <v>8.0</v>
      </c>
      <c r="D19" s="16">
        <v>8.0</v>
      </c>
      <c r="E19" s="16">
        <v>8.0</v>
      </c>
      <c r="F19" s="16">
        <v>8.0</v>
      </c>
      <c r="G19" s="16">
        <v>8.0</v>
      </c>
      <c r="H19" s="16">
        <v>8.0</v>
      </c>
      <c r="I19" s="200"/>
      <c r="J19" s="16">
        <v>5.0</v>
      </c>
      <c r="K19" s="16">
        <v>8.0</v>
      </c>
      <c r="L19" s="16">
        <v>8.0</v>
      </c>
      <c r="M19" s="16">
        <v>6.0</v>
      </c>
      <c r="N19" s="16">
        <v>7.5</v>
      </c>
      <c r="O19" s="16">
        <v>5.0</v>
      </c>
      <c r="P19" s="16">
        <v>7.0</v>
      </c>
      <c r="Q19" s="16">
        <v>5.0</v>
      </c>
      <c r="R19" s="16">
        <v>5.0</v>
      </c>
      <c r="S19" s="16">
        <v>7.0</v>
      </c>
      <c r="T19" s="16">
        <v>4.5</v>
      </c>
      <c r="U19" s="16">
        <v>7.0</v>
      </c>
      <c r="V19" s="200"/>
      <c r="W19" s="16">
        <v>7.0</v>
      </c>
      <c r="X19" s="16">
        <v>6.0</v>
      </c>
      <c r="Y19" s="16">
        <v>8.0</v>
      </c>
      <c r="Z19" s="16">
        <v>7.0</v>
      </c>
      <c r="AA19" s="16">
        <v>8.0</v>
      </c>
      <c r="AB19" s="16">
        <v>8.0</v>
      </c>
      <c r="AC19" s="16">
        <v>8.0</v>
      </c>
      <c r="AD19" s="16">
        <v>8.0</v>
      </c>
      <c r="AE19" s="16">
        <v>8.0</v>
      </c>
      <c r="AF19" s="16">
        <v>8.0</v>
      </c>
      <c r="AG19" s="16">
        <v>8.0</v>
      </c>
      <c r="AH19" s="16">
        <v>9.5</v>
      </c>
      <c r="AI19" s="16">
        <v>5.5</v>
      </c>
      <c r="AJ19" s="16">
        <v>6.5</v>
      </c>
      <c r="AK19" s="16">
        <v>6.5</v>
      </c>
      <c r="AL19" s="16">
        <v>6.5</v>
      </c>
      <c r="AM19" s="16">
        <v>5.0</v>
      </c>
      <c r="AN19" s="16">
        <v>9.5</v>
      </c>
      <c r="AO19" s="16">
        <v>9.5</v>
      </c>
      <c r="AP19" s="16">
        <v>9.5</v>
      </c>
      <c r="AQ19" s="16">
        <v>9.5</v>
      </c>
      <c r="AR19" s="16">
        <v>4.0</v>
      </c>
      <c r="AS19" s="16">
        <v>4.0</v>
      </c>
      <c r="AT19" s="16">
        <v>4.0</v>
      </c>
      <c r="AU19" s="16">
        <v>4.0</v>
      </c>
      <c r="AV19" s="16">
        <v>4.0</v>
      </c>
      <c r="AW19" s="16">
        <v>4.0</v>
      </c>
      <c r="AX19" s="16">
        <v>4.0</v>
      </c>
      <c r="AY19" s="16">
        <v>4.0</v>
      </c>
      <c r="AZ19" s="16">
        <v>4.0</v>
      </c>
      <c r="BA19" s="16">
        <v>4.0</v>
      </c>
      <c r="BB19" s="16">
        <v>4.5</v>
      </c>
      <c r="BC19" s="16">
        <v>9.5</v>
      </c>
      <c r="BD19" s="16">
        <v>9.5</v>
      </c>
      <c r="BE19" s="16">
        <v>4.0</v>
      </c>
      <c r="BF19" s="16">
        <v>9.5</v>
      </c>
      <c r="BG19" s="16">
        <v>9.5</v>
      </c>
      <c r="BH19" s="16">
        <v>8.5</v>
      </c>
      <c r="BI19" s="16">
        <v>7.5</v>
      </c>
      <c r="BJ19" s="16">
        <v>5.0</v>
      </c>
      <c r="BK19" s="16">
        <v>9.5</v>
      </c>
      <c r="BL19" s="16">
        <v>9.5</v>
      </c>
      <c r="BM19" s="16">
        <v>9.5</v>
      </c>
      <c r="BN19" s="16">
        <v>9.5</v>
      </c>
    </row>
    <row r="20">
      <c r="A20" s="34">
        <v>45228.0</v>
      </c>
      <c r="B20" s="11" t="s">
        <v>3756</v>
      </c>
      <c r="C20" s="11" t="s">
        <v>3757</v>
      </c>
      <c r="D20" s="11" t="s">
        <v>3758</v>
      </c>
      <c r="E20" s="11" t="s">
        <v>3759</v>
      </c>
      <c r="F20" s="11" t="s">
        <v>3760</v>
      </c>
      <c r="G20" s="11" t="s">
        <v>3761</v>
      </c>
      <c r="H20" s="11" t="s">
        <v>3762</v>
      </c>
      <c r="I20" s="134"/>
      <c r="J20" s="11" t="s">
        <v>3763</v>
      </c>
      <c r="K20" s="11" t="s">
        <v>3764</v>
      </c>
      <c r="L20" s="11" t="s">
        <v>3765</v>
      </c>
      <c r="M20" s="11" t="s">
        <v>3766</v>
      </c>
      <c r="N20" s="11" t="s">
        <v>3767</v>
      </c>
      <c r="O20" s="11" t="s">
        <v>3768</v>
      </c>
      <c r="P20" s="11" t="s">
        <v>3769</v>
      </c>
      <c r="Q20" s="11" t="s">
        <v>3770</v>
      </c>
      <c r="R20" s="11" t="s">
        <v>3771</v>
      </c>
      <c r="S20" s="11" t="s">
        <v>3772</v>
      </c>
      <c r="T20" s="11" t="s">
        <v>3773</v>
      </c>
      <c r="U20" s="11" t="s">
        <v>3774</v>
      </c>
      <c r="V20" s="134"/>
      <c r="W20" s="11" t="s">
        <v>3775</v>
      </c>
      <c r="X20" s="11" t="s">
        <v>3776</v>
      </c>
      <c r="Y20" s="11" t="s">
        <v>3777</v>
      </c>
      <c r="Z20" s="11" t="s">
        <v>3778</v>
      </c>
      <c r="AA20" s="11" t="s">
        <v>3779</v>
      </c>
      <c r="AB20" s="11" t="s">
        <v>3780</v>
      </c>
      <c r="AC20" s="11" t="s">
        <v>3781</v>
      </c>
      <c r="AD20" s="11" t="s">
        <v>3782</v>
      </c>
      <c r="AE20" s="11" t="s">
        <v>3783</v>
      </c>
      <c r="AF20" s="11" t="s">
        <v>3784</v>
      </c>
      <c r="AG20" s="11" t="s">
        <v>3785</v>
      </c>
      <c r="AH20" s="11" t="s">
        <v>3786</v>
      </c>
      <c r="AI20" s="11" t="s">
        <v>3787</v>
      </c>
      <c r="AJ20" s="11" t="s">
        <v>3788</v>
      </c>
      <c r="AK20" s="11" t="s">
        <v>3789</v>
      </c>
      <c r="AL20" s="11" t="s">
        <v>3790</v>
      </c>
      <c r="AM20" s="11" t="s">
        <v>3791</v>
      </c>
      <c r="AN20" s="11" t="s">
        <v>3792</v>
      </c>
      <c r="AO20" s="11" t="s">
        <v>3793</v>
      </c>
      <c r="AP20" s="11" t="s">
        <v>3783</v>
      </c>
      <c r="AQ20" s="11" t="s">
        <v>3794</v>
      </c>
      <c r="AR20" s="11" t="s">
        <v>3789</v>
      </c>
      <c r="AS20" s="11" t="s">
        <v>3795</v>
      </c>
      <c r="AT20" s="11" t="s">
        <v>3789</v>
      </c>
      <c r="AU20" s="11" t="s">
        <v>3796</v>
      </c>
      <c r="AV20" s="11" t="s">
        <v>3797</v>
      </c>
      <c r="AW20" s="11" t="s">
        <v>3790</v>
      </c>
      <c r="AX20" s="11" t="s">
        <v>3798</v>
      </c>
      <c r="AY20" s="11" t="s">
        <v>3799</v>
      </c>
      <c r="AZ20" s="11" t="s">
        <v>3798</v>
      </c>
      <c r="BA20" s="11" t="s">
        <v>3800</v>
      </c>
      <c r="BB20" s="11" t="s">
        <v>3801</v>
      </c>
      <c r="BC20" s="11" t="s">
        <v>3802</v>
      </c>
      <c r="BD20" s="11" t="s">
        <v>3803</v>
      </c>
      <c r="BE20" s="11" t="s">
        <v>3767</v>
      </c>
      <c r="BF20" s="11" t="s">
        <v>3804</v>
      </c>
      <c r="BG20" s="11" t="s">
        <v>3805</v>
      </c>
      <c r="BH20" s="11" t="s">
        <v>3806</v>
      </c>
      <c r="BI20" s="11" t="s">
        <v>3807</v>
      </c>
      <c r="BJ20" s="11" t="s">
        <v>3808</v>
      </c>
      <c r="BK20" s="11" t="s">
        <v>3762</v>
      </c>
      <c r="BL20" s="11" t="s">
        <v>3809</v>
      </c>
      <c r="BM20" s="11" t="s">
        <v>3810</v>
      </c>
      <c r="BN20" s="11" t="s">
        <v>3811</v>
      </c>
    </row>
    <row r="21">
      <c r="A21" s="16" t="s">
        <v>685</v>
      </c>
      <c r="B21" s="20"/>
      <c r="C21" s="16">
        <v>9.0</v>
      </c>
      <c r="D21" s="16">
        <v>9.0</v>
      </c>
      <c r="E21" s="16">
        <v>9.0</v>
      </c>
      <c r="F21" s="16">
        <v>9.0</v>
      </c>
      <c r="G21" s="16">
        <v>9.0</v>
      </c>
      <c r="H21" s="16">
        <v>9.0</v>
      </c>
      <c r="I21" s="200"/>
      <c r="J21" s="16">
        <v>7.0</v>
      </c>
      <c r="K21" s="16">
        <v>9.0</v>
      </c>
      <c r="L21" s="16">
        <v>9.0</v>
      </c>
      <c r="M21" s="16">
        <v>7.0</v>
      </c>
      <c r="N21" s="16">
        <v>9.5</v>
      </c>
      <c r="O21" s="16">
        <v>7.0</v>
      </c>
      <c r="P21" s="16">
        <v>8.0</v>
      </c>
      <c r="Q21" s="16">
        <v>7.0</v>
      </c>
      <c r="R21" s="16">
        <v>7.0</v>
      </c>
      <c r="S21" s="16">
        <v>8.0</v>
      </c>
      <c r="T21" s="16">
        <v>6.5</v>
      </c>
      <c r="U21" s="16">
        <v>8.0</v>
      </c>
      <c r="V21" s="200"/>
      <c r="W21" s="16">
        <v>8.0</v>
      </c>
      <c r="X21" s="16">
        <v>8.0</v>
      </c>
      <c r="Y21" s="16">
        <v>9.0</v>
      </c>
      <c r="Z21" s="16">
        <v>8.0</v>
      </c>
      <c r="AA21" s="16">
        <v>9.0</v>
      </c>
      <c r="AB21" s="16">
        <v>9.0</v>
      </c>
      <c r="AC21" s="16">
        <v>9.0</v>
      </c>
      <c r="AD21" s="16">
        <v>9.0</v>
      </c>
      <c r="AE21" s="16">
        <v>9.0</v>
      </c>
      <c r="AF21" s="16">
        <v>9.0</v>
      </c>
      <c r="AG21" s="16">
        <v>9.0</v>
      </c>
      <c r="AH21" s="16">
        <v>10.5</v>
      </c>
      <c r="AI21" s="16">
        <v>7.5</v>
      </c>
      <c r="AJ21" s="16">
        <v>8.5</v>
      </c>
      <c r="AK21" s="16">
        <v>8.5</v>
      </c>
      <c r="AL21" s="16">
        <v>8.5</v>
      </c>
      <c r="AM21" s="16">
        <v>7.0</v>
      </c>
      <c r="AN21" s="16">
        <v>11.5</v>
      </c>
      <c r="AO21" s="16">
        <v>10.5</v>
      </c>
      <c r="AP21" s="16">
        <v>10.5</v>
      </c>
      <c r="AQ21" s="16">
        <v>10.5</v>
      </c>
      <c r="AR21" s="16">
        <v>6.0</v>
      </c>
      <c r="AS21" s="16">
        <v>6.0</v>
      </c>
      <c r="AT21" s="16">
        <v>6.0</v>
      </c>
      <c r="AU21" s="16">
        <v>6.0</v>
      </c>
      <c r="AV21" s="16">
        <v>6.0</v>
      </c>
      <c r="AW21" s="16">
        <v>6.0</v>
      </c>
      <c r="AX21" s="16">
        <v>6.0</v>
      </c>
      <c r="AY21" s="16">
        <v>6.0</v>
      </c>
      <c r="AZ21" s="16">
        <v>6.0</v>
      </c>
      <c r="BA21" s="16">
        <v>6.0</v>
      </c>
      <c r="BB21" s="16">
        <v>6.5</v>
      </c>
      <c r="BC21" s="16">
        <v>10.5</v>
      </c>
      <c r="BD21" s="16">
        <v>10.5</v>
      </c>
      <c r="BE21" s="16">
        <v>6.0</v>
      </c>
      <c r="BF21" s="16">
        <v>10.5</v>
      </c>
      <c r="BG21" s="16">
        <v>10.5</v>
      </c>
      <c r="BH21" s="16">
        <v>9.5</v>
      </c>
      <c r="BI21" s="16">
        <v>8.5</v>
      </c>
      <c r="BJ21" s="16">
        <v>6.0</v>
      </c>
      <c r="BK21" s="16">
        <v>10.5</v>
      </c>
      <c r="BL21" s="16">
        <v>10.5</v>
      </c>
      <c r="BM21" s="16">
        <v>10.0</v>
      </c>
      <c r="BN21" s="16">
        <v>10.0</v>
      </c>
    </row>
    <row r="22">
      <c r="A22" s="34">
        <v>45229.0</v>
      </c>
      <c r="B22" s="11" t="s">
        <v>3812</v>
      </c>
      <c r="C22" s="11" t="s">
        <v>3813</v>
      </c>
      <c r="D22" s="11" t="s">
        <v>3814</v>
      </c>
      <c r="E22" s="11" t="s">
        <v>3815</v>
      </c>
      <c r="F22" s="11" t="s">
        <v>3816</v>
      </c>
      <c r="G22" s="11" t="s">
        <v>3817</v>
      </c>
      <c r="H22" s="11" t="s">
        <v>3818</v>
      </c>
      <c r="I22" s="134"/>
      <c r="J22" s="11" t="s">
        <v>3819</v>
      </c>
      <c r="K22" s="11" t="s">
        <v>3820</v>
      </c>
      <c r="L22" s="11" t="s">
        <v>3821</v>
      </c>
      <c r="M22" s="11" t="s">
        <v>3822</v>
      </c>
      <c r="N22" s="11" t="s">
        <v>3823</v>
      </c>
      <c r="O22" s="11" t="s">
        <v>3824</v>
      </c>
      <c r="P22" s="11" t="s">
        <v>3825</v>
      </c>
      <c r="Q22" s="11" t="s">
        <v>3826</v>
      </c>
      <c r="R22" s="11" t="s">
        <v>3827</v>
      </c>
      <c r="S22" s="11" t="s">
        <v>3828</v>
      </c>
      <c r="T22" s="11" t="s">
        <v>3829</v>
      </c>
      <c r="U22" s="11" t="s">
        <v>3830</v>
      </c>
      <c r="V22" s="134"/>
      <c r="W22" s="11" t="s">
        <v>3831</v>
      </c>
      <c r="X22" s="11" t="s">
        <v>1324</v>
      </c>
      <c r="Y22" s="11" t="s">
        <v>3832</v>
      </c>
      <c r="Z22" s="11" t="s">
        <v>3833</v>
      </c>
      <c r="AA22" s="11" t="s">
        <v>3834</v>
      </c>
      <c r="AB22" s="11" t="s">
        <v>3835</v>
      </c>
      <c r="AC22" s="11" t="s">
        <v>3836</v>
      </c>
      <c r="AD22" s="11" t="s">
        <v>3837</v>
      </c>
      <c r="AE22" s="11" t="s">
        <v>3833</v>
      </c>
      <c r="AF22" s="11" t="s">
        <v>3838</v>
      </c>
      <c r="AG22" s="11" t="s">
        <v>3839</v>
      </c>
      <c r="AH22" s="11" t="s">
        <v>3837</v>
      </c>
      <c r="AI22" s="11" t="s">
        <v>3837</v>
      </c>
      <c r="AJ22" s="11" t="s">
        <v>3840</v>
      </c>
      <c r="AK22" s="11" t="s">
        <v>3841</v>
      </c>
      <c r="AL22" s="11" t="s">
        <v>3833</v>
      </c>
      <c r="AM22" s="11" t="s">
        <v>3842</v>
      </c>
      <c r="AN22" s="11" t="s">
        <v>3843</v>
      </c>
      <c r="AO22" s="11" t="s">
        <v>3844</v>
      </c>
      <c r="AP22" s="11" t="s">
        <v>3783</v>
      </c>
      <c r="AQ22" s="11" t="s">
        <v>3778</v>
      </c>
      <c r="AR22" s="11" t="s">
        <v>3785</v>
      </c>
      <c r="AS22" s="11" t="s">
        <v>3845</v>
      </c>
      <c r="AT22" s="11" t="s">
        <v>3785</v>
      </c>
      <c r="AU22" s="11" t="s">
        <v>3793</v>
      </c>
      <c r="AV22" s="11" t="s">
        <v>3783</v>
      </c>
      <c r="AW22" s="11" t="s">
        <v>3846</v>
      </c>
      <c r="AX22" s="11" t="s">
        <v>3748</v>
      </c>
      <c r="AY22" s="11" t="s">
        <v>3783</v>
      </c>
      <c r="AZ22" s="11" t="s">
        <v>3748</v>
      </c>
      <c r="BA22" s="11" t="s">
        <v>3778</v>
      </c>
      <c r="BB22" s="11" t="s">
        <v>3847</v>
      </c>
      <c r="BC22" s="11" t="s">
        <v>3848</v>
      </c>
      <c r="BD22" s="11" t="s">
        <v>3849</v>
      </c>
      <c r="BE22" s="11" t="s">
        <v>3783</v>
      </c>
      <c r="BF22" s="11" t="s">
        <v>3850</v>
      </c>
      <c r="BG22" s="11" t="s">
        <v>3778</v>
      </c>
      <c r="BH22" s="11" t="s">
        <v>3778</v>
      </c>
      <c r="BI22" s="11" t="s">
        <v>3783</v>
      </c>
      <c r="BJ22" s="11" t="s">
        <v>3794</v>
      </c>
      <c r="BK22" s="11" t="s">
        <v>3851</v>
      </c>
      <c r="BL22" s="11" t="s">
        <v>3783</v>
      </c>
      <c r="BM22" s="11" t="s">
        <v>3783</v>
      </c>
      <c r="BN22" s="11" t="s">
        <v>3852</v>
      </c>
    </row>
    <row r="23">
      <c r="A23" s="16" t="s">
        <v>727</v>
      </c>
      <c r="B23" s="20"/>
      <c r="C23" s="16">
        <v>10.0</v>
      </c>
      <c r="D23" s="16">
        <v>10.0</v>
      </c>
      <c r="E23" s="16">
        <v>10.0</v>
      </c>
      <c r="F23" s="16">
        <v>10.0</v>
      </c>
      <c r="G23" s="16">
        <v>10.0</v>
      </c>
      <c r="H23" s="16">
        <v>10.0</v>
      </c>
      <c r="I23" s="200"/>
      <c r="J23" s="16">
        <v>8.0</v>
      </c>
      <c r="K23" s="16">
        <v>10.0</v>
      </c>
      <c r="L23" s="16">
        <v>10.0</v>
      </c>
      <c r="M23" s="16">
        <v>8.0</v>
      </c>
      <c r="N23" s="16">
        <v>10.5</v>
      </c>
      <c r="O23" s="16">
        <v>8.0</v>
      </c>
      <c r="P23" s="16">
        <v>9.0</v>
      </c>
      <c r="Q23" s="16">
        <v>8.0</v>
      </c>
      <c r="R23" s="16">
        <v>8.0</v>
      </c>
      <c r="S23" s="16">
        <v>9.0</v>
      </c>
      <c r="T23" s="16">
        <v>7.5</v>
      </c>
      <c r="U23" s="16">
        <v>9.0</v>
      </c>
      <c r="V23" s="200"/>
      <c r="W23" s="16">
        <v>9.0</v>
      </c>
      <c r="X23" s="16">
        <v>9.0</v>
      </c>
      <c r="Y23" s="16">
        <v>10.0</v>
      </c>
      <c r="Z23" s="16">
        <v>9.0</v>
      </c>
      <c r="AA23" s="16">
        <v>10.0</v>
      </c>
      <c r="AB23" s="16">
        <v>10.0</v>
      </c>
      <c r="AC23" s="16">
        <v>10.0</v>
      </c>
      <c r="AD23" s="16">
        <v>10.0</v>
      </c>
      <c r="AE23" s="16">
        <v>10.0</v>
      </c>
      <c r="AF23" s="16">
        <v>10.0</v>
      </c>
      <c r="AG23" s="16">
        <v>10.0</v>
      </c>
      <c r="AH23" s="16">
        <v>11.5</v>
      </c>
      <c r="AI23" s="16">
        <v>8.5</v>
      </c>
      <c r="AJ23" s="16">
        <v>9.5</v>
      </c>
      <c r="AK23" s="16">
        <v>10.5</v>
      </c>
      <c r="AL23" s="16">
        <v>9.5</v>
      </c>
      <c r="AM23" s="16">
        <v>8.0</v>
      </c>
      <c r="AN23" s="16">
        <v>12.5</v>
      </c>
      <c r="AO23" s="16">
        <v>11.5</v>
      </c>
      <c r="AP23" s="16">
        <v>11.5</v>
      </c>
      <c r="AQ23" s="16">
        <v>11.5</v>
      </c>
      <c r="AR23" s="16">
        <v>7.0</v>
      </c>
      <c r="AS23" s="16">
        <v>7.0</v>
      </c>
      <c r="AT23" s="16">
        <v>7.0</v>
      </c>
      <c r="AU23" s="16">
        <v>7.0</v>
      </c>
      <c r="AV23" s="16">
        <v>7.0</v>
      </c>
      <c r="AW23" s="16">
        <v>7.0</v>
      </c>
      <c r="AX23" s="16">
        <v>7.0</v>
      </c>
      <c r="AY23" s="16">
        <v>7.0</v>
      </c>
      <c r="AZ23" s="16">
        <v>7.0</v>
      </c>
      <c r="BA23" s="16">
        <v>7.0</v>
      </c>
      <c r="BB23" s="16">
        <v>7.5</v>
      </c>
      <c r="BC23" s="16">
        <v>11.5</v>
      </c>
      <c r="BD23" s="16">
        <v>11.5</v>
      </c>
      <c r="BE23" s="16">
        <v>7.0</v>
      </c>
      <c r="BF23" s="16">
        <v>11.5</v>
      </c>
      <c r="BG23" s="16">
        <v>11.5</v>
      </c>
      <c r="BH23" s="16">
        <v>10.5</v>
      </c>
      <c r="BI23" s="16">
        <v>9.5</v>
      </c>
      <c r="BJ23" s="16">
        <v>7.0</v>
      </c>
      <c r="BK23" s="16">
        <v>11.5</v>
      </c>
      <c r="BL23" s="16">
        <v>11.5</v>
      </c>
      <c r="BM23" s="16">
        <v>11.0</v>
      </c>
      <c r="BN23" s="16">
        <v>11.0</v>
      </c>
    </row>
    <row r="24">
      <c r="A24" s="11" t="s">
        <v>3853</v>
      </c>
      <c r="B24" s="15"/>
      <c r="C24" s="11" t="s">
        <v>3854</v>
      </c>
      <c r="D24" s="11" t="s">
        <v>3855</v>
      </c>
      <c r="E24" s="11" t="s">
        <v>3856</v>
      </c>
      <c r="F24" s="11" t="s">
        <v>3857</v>
      </c>
      <c r="G24" s="11" t="s">
        <v>3858</v>
      </c>
      <c r="H24" s="11" t="s">
        <v>3839</v>
      </c>
      <c r="I24" s="134"/>
      <c r="J24" s="11" t="s">
        <v>3859</v>
      </c>
      <c r="K24" s="11" t="s">
        <v>3860</v>
      </c>
      <c r="L24" s="11" t="s">
        <v>3861</v>
      </c>
      <c r="M24" s="11" t="s">
        <v>3862</v>
      </c>
      <c r="N24" s="11" t="s">
        <v>3863</v>
      </c>
      <c r="O24" s="11" t="s">
        <v>3864</v>
      </c>
      <c r="P24" s="11" t="s">
        <v>1326</v>
      </c>
      <c r="Q24" s="11" t="s">
        <v>3865</v>
      </c>
      <c r="R24" s="11" t="s">
        <v>3866</v>
      </c>
      <c r="S24" s="11" t="s">
        <v>1301</v>
      </c>
      <c r="T24" s="11" t="s">
        <v>3867</v>
      </c>
      <c r="U24" s="11" t="s">
        <v>3868</v>
      </c>
      <c r="V24" s="134"/>
      <c r="W24" s="11" t="s">
        <v>3869</v>
      </c>
      <c r="X24" s="11" t="s">
        <v>3870</v>
      </c>
      <c r="Y24" s="11" t="s">
        <v>3871</v>
      </c>
      <c r="Z24" s="11" t="s">
        <v>3833</v>
      </c>
      <c r="AA24" s="11" t="s">
        <v>3872</v>
      </c>
      <c r="AB24" s="11" t="s">
        <v>3873</v>
      </c>
      <c r="AC24" s="11" t="s">
        <v>3874</v>
      </c>
      <c r="AD24" s="11" t="s">
        <v>3875</v>
      </c>
      <c r="AE24" s="11" t="s">
        <v>3804</v>
      </c>
      <c r="AF24" s="11" t="s">
        <v>3876</v>
      </c>
      <c r="AG24" s="11" t="s">
        <v>3877</v>
      </c>
      <c r="AH24" s="11" t="s">
        <v>3833</v>
      </c>
      <c r="AI24" s="11" t="s">
        <v>3878</v>
      </c>
      <c r="AJ24" s="11" t="s">
        <v>3879</v>
      </c>
      <c r="AK24" s="11" t="s">
        <v>3880</v>
      </c>
      <c r="AL24" s="11" t="s">
        <v>3802</v>
      </c>
      <c r="AM24" s="11" t="s">
        <v>3881</v>
      </c>
      <c r="AN24" s="11" t="s">
        <v>3882</v>
      </c>
      <c r="AO24" s="11" t="s">
        <v>3883</v>
      </c>
      <c r="AP24" s="11" t="s">
        <v>3833</v>
      </c>
      <c r="AQ24" s="11" t="s">
        <v>3833</v>
      </c>
      <c r="AR24" s="11" t="s">
        <v>3884</v>
      </c>
      <c r="AS24" s="11" t="s">
        <v>3885</v>
      </c>
      <c r="AT24" s="11" t="s">
        <v>3886</v>
      </c>
      <c r="AU24" s="11" t="s">
        <v>3887</v>
      </c>
      <c r="AV24" s="11" t="s">
        <v>3888</v>
      </c>
      <c r="AW24" s="11" t="s">
        <v>3889</v>
      </c>
      <c r="AX24" s="11" t="s">
        <v>3890</v>
      </c>
      <c r="AY24" s="11" t="s">
        <v>3891</v>
      </c>
      <c r="AZ24" s="11" t="s">
        <v>3892</v>
      </c>
      <c r="BA24" s="11" t="s">
        <v>3893</v>
      </c>
      <c r="BB24" s="11" t="s">
        <v>3894</v>
      </c>
      <c r="BC24" s="11" t="s">
        <v>3895</v>
      </c>
      <c r="BD24" s="11" t="s">
        <v>3839</v>
      </c>
      <c r="BE24" s="11" t="s">
        <v>3896</v>
      </c>
      <c r="BF24" s="11" t="s">
        <v>3802</v>
      </c>
      <c r="BG24" s="11" t="s">
        <v>3802</v>
      </c>
      <c r="BH24" s="11" t="s">
        <v>3897</v>
      </c>
      <c r="BI24" s="11" t="s">
        <v>3833</v>
      </c>
      <c r="BJ24" s="11" t="s">
        <v>3898</v>
      </c>
      <c r="BK24" s="11" t="s">
        <v>3899</v>
      </c>
      <c r="BL24" s="11" t="s">
        <v>3900</v>
      </c>
      <c r="BM24" s="11" t="s">
        <v>3901</v>
      </c>
      <c r="BN24" s="11" t="s">
        <v>3902</v>
      </c>
    </row>
    <row r="25">
      <c r="A25" s="16" t="s">
        <v>782</v>
      </c>
      <c r="B25" s="20"/>
      <c r="C25" s="16">
        <v>11.0</v>
      </c>
      <c r="D25" s="16">
        <v>11.0</v>
      </c>
      <c r="E25" s="16">
        <v>11.0</v>
      </c>
      <c r="F25" s="16">
        <v>11.0</v>
      </c>
      <c r="G25" s="16">
        <v>12.0</v>
      </c>
      <c r="H25" s="16">
        <v>11.0</v>
      </c>
      <c r="I25" s="200"/>
      <c r="J25" s="16">
        <v>9.0</v>
      </c>
      <c r="K25" s="16">
        <v>11.0</v>
      </c>
      <c r="L25" s="16">
        <v>11.0</v>
      </c>
      <c r="M25" s="16">
        <v>10.0</v>
      </c>
      <c r="N25" s="16">
        <v>11.5</v>
      </c>
      <c r="O25" s="16">
        <v>9.0</v>
      </c>
      <c r="P25" s="16">
        <v>10.0</v>
      </c>
      <c r="Q25" s="16">
        <v>9.0</v>
      </c>
      <c r="R25" s="16">
        <v>9.0</v>
      </c>
      <c r="S25" s="16">
        <v>10.0</v>
      </c>
      <c r="T25" s="16">
        <v>8.5</v>
      </c>
      <c r="U25" s="16">
        <v>10.0</v>
      </c>
      <c r="V25" s="200"/>
      <c r="W25" s="16">
        <v>10.0</v>
      </c>
      <c r="X25" s="16">
        <v>10.0</v>
      </c>
      <c r="Y25" s="16">
        <v>11.0</v>
      </c>
      <c r="Z25" s="16">
        <v>10.0</v>
      </c>
      <c r="AA25" s="16">
        <v>11.0</v>
      </c>
      <c r="AB25" s="16">
        <v>11.0</v>
      </c>
      <c r="AC25" s="16">
        <v>11.0</v>
      </c>
      <c r="AD25" s="16">
        <v>11.0</v>
      </c>
      <c r="AE25" s="16">
        <v>11.0</v>
      </c>
      <c r="AF25" s="16">
        <v>11.0</v>
      </c>
      <c r="AG25" s="16">
        <v>11.0</v>
      </c>
      <c r="AH25" s="16">
        <v>12.5</v>
      </c>
      <c r="AI25" s="16">
        <v>10.5</v>
      </c>
      <c r="AJ25" s="16">
        <v>10.5</v>
      </c>
      <c r="AK25" s="16">
        <v>11.5</v>
      </c>
      <c r="AL25" s="16">
        <v>10.5</v>
      </c>
      <c r="AM25" s="16">
        <v>9.0</v>
      </c>
      <c r="AN25" s="16">
        <v>14.5</v>
      </c>
      <c r="AO25" s="16">
        <v>13.5</v>
      </c>
      <c r="AP25" s="16">
        <v>12.5</v>
      </c>
      <c r="AQ25" s="16">
        <v>12.5</v>
      </c>
      <c r="AR25" s="16">
        <v>9.0</v>
      </c>
      <c r="AS25" s="16">
        <v>8.0</v>
      </c>
      <c r="AT25" s="16">
        <v>9.0</v>
      </c>
      <c r="AU25" s="16">
        <v>9.0</v>
      </c>
      <c r="AV25" s="16">
        <v>9.0</v>
      </c>
      <c r="AW25" s="16">
        <v>9.0</v>
      </c>
      <c r="AX25" s="16">
        <v>9.0</v>
      </c>
      <c r="AY25" s="16">
        <v>9.0</v>
      </c>
      <c r="AZ25" s="16">
        <v>9.0</v>
      </c>
      <c r="BA25" s="16">
        <v>9.0</v>
      </c>
      <c r="BB25" s="16">
        <v>9.5</v>
      </c>
      <c r="BC25" s="16">
        <v>12.5</v>
      </c>
      <c r="BD25" s="16">
        <v>12.5</v>
      </c>
      <c r="BE25" s="16">
        <v>9.0</v>
      </c>
      <c r="BF25" s="16">
        <v>12.5</v>
      </c>
      <c r="BG25" s="16">
        <v>12.5</v>
      </c>
      <c r="BH25" s="16">
        <v>11.5</v>
      </c>
      <c r="BI25" s="16">
        <v>10.5</v>
      </c>
      <c r="BJ25" s="16">
        <v>9.0</v>
      </c>
      <c r="BK25" s="16">
        <v>12.5</v>
      </c>
      <c r="BL25" s="16">
        <v>12.5</v>
      </c>
      <c r="BM25" s="16">
        <v>12.0</v>
      </c>
      <c r="BN25" s="16">
        <v>12.0</v>
      </c>
    </row>
    <row r="26">
      <c r="A26" s="34">
        <v>45231.0</v>
      </c>
      <c r="B26" s="11" t="s">
        <v>3903</v>
      </c>
      <c r="C26" s="11" t="s">
        <v>3904</v>
      </c>
      <c r="D26" s="11" t="s">
        <v>3905</v>
      </c>
      <c r="E26" s="11" t="s">
        <v>3906</v>
      </c>
      <c r="F26" s="11" t="s">
        <v>3907</v>
      </c>
      <c r="G26" s="11" t="s">
        <v>3908</v>
      </c>
      <c r="H26" s="11" t="s">
        <v>3909</v>
      </c>
      <c r="I26" s="134"/>
      <c r="J26" s="11" t="s">
        <v>3910</v>
      </c>
      <c r="K26" s="11" t="s">
        <v>3911</v>
      </c>
      <c r="L26" s="11" t="s">
        <v>3912</v>
      </c>
      <c r="M26" s="11" t="s">
        <v>3913</v>
      </c>
      <c r="N26" s="196" t="s">
        <v>3896</v>
      </c>
      <c r="O26" s="11" t="s">
        <v>3914</v>
      </c>
      <c r="P26" s="11" t="s">
        <v>3915</v>
      </c>
      <c r="Q26" s="11" t="s">
        <v>3916</v>
      </c>
      <c r="R26" s="11" t="s">
        <v>3917</v>
      </c>
      <c r="S26" s="11" t="s">
        <v>3918</v>
      </c>
      <c r="T26" s="11" t="s">
        <v>3919</v>
      </c>
      <c r="U26" s="11" t="s">
        <v>3920</v>
      </c>
      <c r="V26" s="134"/>
      <c r="W26" s="11" t="s">
        <v>3921</v>
      </c>
      <c r="X26" s="11" t="s">
        <v>3922</v>
      </c>
      <c r="Y26" s="11" t="s">
        <v>3923</v>
      </c>
      <c r="Z26" s="11" t="s">
        <v>3924</v>
      </c>
      <c r="AA26" s="11" t="s">
        <v>3925</v>
      </c>
      <c r="AB26" s="11" t="s">
        <v>3926</v>
      </c>
      <c r="AC26" s="11" t="s">
        <v>3927</v>
      </c>
      <c r="AD26" s="11" t="s">
        <v>3928</v>
      </c>
      <c r="AE26" s="196" t="s">
        <v>3929</v>
      </c>
      <c r="AF26" s="11" t="s">
        <v>3930</v>
      </c>
      <c r="AG26" s="11" t="s">
        <v>3931</v>
      </c>
      <c r="AH26" s="11" t="s">
        <v>3932</v>
      </c>
      <c r="AI26" s="102" t="s">
        <v>3933</v>
      </c>
      <c r="AJ26" s="11" t="s">
        <v>3934</v>
      </c>
      <c r="AK26" s="11" t="s">
        <v>3935</v>
      </c>
      <c r="AL26" s="11" t="s">
        <v>3936</v>
      </c>
      <c r="AM26" s="11" t="s">
        <v>3937</v>
      </c>
      <c r="AN26" s="11" t="s">
        <v>3938</v>
      </c>
      <c r="AO26" s="11" t="s">
        <v>3939</v>
      </c>
      <c r="AP26" s="11" t="s">
        <v>3940</v>
      </c>
      <c r="AQ26" s="11" t="s">
        <v>3941</v>
      </c>
      <c r="AR26" s="11" t="s">
        <v>3942</v>
      </c>
      <c r="AS26" s="11" t="s">
        <v>3943</v>
      </c>
      <c r="AT26" s="11" t="s">
        <v>3944</v>
      </c>
      <c r="AU26" s="11" t="s">
        <v>3945</v>
      </c>
      <c r="AV26" s="11" t="s">
        <v>3946</v>
      </c>
      <c r="AW26" s="11" t="s">
        <v>3947</v>
      </c>
      <c r="AX26" s="11" t="s">
        <v>3948</v>
      </c>
      <c r="AY26" s="11" t="s">
        <v>3949</v>
      </c>
      <c r="AZ26" s="11" t="s">
        <v>3950</v>
      </c>
      <c r="BA26" s="11" t="s">
        <v>3951</v>
      </c>
      <c r="BB26" s="11" t="s">
        <v>3952</v>
      </c>
      <c r="BC26" s="11" t="s">
        <v>3953</v>
      </c>
      <c r="BD26" s="11" t="s">
        <v>3954</v>
      </c>
      <c r="BE26" s="11" t="s">
        <v>3955</v>
      </c>
      <c r="BF26" s="11" t="s">
        <v>3956</v>
      </c>
      <c r="BG26" s="11" t="s">
        <v>3957</v>
      </c>
      <c r="BH26" s="11" t="s">
        <v>3958</v>
      </c>
      <c r="BI26" s="11" t="s">
        <v>3959</v>
      </c>
      <c r="BJ26" s="11" t="s">
        <v>3960</v>
      </c>
      <c r="BK26" s="11" t="s">
        <v>3961</v>
      </c>
      <c r="BL26" s="11" t="s">
        <v>3962</v>
      </c>
      <c r="BM26" s="11" t="s">
        <v>3963</v>
      </c>
      <c r="BN26" s="11" t="s">
        <v>3837</v>
      </c>
    </row>
    <row r="27">
      <c r="A27" s="16" t="s">
        <v>836</v>
      </c>
      <c r="B27" s="20"/>
      <c r="C27" s="16">
        <v>12.0</v>
      </c>
      <c r="D27" s="16">
        <v>12.0</v>
      </c>
      <c r="E27" s="16">
        <v>12.0</v>
      </c>
      <c r="F27" s="16">
        <v>12.0</v>
      </c>
      <c r="G27" s="16">
        <v>14.0</v>
      </c>
      <c r="H27" s="16">
        <v>13.0</v>
      </c>
      <c r="I27" s="200"/>
      <c r="J27" s="16">
        <v>10.0</v>
      </c>
      <c r="K27" s="16">
        <v>12.0</v>
      </c>
      <c r="L27" s="16">
        <v>12.0</v>
      </c>
      <c r="M27" s="16">
        <v>11.0</v>
      </c>
      <c r="N27" s="201">
        <v>13.5</v>
      </c>
      <c r="O27" s="16">
        <v>11.0</v>
      </c>
      <c r="P27" s="16">
        <v>12.0</v>
      </c>
      <c r="Q27" s="16">
        <v>10.0</v>
      </c>
      <c r="R27" s="16">
        <v>10.0</v>
      </c>
      <c r="S27" s="16">
        <v>11.0</v>
      </c>
      <c r="T27" s="16">
        <v>10.5</v>
      </c>
      <c r="U27" s="16">
        <v>12.0</v>
      </c>
      <c r="V27" s="200"/>
      <c r="W27" s="16">
        <v>11.0</v>
      </c>
      <c r="X27" s="16">
        <v>11.0</v>
      </c>
      <c r="Y27" s="16">
        <v>12.0</v>
      </c>
      <c r="Z27" s="16">
        <v>12.0</v>
      </c>
      <c r="AA27" s="16">
        <v>13.0</v>
      </c>
      <c r="AB27" s="16">
        <v>13.0</v>
      </c>
      <c r="AC27" s="16">
        <v>13.0</v>
      </c>
      <c r="AD27" s="16">
        <v>13.0</v>
      </c>
      <c r="AE27" s="201">
        <v>13.0</v>
      </c>
      <c r="AF27" s="16">
        <v>13.0</v>
      </c>
      <c r="AG27" s="16">
        <v>13.0</v>
      </c>
      <c r="AH27" s="16">
        <v>13.5</v>
      </c>
      <c r="AI27" s="202">
        <v>10.5</v>
      </c>
      <c r="AJ27" s="16">
        <v>10.7</v>
      </c>
      <c r="AK27" s="16">
        <v>13.5</v>
      </c>
      <c r="AL27" s="16">
        <v>12.5</v>
      </c>
      <c r="AM27" s="16">
        <v>11.0</v>
      </c>
      <c r="AN27" s="16">
        <v>17.5</v>
      </c>
      <c r="AO27" s="16">
        <v>14.5</v>
      </c>
      <c r="AP27" s="16">
        <v>14.5</v>
      </c>
      <c r="AQ27" s="16">
        <v>13.0</v>
      </c>
      <c r="AR27" s="16">
        <v>12.0</v>
      </c>
      <c r="AS27" s="16">
        <v>10.0</v>
      </c>
      <c r="AT27" s="16">
        <v>12.0</v>
      </c>
      <c r="AU27" s="16">
        <v>11.0</v>
      </c>
      <c r="AV27" s="16">
        <v>11.0</v>
      </c>
      <c r="AW27" s="16">
        <v>11.0</v>
      </c>
      <c r="AX27" s="16">
        <v>11.0</v>
      </c>
      <c r="AY27" s="16">
        <v>11.0</v>
      </c>
      <c r="AZ27" s="16">
        <v>11.0</v>
      </c>
      <c r="BA27" s="16">
        <v>11.0</v>
      </c>
      <c r="BB27" s="16">
        <v>11.5</v>
      </c>
      <c r="BC27" s="16">
        <v>14.5</v>
      </c>
      <c r="BD27" s="16">
        <v>14.5</v>
      </c>
      <c r="BE27" s="16">
        <v>11.0</v>
      </c>
      <c r="BF27" s="16">
        <v>14.5</v>
      </c>
      <c r="BG27" s="16">
        <v>14.5</v>
      </c>
      <c r="BH27" s="16">
        <v>13.5</v>
      </c>
      <c r="BI27" s="16">
        <v>12.5</v>
      </c>
      <c r="BJ27" s="16">
        <v>11.0</v>
      </c>
      <c r="BK27" s="16">
        <v>14.5</v>
      </c>
      <c r="BL27" s="16">
        <v>13.5</v>
      </c>
      <c r="BM27" s="16">
        <v>13.0</v>
      </c>
      <c r="BN27" s="16">
        <v>13.0</v>
      </c>
    </row>
    <row r="28">
      <c r="A28" s="34">
        <v>45232.0</v>
      </c>
      <c r="B28" s="11" t="s">
        <v>3964</v>
      </c>
      <c r="C28" s="11" t="s">
        <v>3965</v>
      </c>
      <c r="D28" s="11" t="s">
        <v>3966</v>
      </c>
      <c r="E28" s="11" t="s">
        <v>3967</v>
      </c>
      <c r="F28" s="11" t="s">
        <v>3968</v>
      </c>
      <c r="G28" s="196" t="s">
        <v>3969</v>
      </c>
      <c r="H28" s="11" t="s">
        <v>3970</v>
      </c>
      <c r="I28" s="134"/>
      <c r="J28" s="11" t="s">
        <v>3971</v>
      </c>
      <c r="K28" s="11" t="s">
        <v>3972</v>
      </c>
      <c r="L28" s="11" t="s">
        <v>3973</v>
      </c>
      <c r="M28" s="11" t="s">
        <v>3974</v>
      </c>
      <c r="N28" s="196" t="s">
        <v>3975</v>
      </c>
      <c r="O28" s="11" t="s">
        <v>3976</v>
      </c>
      <c r="P28" s="11" t="s">
        <v>3977</v>
      </c>
      <c r="Q28" s="11" t="s">
        <v>3978</v>
      </c>
      <c r="R28" s="11" t="s">
        <v>3979</v>
      </c>
      <c r="S28" s="11" t="s">
        <v>3980</v>
      </c>
      <c r="T28" s="11" t="s">
        <v>3981</v>
      </c>
      <c r="U28" s="11" t="s">
        <v>3982</v>
      </c>
      <c r="V28" s="134"/>
      <c r="W28" s="11" t="s">
        <v>3983</v>
      </c>
      <c r="X28" s="11" t="s">
        <v>3984</v>
      </c>
      <c r="Y28" s="11" t="s">
        <v>3985</v>
      </c>
      <c r="Z28" s="11" t="s">
        <v>3986</v>
      </c>
      <c r="AA28" s="11" t="s">
        <v>3987</v>
      </c>
      <c r="AB28" s="11" t="s">
        <v>3988</v>
      </c>
      <c r="AC28" s="11" t="s">
        <v>3989</v>
      </c>
      <c r="AD28" s="11" t="s">
        <v>3990</v>
      </c>
      <c r="AE28" s="196" t="s">
        <v>3991</v>
      </c>
      <c r="AF28" s="11" t="s">
        <v>3992</v>
      </c>
      <c r="AG28" s="11" t="s">
        <v>3993</v>
      </c>
      <c r="AH28" s="11" t="s">
        <v>3994</v>
      </c>
      <c r="AI28" s="102" t="s">
        <v>3995</v>
      </c>
      <c r="AJ28" s="11" t="s">
        <v>3996</v>
      </c>
      <c r="AK28" s="11" t="s">
        <v>3997</v>
      </c>
      <c r="AL28" s="11" t="s">
        <v>3998</v>
      </c>
      <c r="AM28" s="11" t="s">
        <v>3999</v>
      </c>
      <c r="AN28" s="11" t="s">
        <v>4000</v>
      </c>
      <c r="AO28" s="11" t="s">
        <v>4001</v>
      </c>
      <c r="AP28" s="11" t="s">
        <v>4002</v>
      </c>
      <c r="AQ28" s="11" t="s">
        <v>4003</v>
      </c>
      <c r="AR28" s="196" t="s">
        <v>4004</v>
      </c>
      <c r="AS28" s="11" t="s">
        <v>4005</v>
      </c>
      <c r="AT28" s="196" t="s">
        <v>4006</v>
      </c>
      <c r="AU28" s="11" t="s">
        <v>4007</v>
      </c>
      <c r="AV28" s="11" t="s">
        <v>4008</v>
      </c>
      <c r="AW28" s="11" t="s">
        <v>4009</v>
      </c>
      <c r="AX28" s="11" t="s">
        <v>4010</v>
      </c>
      <c r="AY28" s="11" t="s">
        <v>4011</v>
      </c>
      <c r="AZ28" s="11" t="s">
        <v>4012</v>
      </c>
      <c r="BA28" s="11" t="s">
        <v>4013</v>
      </c>
      <c r="BB28" s="11" t="s">
        <v>4014</v>
      </c>
      <c r="BC28" s="11" t="s">
        <v>4015</v>
      </c>
      <c r="BD28" s="11" t="s">
        <v>4016</v>
      </c>
      <c r="BE28" s="11" t="s">
        <v>4017</v>
      </c>
      <c r="BF28" s="11" t="s">
        <v>4018</v>
      </c>
      <c r="BG28" s="11" t="s">
        <v>4019</v>
      </c>
      <c r="BH28" s="11" t="s">
        <v>4020</v>
      </c>
      <c r="BI28" s="11" t="s">
        <v>4021</v>
      </c>
      <c r="BJ28" s="11" t="s">
        <v>4022</v>
      </c>
      <c r="BK28" s="11" t="s">
        <v>4023</v>
      </c>
      <c r="BL28" s="11" t="s">
        <v>4024</v>
      </c>
      <c r="BM28" s="11" t="s">
        <v>4025</v>
      </c>
      <c r="BN28" s="11" t="s">
        <v>4026</v>
      </c>
    </row>
    <row r="29">
      <c r="A29" s="16" t="s">
        <v>884</v>
      </c>
      <c r="B29" s="20"/>
      <c r="C29" s="16">
        <v>13.0</v>
      </c>
      <c r="D29" s="16">
        <v>13.0</v>
      </c>
      <c r="E29" s="16">
        <v>13.0</v>
      </c>
      <c r="F29" s="16">
        <v>12.5</v>
      </c>
      <c r="G29" s="201">
        <v>15.0</v>
      </c>
      <c r="H29" s="16">
        <v>15.0</v>
      </c>
      <c r="I29" s="200"/>
      <c r="J29" s="16">
        <v>12.0</v>
      </c>
      <c r="K29" s="16">
        <v>13.0</v>
      </c>
      <c r="L29" s="16">
        <v>13.5</v>
      </c>
      <c r="M29" s="16">
        <v>13.0</v>
      </c>
      <c r="N29" s="201">
        <v>15.5</v>
      </c>
      <c r="O29" s="16">
        <v>12.0</v>
      </c>
      <c r="P29" s="16">
        <v>13.0</v>
      </c>
      <c r="Q29" s="16">
        <v>11.5</v>
      </c>
      <c r="R29" s="16">
        <v>10.5</v>
      </c>
      <c r="S29" s="16">
        <v>12.0</v>
      </c>
      <c r="T29" s="16">
        <v>11.5</v>
      </c>
      <c r="U29" s="16">
        <v>13.0</v>
      </c>
      <c r="V29" s="200"/>
      <c r="W29" s="16">
        <v>11.5</v>
      </c>
      <c r="X29" s="16">
        <v>12.0</v>
      </c>
      <c r="Y29" s="16">
        <v>13.5</v>
      </c>
      <c r="Z29" s="16">
        <v>14.0</v>
      </c>
      <c r="AA29" s="16">
        <v>13.5</v>
      </c>
      <c r="AB29" s="16">
        <v>13.5</v>
      </c>
      <c r="AC29" s="16">
        <v>14.5</v>
      </c>
      <c r="AD29" s="16">
        <v>14.5</v>
      </c>
      <c r="AE29" s="201">
        <v>15.0</v>
      </c>
      <c r="AF29" s="16">
        <v>13.5</v>
      </c>
      <c r="AG29" s="16">
        <v>15.0</v>
      </c>
      <c r="AH29" s="16">
        <v>14.75</v>
      </c>
      <c r="AI29" s="203"/>
      <c r="AJ29" s="16">
        <v>11.0</v>
      </c>
      <c r="AK29" s="20"/>
      <c r="AL29" s="16">
        <v>14.5</v>
      </c>
      <c r="AM29" s="16">
        <v>13.0</v>
      </c>
      <c r="AN29" s="16">
        <v>19.5</v>
      </c>
      <c r="AO29" s="16">
        <v>16.5</v>
      </c>
      <c r="AP29" s="16">
        <v>16.5</v>
      </c>
      <c r="AQ29" s="16">
        <v>14.5</v>
      </c>
      <c r="AR29" s="200"/>
      <c r="AS29" s="16">
        <v>11.0</v>
      </c>
      <c r="AT29" s="200"/>
      <c r="AU29" s="16">
        <v>13.0</v>
      </c>
      <c r="AV29" s="200"/>
      <c r="AW29" s="16">
        <v>13.0</v>
      </c>
      <c r="AX29" s="16">
        <v>13.0</v>
      </c>
      <c r="AY29" s="16">
        <v>12.5</v>
      </c>
      <c r="AZ29" s="16">
        <v>11.0</v>
      </c>
      <c r="BA29" s="16">
        <v>13.0</v>
      </c>
      <c r="BB29" s="16">
        <v>13.5</v>
      </c>
      <c r="BC29" s="16">
        <v>16.5</v>
      </c>
      <c r="BD29" s="16">
        <v>16.5</v>
      </c>
      <c r="BE29" s="201">
        <v>13.0</v>
      </c>
      <c r="BF29" s="201">
        <v>16.5</v>
      </c>
      <c r="BG29" s="16">
        <v>16.5</v>
      </c>
      <c r="BH29" s="16">
        <v>15.5</v>
      </c>
      <c r="BI29" s="201">
        <v>14.5</v>
      </c>
      <c r="BJ29" s="201">
        <v>13.0</v>
      </c>
      <c r="BK29" s="201">
        <v>16.5</v>
      </c>
      <c r="BL29" s="16">
        <v>14.5</v>
      </c>
      <c r="BM29" s="16">
        <v>13.75</v>
      </c>
      <c r="BN29" s="16">
        <v>13.25</v>
      </c>
    </row>
    <row r="30">
      <c r="A30" s="34">
        <v>45233.0</v>
      </c>
      <c r="B30" s="11" t="s">
        <v>4027</v>
      </c>
      <c r="C30" s="11" t="s">
        <v>4028</v>
      </c>
      <c r="D30" s="11" t="s">
        <v>4029</v>
      </c>
      <c r="E30" s="11" t="s">
        <v>4029</v>
      </c>
      <c r="F30" s="11" t="s">
        <v>4030</v>
      </c>
      <c r="G30" s="196" t="s">
        <v>4031</v>
      </c>
      <c r="H30" s="11" t="s">
        <v>4032</v>
      </c>
      <c r="I30" s="134"/>
      <c r="J30" s="11" t="s">
        <v>4033</v>
      </c>
      <c r="K30" s="11" t="s">
        <v>4034</v>
      </c>
      <c r="L30" s="11" t="s">
        <v>4035</v>
      </c>
      <c r="M30" s="11" t="s">
        <v>4036</v>
      </c>
      <c r="N30" s="196" t="s">
        <v>4037</v>
      </c>
      <c r="O30" s="11" t="s">
        <v>4038</v>
      </c>
      <c r="P30" s="11" t="s">
        <v>4039</v>
      </c>
      <c r="Q30" s="11" t="s">
        <v>4040</v>
      </c>
      <c r="R30" s="11" t="s">
        <v>4041</v>
      </c>
      <c r="S30" s="11" t="s">
        <v>4042</v>
      </c>
      <c r="T30" s="11" t="s">
        <v>4043</v>
      </c>
      <c r="U30" s="11" t="s">
        <v>4044</v>
      </c>
      <c r="V30" s="134"/>
      <c r="W30" s="11" t="s">
        <v>4045</v>
      </c>
      <c r="X30" s="11" t="s">
        <v>4046</v>
      </c>
      <c r="Y30" s="11" t="s">
        <v>4047</v>
      </c>
      <c r="Z30" s="11" t="s">
        <v>4048</v>
      </c>
      <c r="AA30" s="11" t="s">
        <v>4049</v>
      </c>
      <c r="AB30" s="11" t="s">
        <v>4050</v>
      </c>
      <c r="AC30" s="11" t="s">
        <v>4051</v>
      </c>
      <c r="AD30" s="11" t="s">
        <v>4052</v>
      </c>
      <c r="AE30" s="196" t="s">
        <v>4053</v>
      </c>
      <c r="AF30" s="11" t="s">
        <v>1576</v>
      </c>
      <c r="AG30" s="11" t="s">
        <v>4054</v>
      </c>
      <c r="AH30" s="11" t="s">
        <v>4055</v>
      </c>
      <c r="AI30" s="102" t="s">
        <v>4056</v>
      </c>
      <c r="AJ30" s="11" t="s">
        <v>4057</v>
      </c>
      <c r="AK30" s="196" t="s">
        <v>4058</v>
      </c>
      <c r="AL30" s="11" t="s">
        <v>4059</v>
      </c>
      <c r="AM30" s="11" t="s">
        <v>4060</v>
      </c>
      <c r="AN30" s="196" t="s">
        <v>4061</v>
      </c>
      <c r="AO30" s="11" t="s">
        <v>4062</v>
      </c>
      <c r="AP30" s="11" t="s">
        <v>4063</v>
      </c>
      <c r="AQ30" s="104" t="s">
        <v>4064</v>
      </c>
      <c r="AR30" s="196" t="s">
        <v>4065</v>
      </c>
      <c r="AS30" s="11" t="s">
        <v>4066</v>
      </c>
      <c r="AT30" s="196" t="s">
        <v>4067</v>
      </c>
      <c r="AU30" s="11" t="s">
        <v>4068</v>
      </c>
      <c r="AV30" s="196" t="s">
        <v>4069</v>
      </c>
      <c r="AW30" s="11" t="s">
        <v>4070</v>
      </c>
      <c r="AX30" s="11" t="s">
        <v>4071</v>
      </c>
      <c r="AY30" s="11" t="s">
        <v>4072</v>
      </c>
      <c r="AZ30" s="11" t="s">
        <v>4073</v>
      </c>
      <c r="BA30" s="11" t="s">
        <v>4074</v>
      </c>
      <c r="BB30" s="11" t="s">
        <v>4075</v>
      </c>
      <c r="BC30" s="11" t="s">
        <v>4076</v>
      </c>
      <c r="BD30" s="11" t="s">
        <v>4077</v>
      </c>
      <c r="BE30" s="196" t="s">
        <v>4078</v>
      </c>
      <c r="BF30" s="196" t="s">
        <v>4079</v>
      </c>
      <c r="BG30" s="11" t="s">
        <v>4080</v>
      </c>
      <c r="BH30" s="11" t="s">
        <v>4081</v>
      </c>
      <c r="BI30" s="196" t="s">
        <v>4082</v>
      </c>
      <c r="BJ30" s="196" t="s">
        <v>4083</v>
      </c>
      <c r="BK30" s="196" t="s">
        <v>4004</v>
      </c>
      <c r="BL30" s="11" t="s">
        <v>4084</v>
      </c>
      <c r="BM30" s="11" t="s">
        <v>4085</v>
      </c>
      <c r="BN30" s="11" t="s">
        <v>4086</v>
      </c>
    </row>
    <row r="31">
      <c r="A31" s="16" t="s">
        <v>4087</v>
      </c>
      <c r="B31" s="20"/>
      <c r="C31" s="20"/>
      <c r="D31" s="20"/>
      <c r="E31" s="20"/>
      <c r="F31" s="20"/>
      <c r="G31" s="200"/>
      <c r="H31" s="20"/>
      <c r="I31" s="200"/>
      <c r="J31" s="20"/>
      <c r="K31" s="20"/>
      <c r="L31" s="20"/>
      <c r="M31" s="20"/>
      <c r="N31" s="200"/>
      <c r="O31" s="20"/>
      <c r="P31" s="20"/>
      <c r="Q31" s="20"/>
      <c r="R31" s="204"/>
      <c r="S31" s="20"/>
      <c r="T31" s="20"/>
      <c r="U31" s="20"/>
      <c r="V31" s="200"/>
      <c r="W31" s="20"/>
      <c r="X31" s="20"/>
      <c r="Y31" s="20"/>
      <c r="Z31" s="20"/>
      <c r="AA31" s="20"/>
      <c r="AB31" s="20"/>
      <c r="AC31" s="20"/>
      <c r="AD31" s="20"/>
      <c r="AE31" s="200"/>
      <c r="AF31" s="20"/>
      <c r="AG31" s="201">
        <v>17.0</v>
      </c>
      <c r="AH31" s="20"/>
      <c r="AI31" s="203"/>
      <c r="AJ31" s="20"/>
      <c r="AK31" s="200"/>
      <c r="AL31" s="16">
        <v>16.5</v>
      </c>
      <c r="AM31" s="200"/>
      <c r="AN31" s="200"/>
      <c r="AO31" s="200"/>
      <c r="AP31" s="200"/>
      <c r="AQ31" s="205"/>
      <c r="AR31" s="200"/>
      <c r="AS31" s="20"/>
      <c r="AT31" s="200"/>
      <c r="AU31" s="20"/>
      <c r="AV31" s="200"/>
      <c r="AW31" s="16">
        <v>15.0</v>
      </c>
      <c r="AX31" s="16">
        <v>15.0</v>
      </c>
      <c r="AY31" s="16">
        <v>13.5</v>
      </c>
      <c r="AZ31" s="16">
        <v>13.0</v>
      </c>
      <c r="BA31" s="16">
        <v>15.0</v>
      </c>
      <c r="BB31" s="200"/>
      <c r="BC31" s="16">
        <v>18.5</v>
      </c>
      <c r="BD31" s="16">
        <v>18.5</v>
      </c>
      <c r="BE31" s="201">
        <v>15.0</v>
      </c>
      <c r="BF31" s="201">
        <v>18.5</v>
      </c>
      <c r="BG31" s="16">
        <v>18.5</v>
      </c>
      <c r="BH31" s="16">
        <v>17.5</v>
      </c>
      <c r="BI31" s="201">
        <v>16.5</v>
      </c>
      <c r="BJ31" s="201">
        <v>15.0</v>
      </c>
      <c r="BK31" s="201">
        <v>18.5</v>
      </c>
      <c r="BL31" s="16">
        <v>16.5</v>
      </c>
      <c r="BM31" s="20"/>
      <c r="BN31" s="20"/>
    </row>
    <row r="32">
      <c r="A32" s="34">
        <v>45235.0</v>
      </c>
      <c r="B32" s="11" t="s">
        <v>4088</v>
      </c>
      <c r="C32" s="11" t="s">
        <v>4089</v>
      </c>
      <c r="D32" s="11" t="s">
        <v>4090</v>
      </c>
      <c r="E32" s="11" t="s">
        <v>4091</v>
      </c>
      <c r="F32" s="11" t="s">
        <v>4092</v>
      </c>
      <c r="G32" s="196" t="s">
        <v>4093</v>
      </c>
      <c r="H32" s="11" t="s">
        <v>4094</v>
      </c>
      <c r="I32" s="134"/>
      <c r="J32" s="11" t="s">
        <v>4029</v>
      </c>
      <c r="K32" s="11" t="s">
        <v>4095</v>
      </c>
      <c r="L32" s="11" t="s">
        <v>4096</v>
      </c>
      <c r="M32" s="11" t="s">
        <v>4097</v>
      </c>
      <c r="N32" s="134"/>
      <c r="O32" s="11" t="s">
        <v>4098</v>
      </c>
      <c r="P32" s="11" t="s">
        <v>4099</v>
      </c>
      <c r="Q32" s="11" t="s">
        <v>4100</v>
      </c>
      <c r="R32" s="142" t="s">
        <v>4101</v>
      </c>
      <c r="S32" s="11" t="s">
        <v>4102</v>
      </c>
      <c r="T32" s="11" t="s">
        <v>4103</v>
      </c>
      <c r="U32" s="11" t="s">
        <v>4104</v>
      </c>
      <c r="V32" s="134"/>
      <c r="W32" s="11" t="s">
        <v>4105</v>
      </c>
      <c r="X32" s="11" t="s">
        <v>4106</v>
      </c>
      <c r="Y32" s="11" t="s">
        <v>4107</v>
      </c>
      <c r="Z32" s="196" t="s">
        <v>4108</v>
      </c>
      <c r="AA32" s="11" t="s">
        <v>4109</v>
      </c>
      <c r="AB32" s="11" t="s">
        <v>4110</v>
      </c>
      <c r="AC32" s="11" t="s">
        <v>4111</v>
      </c>
      <c r="AD32" s="11" t="s">
        <v>4112</v>
      </c>
      <c r="AE32" s="134"/>
      <c r="AF32" s="11" t="s">
        <v>4113</v>
      </c>
      <c r="AG32" s="134"/>
      <c r="AH32" s="11" t="s">
        <v>4114</v>
      </c>
      <c r="AI32" s="102" t="s">
        <v>4115</v>
      </c>
      <c r="AJ32" s="102" t="s">
        <v>4116</v>
      </c>
      <c r="AK32" s="134"/>
      <c r="AL32" s="134"/>
      <c r="AM32" s="134"/>
      <c r="AN32" s="134"/>
      <c r="AO32" s="134"/>
      <c r="AP32" s="134"/>
      <c r="AQ32" s="104" t="s">
        <v>4117</v>
      </c>
      <c r="AR32" s="134"/>
      <c r="AS32" s="11" t="s">
        <v>4118</v>
      </c>
      <c r="AT32" s="134"/>
      <c r="AU32" s="134"/>
      <c r="AV32" s="134"/>
      <c r="AW32" s="134"/>
      <c r="AX32" s="134"/>
      <c r="AY32" s="11" t="s">
        <v>4119</v>
      </c>
      <c r="AZ32" s="11" t="s">
        <v>4120</v>
      </c>
      <c r="BA32" s="11" t="s">
        <v>4120</v>
      </c>
      <c r="BB32" s="134"/>
      <c r="BC32" s="11" t="s">
        <v>4121</v>
      </c>
      <c r="BD32" s="11" t="s">
        <v>4122</v>
      </c>
      <c r="BE32" s="134"/>
      <c r="BF32" s="134"/>
      <c r="BG32" s="134"/>
      <c r="BH32" s="134"/>
      <c r="BI32" s="134"/>
      <c r="BJ32" s="134"/>
      <c r="BK32" s="134"/>
      <c r="BL32" s="11" t="s">
        <v>4123</v>
      </c>
      <c r="BM32" s="11" t="s">
        <v>4124</v>
      </c>
      <c r="BN32" s="102" t="s">
        <v>4125</v>
      </c>
    </row>
    <row r="33">
      <c r="A33" s="16" t="s">
        <v>4126</v>
      </c>
      <c r="B33" s="20"/>
      <c r="C33" s="20"/>
      <c r="D33" s="20"/>
      <c r="E33" s="20"/>
      <c r="F33" s="20"/>
      <c r="G33" s="200"/>
      <c r="H33" s="20"/>
      <c r="I33" s="200"/>
      <c r="J33" s="20"/>
      <c r="K33" s="20"/>
      <c r="L33" s="20"/>
      <c r="M33" s="20"/>
      <c r="N33" s="200"/>
      <c r="O33" s="20"/>
      <c r="P33" s="20"/>
      <c r="Q33" s="20"/>
      <c r="R33" s="204"/>
      <c r="S33" s="20"/>
      <c r="T33" s="20"/>
      <c r="U33" s="20"/>
      <c r="V33" s="200"/>
      <c r="W33" s="20"/>
      <c r="X33" s="20"/>
      <c r="Y33" s="20"/>
      <c r="Z33" s="200"/>
      <c r="AA33" s="20"/>
      <c r="AB33" s="20"/>
      <c r="AC33" s="20"/>
      <c r="AD33" s="20"/>
      <c r="AE33" s="200"/>
      <c r="AF33" s="20"/>
      <c r="AG33" s="200"/>
      <c r="AH33" s="20"/>
      <c r="AI33" s="203"/>
      <c r="AJ33" s="203"/>
      <c r="AK33" s="200"/>
      <c r="AL33" s="200"/>
      <c r="AM33" s="200"/>
      <c r="AN33" s="200"/>
      <c r="AO33" s="200"/>
      <c r="AP33" s="200"/>
      <c r="AQ33" s="205"/>
      <c r="AR33" s="200"/>
      <c r="AS33" s="20"/>
      <c r="AT33" s="200"/>
      <c r="AU33" s="200"/>
      <c r="AV33" s="200"/>
      <c r="AW33" s="200"/>
      <c r="AX33" s="200"/>
      <c r="AY33" s="20"/>
      <c r="AZ33" s="16">
        <v>15.0</v>
      </c>
      <c r="BA33" s="16">
        <v>17.0</v>
      </c>
      <c r="BB33" s="200"/>
      <c r="BC33" s="16">
        <v>20.5</v>
      </c>
      <c r="BD33" s="20"/>
      <c r="BE33" s="200"/>
      <c r="BF33" s="200"/>
      <c r="BG33" s="200"/>
      <c r="BH33" s="200"/>
      <c r="BI33" s="200"/>
      <c r="BJ33" s="200"/>
      <c r="BK33" s="200"/>
      <c r="BL33" s="200"/>
      <c r="BM33" s="200"/>
      <c r="BN33" s="203"/>
    </row>
    <row r="34">
      <c r="A34" s="34">
        <v>45236.0</v>
      </c>
      <c r="B34" s="15"/>
      <c r="C34" s="11" t="s">
        <v>4127</v>
      </c>
      <c r="D34" s="11" t="s">
        <v>4128</v>
      </c>
      <c r="E34" s="11" t="s">
        <v>4129</v>
      </c>
      <c r="F34" s="11" t="s">
        <v>4130</v>
      </c>
      <c r="G34" s="196" t="s">
        <v>4131</v>
      </c>
      <c r="H34" s="11" t="s">
        <v>4132</v>
      </c>
      <c r="I34" s="134"/>
      <c r="J34" s="11" t="s">
        <v>1528</v>
      </c>
      <c r="K34" s="11" t="s">
        <v>4133</v>
      </c>
      <c r="L34" s="11" t="s">
        <v>4134</v>
      </c>
      <c r="M34" s="11" t="s">
        <v>4135</v>
      </c>
      <c r="N34" s="134"/>
      <c r="O34" s="11" t="s">
        <v>4136</v>
      </c>
      <c r="P34" s="11" t="s">
        <v>4137</v>
      </c>
      <c r="Q34" s="11" t="s">
        <v>4138</v>
      </c>
      <c r="R34" s="206" t="s">
        <v>4139</v>
      </c>
      <c r="S34" s="11" t="s">
        <v>4140</v>
      </c>
      <c r="T34" s="11" t="s">
        <v>4141</v>
      </c>
      <c r="U34" s="11" t="s">
        <v>4142</v>
      </c>
      <c r="V34" s="134"/>
      <c r="W34" s="11" t="s">
        <v>4143</v>
      </c>
      <c r="X34" s="11" t="s">
        <v>4144</v>
      </c>
      <c r="Y34" s="11" t="s">
        <v>4145</v>
      </c>
      <c r="Z34" s="196" t="s">
        <v>4146</v>
      </c>
      <c r="AA34" s="11" t="s">
        <v>4147</v>
      </c>
      <c r="AB34" s="11" t="s">
        <v>4148</v>
      </c>
      <c r="AC34" s="11" t="s">
        <v>4149</v>
      </c>
      <c r="AD34" s="11" t="s">
        <v>4150</v>
      </c>
      <c r="AE34" s="134"/>
      <c r="AF34" s="11" t="s">
        <v>4151</v>
      </c>
      <c r="AG34" s="134"/>
      <c r="AH34" s="11" t="s">
        <v>4152</v>
      </c>
      <c r="AI34" s="102" t="s">
        <v>4153</v>
      </c>
      <c r="AJ34" s="102" t="s">
        <v>4154</v>
      </c>
      <c r="AK34" s="134"/>
      <c r="AL34" s="134"/>
      <c r="AM34" s="134"/>
      <c r="AN34" s="134"/>
      <c r="AO34" s="134"/>
      <c r="AP34" s="134"/>
      <c r="AQ34" s="140"/>
      <c r="AR34" s="134"/>
      <c r="AS34" s="11" t="s">
        <v>4155</v>
      </c>
      <c r="AT34" s="134"/>
      <c r="AU34" s="134"/>
      <c r="AV34" s="134"/>
      <c r="AW34" s="134"/>
      <c r="AX34" s="134"/>
      <c r="AY34" s="11" t="s">
        <v>4156</v>
      </c>
      <c r="AZ34" s="134"/>
      <c r="BA34" s="134"/>
      <c r="BB34" s="134"/>
      <c r="BC34" s="134"/>
      <c r="BD34" s="134"/>
      <c r="BE34" s="134"/>
      <c r="BF34" s="134"/>
      <c r="BG34" s="134"/>
      <c r="BH34" s="134"/>
      <c r="BI34" s="134"/>
      <c r="BJ34" s="134"/>
      <c r="BK34" s="134"/>
      <c r="BL34" s="134"/>
      <c r="BM34" s="134"/>
      <c r="BN34" s="102" t="s">
        <v>4157</v>
      </c>
    </row>
    <row r="35">
      <c r="A35" s="16" t="s">
        <v>4158</v>
      </c>
      <c r="B35" s="20"/>
      <c r="C35" s="20"/>
      <c r="D35" s="20"/>
      <c r="E35" s="20"/>
      <c r="F35" s="20"/>
      <c r="G35" s="200"/>
      <c r="H35" s="20"/>
      <c r="I35" s="200"/>
      <c r="J35" s="20"/>
      <c r="K35" s="20"/>
      <c r="L35" s="20"/>
      <c r="M35" s="20"/>
      <c r="N35" s="200"/>
      <c r="O35" s="20"/>
      <c r="P35" s="20"/>
      <c r="Q35" s="20"/>
      <c r="R35" s="207">
        <v>11.5</v>
      </c>
      <c r="S35" s="20"/>
      <c r="T35" s="20"/>
      <c r="U35" s="20"/>
      <c r="V35" s="200"/>
      <c r="W35" s="20"/>
      <c r="X35" s="20"/>
      <c r="Y35" s="20"/>
      <c r="Z35" s="200"/>
      <c r="AA35" s="20"/>
      <c r="AB35" s="20"/>
      <c r="AC35" s="20"/>
      <c r="AD35" s="20"/>
      <c r="AE35" s="200"/>
      <c r="AF35" s="20"/>
      <c r="AG35" s="200"/>
      <c r="AH35" s="20"/>
      <c r="AI35" s="203"/>
      <c r="AJ35" s="203"/>
      <c r="AK35" s="200"/>
      <c r="AL35" s="200"/>
      <c r="AM35" s="200"/>
      <c r="AN35" s="200"/>
      <c r="AO35" s="200"/>
      <c r="AP35" s="200"/>
      <c r="AQ35" s="205"/>
      <c r="AR35" s="200"/>
      <c r="AS35" s="20"/>
      <c r="AT35" s="200"/>
      <c r="AU35" s="200"/>
      <c r="AV35" s="200"/>
      <c r="AW35" s="200"/>
      <c r="AX35" s="200"/>
      <c r="AY35" s="20"/>
      <c r="AZ35" s="200"/>
      <c r="BA35" s="200"/>
      <c r="BB35" s="200"/>
      <c r="BC35" s="200"/>
      <c r="BD35" s="200"/>
      <c r="BE35" s="200"/>
      <c r="BF35" s="200"/>
      <c r="BG35" s="200"/>
      <c r="BH35" s="200"/>
      <c r="BI35" s="200"/>
      <c r="BJ35" s="200"/>
      <c r="BK35" s="200"/>
      <c r="BL35" s="200"/>
      <c r="BM35" s="200"/>
      <c r="BN35" s="203"/>
    </row>
    <row r="36">
      <c r="A36" s="34">
        <v>45237.0</v>
      </c>
      <c r="B36" s="15"/>
      <c r="C36" s="102" t="s">
        <v>4159</v>
      </c>
      <c r="D36" s="11" t="s">
        <v>4160</v>
      </c>
      <c r="E36" s="11" t="s">
        <v>4161</v>
      </c>
      <c r="F36" s="11" t="s">
        <v>4162</v>
      </c>
      <c r="G36" s="134"/>
      <c r="H36" s="102" t="s">
        <v>4163</v>
      </c>
      <c r="I36" s="134"/>
      <c r="J36" s="102" t="s">
        <v>4164</v>
      </c>
      <c r="K36" s="11" t="s">
        <v>4165</v>
      </c>
      <c r="L36" s="11" t="s">
        <v>4166</v>
      </c>
      <c r="M36" s="11" t="s">
        <v>4167</v>
      </c>
      <c r="N36" s="134"/>
      <c r="O36" s="102" t="s">
        <v>4168</v>
      </c>
      <c r="P36" s="11" t="s">
        <v>4169</v>
      </c>
      <c r="Q36" s="11" t="s">
        <v>4170</v>
      </c>
      <c r="R36" s="206" t="s">
        <v>4171</v>
      </c>
      <c r="S36" s="102" t="s">
        <v>4172</v>
      </c>
      <c r="T36" s="102" t="s">
        <v>4173</v>
      </c>
      <c r="U36" s="11" t="s">
        <v>4174</v>
      </c>
      <c r="V36" s="134"/>
      <c r="W36" s="11" t="s">
        <v>4175</v>
      </c>
      <c r="X36" s="11" t="s">
        <v>4176</v>
      </c>
      <c r="Y36" s="11" t="s">
        <v>4177</v>
      </c>
      <c r="Z36" s="134"/>
      <c r="AA36" s="11" t="s">
        <v>4178</v>
      </c>
      <c r="AB36" s="102" t="s">
        <v>4179</v>
      </c>
      <c r="AC36" s="11" t="s">
        <v>4180</v>
      </c>
      <c r="AD36" s="102" t="s">
        <v>4181</v>
      </c>
      <c r="AE36" s="134"/>
      <c r="AF36" s="102" t="s">
        <v>4182</v>
      </c>
      <c r="AG36" s="134"/>
      <c r="AH36" s="102" t="s">
        <v>4183</v>
      </c>
      <c r="AI36" s="102" t="s">
        <v>4184</v>
      </c>
      <c r="AJ36" s="102" t="s">
        <v>4185</v>
      </c>
      <c r="AK36" s="134"/>
      <c r="AL36" s="134"/>
      <c r="AM36" s="134"/>
      <c r="AN36" s="134"/>
      <c r="AO36" s="134"/>
      <c r="AP36" s="134"/>
      <c r="AQ36" s="140"/>
      <c r="AR36" s="134"/>
      <c r="AS36" s="11" t="s">
        <v>4186</v>
      </c>
      <c r="AT36" s="134"/>
      <c r="AU36" s="134"/>
      <c r="AV36" s="134"/>
      <c r="AW36" s="134"/>
      <c r="AX36" s="134"/>
      <c r="AY36" s="11" t="s">
        <v>4187</v>
      </c>
      <c r="AZ36" s="134"/>
      <c r="BA36" s="134"/>
      <c r="BB36" s="134"/>
      <c r="BC36" s="134"/>
      <c r="BD36" s="134"/>
      <c r="BE36" s="134"/>
      <c r="BF36" s="134"/>
      <c r="BG36" s="134"/>
      <c r="BH36" s="134"/>
      <c r="BI36" s="134"/>
      <c r="BJ36" s="134"/>
      <c r="BK36" s="134"/>
      <c r="BL36" s="134"/>
      <c r="BM36" s="134"/>
      <c r="BN36" s="102" t="s">
        <v>4188</v>
      </c>
    </row>
    <row r="37">
      <c r="A37" s="16" t="s">
        <v>4189</v>
      </c>
      <c r="B37" s="20"/>
      <c r="C37" s="203"/>
      <c r="D37" s="20"/>
      <c r="E37" s="20"/>
      <c r="F37" s="20"/>
      <c r="G37" s="200"/>
      <c r="H37" s="203"/>
      <c r="I37" s="200"/>
      <c r="J37" s="203"/>
      <c r="K37" s="20"/>
      <c r="L37" s="20"/>
      <c r="M37" s="20"/>
      <c r="N37" s="200"/>
      <c r="O37" s="203"/>
      <c r="P37" s="20"/>
      <c r="Q37" s="20"/>
      <c r="R37" s="207">
        <v>9.5</v>
      </c>
      <c r="S37" s="203"/>
      <c r="T37" s="203"/>
      <c r="U37" s="20"/>
      <c r="V37" s="200"/>
      <c r="W37" s="20"/>
      <c r="X37" s="20"/>
      <c r="Y37" s="20"/>
      <c r="Z37" s="200"/>
      <c r="AA37" s="20"/>
      <c r="AB37" s="203"/>
      <c r="AC37" s="20"/>
      <c r="AD37" s="203"/>
      <c r="AE37" s="200"/>
      <c r="AF37" s="203"/>
      <c r="AG37" s="200"/>
      <c r="AH37" s="203"/>
      <c r="AI37" s="203"/>
      <c r="AJ37" s="203"/>
      <c r="AK37" s="200"/>
      <c r="AL37" s="200"/>
      <c r="AM37" s="200"/>
      <c r="AN37" s="200"/>
      <c r="AO37" s="200"/>
      <c r="AP37" s="200"/>
      <c r="AQ37" s="205"/>
      <c r="AR37" s="200"/>
      <c r="AS37" s="20"/>
      <c r="AT37" s="200"/>
      <c r="AU37" s="200"/>
      <c r="AV37" s="200"/>
      <c r="AW37" s="200"/>
      <c r="AX37" s="200"/>
      <c r="AY37" s="20"/>
      <c r="AZ37" s="200"/>
      <c r="BA37" s="200"/>
      <c r="BB37" s="200"/>
      <c r="BC37" s="200"/>
      <c r="BD37" s="200"/>
      <c r="BE37" s="200"/>
      <c r="BF37" s="200"/>
      <c r="BG37" s="200"/>
      <c r="BH37" s="200"/>
      <c r="BI37" s="200"/>
      <c r="BJ37" s="200"/>
      <c r="BK37" s="200"/>
      <c r="BL37" s="200"/>
      <c r="BM37" s="200"/>
      <c r="BN37" s="203"/>
    </row>
    <row r="38">
      <c r="A38" s="34">
        <v>45238.0</v>
      </c>
      <c r="C38" s="102" t="s">
        <v>4190</v>
      </c>
      <c r="D38" s="11" t="s">
        <v>4191</v>
      </c>
      <c r="E38" s="11" t="s">
        <v>4192</v>
      </c>
      <c r="F38" s="11" t="s">
        <v>4193</v>
      </c>
      <c r="G38" s="134"/>
      <c r="H38" s="102" t="s">
        <v>4194</v>
      </c>
      <c r="I38" s="134"/>
      <c r="J38" s="102" t="s">
        <v>4195</v>
      </c>
      <c r="K38" s="14" t="s">
        <v>4196</v>
      </c>
      <c r="L38" s="11" t="s">
        <v>4197</v>
      </c>
      <c r="M38" s="11" t="s">
        <v>4198</v>
      </c>
      <c r="N38" s="134"/>
      <c r="O38" s="102" t="s">
        <v>4199</v>
      </c>
      <c r="P38" s="11" t="s">
        <v>4200</v>
      </c>
      <c r="Q38" s="11" t="s">
        <v>4201</v>
      </c>
      <c r="R38" s="206" t="s">
        <v>4202</v>
      </c>
      <c r="S38" s="102" t="s">
        <v>4203</v>
      </c>
      <c r="T38" s="102" t="s">
        <v>4204</v>
      </c>
      <c r="U38" s="11" t="s">
        <v>4205</v>
      </c>
      <c r="V38" s="134"/>
      <c r="W38" s="11" t="s">
        <v>4206</v>
      </c>
      <c r="X38" s="11" t="s">
        <v>4207</v>
      </c>
      <c r="Y38" s="11" t="s">
        <v>4208</v>
      </c>
      <c r="Z38" s="134"/>
      <c r="AA38" s="11" t="s">
        <v>4209</v>
      </c>
      <c r="AB38" s="102" t="s">
        <v>4210</v>
      </c>
      <c r="AC38" s="11" t="s">
        <v>4211</v>
      </c>
      <c r="AD38" s="102" t="s">
        <v>4212</v>
      </c>
      <c r="AE38" s="134"/>
      <c r="AF38" s="102" t="s">
        <v>4213</v>
      </c>
      <c r="AG38" s="134"/>
      <c r="AH38" s="102" t="s">
        <v>4214</v>
      </c>
      <c r="AI38" s="102" t="s">
        <v>4215</v>
      </c>
      <c r="AJ38" s="102" t="s">
        <v>4216</v>
      </c>
      <c r="AK38" s="134"/>
      <c r="AL38" s="134"/>
      <c r="AM38" s="134"/>
      <c r="AN38" s="134"/>
      <c r="AO38" s="134"/>
      <c r="AP38" s="134"/>
      <c r="AQ38" s="140"/>
      <c r="AR38" s="134"/>
      <c r="AS38" s="11" t="s">
        <v>4217</v>
      </c>
      <c r="AT38" s="134"/>
      <c r="AU38" s="134"/>
      <c r="AV38" s="134"/>
      <c r="AW38" s="134"/>
      <c r="AX38" s="134"/>
      <c r="AY38" s="102" t="s">
        <v>4218</v>
      </c>
      <c r="AZ38" s="134"/>
      <c r="BA38" s="134"/>
      <c r="BB38" s="134"/>
      <c r="BC38" s="134"/>
      <c r="BD38" s="134"/>
      <c r="BE38" s="134"/>
      <c r="BF38" s="134"/>
      <c r="BG38" s="134"/>
      <c r="BH38" s="134"/>
      <c r="BI38" s="134"/>
      <c r="BJ38" s="134"/>
      <c r="BK38" s="134"/>
      <c r="BL38" s="134"/>
      <c r="BM38" s="134"/>
      <c r="BN38" s="102" t="s">
        <v>4219</v>
      </c>
    </row>
    <row r="39">
      <c r="A39" s="16" t="s">
        <v>4220</v>
      </c>
      <c r="B39" s="16"/>
      <c r="C39" s="202"/>
      <c r="D39" s="16"/>
      <c r="E39" s="16"/>
      <c r="F39" s="16"/>
      <c r="G39" s="200"/>
      <c r="H39" s="202"/>
      <c r="I39" s="200"/>
      <c r="J39" s="202"/>
      <c r="K39" s="208"/>
      <c r="L39" s="16"/>
      <c r="M39" s="16"/>
      <c r="N39" s="200"/>
      <c r="O39" s="202"/>
      <c r="P39" s="16"/>
      <c r="Q39" s="16"/>
      <c r="R39" s="207"/>
      <c r="S39" s="202"/>
      <c r="T39" s="202"/>
      <c r="U39" s="16"/>
      <c r="V39" s="200"/>
      <c r="W39" s="16"/>
      <c r="X39" s="16"/>
      <c r="Y39" s="16"/>
      <c r="Z39" s="200"/>
      <c r="AA39" s="16"/>
      <c r="AB39" s="202"/>
      <c r="AC39" s="16"/>
      <c r="AD39" s="202"/>
      <c r="AE39" s="200"/>
      <c r="AF39" s="202"/>
      <c r="AG39" s="200"/>
      <c r="AH39" s="202"/>
      <c r="AI39" s="202"/>
      <c r="AJ39" s="202"/>
      <c r="AK39" s="200"/>
      <c r="AL39" s="200"/>
      <c r="AM39" s="200"/>
      <c r="AN39" s="200"/>
      <c r="AO39" s="200"/>
      <c r="AP39" s="200"/>
      <c r="AQ39" s="205"/>
      <c r="AR39" s="200"/>
      <c r="AS39" s="16"/>
      <c r="AT39" s="200"/>
      <c r="AU39" s="200"/>
      <c r="AV39" s="200"/>
      <c r="AW39" s="200"/>
      <c r="AX39" s="200"/>
      <c r="AY39" s="202"/>
      <c r="AZ39" s="200"/>
      <c r="BA39" s="200"/>
      <c r="BB39" s="200"/>
      <c r="BC39" s="200"/>
      <c r="BD39" s="200"/>
      <c r="BE39" s="200"/>
      <c r="BF39" s="200"/>
      <c r="BG39" s="200"/>
      <c r="BH39" s="200"/>
      <c r="BI39" s="200"/>
      <c r="BJ39" s="200"/>
      <c r="BK39" s="200"/>
      <c r="BL39" s="200"/>
      <c r="BM39" s="200"/>
      <c r="BN39" s="202"/>
    </row>
    <row r="40">
      <c r="A40" s="34">
        <v>45239.0</v>
      </c>
      <c r="B40" s="11"/>
      <c r="C40" s="102" t="s">
        <v>4221</v>
      </c>
      <c r="D40" s="102" t="s">
        <v>4222</v>
      </c>
      <c r="E40" s="102" t="s">
        <v>4223</v>
      </c>
      <c r="F40" s="102" t="s">
        <v>4224</v>
      </c>
      <c r="G40" s="134"/>
      <c r="H40" s="102" t="s">
        <v>4225</v>
      </c>
      <c r="I40" s="134"/>
      <c r="J40" s="102" t="s">
        <v>4226</v>
      </c>
      <c r="K40" s="102" t="s">
        <v>4227</v>
      </c>
      <c r="L40" s="102" t="s">
        <v>4228</v>
      </c>
      <c r="M40" s="102" t="s">
        <v>4229</v>
      </c>
      <c r="N40" s="134"/>
      <c r="O40" s="102" t="s">
        <v>4230</v>
      </c>
      <c r="P40" s="11" t="s">
        <v>4231</v>
      </c>
      <c r="Q40" s="11" t="s">
        <v>4232</v>
      </c>
      <c r="R40" s="11" t="s">
        <v>4233</v>
      </c>
      <c r="S40" s="102" t="s">
        <v>4234</v>
      </c>
      <c r="T40" s="102" t="s">
        <v>4235</v>
      </c>
      <c r="U40" s="11" t="s">
        <v>4236</v>
      </c>
      <c r="V40" s="134"/>
      <c r="W40" s="102" t="s">
        <v>4237</v>
      </c>
      <c r="X40" s="102" t="s">
        <v>4238</v>
      </c>
      <c r="Y40" s="102" t="s">
        <v>4239</v>
      </c>
      <c r="Z40" s="134"/>
      <c r="AA40" s="102" t="s">
        <v>4240</v>
      </c>
      <c r="AB40" s="102" t="s">
        <v>4241</v>
      </c>
      <c r="AC40" s="102" t="s">
        <v>4242</v>
      </c>
      <c r="AD40" s="102" t="s">
        <v>4243</v>
      </c>
      <c r="AE40" s="134"/>
      <c r="AF40" s="102" t="s">
        <v>4244</v>
      </c>
      <c r="AG40" s="134"/>
      <c r="AH40" s="102" t="s">
        <v>4245</v>
      </c>
      <c r="AI40" s="102" t="s">
        <v>4246</v>
      </c>
      <c r="AJ40" s="102" t="s">
        <v>4247</v>
      </c>
      <c r="AK40" s="134"/>
      <c r="AL40" s="134"/>
      <c r="AM40" s="134"/>
      <c r="AN40" s="134"/>
      <c r="AO40" s="134"/>
      <c r="AP40" s="134"/>
      <c r="AQ40" s="140"/>
      <c r="AR40" s="134"/>
      <c r="AS40" s="102" t="s">
        <v>4248</v>
      </c>
      <c r="AT40" s="134"/>
      <c r="AU40" s="134"/>
      <c r="AV40" s="134"/>
      <c r="AW40" s="134"/>
      <c r="AX40" s="134"/>
      <c r="AY40" s="102" t="s">
        <v>4249</v>
      </c>
      <c r="AZ40" s="134"/>
      <c r="BA40" s="134"/>
      <c r="BB40" s="134"/>
      <c r="BC40" s="134"/>
      <c r="BD40" s="134"/>
      <c r="BE40" s="134"/>
      <c r="BF40" s="134"/>
      <c r="BG40" s="134"/>
      <c r="BH40" s="134"/>
      <c r="BI40" s="134"/>
      <c r="BJ40" s="134"/>
      <c r="BK40" s="134"/>
      <c r="BL40" s="134"/>
      <c r="BM40" s="134"/>
      <c r="BN40" s="102" t="s">
        <v>4250</v>
      </c>
    </row>
    <row r="41">
      <c r="A41" s="16" t="s">
        <v>4251</v>
      </c>
      <c r="B41" s="16"/>
      <c r="C41" s="202"/>
      <c r="D41" s="202"/>
      <c r="E41" s="202"/>
      <c r="F41" s="202"/>
      <c r="G41" s="200"/>
      <c r="H41" s="202"/>
      <c r="I41" s="200"/>
      <c r="J41" s="202"/>
      <c r="K41" s="202"/>
      <c r="L41" s="202"/>
      <c r="M41" s="202"/>
      <c r="N41" s="200"/>
      <c r="O41" s="202"/>
      <c r="P41" s="16"/>
      <c r="Q41" s="16"/>
      <c r="R41" s="16"/>
      <c r="S41" s="202"/>
      <c r="T41" s="202"/>
      <c r="U41" s="16"/>
      <c r="V41" s="200"/>
      <c r="W41" s="202"/>
      <c r="X41" s="202"/>
      <c r="Y41" s="202"/>
      <c r="Z41" s="200"/>
      <c r="AA41" s="202"/>
      <c r="AB41" s="202"/>
      <c r="AC41" s="202"/>
      <c r="AD41" s="202"/>
      <c r="AE41" s="200"/>
      <c r="AF41" s="202"/>
      <c r="AG41" s="200"/>
      <c r="AH41" s="202"/>
      <c r="AI41" s="202"/>
      <c r="AJ41" s="202"/>
      <c r="AK41" s="200"/>
      <c r="AL41" s="200"/>
      <c r="AM41" s="200"/>
      <c r="AN41" s="200"/>
      <c r="AO41" s="200"/>
      <c r="AP41" s="200"/>
      <c r="AQ41" s="205"/>
      <c r="AR41" s="200"/>
      <c r="AS41" s="202"/>
      <c r="AT41" s="200"/>
      <c r="AU41" s="200"/>
      <c r="AV41" s="200"/>
      <c r="AW41" s="200"/>
      <c r="AX41" s="200"/>
      <c r="AY41" s="202"/>
      <c r="AZ41" s="200"/>
      <c r="BA41" s="200"/>
      <c r="BB41" s="200"/>
      <c r="BC41" s="200"/>
      <c r="BD41" s="200"/>
      <c r="BE41" s="200"/>
      <c r="BF41" s="200"/>
      <c r="BG41" s="200"/>
      <c r="BH41" s="200"/>
      <c r="BI41" s="200"/>
      <c r="BJ41" s="200"/>
      <c r="BK41" s="200"/>
      <c r="BL41" s="200"/>
      <c r="BM41" s="200"/>
      <c r="BN41" s="202"/>
    </row>
    <row r="42">
      <c r="A42" s="34">
        <v>45240.0</v>
      </c>
      <c r="B42" s="11"/>
      <c r="C42" s="102" t="s">
        <v>4252</v>
      </c>
      <c r="D42" s="102" t="s">
        <v>4253</v>
      </c>
      <c r="E42" s="102" t="s">
        <v>4254</v>
      </c>
      <c r="F42" s="102" t="s">
        <v>4255</v>
      </c>
      <c r="G42" s="134"/>
      <c r="H42" s="102" t="s">
        <v>4256</v>
      </c>
      <c r="I42" s="134"/>
      <c r="J42" s="102" t="s">
        <v>4257</v>
      </c>
      <c r="K42" s="102" t="s">
        <v>4258</v>
      </c>
      <c r="L42" s="102" t="s">
        <v>4259</v>
      </c>
      <c r="M42" s="102" t="s">
        <v>4260</v>
      </c>
      <c r="N42" s="134"/>
      <c r="O42" s="102" t="s">
        <v>4261</v>
      </c>
      <c r="P42" s="102" t="s">
        <v>4262</v>
      </c>
      <c r="Q42" s="102" t="s">
        <v>4263</v>
      </c>
      <c r="R42" s="11" t="s">
        <v>4264</v>
      </c>
      <c r="S42" s="102" t="s">
        <v>4265</v>
      </c>
      <c r="T42" s="102" t="s">
        <v>4266</v>
      </c>
      <c r="U42" s="102" t="s">
        <v>4267</v>
      </c>
      <c r="V42" s="134"/>
      <c r="W42" s="102" t="s">
        <v>4268</v>
      </c>
      <c r="X42" s="102" t="s">
        <v>4269</v>
      </c>
      <c r="Y42" s="102" t="s">
        <v>4270</v>
      </c>
      <c r="Z42" s="134"/>
      <c r="AA42" s="102" t="s">
        <v>4271</v>
      </c>
      <c r="AB42" s="102" t="s">
        <v>4272</v>
      </c>
      <c r="AC42" s="102" t="s">
        <v>4273</v>
      </c>
      <c r="AD42" s="102" t="s">
        <v>4274</v>
      </c>
      <c r="AE42" s="134"/>
      <c r="AF42" s="102" t="s">
        <v>4275</v>
      </c>
      <c r="AG42" s="134"/>
      <c r="AH42" s="102" t="s">
        <v>4276</v>
      </c>
      <c r="AI42" s="102" t="s">
        <v>4277</v>
      </c>
      <c r="AJ42" s="102" t="s">
        <v>4278</v>
      </c>
      <c r="AK42" s="134"/>
      <c r="AL42" s="134"/>
      <c r="AM42" s="134"/>
      <c r="AN42" s="134"/>
      <c r="AO42" s="134"/>
      <c r="AP42" s="134"/>
      <c r="AQ42" s="104" t="s">
        <v>4279</v>
      </c>
      <c r="AR42" s="134"/>
      <c r="AS42" s="102" t="s">
        <v>4280</v>
      </c>
      <c r="AT42" s="134"/>
      <c r="AU42" s="134"/>
      <c r="AV42" s="134"/>
      <c r="AW42" s="134"/>
      <c r="AX42" s="134"/>
      <c r="AY42" s="102" t="s">
        <v>4281</v>
      </c>
      <c r="AZ42" s="134"/>
      <c r="BA42" s="134"/>
      <c r="BB42" s="134"/>
      <c r="BC42" s="134"/>
      <c r="BD42" s="134"/>
      <c r="BE42" s="134"/>
      <c r="BF42" s="134"/>
      <c r="BG42" s="134"/>
      <c r="BH42" s="134"/>
      <c r="BI42" s="134"/>
      <c r="BJ42" s="134"/>
      <c r="BK42" s="134"/>
      <c r="BL42" s="134"/>
      <c r="BM42" s="134"/>
      <c r="BN42" s="102" t="s">
        <v>4282</v>
      </c>
    </row>
    <row r="43">
      <c r="A43" s="16" t="s">
        <v>4283</v>
      </c>
      <c r="B43" s="16"/>
      <c r="C43" s="202"/>
      <c r="D43" s="202"/>
      <c r="E43" s="202"/>
      <c r="F43" s="202"/>
      <c r="G43" s="200"/>
      <c r="H43" s="202"/>
      <c r="I43" s="200"/>
      <c r="J43" s="202"/>
      <c r="K43" s="202"/>
      <c r="L43" s="202"/>
      <c r="M43" s="202"/>
      <c r="N43" s="200"/>
      <c r="O43" s="202"/>
      <c r="P43" s="202"/>
      <c r="Q43" s="202"/>
      <c r="R43" s="16"/>
      <c r="S43" s="202"/>
      <c r="T43" s="202"/>
      <c r="U43" s="202"/>
      <c r="V43" s="200"/>
      <c r="W43" s="202"/>
      <c r="X43" s="202"/>
      <c r="Y43" s="202"/>
      <c r="Z43" s="200"/>
      <c r="AA43" s="202"/>
      <c r="AB43" s="202"/>
      <c r="AC43" s="202"/>
      <c r="AD43" s="202"/>
      <c r="AE43" s="200"/>
      <c r="AF43" s="202"/>
      <c r="AG43" s="200"/>
      <c r="AH43" s="202"/>
      <c r="AI43" s="202"/>
      <c r="AJ43" s="202"/>
      <c r="AK43" s="200"/>
      <c r="AL43" s="200"/>
      <c r="AM43" s="200"/>
      <c r="AN43" s="200"/>
      <c r="AO43" s="200"/>
      <c r="AP43" s="200"/>
      <c r="AQ43" s="209"/>
      <c r="AR43" s="200"/>
      <c r="AS43" s="202"/>
      <c r="AT43" s="200"/>
      <c r="AU43" s="200"/>
      <c r="AV43" s="200"/>
      <c r="AW43" s="200"/>
      <c r="AX43" s="200"/>
      <c r="AY43" s="202"/>
      <c r="AZ43" s="200"/>
      <c r="BA43" s="200"/>
      <c r="BB43" s="200"/>
      <c r="BC43" s="200"/>
      <c r="BD43" s="200"/>
      <c r="BE43" s="200"/>
      <c r="BF43" s="200"/>
      <c r="BG43" s="200"/>
      <c r="BH43" s="200"/>
      <c r="BI43" s="200"/>
      <c r="BJ43" s="200"/>
      <c r="BK43" s="200"/>
      <c r="BL43" s="200"/>
      <c r="BM43" s="200"/>
      <c r="BN43" s="202"/>
    </row>
    <row r="44">
      <c r="A44" s="34">
        <v>45242.0</v>
      </c>
      <c r="B44" s="11"/>
      <c r="C44" s="102" t="s">
        <v>4284</v>
      </c>
      <c r="D44" s="102" t="s">
        <v>4285</v>
      </c>
      <c r="E44" s="102" t="s">
        <v>4286</v>
      </c>
      <c r="F44" s="102" t="s">
        <v>4287</v>
      </c>
      <c r="G44" s="134"/>
      <c r="H44" s="102" t="s">
        <v>4288</v>
      </c>
      <c r="I44" s="134"/>
      <c r="J44" s="102" t="s">
        <v>4289</v>
      </c>
      <c r="K44" s="102" t="s">
        <v>4290</v>
      </c>
      <c r="L44" s="102" t="s">
        <v>4291</v>
      </c>
      <c r="M44" s="102" t="s">
        <v>4292</v>
      </c>
      <c r="N44" s="134"/>
      <c r="O44" s="102" t="s">
        <v>4293</v>
      </c>
      <c r="P44" s="102" t="s">
        <v>4294</v>
      </c>
      <c r="Q44" s="102" t="s">
        <v>4295</v>
      </c>
      <c r="R44" s="210" t="s">
        <v>4296</v>
      </c>
      <c r="S44" s="102" t="s">
        <v>4297</v>
      </c>
      <c r="T44" s="102" t="s">
        <v>4298</v>
      </c>
      <c r="U44" s="102" t="s">
        <v>4299</v>
      </c>
      <c r="V44" s="134"/>
      <c r="W44" s="102" t="s">
        <v>4300</v>
      </c>
      <c r="X44" s="102" t="s">
        <v>4301</v>
      </c>
      <c r="Y44" s="102" t="s">
        <v>4302</v>
      </c>
      <c r="Z44" s="134"/>
      <c r="AA44" s="102" t="s">
        <v>4303</v>
      </c>
      <c r="AB44" s="102" t="s">
        <v>4304</v>
      </c>
      <c r="AC44" s="102" t="s">
        <v>4305</v>
      </c>
      <c r="AD44" s="102" t="s">
        <v>4306</v>
      </c>
      <c r="AE44" s="134"/>
      <c r="AF44" s="102" t="s">
        <v>4307</v>
      </c>
      <c r="AG44" s="134"/>
      <c r="AH44" s="102" t="s">
        <v>4308</v>
      </c>
      <c r="AI44" s="102" t="s">
        <v>4309</v>
      </c>
      <c r="AJ44" s="102" t="s">
        <v>4310</v>
      </c>
      <c r="AK44" s="134"/>
      <c r="AL44" s="134"/>
      <c r="AM44" s="134"/>
      <c r="AN44" s="134"/>
      <c r="AO44" s="134"/>
      <c r="AP44" s="134"/>
      <c r="AQ44" s="104" t="s">
        <v>4279</v>
      </c>
      <c r="AR44" s="134"/>
      <c r="AS44" s="102" t="s">
        <v>4311</v>
      </c>
      <c r="AT44" s="134"/>
      <c r="AU44" s="134"/>
      <c r="AV44" s="134"/>
      <c r="AW44" s="134"/>
      <c r="AX44" s="134"/>
      <c r="AY44" s="102" t="s">
        <v>4312</v>
      </c>
      <c r="AZ44" s="134"/>
      <c r="BA44" s="134"/>
      <c r="BB44" s="134"/>
      <c r="BC44" s="134"/>
      <c r="BD44" s="134"/>
      <c r="BE44" s="134"/>
      <c r="BF44" s="134"/>
      <c r="BG44" s="134"/>
      <c r="BH44" s="134"/>
      <c r="BI44" s="134"/>
      <c r="BJ44" s="134"/>
      <c r="BK44" s="134"/>
      <c r="BL44" s="134"/>
      <c r="BM44" s="134"/>
      <c r="BN44" s="102" t="s">
        <v>4284</v>
      </c>
    </row>
    <row r="45">
      <c r="A45" s="16" t="s">
        <v>4313</v>
      </c>
      <c r="B45" s="16"/>
      <c r="C45" s="202"/>
      <c r="D45" s="202"/>
      <c r="E45" s="202"/>
      <c r="F45" s="202"/>
      <c r="G45" s="200"/>
      <c r="H45" s="202"/>
      <c r="I45" s="200"/>
      <c r="J45" s="202"/>
      <c r="K45" s="202"/>
      <c r="L45" s="202"/>
      <c r="M45" s="202"/>
      <c r="N45" s="200"/>
      <c r="O45" s="202"/>
      <c r="P45" s="202"/>
      <c r="Q45" s="202"/>
      <c r="R45" s="211"/>
      <c r="S45" s="202"/>
      <c r="T45" s="202"/>
      <c r="U45" s="202"/>
      <c r="V45" s="200"/>
      <c r="W45" s="202"/>
      <c r="X45" s="202"/>
      <c r="Y45" s="202"/>
      <c r="Z45" s="200"/>
      <c r="AA45" s="202"/>
      <c r="AB45" s="202"/>
      <c r="AC45" s="202"/>
      <c r="AD45" s="202"/>
      <c r="AE45" s="200"/>
      <c r="AF45" s="202"/>
      <c r="AG45" s="200"/>
      <c r="AH45" s="202"/>
      <c r="AI45" s="202"/>
      <c r="AJ45" s="202"/>
      <c r="AK45" s="200"/>
      <c r="AL45" s="200"/>
      <c r="AM45" s="200"/>
      <c r="AN45" s="200"/>
      <c r="AO45" s="200"/>
      <c r="AP45" s="200"/>
      <c r="AQ45" s="209"/>
      <c r="AR45" s="200"/>
      <c r="AS45" s="202"/>
      <c r="AT45" s="200"/>
      <c r="AU45" s="200"/>
      <c r="AV45" s="200"/>
      <c r="AW45" s="200"/>
      <c r="AX45" s="200"/>
      <c r="AY45" s="202"/>
      <c r="AZ45" s="200"/>
      <c r="BA45" s="200"/>
      <c r="BB45" s="200"/>
      <c r="BC45" s="200"/>
      <c r="BD45" s="200"/>
      <c r="BE45" s="200"/>
      <c r="BF45" s="200"/>
      <c r="BG45" s="200"/>
      <c r="BH45" s="200"/>
      <c r="BI45" s="200"/>
      <c r="BJ45" s="200"/>
      <c r="BK45" s="200"/>
      <c r="BL45" s="200"/>
      <c r="BM45" s="200"/>
      <c r="BN45" s="202"/>
    </row>
    <row r="46">
      <c r="A46" s="34">
        <v>45243.0</v>
      </c>
      <c r="B46" s="11"/>
      <c r="C46" s="102" t="s">
        <v>4282</v>
      </c>
      <c r="D46" s="102" t="s">
        <v>4314</v>
      </c>
      <c r="E46" s="102" t="s">
        <v>4272</v>
      </c>
      <c r="F46" s="102" t="s">
        <v>4315</v>
      </c>
      <c r="G46" s="134"/>
      <c r="H46" s="102" t="s">
        <v>4316</v>
      </c>
      <c r="I46" s="134"/>
      <c r="J46" s="102" t="s">
        <v>4317</v>
      </c>
      <c r="K46" s="102" t="s">
        <v>4318</v>
      </c>
      <c r="L46" s="102" t="s">
        <v>4319</v>
      </c>
      <c r="M46" s="102" t="s">
        <v>4320</v>
      </c>
      <c r="N46" s="134"/>
      <c r="O46" s="102" t="s">
        <v>4321</v>
      </c>
      <c r="P46" s="102" t="s">
        <v>4322</v>
      </c>
      <c r="Q46" s="102" t="s">
        <v>4323</v>
      </c>
      <c r="R46" s="210" t="s">
        <v>4324</v>
      </c>
      <c r="S46" s="102" t="s">
        <v>4325</v>
      </c>
      <c r="T46" s="102" t="s">
        <v>4326</v>
      </c>
      <c r="U46" s="102" t="s">
        <v>4327</v>
      </c>
      <c r="V46" s="134"/>
      <c r="W46" s="102" t="s">
        <v>4328</v>
      </c>
      <c r="X46" s="102" t="s">
        <v>4329</v>
      </c>
      <c r="Y46" s="102" t="s">
        <v>4330</v>
      </c>
      <c r="Z46" s="134"/>
      <c r="AA46" s="102" t="s">
        <v>4331</v>
      </c>
      <c r="AB46" s="102" t="s">
        <v>4332</v>
      </c>
      <c r="AC46" s="102" t="s">
        <v>4333</v>
      </c>
      <c r="AD46" s="102" t="s">
        <v>4334</v>
      </c>
      <c r="AE46" s="134"/>
      <c r="AF46" s="102" t="s">
        <v>4335</v>
      </c>
      <c r="AG46" s="134"/>
      <c r="AH46" s="102" t="s">
        <v>4336</v>
      </c>
      <c r="AI46" s="102" t="s">
        <v>4337</v>
      </c>
      <c r="AJ46" s="102" t="s">
        <v>4338</v>
      </c>
      <c r="AK46" s="134"/>
      <c r="AL46" s="134"/>
      <c r="AM46" s="134"/>
      <c r="AN46" s="134"/>
      <c r="AO46" s="134"/>
      <c r="AP46" s="134"/>
      <c r="AQ46" s="104" t="s">
        <v>4339</v>
      </c>
      <c r="AR46" s="134"/>
      <c r="AS46" s="102" t="s">
        <v>4340</v>
      </c>
      <c r="AT46" s="134"/>
      <c r="AU46" s="134"/>
      <c r="AV46" s="134"/>
      <c r="AW46" s="134"/>
      <c r="AX46" s="134"/>
      <c r="AY46" s="102" t="s">
        <v>4341</v>
      </c>
      <c r="AZ46" s="134"/>
      <c r="BA46" s="134"/>
      <c r="BB46" s="134"/>
      <c r="BC46" s="134"/>
      <c r="BD46" s="134"/>
      <c r="BE46" s="134"/>
      <c r="BF46" s="134"/>
      <c r="BG46" s="134"/>
      <c r="BH46" s="134"/>
      <c r="BI46" s="134"/>
      <c r="BJ46" s="134"/>
      <c r="BK46" s="134"/>
      <c r="BL46" s="134"/>
      <c r="BM46" s="134"/>
      <c r="BN46" s="102" t="s">
        <v>4334</v>
      </c>
    </row>
    <row r="47">
      <c r="A47" s="16" t="s">
        <v>4342</v>
      </c>
      <c r="B47" s="16"/>
      <c r="C47" s="203"/>
      <c r="D47" s="203"/>
      <c r="E47" s="203"/>
      <c r="F47" s="203"/>
      <c r="G47" s="200"/>
      <c r="H47" s="203"/>
      <c r="I47" s="200"/>
      <c r="J47" s="203"/>
      <c r="K47" s="203"/>
      <c r="L47" s="203"/>
      <c r="M47" s="203"/>
      <c r="N47" s="200"/>
      <c r="O47" s="203"/>
      <c r="P47" s="203"/>
      <c r="Q47" s="203"/>
      <c r="R47" s="212"/>
      <c r="S47" s="203"/>
      <c r="T47" s="203"/>
      <c r="U47" s="203"/>
      <c r="V47" s="200"/>
      <c r="W47" s="203"/>
      <c r="X47" s="203"/>
      <c r="Y47" s="203"/>
      <c r="Z47" s="200"/>
      <c r="AA47" s="203"/>
      <c r="AB47" s="203"/>
      <c r="AC47" s="203"/>
      <c r="AD47" s="203"/>
      <c r="AE47" s="200"/>
      <c r="AF47" s="203"/>
      <c r="AG47" s="200"/>
      <c r="AH47" s="203"/>
      <c r="AI47" s="203"/>
      <c r="AJ47" s="203"/>
      <c r="AK47" s="200"/>
      <c r="AL47" s="200"/>
      <c r="AM47" s="200"/>
      <c r="AN47" s="200"/>
      <c r="AO47" s="200"/>
      <c r="AP47" s="200"/>
      <c r="AQ47" s="205"/>
      <c r="AR47" s="200"/>
      <c r="AS47" s="202"/>
      <c r="AT47" s="200"/>
      <c r="AU47" s="200"/>
      <c r="AV47" s="200"/>
      <c r="AW47" s="200"/>
      <c r="AX47" s="200"/>
      <c r="AY47" s="203"/>
      <c r="AZ47" s="200"/>
      <c r="BA47" s="200"/>
      <c r="BB47" s="200"/>
      <c r="BC47" s="200"/>
      <c r="BD47" s="200"/>
      <c r="BE47" s="200"/>
      <c r="BF47" s="200"/>
      <c r="BG47" s="200"/>
      <c r="BH47" s="200"/>
      <c r="BI47" s="200"/>
      <c r="BJ47" s="200"/>
      <c r="BK47" s="200"/>
      <c r="BL47" s="200"/>
      <c r="BM47" s="200"/>
      <c r="BN47" s="203"/>
    </row>
    <row r="48">
      <c r="A48" s="213">
        <v>45244.0</v>
      </c>
      <c r="B48" s="20"/>
      <c r="C48" s="202" t="s">
        <v>1667</v>
      </c>
      <c r="D48" s="202" t="s">
        <v>4343</v>
      </c>
      <c r="E48" s="202" t="s">
        <v>4344</v>
      </c>
      <c r="F48" s="202" t="s">
        <v>4345</v>
      </c>
      <c r="G48" s="200"/>
      <c r="H48" s="202" t="s">
        <v>4346</v>
      </c>
      <c r="I48" s="200"/>
      <c r="J48" s="202" t="s">
        <v>4347</v>
      </c>
      <c r="K48" s="202" t="s">
        <v>4348</v>
      </c>
      <c r="L48" s="202" t="s">
        <v>4349</v>
      </c>
      <c r="M48" s="202" t="s">
        <v>4350</v>
      </c>
      <c r="N48" s="200"/>
      <c r="O48" s="202" t="s">
        <v>4351</v>
      </c>
      <c r="P48" s="202" t="s">
        <v>4352</v>
      </c>
      <c r="Q48" s="214" t="s">
        <v>4353</v>
      </c>
      <c r="R48" s="16" t="s">
        <v>4354</v>
      </c>
      <c r="S48" s="202" t="s">
        <v>4355</v>
      </c>
      <c r="T48" s="202" t="s">
        <v>4356</v>
      </c>
      <c r="U48" s="202" t="s">
        <v>4357</v>
      </c>
      <c r="V48" s="200"/>
      <c r="W48" s="202" t="s">
        <v>4358</v>
      </c>
      <c r="X48" s="202" t="s">
        <v>4359</v>
      </c>
      <c r="Y48" s="202" t="s">
        <v>4360</v>
      </c>
      <c r="Z48" s="200"/>
      <c r="AA48" s="202" t="s">
        <v>4361</v>
      </c>
      <c r="AB48" s="202" t="s">
        <v>4362</v>
      </c>
      <c r="AC48" s="202" t="s">
        <v>4363</v>
      </c>
      <c r="AD48" s="202" t="s">
        <v>4364</v>
      </c>
      <c r="AE48" s="200"/>
      <c r="AF48" s="202" t="s">
        <v>4365</v>
      </c>
      <c r="AG48" s="200"/>
      <c r="AH48" s="202" t="s">
        <v>4366</v>
      </c>
      <c r="AI48" s="16" t="s">
        <v>4367</v>
      </c>
      <c r="AJ48" s="202" t="s">
        <v>4282</v>
      </c>
      <c r="AK48" s="200"/>
      <c r="AL48" s="200"/>
      <c r="AM48" s="200"/>
      <c r="AN48" s="200"/>
      <c r="AO48" s="200"/>
      <c r="AP48" s="200"/>
      <c r="AQ48" s="205"/>
      <c r="AR48" s="200"/>
      <c r="AS48" s="202" t="s">
        <v>4368</v>
      </c>
      <c r="AT48" s="200"/>
      <c r="AU48" s="200"/>
      <c r="AV48" s="200"/>
      <c r="AW48" s="200"/>
      <c r="AX48" s="200"/>
      <c r="AY48" s="202" t="s">
        <v>4369</v>
      </c>
      <c r="AZ48" s="200"/>
      <c r="BA48" s="200"/>
      <c r="BB48" s="200"/>
      <c r="BC48" s="200"/>
      <c r="BD48" s="200"/>
      <c r="BE48" s="200"/>
      <c r="BF48" s="200"/>
      <c r="BG48" s="200"/>
      <c r="BH48" s="200"/>
      <c r="BI48" s="200"/>
      <c r="BJ48" s="200"/>
      <c r="BK48" s="200"/>
      <c r="BL48" s="200"/>
      <c r="BM48" s="200"/>
      <c r="BN48" s="202" t="s">
        <v>4370</v>
      </c>
    </row>
    <row r="49">
      <c r="A49" s="34">
        <v>45245.0</v>
      </c>
      <c r="B49" s="15"/>
      <c r="C49" s="102" t="s">
        <v>4371</v>
      </c>
      <c r="D49" s="102" t="s">
        <v>2243</v>
      </c>
      <c r="E49" s="102" t="s">
        <v>1690</v>
      </c>
      <c r="F49" s="102" t="s">
        <v>4372</v>
      </c>
      <c r="G49" s="134"/>
      <c r="H49" s="102" t="s">
        <v>4373</v>
      </c>
      <c r="I49" s="134"/>
      <c r="J49" s="102" t="s">
        <v>4374</v>
      </c>
      <c r="K49" s="102" t="s">
        <v>4375</v>
      </c>
      <c r="L49" s="102" t="s">
        <v>4376</v>
      </c>
      <c r="M49" s="102" t="s">
        <v>4377</v>
      </c>
      <c r="N49" s="134"/>
      <c r="O49" s="102" t="s">
        <v>4378</v>
      </c>
      <c r="P49" s="102" t="s">
        <v>4379</v>
      </c>
      <c r="Q49" s="102" t="s">
        <v>4380</v>
      </c>
      <c r="R49" s="11" t="s">
        <v>4381</v>
      </c>
      <c r="S49" s="102" t="s">
        <v>4382</v>
      </c>
      <c r="T49" s="102" t="s">
        <v>4383</v>
      </c>
      <c r="U49" s="102" t="s">
        <v>4384</v>
      </c>
      <c r="V49" s="134"/>
      <c r="W49" s="102" t="s">
        <v>4385</v>
      </c>
      <c r="X49" s="102" t="s">
        <v>4386</v>
      </c>
      <c r="Y49" s="102" t="s">
        <v>4387</v>
      </c>
      <c r="Z49" s="134"/>
      <c r="AA49" s="102" t="s">
        <v>4388</v>
      </c>
      <c r="AB49" s="102" t="s">
        <v>4389</v>
      </c>
      <c r="AC49" s="102" t="s">
        <v>4363</v>
      </c>
      <c r="AD49" s="102" t="s">
        <v>4390</v>
      </c>
      <c r="AE49" s="134"/>
      <c r="AF49" s="102" t="s">
        <v>4391</v>
      </c>
      <c r="AG49" s="134"/>
      <c r="AH49" s="102" t="s">
        <v>4392</v>
      </c>
      <c r="AI49" s="11"/>
      <c r="AJ49" s="102" t="s">
        <v>4393</v>
      </c>
      <c r="AK49" s="134"/>
      <c r="AL49" s="134"/>
      <c r="AM49" s="134"/>
      <c r="AN49" s="134"/>
      <c r="AO49" s="134"/>
      <c r="AP49" s="134"/>
      <c r="AQ49" s="140"/>
      <c r="AR49" s="134"/>
      <c r="AS49" s="102" t="s">
        <v>4394</v>
      </c>
      <c r="AT49" s="134"/>
      <c r="AU49" s="134"/>
      <c r="AV49" s="134"/>
      <c r="AW49" s="134"/>
      <c r="AX49" s="134"/>
      <c r="AY49" s="102" t="s">
        <v>4395</v>
      </c>
      <c r="AZ49" s="134"/>
      <c r="BA49" s="134"/>
      <c r="BB49" s="134"/>
      <c r="BC49" s="134"/>
      <c r="BD49" s="134"/>
      <c r="BE49" s="134"/>
      <c r="BF49" s="134"/>
      <c r="BG49" s="134"/>
      <c r="BH49" s="134"/>
      <c r="BI49" s="134"/>
      <c r="BJ49" s="134"/>
      <c r="BK49" s="134"/>
      <c r="BL49" s="134"/>
      <c r="BM49" s="134"/>
      <c r="BN49" s="102" t="s">
        <v>4396</v>
      </c>
    </row>
    <row r="50">
      <c r="A50" s="215">
        <v>45246.0</v>
      </c>
      <c r="B50" s="216"/>
      <c r="C50" s="217" t="s">
        <v>2290</v>
      </c>
      <c r="D50" s="217" t="s">
        <v>2231</v>
      </c>
      <c r="E50" s="217" t="s">
        <v>1667</v>
      </c>
      <c r="F50" s="217" t="s">
        <v>2290</v>
      </c>
      <c r="G50" s="218"/>
      <c r="H50" s="217" t="s">
        <v>4397</v>
      </c>
      <c r="I50" s="218"/>
      <c r="J50" s="217" t="s">
        <v>4398</v>
      </c>
      <c r="K50" s="217" t="s">
        <v>2229</v>
      </c>
      <c r="L50" s="217" t="s">
        <v>4399</v>
      </c>
      <c r="M50" s="217" t="s">
        <v>4400</v>
      </c>
      <c r="N50" s="218"/>
      <c r="O50" s="217" t="s">
        <v>4401</v>
      </c>
      <c r="P50" s="102" t="s">
        <v>4402</v>
      </c>
      <c r="Q50" s="217" t="s">
        <v>4403</v>
      </c>
      <c r="R50" s="219" t="s">
        <v>4404</v>
      </c>
      <c r="S50" s="219" t="s">
        <v>4405</v>
      </c>
      <c r="T50" s="217" t="s">
        <v>4406</v>
      </c>
      <c r="U50" s="217" t="s">
        <v>4407</v>
      </c>
      <c r="V50" s="218"/>
      <c r="W50" s="217" t="s">
        <v>4408</v>
      </c>
      <c r="X50" s="217" t="s">
        <v>4409</v>
      </c>
      <c r="Y50" s="217" t="s">
        <v>4410</v>
      </c>
      <c r="Z50" s="218"/>
      <c r="AA50" s="217" t="s">
        <v>4411</v>
      </c>
      <c r="AB50" s="217" t="s">
        <v>4412</v>
      </c>
      <c r="AC50" s="217" t="s">
        <v>4413</v>
      </c>
      <c r="AD50" s="217" t="s">
        <v>4414</v>
      </c>
      <c r="AE50" s="218"/>
      <c r="AF50" s="217" t="s">
        <v>4415</v>
      </c>
      <c r="AG50" s="218"/>
      <c r="AH50" s="217" t="s">
        <v>4416</v>
      </c>
      <c r="AI50" s="219" t="s">
        <v>4417</v>
      </c>
      <c r="AJ50" s="217" t="s">
        <v>4418</v>
      </c>
      <c r="AK50" s="218"/>
      <c r="AL50" s="218"/>
      <c r="AM50" s="218"/>
      <c r="AN50" s="218"/>
      <c r="AO50" s="218"/>
      <c r="AP50" s="218"/>
      <c r="AQ50" s="220"/>
      <c r="AR50" s="218"/>
      <c r="AS50" s="217" t="s">
        <v>4419</v>
      </c>
      <c r="AT50" s="218"/>
      <c r="AU50" s="218"/>
      <c r="AV50" s="218"/>
      <c r="AW50" s="218"/>
      <c r="AX50" s="218"/>
      <c r="AY50" s="217" t="s">
        <v>4420</v>
      </c>
      <c r="AZ50" s="218"/>
      <c r="BA50" s="218"/>
      <c r="BB50" s="218"/>
      <c r="BC50" s="218"/>
      <c r="BD50" s="218"/>
      <c r="BE50" s="218"/>
      <c r="BF50" s="218"/>
      <c r="BG50" s="218"/>
      <c r="BH50" s="218"/>
      <c r="BI50" s="218"/>
      <c r="BJ50" s="218"/>
      <c r="BK50" s="218"/>
      <c r="BL50" s="218"/>
      <c r="BM50" s="218"/>
      <c r="BN50" s="221" t="s">
        <v>4419</v>
      </c>
    </row>
    <row r="51">
      <c r="A51" s="15"/>
      <c r="B51" s="15"/>
      <c r="C51" s="102" t="s">
        <v>2235</v>
      </c>
      <c r="D51" s="102" t="s">
        <v>2504</v>
      </c>
      <c r="E51" s="102" t="s">
        <v>1667</v>
      </c>
      <c r="F51" s="102" t="s">
        <v>2290</v>
      </c>
      <c r="G51" s="134"/>
      <c r="H51" s="102" t="s">
        <v>4421</v>
      </c>
      <c r="I51" s="134"/>
      <c r="J51" s="11" t="s">
        <v>4422</v>
      </c>
      <c r="K51" s="102" t="s">
        <v>4423</v>
      </c>
      <c r="L51" s="102" t="s">
        <v>4424</v>
      </c>
      <c r="M51" s="102" t="s">
        <v>4425</v>
      </c>
      <c r="N51" s="134"/>
      <c r="O51" s="102" t="s">
        <v>4426</v>
      </c>
      <c r="P51" s="102" t="s">
        <v>4427</v>
      </c>
      <c r="Q51" s="102" t="s">
        <v>4428</v>
      </c>
      <c r="R51" s="11" t="s">
        <v>4429</v>
      </c>
      <c r="S51" s="11" t="s">
        <v>4430</v>
      </c>
      <c r="T51" s="102" t="s">
        <v>4431</v>
      </c>
      <c r="U51" s="102" t="s">
        <v>4432</v>
      </c>
      <c r="V51" s="134"/>
      <c r="W51" s="102" t="s">
        <v>4431</v>
      </c>
      <c r="X51" s="102" t="s">
        <v>4433</v>
      </c>
      <c r="Y51" s="102" t="s">
        <v>4434</v>
      </c>
      <c r="Z51" s="134"/>
      <c r="AA51" s="102" t="s">
        <v>4435</v>
      </c>
      <c r="AB51" s="102" t="s">
        <v>2290</v>
      </c>
      <c r="AC51" s="102" t="s">
        <v>4436</v>
      </c>
      <c r="AD51" s="102" t="s">
        <v>4371</v>
      </c>
      <c r="AE51" s="134"/>
      <c r="AF51" s="102" t="s">
        <v>4437</v>
      </c>
      <c r="AG51" s="134"/>
      <c r="AH51" s="102" t="s">
        <v>4438</v>
      </c>
      <c r="AI51" s="11" t="s">
        <v>4439</v>
      </c>
      <c r="AJ51" s="102" t="s">
        <v>4344</v>
      </c>
      <c r="AK51" s="134"/>
      <c r="AL51" s="134"/>
      <c r="AM51" s="134"/>
      <c r="AN51" s="134"/>
      <c r="AO51" s="134"/>
      <c r="AP51" s="134"/>
      <c r="AQ51" s="140"/>
      <c r="AR51" s="134"/>
      <c r="AS51" s="102" t="s">
        <v>4440</v>
      </c>
      <c r="AT51" s="134"/>
      <c r="AU51" s="134"/>
      <c r="AV51" s="134"/>
      <c r="AW51" s="134"/>
      <c r="AX51" s="134"/>
      <c r="AY51" s="102" t="s">
        <v>4441</v>
      </c>
      <c r="AZ51" s="134"/>
      <c r="BA51" s="134"/>
      <c r="BB51" s="134"/>
      <c r="BC51" s="134"/>
      <c r="BD51" s="134"/>
      <c r="BE51" s="134"/>
      <c r="BF51" s="134"/>
      <c r="BG51" s="134"/>
      <c r="BH51" s="134"/>
      <c r="BI51" s="134"/>
      <c r="BJ51" s="134"/>
      <c r="BK51" s="134"/>
      <c r="BL51" s="134"/>
      <c r="BM51" s="134"/>
      <c r="BN51" s="102" t="s">
        <v>4371</v>
      </c>
    </row>
    <row r="52">
      <c r="A52" s="222">
        <v>45250.0</v>
      </c>
      <c r="B52" s="216"/>
      <c r="C52" s="217" t="s">
        <v>2235</v>
      </c>
      <c r="D52" s="217" t="s">
        <v>2228</v>
      </c>
      <c r="E52" s="217" t="s">
        <v>4442</v>
      </c>
      <c r="F52" s="217" t="s">
        <v>1667</v>
      </c>
      <c r="G52" s="218"/>
      <c r="H52" s="217" t="s">
        <v>4443</v>
      </c>
      <c r="I52" s="218"/>
      <c r="J52" s="219" t="s">
        <v>4444</v>
      </c>
      <c r="K52" s="217" t="s">
        <v>2232</v>
      </c>
      <c r="L52" s="217" t="s">
        <v>2290</v>
      </c>
      <c r="M52" s="217" t="s">
        <v>4445</v>
      </c>
      <c r="N52" s="218"/>
      <c r="O52" s="217" t="s">
        <v>4446</v>
      </c>
      <c r="P52" s="217" t="s">
        <v>4447</v>
      </c>
      <c r="Q52" s="217" t="s">
        <v>4448</v>
      </c>
      <c r="R52" s="219" t="s">
        <v>4449</v>
      </c>
      <c r="S52" s="219" t="s">
        <v>4450</v>
      </c>
      <c r="T52" s="217" t="s">
        <v>4451</v>
      </c>
      <c r="U52" s="217" t="s">
        <v>4452</v>
      </c>
      <c r="V52" s="218"/>
      <c r="W52" s="217" t="s">
        <v>4453</v>
      </c>
      <c r="X52" s="217" t="s">
        <v>4454</v>
      </c>
      <c r="Y52" s="217" t="s">
        <v>4455</v>
      </c>
      <c r="Z52" s="218"/>
      <c r="AA52" s="217" t="s">
        <v>4456</v>
      </c>
      <c r="AB52" s="217" t="s">
        <v>4457</v>
      </c>
      <c r="AC52" s="217" t="s">
        <v>4458</v>
      </c>
      <c r="AD52" s="217" t="s">
        <v>4459</v>
      </c>
      <c r="AE52" s="218"/>
      <c r="AF52" s="217" t="s">
        <v>4460</v>
      </c>
      <c r="AG52" s="218"/>
      <c r="AH52" s="217" t="s">
        <v>4461</v>
      </c>
      <c r="AI52" s="217" t="s">
        <v>4462</v>
      </c>
      <c r="AJ52" s="217" t="s">
        <v>2290</v>
      </c>
      <c r="AK52" s="218"/>
      <c r="AL52" s="218"/>
      <c r="AM52" s="218"/>
      <c r="AN52" s="218"/>
      <c r="AO52" s="218"/>
      <c r="AP52" s="218"/>
      <c r="AQ52" s="223" t="s">
        <v>4463</v>
      </c>
      <c r="AR52" s="218"/>
      <c r="AS52" s="217" t="s">
        <v>4419</v>
      </c>
      <c r="AT52" s="218"/>
      <c r="AU52" s="218"/>
      <c r="AV52" s="218"/>
      <c r="AW52" s="218"/>
      <c r="AX52" s="218"/>
      <c r="AY52" s="217" t="s">
        <v>4464</v>
      </c>
      <c r="AZ52" s="218"/>
      <c r="BA52" s="218"/>
      <c r="BB52" s="218"/>
      <c r="BC52" s="218"/>
      <c r="BD52" s="218"/>
      <c r="BE52" s="218"/>
      <c r="BF52" s="218"/>
      <c r="BG52" s="216"/>
      <c r="BH52" s="216"/>
      <c r="BI52" s="218"/>
      <c r="BJ52" s="218"/>
      <c r="BK52" s="216"/>
      <c r="BL52" s="218"/>
      <c r="BM52" s="218"/>
      <c r="BN52" s="221" t="s">
        <v>4465</v>
      </c>
    </row>
    <row r="53">
      <c r="A53" s="34">
        <v>45251.0</v>
      </c>
      <c r="B53" s="11" t="s">
        <v>4466</v>
      </c>
      <c r="C53" s="102" t="s">
        <v>2436</v>
      </c>
      <c r="D53" s="102" t="s">
        <v>1668</v>
      </c>
      <c r="E53" s="102" t="s">
        <v>2237</v>
      </c>
      <c r="F53" s="102" t="s">
        <v>2237</v>
      </c>
      <c r="G53" s="134"/>
      <c r="H53" s="102" t="s">
        <v>2228</v>
      </c>
      <c r="I53" s="134"/>
      <c r="J53" s="102" t="s">
        <v>4467</v>
      </c>
      <c r="K53" s="102" t="s">
        <v>4468</v>
      </c>
      <c r="L53" s="102" t="s">
        <v>1667</v>
      </c>
      <c r="M53" s="102" t="s">
        <v>4469</v>
      </c>
      <c r="N53" s="134"/>
      <c r="O53" s="102" t="s">
        <v>4470</v>
      </c>
      <c r="P53" s="102" t="s">
        <v>4471</v>
      </c>
      <c r="Q53" s="102" t="s">
        <v>4472</v>
      </c>
      <c r="R53" s="102" t="s">
        <v>4473</v>
      </c>
      <c r="S53" s="138" t="s">
        <v>2234</v>
      </c>
      <c r="T53" s="102" t="s">
        <v>4474</v>
      </c>
      <c r="U53" s="102" t="s">
        <v>4475</v>
      </c>
      <c r="V53" s="134"/>
      <c r="W53" s="102" t="s">
        <v>4476</v>
      </c>
      <c r="X53" s="102" t="s">
        <v>4477</v>
      </c>
      <c r="Y53" s="102" t="s">
        <v>4478</v>
      </c>
      <c r="Z53" s="134"/>
      <c r="AA53" s="102" t="s">
        <v>1763</v>
      </c>
      <c r="AB53" s="102" t="s">
        <v>1668</v>
      </c>
      <c r="AC53" s="102" t="s">
        <v>4479</v>
      </c>
      <c r="AD53" s="102" t="s">
        <v>2237</v>
      </c>
      <c r="AE53" s="134"/>
      <c r="AF53" s="102" t="s">
        <v>2429</v>
      </c>
      <c r="AG53" s="134"/>
      <c r="AH53" s="102" t="s">
        <v>2234</v>
      </c>
      <c r="AI53" s="102" t="s">
        <v>4480</v>
      </c>
      <c r="AJ53" s="102" t="s">
        <v>2290</v>
      </c>
      <c r="AK53" s="134"/>
      <c r="AL53" s="134"/>
      <c r="AM53" s="134"/>
      <c r="AN53" s="134"/>
      <c r="AO53" s="134"/>
      <c r="AP53" s="134"/>
      <c r="AQ53" s="104" t="s">
        <v>4481</v>
      </c>
      <c r="AR53" s="134"/>
      <c r="AS53" s="102" t="s">
        <v>4482</v>
      </c>
      <c r="AT53" s="134"/>
      <c r="AU53" s="134"/>
      <c r="AV53" s="134"/>
      <c r="AW53" s="134"/>
      <c r="AX53" s="134"/>
      <c r="AY53" s="138"/>
      <c r="AZ53" s="134"/>
      <c r="BA53" s="134"/>
      <c r="BB53" s="134"/>
      <c r="BC53" s="134"/>
      <c r="BD53" s="134"/>
      <c r="BE53" s="134"/>
      <c r="BF53" s="134"/>
      <c r="BG53" s="15"/>
      <c r="BH53" s="15"/>
      <c r="BI53" s="134"/>
      <c r="BJ53" s="134"/>
      <c r="BK53" s="15"/>
      <c r="BL53" s="134"/>
      <c r="BM53" s="134"/>
      <c r="BN53" s="221" t="s">
        <v>4483</v>
      </c>
    </row>
    <row r="54" ht="75.75" customHeight="1">
      <c r="A54" s="224">
        <v>45252.0</v>
      </c>
      <c r="B54" s="219" t="s">
        <v>4484</v>
      </c>
      <c r="C54" s="217" t="s">
        <v>2231</v>
      </c>
      <c r="D54" s="217" t="s">
        <v>1668</v>
      </c>
      <c r="E54" s="217" t="s">
        <v>2237</v>
      </c>
      <c r="F54" s="217" t="s">
        <v>2297</v>
      </c>
      <c r="G54" s="218"/>
      <c r="H54" s="217" t="s">
        <v>2232</v>
      </c>
      <c r="I54" s="218"/>
      <c r="J54" s="111" t="s">
        <v>4472</v>
      </c>
      <c r="K54" s="217" t="s">
        <v>4485</v>
      </c>
      <c r="L54" s="217" t="s">
        <v>4486</v>
      </c>
      <c r="M54" s="217" t="s">
        <v>4487</v>
      </c>
      <c r="N54" s="216"/>
      <c r="O54" s="217" t="s">
        <v>4488</v>
      </c>
      <c r="P54" s="217" t="s">
        <v>4475</v>
      </c>
      <c r="Q54" s="217" t="s">
        <v>4489</v>
      </c>
      <c r="R54" s="217" t="s">
        <v>4490</v>
      </c>
      <c r="S54" s="217" t="s">
        <v>2232</v>
      </c>
      <c r="T54" s="217" t="s">
        <v>4491</v>
      </c>
      <c r="U54" s="217" t="s">
        <v>2234</v>
      </c>
      <c r="V54" s="218"/>
      <c r="W54" s="217" t="s">
        <v>4492</v>
      </c>
      <c r="X54" s="217" t="s">
        <v>2234</v>
      </c>
      <c r="Y54" s="217" t="s">
        <v>4493</v>
      </c>
      <c r="Z54" s="218"/>
      <c r="AA54" s="217" t="s">
        <v>2234</v>
      </c>
      <c r="AB54" s="217" t="s">
        <v>2429</v>
      </c>
      <c r="AC54" s="217" t="s">
        <v>4494</v>
      </c>
      <c r="AD54" s="217" t="s">
        <v>2237</v>
      </c>
      <c r="AE54" s="218"/>
      <c r="AF54" s="217" t="s">
        <v>4489</v>
      </c>
      <c r="AG54" s="216"/>
      <c r="AH54" s="217" t="s">
        <v>2429</v>
      </c>
      <c r="AI54" s="217" t="s">
        <v>4495</v>
      </c>
      <c r="AJ54" s="217" t="s">
        <v>2231</v>
      </c>
      <c r="AK54" s="218"/>
      <c r="AL54" s="218"/>
      <c r="AM54" s="218"/>
      <c r="AN54" s="218"/>
      <c r="AO54" s="218"/>
      <c r="AP54" s="218"/>
      <c r="AQ54" s="104" t="s">
        <v>4481</v>
      </c>
      <c r="AR54" s="218"/>
      <c r="AS54" s="217" t="s">
        <v>2270</v>
      </c>
      <c r="AT54" s="218"/>
      <c r="AU54" s="218"/>
      <c r="AV54" s="218"/>
      <c r="AW54" s="218"/>
      <c r="AX54" s="218"/>
      <c r="AY54" s="111" t="s">
        <v>4496</v>
      </c>
      <c r="AZ54" s="218"/>
      <c r="BA54" s="218"/>
      <c r="BB54" s="218"/>
      <c r="BC54" s="218"/>
      <c r="BD54" s="218"/>
      <c r="BE54" s="218"/>
      <c r="BF54" s="218"/>
      <c r="BG54" s="216"/>
      <c r="BH54" s="216"/>
      <c r="BI54" s="218"/>
      <c r="BJ54" s="218"/>
      <c r="BK54" s="216"/>
      <c r="BL54" s="218"/>
      <c r="BM54" s="218"/>
      <c r="BN54" s="217" t="s">
        <v>2235</v>
      </c>
    </row>
    <row r="55">
      <c r="A55" s="215">
        <v>45257.0</v>
      </c>
      <c r="B55" s="219" t="s">
        <v>4497</v>
      </c>
      <c r="C55" s="217">
        <v>0.0</v>
      </c>
      <c r="D55" s="217" t="s">
        <v>4498</v>
      </c>
      <c r="E55" s="217" t="s">
        <v>2228</v>
      </c>
      <c r="F55" s="217" t="s">
        <v>2429</v>
      </c>
      <c r="G55" s="218"/>
      <c r="H55" s="217" t="s">
        <v>4499</v>
      </c>
      <c r="I55" s="218"/>
      <c r="J55" s="217" t="s">
        <v>4500</v>
      </c>
      <c r="K55" s="217" t="s">
        <v>4501</v>
      </c>
      <c r="L55" s="217" t="s">
        <v>4502</v>
      </c>
      <c r="M55" s="217" t="s">
        <v>4503</v>
      </c>
      <c r="N55" s="216"/>
      <c r="O55" s="217" t="s">
        <v>4488</v>
      </c>
      <c r="P55" s="217" t="s">
        <v>2234</v>
      </c>
      <c r="Q55" s="217" t="s">
        <v>4504</v>
      </c>
      <c r="R55" s="217" t="s">
        <v>1668</v>
      </c>
      <c r="S55" s="217" t="s">
        <v>4505</v>
      </c>
      <c r="T55" s="217" t="s">
        <v>4506</v>
      </c>
      <c r="U55" s="217" t="s">
        <v>1763</v>
      </c>
      <c r="V55" s="218"/>
      <c r="W55" s="217" t="s">
        <v>4507</v>
      </c>
      <c r="X55" s="217" t="s">
        <v>4508</v>
      </c>
      <c r="Y55" s="217" t="s">
        <v>4509</v>
      </c>
      <c r="Z55" s="216"/>
      <c r="AA55" s="217" t="s">
        <v>4510</v>
      </c>
      <c r="AB55" s="217" t="s">
        <v>4511</v>
      </c>
      <c r="AC55" s="217" t="s">
        <v>4512</v>
      </c>
      <c r="AD55" s="217" t="s">
        <v>4513</v>
      </c>
      <c r="AE55" s="216"/>
      <c r="AF55" s="217" t="s">
        <v>4514</v>
      </c>
      <c r="AG55" s="216"/>
      <c r="AH55" s="217" t="s">
        <v>2234</v>
      </c>
      <c r="AI55" s="217" t="s">
        <v>4515</v>
      </c>
      <c r="AJ55" s="217" t="s">
        <v>2231</v>
      </c>
      <c r="AK55" s="216"/>
      <c r="AL55" s="216"/>
      <c r="AM55" s="216"/>
      <c r="AN55" s="216"/>
      <c r="AO55" s="216"/>
      <c r="AP55" s="216"/>
      <c r="AQ55" s="223" t="s">
        <v>4481</v>
      </c>
      <c r="AR55" s="218"/>
      <c r="AS55" s="217" t="s">
        <v>2236</v>
      </c>
      <c r="AT55" s="218"/>
      <c r="AU55" s="218"/>
      <c r="AV55" s="218"/>
      <c r="AW55" s="218"/>
      <c r="AX55" s="218"/>
      <c r="AY55" s="217" t="s">
        <v>4516</v>
      </c>
      <c r="AZ55" s="218"/>
      <c r="BA55" s="218"/>
      <c r="BB55" s="218"/>
      <c r="BC55" s="218"/>
      <c r="BD55" s="218"/>
      <c r="BE55" s="218"/>
      <c r="BF55" s="218"/>
      <c r="BG55" s="216"/>
      <c r="BH55" s="216"/>
      <c r="BI55" s="218"/>
      <c r="BJ55" s="218"/>
      <c r="BK55" s="216"/>
      <c r="BL55" s="218"/>
      <c r="BM55" s="218"/>
      <c r="BN55" s="221" t="s">
        <v>2229</v>
      </c>
    </row>
    <row r="56">
      <c r="A56" s="222">
        <v>45258.0</v>
      </c>
      <c r="B56" s="216"/>
      <c r="C56" s="217" t="s">
        <v>2290</v>
      </c>
      <c r="D56" s="217" t="s">
        <v>4517</v>
      </c>
      <c r="E56" s="217" t="s">
        <v>4518</v>
      </c>
      <c r="F56" s="217" t="s">
        <v>4519</v>
      </c>
      <c r="G56" s="218"/>
      <c r="H56" s="217" t="s">
        <v>4520</v>
      </c>
      <c r="I56" s="218"/>
      <c r="J56" s="217" t="s">
        <v>4521</v>
      </c>
      <c r="K56" s="217" t="s">
        <v>4522</v>
      </c>
      <c r="L56" s="217" t="s">
        <v>4523</v>
      </c>
      <c r="M56" s="217" t="s">
        <v>4524</v>
      </c>
      <c r="N56" s="216"/>
      <c r="O56" s="217" t="s">
        <v>4525</v>
      </c>
      <c r="P56" s="217" t="s">
        <v>4526</v>
      </c>
      <c r="Q56" s="217" t="s">
        <v>4527</v>
      </c>
      <c r="R56" s="217" t="s">
        <v>4528</v>
      </c>
      <c r="S56" s="217" t="s">
        <v>4529</v>
      </c>
      <c r="T56" s="217" t="s">
        <v>4530</v>
      </c>
      <c r="U56" s="217" t="s">
        <v>2234</v>
      </c>
      <c r="V56" s="218"/>
      <c r="W56" s="217" t="s">
        <v>4531</v>
      </c>
      <c r="X56" s="217" t="s">
        <v>4532</v>
      </c>
      <c r="Y56" s="217" t="s">
        <v>4533</v>
      </c>
      <c r="Z56" s="216"/>
      <c r="AA56" s="217" t="s">
        <v>4534</v>
      </c>
      <c r="AB56" s="217" t="s">
        <v>4535</v>
      </c>
      <c r="AC56" s="217" t="s">
        <v>4536</v>
      </c>
      <c r="AD56" s="217" t="s">
        <v>4537</v>
      </c>
      <c r="AE56" s="216"/>
      <c r="AF56" s="217" t="s">
        <v>4538</v>
      </c>
      <c r="AG56" s="216"/>
      <c r="AH56" s="217" t="s">
        <v>4539</v>
      </c>
      <c r="AI56" s="217" t="s">
        <v>4540</v>
      </c>
      <c r="AJ56" s="217" t="s">
        <v>1690</v>
      </c>
      <c r="AK56" s="216"/>
      <c r="AL56" s="216"/>
      <c r="AM56" s="216"/>
      <c r="AN56" s="216"/>
      <c r="AO56" s="216"/>
      <c r="AP56" s="216"/>
      <c r="AQ56" s="223" t="s">
        <v>4481</v>
      </c>
      <c r="AR56" s="218"/>
      <c r="AS56" s="217" t="s">
        <v>2236</v>
      </c>
      <c r="AT56" s="218"/>
      <c r="AU56" s="218"/>
      <c r="AV56" s="218"/>
      <c r="AW56" s="218"/>
      <c r="AX56" s="218"/>
      <c r="AY56" s="217" t="s">
        <v>4541</v>
      </c>
      <c r="AZ56" s="218"/>
      <c r="BA56" s="218"/>
      <c r="BB56" s="218"/>
      <c r="BC56" s="218"/>
      <c r="BD56" s="218"/>
      <c r="BE56" s="218"/>
      <c r="BF56" s="218"/>
      <c r="BG56" s="216"/>
      <c r="BH56" s="216"/>
      <c r="BI56" s="218"/>
      <c r="BJ56" s="218"/>
      <c r="BK56" s="216"/>
      <c r="BL56" s="218"/>
      <c r="BM56" s="218"/>
      <c r="BN56" s="221" t="s">
        <v>1667</v>
      </c>
    </row>
    <row r="57">
      <c r="A57" s="225">
        <v>45259.0</v>
      </c>
      <c r="B57" s="20"/>
      <c r="C57" s="202" t="s">
        <v>4542</v>
      </c>
      <c r="D57" s="202" t="s">
        <v>4543</v>
      </c>
      <c r="E57" s="202" t="s">
        <v>2234</v>
      </c>
      <c r="F57" s="202" t="s">
        <v>4544</v>
      </c>
      <c r="G57" s="200"/>
      <c r="H57" s="202" t="s">
        <v>4545</v>
      </c>
      <c r="I57" s="200"/>
      <c r="J57" s="202" t="s">
        <v>4546</v>
      </c>
      <c r="K57" s="202" t="s">
        <v>4547</v>
      </c>
      <c r="L57" s="202" t="s">
        <v>4548</v>
      </c>
      <c r="M57" s="202" t="s">
        <v>4549</v>
      </c>
      <c r="N57" s="20"/>
      <c r="O57" s="202" t="s">
        <v>4550</v>
      </c>
      <c r="P57" s="202" t="s">
        <v>4551</v>
      </c>
      <c r="Q57" s="202" t="s">
        <v>4552</v>
      </c>
      <c r="R57" s="202" t="s">
        <v>4553</v>
      </c>
      <c r="S57" s="202" t="s">
        <v>4554</v>
      </c>
      <c r="T57" s="202" t="s">
        <v>4555</v>
      </c>
      <c r="U57" s="202" t="s">
        <v>4556</v>
      </c>
      <c r="V57" s="200"/>
      <c r="W57" s="202" t="s">
        <v>4557</v>
      </c>
      <c r="X57" s="202" t="s">
        <v>4519</v>
      </c>
      <c r="Y57" s="202" t="s">
        <v>4558</v>
      </c>
      <c r="Z57" s="20"/>
      <c r="AA57" s="202" t="s">
        <v>4559</v>
      </c>
      <c r="AB57" s="202" t="s">
        <v>4518</v>
      </c>
      <c r="AC57" s="202" t="s">
        <v>4560</v>
      </c>
      <c r="AD57" s="202" t="s">
        <v>4561</v>
      </c>
      <c r="AE57" s="20"/>
      <c r="AF57" s="202" t="s">
        <v>4562</v>
      </c>
      <c r="AG57" s="20"/>
      <c r="AH57" s="202" t="s">
        <v>4563</v>
      </c>
      <c r="AI57" s="202" t="s">
        <v>4564</v>
      </c>
      <c r="AJ57" s="202" t="s">
        <v>4565</v>
      </c>
      <c r="AK57" s="20"/>
      <c r="AL57" s="20"/>
      <c r="AM57" s="20"/>
      <c r="AN57" s="20"/>
      <c r="AO57" s="20"/>
      <c r="AP57" s="20"/>
      <c r="AQ57" s="205"/>
      <c r="AR57" s="200"/>
      <c r="AS57" s="202" t="s">
        <v>4566</v>
      </c>
      <c r="AT57" s="200"/>
      <c r="AU57" s="200"/>
      <c r="AV57" s="200"/>
      <c r="AW57" s="200"/>
      <c r="AX57" s="200"/>
      <c r="AY57" s="202" t="s">
        <v>4567</v>
      </c>
      <c r="AZ57" s="200"/>
      <c r="BA57" s="200"/>
      <c r="BB57" s="200"/>
      <c r="BC57" s="200"/>
      <c r="BD57" s="200"/>
      <c r="BE57" s="200"/>
      <c r="BF57" s="200"/>
      <c r="BG57" s="20"/>
      <c r="BH57" s="20"/>
      <c r="BI57" s="200"/>
      <c r="BJ57" s="200"/>
      <c r="BK57" s="20"/>
      <c r="BL57" s="200"/>
      <c r="BM57" s="200"/>
      <c r="BN57" s="202" t="s">
        <v>4568</v>
      </c>
    </row>
    <row r="58">
      <c r="A58" s="31">
        <v>45261.0</v>
      </c>
      <c r="B58" s="15"/>
      <c r="C58" s="102" t="s">
        <v>4569</v>
      </c>
      <c r="D58" s="102" t="s">
        <v>4570</v>
      </c>
      <c r="E58" s="102" t="s">
        <v>4539</v>
      </c>
      <c r="F58" s="102" t="s">
        <v>4571</v>
      </c>
      <c r="G58" s="134"/>
      <c r="H58" s="102" t="s">
        <v>4572</v>
      </c>
      <c r="I58" s="134"/>
      <c r="J58" s="102" t="s">
        <v>4573</v>
      </c>
      <c r="K58" s="102" t="s">
        <v>4574</v>
      </c>
      <c r="L58" s="102" t="s">
        <v>4575</v>
      </c>
      <c r="M58" s="102" t="s">
        <v>4536</v>
      </c>
      <c r="N58" s="15"/>
      <c r="O58" s="102" t="s">
        <v>4576</v>
      </c>
      <c r="P58" s="102" t="s">
        <v>4577</v>
      </c>
      <c r="Q58" s="102" t="s">
        <v>4578</v>
      </c>
      <c r="R58" s="102" t="s">
        <v>4540</v>
      </c>
      <c r="S58" s="102" t="s">
        <v>4579</v>
      </c>
      <c r="T58" s="102" t="s">
        <v>4580</v>
      </c>
      <c r="U58" s="102" t="s">
        <v>4581</v>
      </c>
      <c r="V58" s="134"/>
      <c r="W58" s="102" t="s">
        <v>4582</v>
      </c>
      <c r="X58" s="102" t="s">
        <v>4583</v>
      </c>
      <c r="Y58" s="102" t="s">
        <v>2229</v>
      </c>
      <c r="Z58" s="15"/>
      <c r="AA58" s="102" t="s">
        <v>4538</v>
      </c>
      <c r="AB58" s="102" t="s">
        <v>4584</v>
      </c>
      <c r="AC58" s="102" t="s">
        <v>4585</v>
      </c>
      <c r="AD58" s="102" t="s">
        <v>4586</v>
      </c>
      <c r="AE58" s="15"/>
      <c r="AF58" s="102" t="s">
        <v>4587</v>
      </c>
      <c r="AG58" s="15"/>
      <c r="AH58" s="102" t="s">
        <v>4588</v>
      </c>
      <c r="AI58" s="102" t="s">
        <v>4589</v>
      </c>
      <c r="AJ58" s="102" t="s">
        <v>4590</v>
      </c>
      <c r="AK58" s="15"/>
      <c r="AL58" s="15"/>
      <c r="AM58" s="15"/>
      <c r="AN58" s="15"/>
      <c r="AO58" s="15"/>
      <c r="AP58" s="15"/>
      <c r="AQ58" s="140"/>
      <c r="AR58" s="134"/>
      <c r="AS58" s="102" t="s">
        <v>4591</v>
      </c>
      <c r="AT58" s="134"/>
      <c r="AU58" s="134"/>
      <c r="AV58" s="134"/>
      <c r="AW58" s="134"/>
      <c r="AX58" s="134"/>
      <c r="AY58" s="102" t="s">
        <v>4592</v>
      </c>
      <c r="AZ58" s="134"/>
      <c r="BA58" s="134"/>
      <c r="BB58" s="134"/>
      <c r="BC58" s="134"/>
      <c r="BD58" s="134"/>
      <c r="BE58" s="134"/>
      <c r="BF58" s="134"/>
      <c r="BG58" s="15"/>
      <c r="BH58" s="15"/>
      <c r="BI58" s="134"/>
      <c r="BJ58" s="134"/>
      <c r="BK58" s="15"/>
      <c r="BL58" s="134"/>
      <c r="BM58" s="134"/>
      <c r="BN58" s="102" t="s">
        <v>4593</v>
      </c>
    </row>
    <row r="59">
      <c r="A59" s="226">
        <v>45265.0</v>
      </c>
      <c r="B59" s="227"/>
      <c r="C59" s="111" t="s">
        <v>2232</v>
      </c>
      <c r="D59" s="111" t="s">
        <v>4594</v>
      </c>
      <c r="E59" s="111" t="s">
        <v>4489</v>
      </c>
      <c r="F59" s="111" t="s">
        <v>4595</v>
      </c>
      <c r="G59" s="227"/>
      <c r="H59" s="111" t="s">
        <v>4596</v>
      </c>
      <c r="I59" s="227"/>
      <c r="J59" s="111" t="s">
        <v>2232</v>
      </c>
      <c r="K59" s="111" t="s">
        <v>4597</v>
      </c>
      <c r="L59" s="111" t="s">
        <v>2229</v>
      </c>
      <c r="M59" s="111" t="s">
        <v>4594</v>
      </c>
      <c r="N59" s="227"/>
      <c r="O59" s="111" t="s">
        <v>1667</v>
      </c>
      <c r="P59" s="111" t="s">
        <v>4598</v>
      </c>
      <c r="Q59" s="111" t="s">
        <v>4475</v>
      </c>
      <c r="R59" s="111" t="s">
        <v>2236</v>
      </c>
      <c r="S59" s="111" t="s">
        <v>2297</v>
      </c>
      <c r="T59" s="111" t="s">
        <v>2429</v>
      </c>
      <c r="U59" s="111" t="s">
        <v>4599</v>
      </c>
      <c r="V59" s="228"/>
      <c r="W59" s="111" t="s">
        <v>1668</v>
      </c>
      <c r="X59" s="111" t="s">
        <v>4475</v>
      </c>
      <c r="Y59" s="111" t="s">
        <v>4600</v>
      </c>
      <c r="Z59" s="227"/>
      <c r="AA59" s="111" t="s">
        <v>2429</v>
      </c>
      <c r="AB59" s="111" t="s">
        <v>4475</v>
      </c>
      <c r="AC59" s="111" t="s">
        <v>4601</v>
      </c>
      <c r="AD59" s="111" t="s">
        <v>2290</v>
      </c>
      <c r="AE59" s="227"/>
      <c r="AF59" s="111" t="s">
        <v>2229</v>
      </c>
      <c r="AG59" s="227"/>
      <c r="AH59" s="111" t="s">
        <v>4602</v>
      </c>
      <c r="AI59" s="111" t="s">
        <v>2237</v>
      </c>
      <c r="AJ59" s="111" t="s">
        <v>2236</v>
      </c>
      <c r="AK59" s="227"/>
      <c r="AL59" s="227"/>
      <c r="AM59" s="227"/>
      <c r="AN59" s="227"/>
      <c r="AO59" s="227"/>
      <c r="AP59" s="227"/>
      <c r="AQ59" s="229"/>
      <c r="AR59" s="228"/>
      <c r="AS59" s="111" t="s">
        <v>2235</v>
      </c>
      <c r="AT59" s="228"/>
      <c r="AU59" s="228"/>
      <c r="AV59" s="228"/>
      <c r="AW59" s="228"/>
      <c r="AX59" s="228"/>
      <c r="AY59" s="111" t="s">
        <v>4603</v>
      </c>
      <c r="AZ59" s="227"/>
      <c r="BA59" s="227"/>
      <c r="BB59" s="227"/>
      <c r="BC59" s="227"/>
      <c r="BD59" s="227"/>
      <c r="BE59" s="228"/>
      <c r="BF59" s="228"/>
      <c r="BG59" s="227"/>
      <c r="BH59" s="227"/>
      <c r="BI59" s="228"/>
      <c r="BJ59" s="228"/>
      <c r="BK59" s="227"/>
      <c r="BL59" s="228"/>
      <c r="BM59" s="228"/>
      <c r="BN59" s="111" t="s">
        <v>1690</v>
      </c>
    </row>
    <row r="60">
      <c r="A60" s="15"/>
      <c r="B60" s="15"/>
      <c r="C60" s="15"/>
      <c r="D60" s="15"/>
      <c r="E60" s="15"/>
      <c r="F60" s="15"/>
      <c r="G60" s="15"/>
      <c r="H60" s="15"/>
      <c r="I60" s="15"/>
      <c r="J60" s="138"/>
      <c r="K60" s="138"/>
      <c r="L60" s="138"/>
      <c r="M60" s="138"/>
      <c r="N60" s="15"/>
      <c r="O60" s="138"/>
      <c r="P60" s="138"/>
      <c r="Q60" s="138"/>
      <c r="R60" s="138"/>
      <c r="S60" s="138"/>
      <c r="T60" s="138"/>
      <c r="U60" s="138"/>
      <c r="V60" s="134"/>
      <c r="W60" s="138"/>
      <c r="X60" s="138"/>
      <c r="Y60" s="138"/>
      <c r="Z60" s="15"/>
      <c r="AA60" s="138"/>
      <c r="AB60" s="138"/>
      <c r="AC60" s="138"/>
      <c r="AD60" s="138"/>
      <c r="AE60" s="15"/>
      <c r="AF60" s="138"/>
      <c r="AG60" s="15"/>
      <c r="AH60" s="138"/>
      <c r="AI60" s="138"/>
      <c r="AJ60" s="138"/>
      <c r="AK60" s="15"/>
      <c r="AL60" s="15"/>
      <c r="AM60" s="15"/>
      <c r="AN60" s="15"/>
      <c r="AO60" s="15"/>
      <c r="AP60" s="15"/>
      <c r="AQ60" s="140"/>
      <c r="AR60" s="15"/>
      <c r="AS60" s="138"/>
      <c r="AT60" s="15"/>
      <c r="AU60" s="15"/>
      <c r="AV60" s="15"/>
      <c r="AW60" s="15"/>
      <c r="AX60" s="15"/>
      <c r="AY60" s="138"/>
      <c r="AZ60" s="15"/>
      <c r="BA60" s="15"/>
      <c r="BB60" s="15"/>
      <c r="BC60" s="15"/>
      <c r="BD60" s="15"/>
      <c r="BE60" s="134"/>
      <c r="BF60" s="134"/>
      <c r="BG60" s="15"/>
      <c r="BH60" s="15"/>
      <c r="BI60" s="134"/>
      <c r="BJ60" s="134"/>
      <c r="BK60" s="15"/>
      <c r="BL60" s="134"/>
      <c r="BM60" s="134"/>
      <c r="BN60" s="138"/>
    </row>
    <row r="61">
      <c r="A61" s="85" t="s">
        <v>4604</v>
      </c>
      <c r="B61" s="85" t="s">
        <v>4605</v>
      </c>
      <c r="C61" s="85" t="s">
        <v>4606</v>
      </c>
      <c r="D61" s="227"/>
      <c r="E61" s="227"/>
      <c r="F61" s="85" t="s">
        <v>4606</v>
      </c>
      <c r="G61" s="85" t="s">
        <v>4607</v>
      </c>
      <c r="H61" s="227"/>
      <c r="I61" s="227"/>
      <c r="J61" s="227"/>
      <c r="K61" s="227"/>
      <c r="L61" s="227"/>
      <c r="M61" s="227"/>
      <c r="N61" s="85" t="s">
        <v>4607</v>
      </c>
      <c r="O61" s="85" t="s">
        <v>4607</v>
      </c>
      <c r="P61" s="85" t="s">
        <v>4606</v>
      </c>
      <c r="Q61" s="85" t="s">
        <v>4607</v>
      </c>
      <c r="R61" s="227"/>
      <c r="S61" s="227"/>
      <c r="T61" s="227"/>
      <c r="U61" s="227"/>
      <c r="V61" s="227"/>
      <c r="W61" s="227"/>
      <c r="X61" s="227"/>
      <c r="Y61" s="227"/>
      <c r="Z61" s="85" t="s">
        <v>4607</v>
      </c>
      <c r="AA61" s="227"/>
      <c r="AB61" s="227"/>
      <c r="AC61" s="227"/>
      <c r="AD61" s="227"/>
      <c r="AE61" s="227"/>
      <c r="AF61" s="227"/>
      <c r="AG61" s="85" t="s">
        <v>4607</v>
      </c>
      <c r="AH61" s="227"/>
      <c r="AI61" s="227"/>
      <c r="AJ61" s="227"/>
      <c r="AK61" s="85" t="s">
        <v>4607</v>
      </c>
      <c r="AL61" s="85" t="s">
        <v>4607</v>
      </c>
      <c r="AM61" s="85" t="s">
        <v>4606</v>
      </c>
      <c r="AN61" s="85" t="s">
        <v>4607</v>
      </c>
      <c r="AO61" s="227"/>
      <c r="AP61" s="85" t="s">
        <v>4606</v>
      </c>
      <c r="AQ61" s="227"/>
      <c r="AR61" s="85" t="s">
        <v>4607</v>
      </c>
      <c r="AS61" s="227"/>
      <c r="AT61" s="227"/>
      <c r="AU61" s="85" t="s">
        <v>4607</v>
      </c>
      <c r="AV61" s="85" t="s">
        <v>4606</v>
      </c>
      <c r="AW61" s="85" t="s">
        <v>4607</v>
      </c>
      <c r="AX61" s="85" t="s">
        <v>4606</v>
      </c>
      <c r="AY61" s="227"/>
      <c r="AZ61" s="85" t="s">
        <v>4607</v>
      </c>
      <c r="BA61" s="85" t="s">
        <v>4607</v>
      </c>
      <c r="BB61" s="227"/>
      <c r="BC61" s="85" t="s">
        <v>4607</v>
      </c>
      <c r="BD61" s="85" t="s">
        <v>4606</v>
      </c>
      <c r="BE61" s="85" t="s">
        <v>4607</v>
      </c>
      <c r="BF61" s="85" t="s">
        <v>4606</v>
      </c>
      <c r="BG61" s="85" t="s">
        <v>4606</v>
      </c>
      <c r="BH61" s="85" t="s">
        <v>4606</v>
      </c>
      <c r="BI61" s="85" t="s">
        <v>4607</v>
      </c>
      <c r="BJ61" s="85" t="s">
        <v>4606</v>
      </c>
      <c r="BK61" s="85" t="s">
        <v>4606</v>
      </c>
      <c r="BL61" s="85" t="s">
        <v>4606</v>
      </c>
      <c r="BM61" s="85" t="s">
        <v>4607</v>
      </c>
      <c r="BN61" s="227"/>
    </row>
    <row r="62">
      <c r="A62" s="31"/>
      <c r="B62" s="11" t="s">
        <v>4608</v>
      </c>
      <c r="C62" s="15"/>
      <c r="D62" s="15"/>
      <c r="E62" s="15"/>
      <c r="F62" s="15"/>
      <c r="G62" s="15"/>
      <c r="H62" s="15"/>
      <c r="I62" s="15"/>
      <c r="J62" s="15"/>
      <c r="K62" s="15"/>
      <c r="L62" s="15"/>
      <c r="M62" s="15"/>
      <c r="N62" s="15"/>
      <c r="O62" s="15"/>
      <c r="P62" s="15"/>
      <c r="Q62" s="15"/>
      <c r="R62" s="15"/>
      <c r="S62" s="15"/>
      <c r="T62" s="15"/>
      <c r="U62" s="15"/>
      <c r="V62" s="15"/>
      <c r="W62" s="15"/>
      <c r="X62" s="15"/>
      <c r="Y62" s="15"/>
      <c r="Z62" s="11" t="s">
        <v>4606</v>
      </c>
      <c r="AA62" s="15"/>
      <c r="AB62" s="15"/>
      <c r="AC62" s="15"/>
      <c r="AD62" s="15"/>
      <c r="AE62" s="15"/>
      <c r="AF62" s="15"/>
      <c r="AG62" s="11" t="s">
        <v>4606</v>
      </c>
      <c r="AH62" s="15"/>
      <c r="AI62" s="15"/>
      <c r="AJ62" s="15"/>
      <c r="AK62" s="11" t="s">
        <v>4607</v>
      </c>
      <c r="AL62" s="11" t="s">
        <v>4607</v>
      </c>
      <c r="AM62" s="15"/>
      <c r="AN62" s="11" t="s">
        <v>4606</v>
      </c>
      <c r="AO62" s="11" t="s">
        <v>4606</v>
      </c>
      <c r="AP62" s="15"/>
      <c r="AQ62" s="15"/>
      <c r="AR62" s="15"/>
      <c r="AS62" s="15"/>
      <c r="AT62" s="11" t="s">
        <v>4606</v>
      </c>
      <c r="AU62" s="11" t="s">
        <v>4606</v>
      </c>
      <c r="AV62" s="15"/>
      <c r="AW62" s="11" t="s">
        <v>4606</v>
      </c>
      <c r="AX62" s="15"/>
      <c r="AY62" s="15"/>
      <c r="AZ62" s="11" t="s">
        <v>4607</v>
      </c>
      <c r="BA62" s="11" t="s">
        <v>4606</v>
      </c>
      <c r="BB62" s="15"/>
      <c r="BC62" s="11" t="s">
        <v>4606</v>
      </c>
      <c r="BD62" s="15"/>
      <c r="BE62" s="11" t="s">
        <v>4607</v>
      </c>
      <c r="BF62" s="15"/>
      <c r="BG62" s="15"/>
      <c r="BH62" s="15"/>
      <c r="BI62" s="11" t="s">
        <v>4607</v>
      </c>
      <c r="BJ62" s="15"/>
      <c r="BK62" s="15"/>
      <c r="BL62" s="15"/>
      <c r="BM62" s="11" t="s">
        <v>4606</v>
      </c>
      <c r="BN62" s="15"/>
    </row>
    <row r="63">
      <c r="A63" s="34"/>
      <c r="B63" s="11" t="s">
        <v>4609</v>
      </c>
      <c r="C63" s="15"/>
      <c r="D63" s="11" t="s">
        <v>4610</v>
      </c>
      <c r="E63" s="11" t="s">
        <v>4610</v>
      </c>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1" t="s">
        <v>4610</v>
      </c>
      <c r="BA63" s="15"/>
      <c r="BB63" s="15"/>
      <c r="BC63" s="15"/>
      <c r="BD63" s="15"/>
      <c r="BE63" s="15"/>
      <c r="BF63" s="15"/>
      <c r="BG63" s="11" t="s">
        <v>4610</v>
      </c>
      <c r="BH63" s="15"/>
      <c r="BI63" s="15"/>
      <c r="BJ63" s="11" t="s">
        <v>4610</v>
      </c>
      <c r="BK63" s="11" t="s">
        <v>4610</v>
      </c>
      <c r="BL63" s="11" t="s">
        <v>4610</v>
      </c>
      <c r="BM63" s="15"/>
      <c r="BN63" s="15"/>
    </row>
    <row r="64">
      <c r="A64" s="31"/>
      <c r="B64" s="11" t="s">
        <v>4611</v>
      </c>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1"/>
      <c r="BA64" s="15"/>
      <c r="BB64" s="15"/>
      <c r="BC64" s="15"/>
      <c r="BD64" s="15"/>
      <c r="BE64" s="15"/>
      <c r="BF64" s="15"/>
      <c r="BG64" s="15"/>
      <c r="BH64" s="15"/>
      <c r="BI64" s="15"/>
      <c r="BJ64" s="15"/>
      <c r="BK64" s="15"/>
      <c r="BL64" s="15"/>
      <c r="BM64" s="15"/>
      <c r="BN64" s="15"/>
    </row>
    <row r="65">
      <c r="A65" s="15"/>
      <c r="B65" s="11" t="s">
        <v>4612</v>
      </c>
      <c r="C65" s="15"/>
      <c r="D65" s="15"/>
      <c r="E65" s="15"/>
      <c r="F65" s="15"/>
      <c r="G65" s="15"/>
      <c r="H65" s="11" t="s">
        <v>4613</v>
      </c>
      <c r="I65" s="11" t="s">
        <v>4613</v>
      </c>
      <c r="J65" s="15"/>
      <c r="K65" s="11" t="s">
        <v>4613</v>
      </c>
      <c r="L65" s="11" t="s">
        <v>4613</v>
      </c>
      <c r="M65" s="11" t="s">
        <v>4613</v>
      </c>
      <c r="N65" s="15"/>
      <c r="O65" s="15"/>
      <c r="P65" s="15"/>
      <c r="Q65" s="15"/>
      <c r="R65" s="11" t="s">
        <v>4613</v>
      </c>
      <c r="S65" s="11" t="s">
        <v>4613</v>
      </c>
      <c r="T65" s="11" t="s">
        <v>4613</v>
      </c>
      <c r="U65" s="11" t="s">
        <v>4613</v>
      </c>
      <c r="V65" s="11" t="s">
        <v>4613</v>
      </c>
      <c r="W65" s="11" t="s">
        <v>4613</v>
      </c>
      <c r="X65" s="11" t="s">
        <v>4613</v>
      </c>
      <c r="Y65" s="11" t="s">
        <v>4613</v>
      </c>
      <c r="Z65" s="15"/>
      <c r="AA65" s="11" t="s">
        <v>4613</v>
      </c>
      <c r="AB65" s="11" t="s">
        <v>4613</v>
      </c>
      <c r="AC65" s="11" t="s">
        <v>4613</v>
      </c>
      <c r="AD65" s="11" t="s">
        <v>4613</v>
      </c>
      <c r="AE65" s="15"/>
      <c r="AF65" s="15"/>
      <c r="AG65" s="15"/>
      <c r="AH65" s="11" t="s">
        <v>4613</v>
      </c>
      <c r="AI65" s="11" t="s">
        <v>4613</v>
      </c>
      <c r="AJ65" s="11" t="s">
        <v>4613</v>
      </c>
      <c r="AK65" s="15"/>
      <c r="AL65" s="15"/>
      <c r="AM65" s="15"/>
      <c r="AN65" s="15"/>
      <c r="AO65" s="15"/>
      <c r="AP65" s="15"/>
      <c r="AQ65" s="11" t="s">
        <v>4613</v>
      </c>
      <c r="AR65" s="11" t="s">
        <v>4613</v>
      </c>
      <c r="AS65" s="11" t="s">
        <v>4613</v>
      </c>
      <c r="AT65" s="15"/>
      <c r="AU65" s="15"/>
      <c r="AV65" s="15"/>
      <c r="AW65" s="15"/>
      <c r="AX65" s="15"/>
      <c r="AY65" s="11" t="s">
        <v>4613</v>
      </c>
      <c r="AZ65" s="15"/>
      <c r="BA65" s="15"/>
      <c r="BB65" s="11" t="s">
        <v>4613</v>
      </c>
      <c r="BC65" s="15"/>
      <c r="BD65" s="15"/>
      <c r="BE65" s="15"/>
      <c r="BF65" s="15"/>
      <c r="BG65" s="15"/>
      <c r="BH65" s="15"/>
      <c r="BI65" s="15"/>
      <c r="BJ65" s="15"/>
      <c r="BK65" s="15"/>
      <c r="BL65" s="15"/>
      <c r="BM65" s="15"/>
      <c r="BN65" s="11" t="s">
        <v>4613</v>
      </c>
    </row>
    <row r="66">
      <c r="A66" s="15"/>
      <c r="B66" s="11" t="s">
        <v>4614</v>
      </c>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1" t="s">
        <v>4615</v>
      </c>
      <c r="AJ66" s="15"/>
      <c r="AK66" s="15"/>
      <c r="AL66" s="15"/>
      <c r="AM66" s="15"/>
      <c r="AN66" s="15"/>
      <c r="AO66" s="15"/>
      <c r="AP66" s="15"/>
      <c r="AQ66" s="11" t="s">
        <v>4615</v>
      </c>
      <c r="AR66" s="11" t="s">
        <v>4615</v>
      </c>
      <c r="AS66" s="11" t="s">
        <v>4615</v>
      </c>
      <c r="AT66" s="15"/>
      <c r="AU66" s="15"/>
      <c r="AV66" s="15"/>
      <c r="AW66" s="15"/>
      <c r="AX66" s="15"/>
      <c r="AY66" s="11" t="s">
        <v>4615</v>
      </c>
      <c r="AZ66" s="15"/>
      <c r="BA66" s="15"/>
      <c r="BB66" s="11" t="s">
        <v>4615</v>
      </c>
      <c r="BC66" s="15"/>
      <c r="BD66" s="15"/>
      <c r="BE66" s="15"/>
      <c r="BF66" s="15"/>
      <c r="BG66" s="15"/>
      <c r="BH66" s="15"/>
      <c r="BI66" s="15"/>
      <c r="BJ66" s="15"/>
      <c r="BK66" s="15"/>
      <c r="BL66" s="15"/>
      <c r="BM66" s="15"/>
      <c r="BN66" s="11" t="s">
        <v>4615</v>
      </c>
    </row>
    <row r="67">
      <c r="A67" s="15"/>
      <c r="B67" s="15"/>
      <c r="C67" s="15"/>
      <c r="D67" s="15"/>
      <c r="E67" s="15"/>
      <c r="F67" s="15"/>
      <c r="G67" s="15"/>
      <c r="H67" s="15"/>
      <c r="I67" s="15"/>
      <c r="J67" s="11" t="s">
        <v>4616</v>
      </c>
      <c r="K67" s="15"/>
      <c r="L67" s="15"/>
      <c r="M67" s="15"/>
      <c r="N67" s="15"/>
      <c r="O67" s="15"/>
      <c r="P67" s="15"/>
      <c r="Q67" s="15"/>
      <c r="R67" s="15"/>
      <c r="S67" s="15"/>
      <c r="T67" s="15"/>
      <c r="U67" s="15"/>
      <c r="V67" s="134"/>
      <c r="W67" s="15"/>
      <c r="X67" s="15"/>
      <c r="Y67" s="11" t="s">
        <v>4617</v>
      </c>
      <c r="Z67" s="15"/>
      <c r="AA67" s="15"/>
      <c r="AB67" s="15"/>
      <c r="AC67" s="15"/>
      <c r="AD67" s="15"/>
      <c r="AE67" s="11" t="s">
        <v>4618</v>
      </c>
      <c r="AF67" s="15"/>
      <c r="AG67" s="15"/>
      <c r="AH67" s="15"/>
      <c r="AI67" s="15"/>
      <c r="AJ67" s="11" t="s">
        <v>4619</v>
      </c>
      <c r="AK67" s="15"/>
      <c r="AL67" s="15"/>
      <c r="AM67" s="15"/>
      <c r="AN67" s="15"/>
      <c r="AO67" s="15"/>
      <c r="AP67" s="15"/>
      <c r="AQ67" s="15"/>
      <c r="AR67" s="15"/>
      <c r="AS67" s="15"/>
      <c r="AT67" s="15"/>
      <c r="AU67" s="15"/>
      <c r="AV67" s="15"/>
      <c r="AW67" s="15"/>
      <c r="AX67" s="15"/>
      <c r="AY67" s="11" t="s">
        <v>4620</v>
      </c>
      <c r="AZ67" s="15"/>
      <c r="BA67" s="15"/>
      <c r="BB67" s="15"/>
      <c r="BC67" s="15"/>
      <c r="BD67" s="15"/>
      <c r="BE67" s="15"/>
      <c r="BF67" s="15"/>
      <c r="BG67" s="15"/>
      <c r="BH67" s="15"/>
      <c r="BI67" s="15"/>
      <c r="BJ67" s="15"/>
      <c r="BK67" s="15"/>
      <c r="BL67" s="15"/>
      <c r="BM67" s="15"/>
      <c r="BN67" s="15"/>
    </row>
    <row r="68">
      <c r="A68" s="15"/>
      <c r="B68" s="15"/>
      <c r="C68" s="15"/>
      <c r="D68" s="15"/>
      <c r="E68" s="15"/>
      <c r="F68" s="15"/>
      <c r="G68" s="15"/>
      <c r="H68" s="15"/>
      <c r="I68" s="15"/>
      <c r="J68" s="15"/>
      <c r="K68" s="15"/>
      <c r="L68" s="15"/>
      <c r="M68" s="15"/>
      <c r="N68" s="15"/>
      <c r="O68" s="15"/>
      <c r="P68" s="15"/>
      <c r="Q68" s="15"/>
      <c r="R68" s="15"/>
      <c r="S68" s="15"/>
      <c r="T68" s="15"/>
      <c r="U68" s="15"/>
      <c r="V68" s="134"/>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row>
    <row r="69">
      <c r="A69" s="15"/>
      <c r="B69" s="15"/>
      <c r="C69" s="15"/>
      <c r="D69" s="15"/>
      <c r="E69" s="15"/>
      <c r="F69" s="15"/>
      <c r="G69" s="15"/>
      <c r="H69" s="15"/>
      <c r="I69" s="15"/>
      <c r="J69" s="15"/>
      <c r="K69" s="15"/>
      <c r="L69" s="15"/>
      <c r="M69" s="15"/>
      <c r="N69" s="15"/>
      <c r="O69" s="15"/>
      <c r="P69" s="15"/>
      <c r="Q69" s="15"/>
      <c r="R69" s="15"/>
      <c r="S69" s="15"/>
      <c r="T69" s="15"/>
      <c r="U69" s="15"/>
      <c r="V69" s="134"/>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row>
    <row r="70">
      <c r="A70" s="15"/>
      <c r="B70" s="15"/>
      <c r="C70" s="15"/>
      <c r="D70" s="15"/>
      <c r="E70" s="15"/>
      <c r="F70" s="15"/>
      <c r="G70" s="15"/>
      <c r="H70" s="15"/>
      <c r="I70" s="15"/>
      <c r="J70" s="15"/>
      <c r="K70" s="15"/>
      <c r="L70" s="15"/>
      <c r="M70" s="15"/>
      <c r="N70" s="15"/>
      <c r="O70" s="15"/>
      <c r="P70" s="15"/>
      <c r="Q70" s="15"/>
      <c r="R70" s="15"/>
      <c r="S70" s="15"/>
      <c r="T70" s="15"/>
      <c r="U70" s="15"/>
      <c r="V70" s="134"/>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row>
    <row r="71">
      <c r="A71" s="15"/>
      <c r="B71" s="15"/>
      <c r="C71" s="15"/>
      <c r="D71" s="15"/>
      <c r="E71" s="15"/>
      <c r="F71" s="15"/>
      <c r="G71" s="15"/>
      <c r="H71" s="15"/>
      <c r="I71" s="15"/>
      <c r="J71" s="15"/>
      <c r="K71" s="15"/>
      <c r="L71" s="15"/>
      <c r="M71" s="15"/>
      <c r="N71" s="15"/>
      <c r="O71" s="15"/>
      <c r="P71" s="15"/>
      <c r="Q71" s="15"/>
      <c r="R71" s="15"/>
      <c r="S71" s="15"/>
      <c r="T71" s="15"/>
      <c r="U71" s="15"/>
      <c r="V71" s="134"/>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row>
    <row r="72">
      <c r="A72" s="15"/>
      <c r="B72" s="15"/>
      <c r="C72" s="15"/>
      <c r="D72" s="15"/>
      <c r="E72" s="15"/>
      <c r="F72" s="15"/>
      <c r="G72" s="15"/>
      <c r="H72" s="15"/>
      <c r="I72" s="15"/>
      <c r="J72" s="15"/>
      <c r="K72" s="15"/>
      <c r="L72" s="15"/>
      <c r="M72" s="15"/>
      <c r="N72" s="15"/>
      <c r="O72" s="15"/>
      <c r="P72" s="15"/>
      <c r="Q72" s="15"/>
      <c r="R72" s="15"/>
      <c r="S72" s="15"/>
      <c r="T72" s="15"/>
      <c r="U72" s="15"/>
      <c r="V72" s="134"/>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row>
    <row r="73">
      <c r="A73" s="15"/>
      <c r="B73" s="15"/>
      <c r="C73" s="15"/>
      <c r="D73" s="15"/>
      <c r="E73" s="15"/>
      <c r="F73" s="15"/>
      <c r="G73" s="15"/>
      <c r="H73" s="15"/>
      <c r="I73" s="15"/>
      <c r="J73" s="15"/>
      <c r="K73" s="15"/>
      <c r="L73" s="15"/>
      <c r="M73" s="15"/>
      <c r="N73" s="15"/>
      <c r="O73" s="15"/>
      <c r="P73" s="15"/>
      <c r="Q73" s="15"/>
      <c r="R73" s="15"/>
      <c r="S73" s="15"/>
      <c r="T73" s="15"/>
      <c r="U73" s="15"/>
      <c r="V73" s="134"/>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row>
    <row r="74">
      <c r="A74" s="15"/>
      <c r="B74" s="15"/>
      <c r="C74" s="15"/>
      <c r="D74" s="15"/>
      <c r="E74" s="15"/>
      <c r="F74" s="15"/>
      <c r="G74" s="15"/>
      <c r="H74" s="15"/>
      <c r="I74" s="15"/>
      <c r="J74" s="15"/>
      <c r="K74" s="15"/>
      <c r="L74" s="15"/>
      <c r="M74" s="15"/>
      <c r="N74" s="15"/>
      <c r="O74" s="15"/>
      <c r="P74" s="15"/>
      <c r="Q74" s="15"/>
      <c r="R74" s="15"/>
      <c r="S74" s="15"/>
      <c r="T74" s="15"/>
      <c r="U74" s="15"/>
      <c r="V74" s="134"/>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row>
    <row r="75">
      <c r="A75" s="15"/>
      <c r="B75" s="15"/>
      <c r="C75" s="15"/>
      <c r="D75" s="15"/>
      <c r="E75" s="15"/>
      <c r="F75" s="15"/>
      <c r="G75" s="15"/>
      <c r="H75" s="15"/>
      <c r="I75" s="15"/>
      <c r="J75" s="15"/>
      <c r="K75" s="15"/>
      <c r="L75" s="15"/>
      <c r="M75" s="15"/>
      <c r="N75" s="15"/>
      <c r="O75" s="15"/>
      <c r="P75" s="15"/>
      <c r="Q75" s="15"/>
      <c r="R75" s="15"/>
      <c r="S75" s="15"/>
      <c r="T75" s="15"/>
      <c r="U75" s="15"/>
      <c r="V75" s="134"/>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row>
    <row r="76">
      <c r="A76" s="15"/>
      <c r="B76" s="15"/>
      <c r="C76" s="15"/>
      <c r="D76" s="15"/>
      <c r="E76" s="15"/>
      <c r="F76" s="15"/>
      <c r="G76" s="15"/>
      <c r="H76" s="15"/>
      <c r="I76" s="15"/>
      <c r="J76" s="15"/>
      <c r="K76" s="15"/>
      <c r="L76" s="15"/>
      <c r="M76" s="15"/>
      <c r="N76" s="15"/>
      <c r="O76" s="15"/>
      <c r="P76" s="15"/>
      <c r="Q76" s="15"/>
      <c r="R76" s="15"/>
      <c r="S76" s="15"/>
      <c r="T76" s="15"/>
      <c r="U76" s="15"/>
      <c r="V76" s="134"/>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row>
    <row r="77">
      <c r="A77" s="15"/>
      <c r="B77" s="15"/>
      <c r="C77" s="15"/>
      <c r="D77" s="15"/>
      <c r="E77" s="15"/>
      <c r="F77" s="15"/>
      <c r="G77" s="15"/>
      <c r="H77" s="15"/>
      <c r="I77" s="15"/>
      <c r="J77" s="15"/>
      <c r="K77" s="15"/>
      <c r="L77" s="15"/>
      <c r="M77" s="15"/>
      <c r="N77" s="15"/>
      <c r="O77" s="15"/>
      <c r="P77" s="15"/>
      <c r="Q77" s="15"/>
      <c r="R77" s="15"/>
      <c r="S77" s="15"/>
      <c r="T77" s="15"/>
      <c r="U77" s="15"/>
      <c r="V77" s="134"/>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row>
    <row r="78">
      <c r="A78" s="15"/>
      <c r="B78" s="15"/>
      <c r="C78" s="15"/>
      <c r="D78" s="15"/>
      <c r="E78" s="15"/>
      <c r="F78" s="15"/>
      <c r="G78" s="15"/>
      <c r="H78" s="15"/>
      <c r="I78" s="15"/>
      <c r="J78" s="15"/>
      <c r="K78" s="15"/>
      <c r="L78" s="15"/>
      <c r="M78" s="15"/>
      <c r="N78" s="15"/>
      <c r="O78" s="15"/>
      <c r="P78" s="15"/>
      <c r="Q78" s="15"/>
      <c r="R78" s="15"/>
      <c r="S78" s="15"/>
      <c r="T78" s="15"/>
      <c r="U78" s="15"/>
      <c r="V78" s="134"/>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row>
    <row r="79">
      <c r="A79" s="15"/>
      <c r="B79" s="15"/>
      <c r="C79" s="15"/>
      <c r="D79" s="15"/>
      <c r="E79" s="15"/>
      <c r="F79" s="15"/>
      <c r="G79" s="15"/>
      <c r="H79" s="15"/>
      <c r="I79" s="15"/>
      <c r="J79" s="15"/>
      <c r="K79" s="15"/>
      <c r="L79" s="15"/>
      <c r="M79" s="15"/>
      <c r="N79" s="15"/>
      <c r="O79" s="15"/>
      <c r="P79" s="15"/>
      <c r="Q79" s="15"/>
      <c r="R79" s="15"/>
      <c r="S79" s="15"/>
      <c r="T79" s="15"/>
      <c r="U79" s="15"/>
      <c r="V79" s="134"/>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row>
    <row r="80">
      <c r="A80" s="15"/>
      <c r="B80" s="15"/>
      <c r="C80" s="15"/>
      <c r="D80" s="15"/>
      <c r="E80" s="15"/>
      <c r="F80" s="15"/>
      <c r="G80" s="15"/>
      <c r="H80" s="15"/>
      <c r="I80" s="15"/>
      <c r="J80" s="15"/>
      <c r="K80" s="15"/>
      <c r="L80" s="15"/>
      <c r="M80" s="15"/>
      <c r="N80" s="15"/>
      <c r="O80" s="15"/>
      <c r="P80" s="15"/>
      <c r="Q80" s="15"/>
      <c r="R80" s="15"/>
      <c r="S80" s="15"/>
      <c r="T80" s="15"/>
      <c r="U80" s="15"/>
      <c r="V80" s="134"/>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row>
    <row r="81">
      <c r="A81" s="15"/>
      <c r="B81" s="15"/>
      <c r="C81" s="15"/>
      <c r="D81" s="15"/>
      <c r="E81" s="15"/>
      <c r="F81" s="15"/>
      <c r="G81" s="15"/>
      <c r="H81" s="15"/>
      <c r="I81" s="15"/>
      <c r="J81" s="15"/>
      <c r="K81" s="15"/>
      <c r="L81" s="15"/>
      <c r="M81" s="15"/>
      <c r="N81" s="15"/>
      <c r="O81" s="15"/>
      <c r="P81" s="15"/>
      <c r="Q81" s="15"/>
      <c r="R81" s="15"/>
      <c r="S81" s="15"/>
      <c r="T81" s="15"/>
      <c r="U81" s="15"/>
      <c r="V81" s="134"/>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row>
    <row r="82">
      <c r="A82" s="15"/>
      <c r="B82" s="15"/>
      <c r="C82" s="15"/>
      <c r="D82" s="15"/>
      <c r="E82" s="15"/>
      <c r="F82" s="15"/>
      <c r="G82" s="15"/>
      <c r="H82" s="15"/>
      <c r="I82" s="15"/>
      <c r="J82" s="15"/>
      <c r="K82" s="15"/>
      <c r="L82" s="15"/>
      <c r="M82" s="15"/>
      <c r="N82" s="15"/>
      <c r="O82" s="15"/>
      <c r="P82" s="15"/>
      <c r="Q82" s="15"/>
      <c r="R82" s="15"/>
      <c r="S82" s="15"/>
      <c r="T82" s="15"/>
      <c r="U82" s="15"/>
      <c r="V82" s="134"/>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row>
    <row r="83">
      <c r="A83" s="15"/>
      <c r="B83" s="15"/>
      <c r="C83" s="15"/>
      <c r="D83" s="15"/>
      <c r="E83" s="15"/>
      <c r="F83" s="15"/>
      <c r="G83" s="15"/>
      <c r="H83" s="15"/>
      <c r="I83" s="15"/>
      <c r="J83" s="15"/>
      <c r="K83" s="15"/>
      <c r="L83" s="15"/>
      <c r="M83" s="15"/>
      <c r="N83" s="15"/>
      <c r="O83" s="15"/>
      <c r="P83" s="15"/>
      <c r="Q83" s="15"/>
      <c r="R83" s="15"/>
      <c r="S83" s="15"/>
      <c r="T83" s="15"/>
      <c r="U83" s="15"/>
      <c r="V83" s="134"/>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row>
    <row r="84">
      <c r="A84" s="15"/>
      <c r="B84" s="15"/>
      <c r="C84" s="15"/>
      <c r="D84" s="15"/>
      <c r="E84" s="15"/>
      <c r="F84" s="15"/>
      <c r="G84" s="15"/>
      <c r="H84" s="15"/>
      <c r="I84" s="15"/>
      <c r="J84" s="15"/>
      <c r="K84" s="15"/>
      <c r="L84" s="15"/>
      <c r="M84" s="15"/>
      <c r="N84" s="15"/>
      <c r="O84" s="15"/>
      <c r="P84" s="15"/>
      <c r="Q84" s="15"/>
      <c r="R84" s="15"/>
      <c r="S84" s="15"/>
      <c r="T84" s="15"/>
      <c r="U84" s="15"/>
      <c r="V84" s="134"/>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row>
    <row r="85">
      <c r="A85" s="15"/>
      <c r="B85" s="15"/>
      <c r="C85" s="15"/>
      <c r="D85" s="15"/>
      <c r="E85" s="15"/>
      <c r="F85" s="15"/>
      <c r="G85" s="15"/>
      <c r="H85" s="15"/>
      <c r="I85" s="15"/>
      <c r="J85" s="15"/>
      <c r="K85" s="15"/>
      <c r="L85" s="15"/>
      <c r="M85" s="15"/>
      <c r="N85" s="15"/>
      <c r="O85" s="15"/>
      <c r="P85" s="15"/>
      <c r="Q85" s="15"/>
      <c r="R85" s="15"/>
      <c r="S85" s="15"/>
      <c r="T85" s="15"/>
      <c r="U85" s="15"/>
      <c r="V85" s="134"/>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row>
    <row r="86">
      <c r="A86" s="15"/>
      <c r="B86" s="15"/>
      <c r="C86" s="15"/>
      <c r="D86" s="15"/>
      <c r="E86" s="15"/>
      <c r="F86" s="15"/>
      <c r="G86" s="15"/>
      <c r="H86" s="15"/>
      <c r="I86" s="15"/>
      <c r="J86" s="15"/>
      <c r="K86" s="15"/>
      <c r="L86" s="15"/>
      <c r="M86" s="15"/>
      <c r="N86" s="15"/>
      <c r="O86" s="15"/>
      <c r="P86" s="15"/>
      <c r="Q86" s="15"/>
      <c r="R86" s="15"/>
      <c r="S86" s="15"/>
      <c r="T86" s="15"/>
      <c r="U86" s="15"/>
      <c r="V86" s="134"/>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row>
    <row r="87">
      <c r="A87" s="15"/>
      <c r="B87" s="15"/>
      <c r="C87" s="15"/>
      <c r="D87" s="15"/>
      <c r="E87" s="15"/>
      <c r="F87" s="15"/>
      <c r="G87" s="15"/>
      <c r="H87" s="15"/>
      <c r="I87" s="15"/>
      <c r="J87" s="15"/>
      <c r="K87" s="15"/>
      <c r="L87" s="15"/>
      <c r="M87" s="15"/>
      <c r="N87" s="15"/>
      <c r="O87" s="15"/>
      <c r="P87" s="15"/>
      <c r="Q87" s="15"/>
      <c r="R87" s="15"/>
      <c r="S87" s="15"/>
      <c r="T87" s="15"/>
      <c r="U87" s="15"/>
      <c r="V87" s="134"/>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row>
    <row r="88">
      <c r="A88" s="15"/>
      <c r="B88" s="15"/>
      <c r="C88" s="15"/>
      <c r="D88" s="15"/>
      <c r="E88" s="15"/>
      <c r="F88" s="15"/>
      <c r="G88" s="15"/>
      <c r="H88" s="15"/>
      <c r="I88" s="15"/>
      <c r="J88" s="15"/>
      <c r="K88" s="15"/>
      <c r="L88" s="15"/>
      <c r="M88" s="15"/>
      <c r="N88" s="15"/>
      <c r="O88" s="15"/>
      <c r="P88" s="15"/>
      <c r="Q88" s="15"/>
      <c r="R88" s="15"/>
      <c r="S88" s="15"/>
      <c r="T88" s="15"/>
      <c r="U88" s="15"/>
      <c r="V88" s="134"/>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row>
    <row r="89">
      <c r="A89" s="15"/>
      <c r="B89" s="15"/>
      <c r="C89" s="15"/>
      <c r="D89" s="15"/>
      <c r="E89" s="15"/>
      <c r="F89" s="15"/>
      <c r="G89" s="15"/>
      <c r="H89" s="15"/>
      <c r="I89" s="15"/>
      <c r="J89" s="15"/>
      <c r="K89" s="15"/>
      <c r="L89" s="15"/>
      <c r="M89" s="15"/>
      <c r="N89" s="15"/>
      <c r="O89" s="15"/>
      <c r="P89" s="15"/>
      <c r="Q89" s="15"/>
      <c r="R89" s="15"/>
      <c r="S89" s="15"/>
      <c r="T89" s="15"/>
      <c r="U89" s="15"/>
      <c r="V89" s="134"/>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row>
    <row r="90">
      <c r="A90" s="15"/>
      <c r="B90" s="15"/>
      <c r="C90" s="11" t="s">
        <v>1461</v>
      </c>
      <c r="D90" s="15"/>
      <c r="E90" s="15"/>
      <c r="F90" s="15"/>
      <c r="G90" s="15"/>
      <c r="H90" s="15"/>
      <c r="I90" s="15"/>
      <c r="J90" s="15"/>
      <c r="K90" s="15"/>
      <c r="L90" s="15"/>
      <c r="M90" s="15"/>
      <c r="N90" s="15"/>
      <c r="O90" s="15"/>
      <c r="P90" s="15"/>
      <c r="Q90" s="15"/>
      <c r="R90" s="15"/>
      <c r="S90" s="15"/>
      <c r="T90" s="15"/>
      <c r="U90" s="15"/>
      <c r="V90" s="134"/>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row>
    <row r="91">
      <c r="A91" s="15"/>
      <c r="B91" s="15"/>
      <c r="C91" s="15"/>
      <c r="D91" s="15"/>
      <c r="E91" s="15"/>
      <c r="F91" s="15"/>
      <c r="G91" s="15"/>
      <c r="H91" s="15"/>
      <c r="I91" s="15"/>
      <c r="J91" s="15"/>
      <c r="K91" s="15"/>
      <c r="L91" s="15"/>
      <c r="M91" s="15"/>
      <c r="N91" s="15"/>
      <c r="O91" s="15"/>
      <c r="P91" s="15"/>
      <c r="Q91" s="15"/>
      <c r="R91" s="15"/>
      <c r="S91" s="15"/>
      <c r="T91" s="15"/>
      <c r="U91" s="15"/>
      <c r="V91" s="134"/>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row>
    <row r="92">
      <c r="A92" s="15"/>
      <c r="B92" s="15"/>
      <c r="C92" s="15"/>
      <c r="D92" s="15"/>
      <c r="E92" s="15"/>
      <c r="F92" s="15"/>
      <c r="G92" s="15"/>
      <c r="H92" s="15"/>
      <c r="I92" s="15"/>
      <c r="J92" s="15"/>
      <c r="K92" s="15"/>
      <c r="L92" s="15"/>
      <c r="M92" s="15"/>
      <c r="N92" s="15"/>
      <c r="O92" s="15"/>
      <c r="P92" s="15"/>
      <c r="Q92" s="15"/>
      <c r="R92" s="15"/>
      <c r="S92" s="15"/>
      <c r="T92" s="15"/>
      <c r="U92" s="15"/>
      <c r="V92" s="134"/>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row>
    <row r="93">
      <c r="A93" s="15"/>
      <c r="B93" s="15"/>
      <c r="C93" s="15"/>
      <c r="D93" s="15"/>
      <c r="E93" s="15"/>
      <c r="F93" s="15"/>
      <c r="G93" s="15"/>
      <c r="H93" s="15"/>
      <c r="I93" s="15"/>
      <c r="J93" s="15"/>
      <c r="K93" s="15"/>
      <c r="L93" s="15"/>
      <c r="M93" s="15"/>
      <c r="N93" s="15"/>
      <c r="O93" s="15"/>
      <c r="P93" s="15"/>
      <c r="Q93" s="15"/>
      <c r="R93" s="15"/>
      <c r="S93" s="15"/>
      <c r="T93" s="15"/>
      <c r="U93" s="15"/>
      <c r="V93" s="134"/>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row>
    <row r="94">
      <c r="A94" s="15"/>
      <c r="B94" s="15"/>
      <c r="C94" s="15"/>
      <c r="D94" s="15"/>
      <c r="E94" s="15"/>
      <c r="F94" s="15"/>
      <c r="G94" s="15"/>
      <c r="H94" s="15"/>
      <c r="I94" s="15"/>
      <c r="J94" s="15"/>
      <c r="K94" s="15"/>
      <c r="L94" s="15"/>
      <c r="M94" s="15"/>
      <c r="N94" s="15"/>
      <c r="O94" s="15"/>
      <c r="P94" s="15"/>
      <c r="Q94" s="15"/>
      <c r="R94" s="15"/>
      <c r="S94" s="15"/>
      <c r="T94" s="15"/>
      <c r="U94" s="15"/>
      <c r="V94" s="134"/>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row>
    <row r="95">
      <c r="A95" s="15"/>
      <c r="B95" s="15"/>
      <c r="C95" s="15"/>
      <c r="D95" s="15"/>
      <c r="E95" s="15"/>
      <c r="F95" s="15"/>
      <c r="G95" s="15"/>
      <c r="H95" s="15"/>
      <c r="I95" s="15"/>
      <c r="J95" s="15"/>
      <c r="K95" s="15"/>
      <c r="L95" s="15"/>
      <c r="M95" s="15"/>
      <c r="N95" s="15"/>
      <c r="O95" s="15"/>
      <c r="P95" s="15"/>
      <c r="Q95" s="15"/>
      <c r="R95" s="15"/>
      <c r="S95" s="15"/>
      <c r="T95" s="15"/>
      <c r="U95" s="15"/>
      <c r="V95" s="134"/>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row>
    <row r="96">
      <c r="A96" s="15"/>
      <c r="B96" s="15"/>
      <c r="C96" s="15"/>
      <c r="D96" s="15"/>
      <c r="E96" s="15"/>
      <c r="F96" s="15"/>
      <c r="G96" s="15"/>
      <c r="H96" s="15"/>
      <c r="I96" s="15"/>
      <c r="J96" s="15"/>
      <c r="K96" s="15"/>
      <c r="L96" s="15"/>
      <c r="M96" s="15"/>
      <c r="N96" s="15"/>
      <c r="O96" s="15"/>
      <c r="P96" s="15"/>
      <c r="Q96" s="15"/>
      <c r="R96" s="15"/>
      <c r="S96" s="15"/>
      <c r="T96" s="15"/>
      <c r="U96" s="15"/>
      <c r="V96" s="134"/>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row>
    <row r="97">
      <c r="A97" s="15"/>
      <c r="B97" s="15"/>
      <c r="C97" s="15"/>
      <c r="D97" s="15"/>
      <c r="E97" s="15"/>
      <c r="F97" s="15"/>
      <c r="G97" s="15"/>
      <c r="H97" s="15"/>
      <c r="I97" s="15"/>
      <c r="J97" s="15"/>
      <c r="K97" s="15"/>
      <c r="L97" s="15"/>
      <c r="M97" s="15"/>
      <c r="N97" s="15"/>
      <c r="O97" s="15"/>
      <c r="P97" s="15"/>
      <c r="Q97" s="15"/>
      <c r="R97" s="15"/>
      <c r="S97" s="15"/>
      <c r="T97" s="15"/>
      <c r="U97" s="15"/>
      <c r="V97" s="134"/>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row>
    <row r="98">
      <c r="A98" s="15"/>
      <c r="B98" s="15"/>
      <c r="C98" s="15"/>
      <c r="D98" s="15"/>
      <c r="E98" s="15"/>
      <c r="F98" s="15"/>
      <c r="G98" s="15"/>
      <c r="H98" s="15"/>
      <c r="I98" s="15"/>
      <c r="J98" s="15"/>
      <c r="K98" s="15"/>
      <c r="L98" s="15"/>
      <c r="M98" s="15"/>
      <c r="N98" s="15"/>
      <c r="O98" s="15"/>
      <c r="P98" s="15"/>
      <c r="Q98" s="15"/>
      <c r="R98" s="15"/>
      <c r="S98" s="15"/>
      <c r="T98" s="15"/>
      <c r="U98" s="15"/>
      <c r="V98" s="134"/>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row>
    <row r="99">
      <c r="A99" s="15"/>
      <c r="B99" s="15"/>
      <c r="C99" s="15"/>
      <c r="D99" s="15"/>
      <c r="E99" s="15"/>
      <c r="F99" s="15"/>
      <c r="G99" s="15"/>
      <c r="H99" s="15"/>
      <c r="I99" s="15"/>
      <c r="J99" s="15"/>
      <c r="K99" s="15"/>
      <c r="L99" s="15"/>
      <c r="M99" s="15"/>
      <c r="N99" s="15"/>
      <c r="O99" s="15"/>
      <c r="P99" s="15"/>
      <c r="Q99" s="15"/>
      <c r="R99" s="15"/>
      <c r="S99" s="15"/>
      <c r="T99" s="15"/>
      <c r="U99" s="15"/>
      <c r="V99" s="134"/>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34"/>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34"/>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34"/>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34"/>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34"/>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34"/>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34"/>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34"/>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34"/>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34"/>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34"/>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34"/>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34"/>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34"/>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34"/>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34"/>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34"/>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34"/>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34"/>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34"/>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34"/>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34"/>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34"/>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34"/>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34"/>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34"/>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34"/>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34"/>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34"/>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34"/>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34"/>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34"/>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34"/>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34"/>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34"/>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34"/>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34"/>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34"/>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34"/>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34"/>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34"/>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34"/>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34"/>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34"/>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34"/>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34"/>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34"/>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34"/>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34"/>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34"/>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34"/>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34"/>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34"/>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34"/>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34"/>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34"/>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34"/>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34"/>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34"/>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34"/>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34"/>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34"/>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34"/>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34"/>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34"/>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34"/>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34"/>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34"/>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34"/>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34"/>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34"/>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34"/>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34"/>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34"/>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34"/>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34"/>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34"/>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34"/>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34"/>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34"/>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34"/>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34"/>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34"/>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34"/>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34"/>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34"/>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34"/>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34"/>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34"/>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34"/>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34"/>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34"/>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34"/>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34"/>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34"/>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34"/>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34"/>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34"/>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34"/>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34"/>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34"/>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34"/>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34"/>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34"/>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34"/>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34"/>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34"/>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34"/>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34"/>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34"/>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34"/>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34"/>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34"/>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34"/>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34"/>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34"/>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34"/>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34"/>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34"/>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34"/>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34"/>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34"/>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34"/>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34"/>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34"/>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34"/>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34"/>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34"/>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34"/>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34"/>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34"/>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34"/>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34"/>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34"/>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34"/>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34"/>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34"/>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34"/>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34"/>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34"/>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34"/>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34"/>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34"/>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34"/>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34"/>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34"/>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34"/>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34"/>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34"/>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34"/>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34"/>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34"/>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34"/>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34"/>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34"/>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34"/>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34"/>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34"/>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34"/>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34"/>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34"/>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34"/>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34"/>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34"/>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34"/>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34"/>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34"/>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34"/>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34"/>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34"/>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34"/>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34"/>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34"/>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34"/>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34"/>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34"/>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34"/>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34"/>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34"/>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34"/>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34"/>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34"/>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34"/>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34"/>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34"/>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34"/>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34"/>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34"/>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34"/>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34"/>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34"/>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34"/>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34"/>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34"/>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34"/>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34"/>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34"/>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34"/>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34"/>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34"/>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34"/>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34"/>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34"/>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34"/>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34"/>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34"/>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34"/>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34"/>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34"/>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34"/>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34"/>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34"/>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34"/>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34"/>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34"/>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34"/>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34"/>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34"/>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34"/>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34"/>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34"/>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34"/>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34"/>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34"/>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34"/>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34"/>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34"/>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34"/>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34"/>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34"/>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34"/>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34"/>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34"/>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34"/>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34"/>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34"/>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34"/>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34"/>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34"/>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34"/>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34"/>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34"/>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34"/>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34"/>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34"/>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34"/>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34"/>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34"/>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34"/>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34"/>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34"/>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34"/>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34"/>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34"/>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34"/>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34"/>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34"/>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34"/>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34"/>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34"/>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34"/>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34"/>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34"/>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34"/>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34"/>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34"/>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34"/>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34"/>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34"/>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34"/>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34"/>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34"/>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34"/>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34"/>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34"/>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34"/>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34"/>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34"/>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34"/>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34"/>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34"/>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34"/>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34"/>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34"/>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34"/>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34"/>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34"/>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34"/>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34"/>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34"/>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34"/>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34"/>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34"/>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34"/>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34"/>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34"/>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34"/>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34"/>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34"/>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34"/>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34"/>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34"/>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34"/>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34"/>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34"/>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34"/>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34"/>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34"/>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34"/>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34"/>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34"/>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34"/>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34"/>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34"/>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34"/>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34"/>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34"/>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34"/>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34"/>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34"/>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34"/>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34"/>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34"/>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34"/>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34"/>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34"/>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34"/>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34"/>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34"/>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34"/>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34"/>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34"/>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34"/>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34"/>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34"/>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34"/>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34"/>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34"/>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34"/>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34"/>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34"/>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34"/>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34"/>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34"/>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34"/>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34"/>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34"/>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34"/>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34"/>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34"/>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34"/>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34"/>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34"/>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34"/>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34"/>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34"/>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34"/>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34"/>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34"/>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34"/>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34"/>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34"/>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34"/>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34"/>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34"/>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34"/>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34"/>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34"/>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34"/>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34"/>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34"/>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34"/>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34"/>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34"/>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34"/>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34"/>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34"/>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34"/>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34"/>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34"/>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34"/>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34"/>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34"/>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34"/>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34"/>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34"/>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34"/>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34"/>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34"/>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34"/>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34"/>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34"/>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34"/>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34"/>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34"/>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34"/>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34"/>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34"/>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34"/>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34"/>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34"/>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34"/>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34"/>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34"/>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34"/>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34"/>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34"/>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34"/>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34"/>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34"/>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34"/>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34"/>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34"/>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34"/>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34"/>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34"/>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34"/>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34"/>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34"/>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34"/>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34"/>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34"/>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34"/>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34"/>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34"/>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34"/>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34"/>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34"/>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34"/>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34"/>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34"/>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34"/>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34"/>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34"/>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34"/>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34"/>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34"/>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34"/>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34"/>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34"/>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34"/>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34"/>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34"/>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34"/>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34"/>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34"/>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34"/>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34"/>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34"/>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34"/>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34"/>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34"/>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34"/>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34"/>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34"/>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34"/>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34"/>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34"/>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34"/>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34"/>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34"/>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34"/>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34"/>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34"/>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34"/>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34"/>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34"/>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34"/>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34"/>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34"/>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34"/>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34"/>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34"/>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34"/>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34"/>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34"/>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34"/>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34"/>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34"/>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34"/>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34"/>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34"/>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34"/>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34"/>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34"/>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34"/>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34"/>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34"/>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34"/>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34"/>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34"/>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34"/>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34"/>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34"/>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34"/>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34"/>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34"/>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34"/>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34"/>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34"/>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34"/>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34"/>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34"/>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34"/>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34"/>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34"/>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34"/>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34"/>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34"/>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34"/>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34"/>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34"/>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34"/>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34"/>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34"/>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34"/>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34"/>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34"/>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34"/>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34"/>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34"/>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34"/>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34"/>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34"/>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34"/>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34"/>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34"/>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34"/>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34"/>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34"/>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34"/>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34"/>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34"/>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34"/>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34"/>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34"/>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34"/>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34"/>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34"/>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34"/>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34"/>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34"/>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34"/>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34"/>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34"/>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34"/>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34"/>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34"/>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34"/>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34"/>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34"/>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34"/>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34"/>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34"/>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34"/>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34"/>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34"/>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34"/>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34"/>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34"/>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34"/>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34"/>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34"/>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34"/>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34"/>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34"/>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34"/>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34"/>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34"/>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34"/>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34"/>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34"/>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34"/>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34"/>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34"/>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34"/>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34"/>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34"/>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34"/>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34"/>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34"/>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34"/>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34"/>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34"/>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34"/>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34"/>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34"/>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34"/>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34"/>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34"/>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34"/>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34"/>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34"/>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34"/>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34"/>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34"/>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34"/>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34"/>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34"/>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34"/>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34"/>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34"/>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34"/>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34"/>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34"/>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34"/>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34"/>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34"/>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34"/>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34"/>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34"/>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34"/>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34"/>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34"/>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34"/>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34"/>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34"/>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34"/>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34"/>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34"/>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34"/>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34"/>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34"/>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34"/>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34"/>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34"/>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34"/>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34"/>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34"/>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34"/>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34"/>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34"/>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34"/>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34"/>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34"/>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34"/>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34"/>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34"/>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34"/>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34"/>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34"/>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34"/>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34"/>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34"/>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34"/>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34"/>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34"/>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34"/>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34"/>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34"/>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34"/>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34"/>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34"/>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34"/>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34"/>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34"/>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34"/>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34"/>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34"/>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34"/>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34"/>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34"/>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34"/>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34"/>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34"/>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34"/>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34"/>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34"/>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34"/>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34"/>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34"/>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34"/>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34"/>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34"/>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34"/>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34"/>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34"/>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34"/>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34"/>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34"/>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34"/>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34"/>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34"/>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34"/>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34"/>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34"/>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34"/>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34"/>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34"/>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34"/>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34"/>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34"/>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34"/>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34"/>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34"/>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34"/>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34"/>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34"/>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34"/>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34"/>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34"/>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34"/>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34"/>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34"/>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34"/>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34"/>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34"/>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34"/>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34"/>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34"/>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34"/>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34"/>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34"/>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34"/>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34"/>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34"/>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34"/>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34"/>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34"/>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34"/>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34"/>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34"/>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34"/>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34"/>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34"/>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34"/>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34"/>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34"/>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34"/>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34"/>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34"/>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34"/>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34"/>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34"/>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34"/>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34"/>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34"/>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34"/>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34"/>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34"/>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34"/>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34"/>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34"/>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34"/>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34"/>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34"/>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34"/>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34"/>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34"/>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34"/>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34"/>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34"/>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34"/>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34"/>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34"/>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34"/>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34"/>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34"/>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34"/>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34"/>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34"/>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34"/>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34"/>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34"/>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34"/>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34"/>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34"/>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34"/>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34"/>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34"/>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34"/>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34"/>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34"/>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34"/>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34"/>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34"/>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34"/>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34"/>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34"/>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34"/>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34"/>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34"/>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34"/>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34"/>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34"/>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34"/>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34"/>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34"/>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34"/>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34"/>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34"/>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34"/>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34"/>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34"/>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34"/>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34"/>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34"/>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34"/>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34"/>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34"/>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34"/>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34"/>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34"/>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34"/>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34"/>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34"/>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34"/>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34"/>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34"/>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34"/>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34"/>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34"/>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34"/>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34"/>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34"/>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34"/>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34"/>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34"/>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34"/>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34"/>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34"/>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34"/>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34"/>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34"/>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34"/>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34"/>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34"/>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34"/>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34"/>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34"/>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34"/>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34"/>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34"/>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34"/>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34"/>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34"/>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34"/>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34"/>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34"/>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34"/>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34"/>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34"/>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34"/>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34"/>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34"/>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34"/>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34"/>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34"/>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34"/>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34"/>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34"/>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34"/>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34"/>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34"/>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34"/>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34"/>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34"/>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34"/>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34"/>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34"/>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34"/>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34"/>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34"/>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34"/>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34"/>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34"/>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34"/>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34"/>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34"/>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34"/>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34"/>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34"/>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34"/>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34"/>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34"/>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34"/>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34"/>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34"/>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34"/>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34"/>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34"/>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34"/>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34"/>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34"/>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34"/>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34"/>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34"/>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34"/>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34"/>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34"/>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34"/>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34"/>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34"/>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34"/>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34"/>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34"/>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34"/>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34"/>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34"/>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34"/>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34"/>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34"/>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34"/>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c r="BA1002" s="15"/>
      <c r="BB1002" s="15"/>
      <c r="BC1002" s="15"/>
      <c r="BD1002" s="15"/>
      <c r="BE1002" s="15"/>
      <c r="BF1002" s="15"/>
      <c r="BG1002" s="15"/>
      <c r="BH1002" s="15"/>
      <c r="BI1002" s="15"/>
      <c r="BJ1002" s="15"/>
      <c r="BK1002" s="15"/>
      <c r="BL1002" s="15"/>
      <c r="BM1002" s="15"/>
      <c r="BN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34"/>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c r="BA1003" s="15"/>
      <c r="BB1003" s="15"/>
      <c r="BC1003" s="15"/>
      <c r="BD1003" s="15"/>
      <c r="BE1003" s="15"/>
      <c r="BF1003" s="15"/>
      <c r="BG1003" s="15"/>
      <c r="BH1003" s="15"/>
      <c r="BI1003" s="15"/>
      <c r="BJ1003" s="15"/>
      <c r="BK1003" s="15"/>
      <c r="BL1003" s="15"/>
      <c r="BM1003" s="15"/>
      <c r="BN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34"/>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c r="BA1004" s="15"/>
      <c r="BB1004" s="15"/>
      <c r="BC1004" s="15"/>
      <c r="BD1004" s="15"/>
      <c r="BE1004" s="15"/>
      <c r="BF1004" s="15"/>
      <c r="BG1004" s="15"/>
      <c r="BH1004" s="15"/>
      <c r="BI1004" s="15"/>
      <c r="BJ1004" s="15"/>
      <c r="BK1004" s="15"/>
      <c r="BL1004" s="15"/>
      <c r="BM1004" s="15"/>
      <c r="BN1004" s="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6.63"/>
    <col customWidth="1" min="3" max="4" width="5.13"/>
    <col customWidth="1" min="5" max="5" width="29.38"/>
    <col customWidth="1" min="6" max="6" width="67.38"/>
    <col customWidth="1" min="7" max="7" width="5.13"/>
    <col customWidth="1" min="8" max="8" width="4.0"/>
    <col customWidth="1" min="9" max="9" width="2.88"/>
    <col customWidth="1" min="10" max="12" width="4.88"/>
    <col customWidth="1" min="13" max="13" width="4.13"/>
    <col customWidth="1" min="14" max="14" width="4.75"/>
    <col customWidth="1" min="15" max="15" width="8.75"/>
    <col customWidth="1" min="16" max="16" width="12.25"/>
  </cols>
  <sheetData>
    <row r="1">
      <c r="A1" s="26" t="s">
        <v>1461</v>
      </c>
      <c r="B1" s="27" t="s">
        <v>34</v>
      </c>
      <c r="C1" s="28" t="s">
        <v>35</v>
      </c>
      <c r="D1" s="28" t="s">
        <v>36</v>
      </c>
      <c r="E1" s="28" t="s">
        <v>37</v>
      </c>
      <c r="F1" s="28" t="s">
        <v>38</v>
      </c>
      <c r="G1" s="28" t="s">
        <v>39</v>
      </c>
      <c r="H1" s="28" t="s">
        <v>40</v>
      </c>
      <c r="I1" s="28" t="s">
        <v>41</v>
      </c>
      <c r="J1" s="28" t="s">
        <v>42</v>
      </c>
      <c r="K1" s="28" t="s">
        <v>43</v>
      </c>
      <c r="L1" s="28" t="s">
        <v>44</v>
      </c>
      <c r="M1" s="28" t="s">
        <v>45</v>
      </c>
      <c r="N1" s="28" t="s">
        <v>46</v>
      </c>
      <c r="O1" s="29" t="s">
        <v>47</v>
      </c>
      <c r="P1" s="30" t="s">
        <v>48</v>
      </c>
      <c r="Q1" s="15"/>
      <c r="R1" s="15"/>
      <c r="S1" s="15"/>
      <c r="T1" s="15"/>
      <c r="U1" s="15"/>
      <c r="V1" s="15"/>
      <c r="W1" s="15"/>
      <c r="X1" s="15"/>
      <c r="Y1" s="15"/>
      <c r="Z1" s="15"/>
    </row>
    <row r="2">
      <c r="A2" s="184">
        <v>45229.0</v>
      </c>
      <c r="B2" s="11">
        <v>0.0</v>
      </c>
      <c r="C2" s="32">
        <v>0.5</v>
      </c>
      <c r="D2" s="32">
        <v>0.04861111111111111</v>
      </c>
      <c r="E2" s="230" t="s">
        <v>4621</v>
      </c>
      <c r="F2" s="11" t="s">
        <v>4622</v>
      </c>
      <c r="G2" s="11">
        <v>31.0</v>
      </c>
      <c r="H2" s="11">
        <v>5.0</v>
      </c>
      <c r="I2" s="11">
        <v>12.0</v>
      </c>
      <c r="J2" s="11">
        <v>13.0</v>
      </c>
      <c r="K2" s="11">
        <v>10.0</v>
      </c>
      <c r="L2" s="11">
        <v>0.0</v>
      </c>
      <c r="M2" s="11">
        <v>7.0</v>
      </c>
      <c r="N2" s="11">
        <v>3.0</v>
      </c>
      <c r="O2" s="15"/>
      <c r="P2" s="15"/>
      <c r="Q2" s="15"/>
      <c r="R2" s="15"/>
      <c r="S2" s="15"/>
      <c r="T2" s="15"/>
      <c r="U2" s="15"/>
      <c r="V2" s="15"/>
      <c r="W2" s="15"/>
      <c r="X2" s="15"/>
      <c r="Y2" s="15"/>
      <c r="Z2" s="15"/>
    </row>
    <row r="3">
      <c r="A3" s="15"/>
      <c r="B3" s="15"/>
      <c r="C3" s="32"/>
      <c r="D3" s="32"/>
      <c r="E3" s="11"/>
      <c r="F3" s="11"/>
      <c r="G3" s="15"/>
      <c r="H3" s="15"/>
      <c r="I3" s="15"/>
      <c r="J3" s="15"/>
      <c r="K3" s="15"/>
      <c r="L3" s="15"/>
      <c r="M3" s="15"/>
      <c r="N3" s="15"/>
      <c r="O3" s="15"/>
      <c r="P3" s="15"/>
      <c r="Q3" s="15"/>
      <c r="R3" s="15"/>
      <c r="S3" s="15"/>
      <c r="T3" s="15"/>
      <c r="U3" s="15"/>
      <c r="V3" s="15"/>
      <c r="W3" s="15"/>
      <c r="X3" s="15"/>
      <c r="Y3" s="15"/>
      <c r="Z3" s="15"/>
    </row>
    <row r="4">
      <c r="A4" s="31">
        <v>45230.0</v>
      </c>
      <c r="B4" s="11">
        <v>0.0</v>
      </c>
      <c r="C4" s="32">
        <v>0.4270833333333333</v>
      </c>
      <c r="D4" s="32">
        <v>0.4583333333333333</v>
      </c>
      <c r="E4" s="230" t="s">
        <v>4623</v>
      </c>
      <c r="F4" s="11" t="s">
        <v>4624</v>
      </c>
      <c r="G4" s="15"/>
      <c r="H4" s="15"/>
      <c r="I4" s="15"/>
      <c r="J4" s="15"/>
      <c r="K4" s="15"/>
      <c r="L4" s="15"/>
      <c r="M4" s="15"/>
      <c r="N4" s="15"/>
      <c r="O4" s="15"/>
      <c r="P4" s="15"/>
      <c r="Q4" s="15"/>
      <c r="R4" s="15"/>
      <c r="S4" s="15"/>
      <c r="T4" s="15"/>
      <c r="U4" s="15"/>
      <c r="V4" s="15"/>
      <c r="W4" s="15"/>
      <c r="X4" s="15"/>
      <c r="Y4" s="15"/>
      <c r="Z4" s="15"/>
    </row>
    <row r="5">
      <c r="A5" s="31"/>
      <c r="B5" s="11"/>
      <c r="C5" s="32"/>
      <c r="D5" s="32"/>
      <c r="E5" s="230"/>
      <c r="F5" s="11"/>
      <c r="G5" s="11"/>
      <c r="H5" s="11"/>
      <c r="I5" s="11"/>
      <c r="J5" s="11"/>
      <c r="K5" s="11"/>
      <c r="L5" s="11"/>
      <c r="M5" s="11"/>
      <c r="N5" s="11"/>
      <c r="O5" s="15"/>
      <c r="P5" s="15"/>
      <c r="Q5" s="15"/>
      <c r="R5" s="15"/>
      <c r="S5" s="15"/>
      <c r="T5" s="15"/>
      <c r="U5" s="15"/>
      <c r="V5" s="15"/>
      <c r="W5" s="15"/>
      <c r="X5" s="15"/>
      <c r="Y5" s="15"/>
      <c r="Z5" s="15"/>
    </row>
    <row r="6">
      <c r="A6" s="31">
        <v>45230.0</v>
      </c>
      <c r="B6" s="11">
        <v>0.0</v>
      </c>
      <c r="C6" s="32">
        <v>0.09375</v>
      </c>
      <c r="D6" s="32">
        <v>0.15625</v>
      </c>
      <c r="E6" s="230" t="s">
        <v>4625</v>
      </c>
      <c r="F6" s="11" t="s">
        <v>4626</v>
      </c>
      <c r="G6" s="11">
        <v>111.0</v>
      </c>
      <c r="H6" s="11">
        <v>54.0</v>
      </c>
      <c r="I6" s="11">
        <v>36.0</v>
      </c>
      <c r="J6" s="11">
        <v>21.0</v>
      </c>
      <c r="K6" s="11">
        <v>19.0</v>
      </c>
      <c r="L6" s="11">
        <v>0.0</v>
      </c>
      <c r="M6" s="11">
        <v>30.0</v>
      </c>
      <c r="N6" s="11">
        <v>42.0</v>
      </c>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34">
        <v>45231.0</v>
      </c>
      <c r="B8" s="11">
        <v>0.0</v>
      </c>
      <c r="C8" s="32">
        <v>0.4166666666666667</v>
      </c>
      <c r="D8" s="32">
        <v>0.48194444444444445</v>
      </c>
      <c r="E8" s="230" t="s">
        <v>4627</v>
      </c>
      <c r="F8" s="11" t="s">
        <v>4628</v>
      </c>
      <c r="G8" s="11">
        <v>97.0</v>
      </c>
      <c r="H8" s="11">
        <v>47.0</v>
      </c>
      <c r="I8" s="11">
        <v>37.0</v>
      </c>
      <c r="J8" s="11">
        <v>9.0</v>
      </c>
      <c r="K8" s="11">
        <v>41.0</v>
      </c>
      <c r="L8" s="11">
        <v>2.0</v>
      </c>
      <c r="M8" s="11">
        <v>1.0</v>
      </c>
      <c r="N8" s="11">
        <v>44.0</v>
      </c>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31">
        <v>45232.0</v>
      </c>
      <c r="B10" s="11">
        <v>0.0</v>
      </c>
      <c r="C10" s="32">
        <v>0.4722222222222222</v>
      </c>
      <c r="D10" s="32">
        <v>0.53125</v>
      </c>
      <c r="E10" s="230" t="s">
        <v>4629</v>
      </c>
      <c r="F10" s="11" t="s">
        <v>4630</v>
      </c>
      <c r="G10" s="11">
        <v>104.0</v>
      </c>
      <c r="H10" s="15"/>
      <c r="I10" s="15"/>
      <c r="J10" s="11">
        <v>10.0</v>
      </c>
      <c r="K10" s="11">
        <v>15.0</v>
      </c>
      <c r="L10" s="11">
        <v>4.0</v>
      </c>
      <c r="M10" s="11">
        <v>31.0</v>
      </c>
      <c r="N10" s="11">
        <v>37.0</v>
      </c>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31">
        <v>45233.0</v>
      </c>
      <c r="B12" s="11">
        <v>0.0</v>
      </c>
      <c r="C12" s="32">
        <v>0.4041666666666667</v>
      </c>
      <c r="D12" s="32">
        <v>0.47638888888888886</v>
      </c>
      <c r="E12" s="230" t="s">
        <v>4631</v>
      </c>
      <c r="F12" s="11" t="s">
        <v>4632</v>
      </c>
      <c r="G12" s="11">
        <v>124.0</v>
      </c>
      <c r="H12" s="11">
        <v>56.0</v>
      </c>
      <c r="I12" s="11">
        <v>33.0</v>
      </c>
      <c r="J12" s="11">
        <v>15.0</v>
      </c>
      <c r="K12" s="11">
        <v>14.0</v>
      </c>
      <c r="L12" s="11">
        <v>19.0</v>
      </c>
      <c r="M12" s="11">
        <v>21.0</v>
      </c>
      <c r="N12" s="11">
        <v>54.0</v>
      </c>
      <c r="O12" s="15"/>
      <c r="P12" s="15"/>
      <c r="Q12" s="15"/>
      <c r="R12" s="15"/>
      <c r="S12" s="15"/>
      <c r="T12" s="15"/>
      <c r="U12" s="15"/>
      <c r="V12" s="15"/>
      <c r="W12" s="15"/>
      <c r="X12" s="15"/>
      <c r="Y12" s="15"/>
      <c r="Z12" s="15"/>
    </row>
    <row r="13">
      <c r="A13" s="15"/>
      <c r="B13" s="11"/>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34">
        <v>45236.0</v>
      </c>
      <c r="B14" s="11">
        <v>0.0</v>
      </c>
      <c r="C14" s="32">
        <v>0.4965277777777778</v>
      </c>
      <c r="D14" s="32">
        <v>0.05277777777777778</v>
      </c>
      <c r="E14" s="230" t="s">
        <v>4633</v>
      </c>
      <c r="F14" s="11" t="s">
        <v>4634</v>
      </c>
      <c r="G14" s="11">
        <v>97.0</v>
      </c>
      <c r="H14" s="11">
        <v>39.0</v>
      </c>
      <c r="I14" s="11">
        <v>33.0</v>
      </c>
      <c r="J14" s="11">
        <v>3.0</v>
      </c>
      <c r="K14" s="11">
        <v>22.0</v>
      </c>
      <c r="L14" s="11">
        <v>22.0</v>
      </c>
      <c r="M14" s="11">
        <v>14.0</v>
      </c>
      <c r="N14" s="11">
        <v>36.0</v>
      </c>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34">
        <v>45237.0</v>
      </c>
      <c r="B16" s="11"/>
      <c r="C16" s="32">
        <v>0.4</v>
      </c>
      <c r="D16" s="32">
        <v>0.4236111111111111</v>
      </c>
      <c r="E16" s="11" t="s">
        <v>4635</v>
      </c>
      <c r="F16" s="135" t="s">
        <v>4636</v>
      </c>
      <c r="G16" s="15"/>
      <c r="H16" s="15"/>
      <c r="I16" s="15"/>
      <c r="J16" s="15"/>
      <c r="K16" s="15"/>
      <c r="L16" s="15"/>
      <c r="M16" s="15"/>
      <c r="N16" s="15"/>
      <c r="O16" s="15"/>
      <c r="P16" s="11"/>
      <c r="Q16" s="15"/>
      <c r="R16" s="15"/>
      <c r="S16" s="15"/>
      <c r="T16" s="15"/>
      <c r="U16" s="15"/>
      <c r="V16" s="15"/>
      <c r="W16" s="15"/>
      <c r="X16" s="15"/>
      <c r="Y16" s="15"/>
      <c r="Z16" s="15"/>
    </row>
    <row r="17">
      <c r="A17" s="11"/>
      <c r="B17" s="11"/>
      <c r="C17" s="32">
        <v>0.44027777777777777</v>
      </c>
      <c r="D17" s="32">
        <v>0.4722222222222222</v>
      </c>
      <c r="E17" s="230" t="s">
        <v>4637</v>
      </c>
      <c r="F17" s="135" t="s">
        <v>4638</v>
      </c>
      <c r="G17" s="11">
        <v>74.0</v>
      </c>
      <c r="H17" s="11">
        <v>29.0</v>
      </c>
      <c r="I17" s="11">
        <v>20.0</v>
      </c>
      <c r="J17" s="11">
        <v>0.0</v>
      </c>
      <c r="K17" s="11">
        <v>5.0</v>
      </c>
      <c r="L17" s="11">
        <v>25.0</v>
      </c>
      <c r="M17" s="11">
        <v>20.0</v>
      </c>
      <c r="N17" s="11">
        <v>25.0</v>
      </c>
      <c r="O17" s="15"/>
      <c r="P17" s="15"/>
      <c r="Q17" s="15"/>
      <c r="R17" s="15"/>
      <c r="S17" s="15"/>
      <c r="T17" s="15"/>
      <c r="U17" s="15"/>
      <c r="V17" s="15"/>
      <c r="W17" s="15"/>
      <c r="X17" s="15"/>
      <c r="Y17" s="15"/>
      <c r="Z17" s="15"/>
    </row>
    <row r="18">
      <c r="A18" s="15"/>
      <c r="B18" s="11">
        <v>1.0</v>
      </c>
      <c r="C18" s="32">
        <v>0.5125</v>
      </c>
      <c r="D18" s="32">
        <v>0.04375</v>
      </c>
      <c r="E18" s="11" t="s">
        <v>4639</v>
      </c>
      <c r="F18" s="171" t="s">
        <v>4640</v>
      </c>
      <c r="G18" s="15"/>
      <c r="H18" s="15"/>
      <c r="I18" s="15"/>
      <c r="J18" s="15"/>
      <c r="K18" s="15"/>
      <c r="L18" s="15"/>
      <c r="M18" s="15"/>
      <c r="N18" s="15"/>
      <c r="O18" s="15"/>
      <c r="P18" s="15"/>
      <c r="Q18" s="231"/>
      <c r="R18" s="15"/>
      <c r="S18" s="15"/>
      <c r="T18" s="15"/>
      <c r="U18" s="15"/>
      <c r="V18" s="15"/>
      <c r="W18" s="15"/>
      <c r="X18" s="15"/>
      <c r="Y18" s="15"/>
      <c r="Z18" s="15"/>
    </row>
    <row r="19">
      <c r="A19" s="15"/>
      <c r="B19" s="11"/>
      <c r="C19" s="32">
        <v>0.06597222222222222</v>
      </c>
      <c r="D19" s="32">
        <v>0.1361111111111111</v>
      </c>
      <c r="E19" s="230" t="s">
        <v>4641</v>
      </c>
      <c r="F19" s="11" t="s">
        <v>4642</v>
      </c>
      <c r="G19" s="11">
        <v>145.0</v>
      </c>
      <c r="H19" s="11">
        <v>56.0</v>
      </c>
      <c r="I19" s="11">
        <v>60.0</v>
      </c>
      <c r="J19" s="11">
        <v>4.0</v>
      </c>
      <c r="K19" s="11">
        <v>12.0</v>
      </c>
      <c r="L19" s="11">
        <v>24.0</v>
      </c>
      <c r="M19" s="11">
        <v>65.0</v>
      </c>
      <c r="N19" s="11">
        <v>41.0</v>
      </c>
      <c r="O19" s="15"/>
      <c r="P19" s="15"/>
      <c r="Q19" s="232" t="s">
        <v>4643</v>
      </c>
      <c r="R19" s="15"/>
      <c r="S19" s="15"/>
      <c r="T19" s="15"/>
      <c r="U19" s="15"/>
      <c r="V19" s="15"/>
      <c r="W19" s="15"/>
      <c r="X19" s="15"/>
      <c r="Y19" s="15"/>
      <c r="Z19" s="15"/>
    </row>
    <row r="20">
      <c r="A20" s="15"/>
      <c r="B20" s="11"/>
      <c r="C20" s="32">
        <v>0.14305555555555555</v>
      </c>
      <c r="D20" s="32">
        <v>0.16805555555555557</v>
      </c>
      <c r="E20" s="11" t="s">
        <v>4644</v>
      </c>
      <c r="F20" s="15"/>
      <c r="G20" s="15"/>
      <c r="H20" s="15"/>
      <c r="I20" s="15"/>
      <c r="J20" s="15"/>
      <c r="K20" s="15"/>
      <c r="L20" s="15"/>
      <c r="M20" s="15"/>
      <c r="N20" s="15"/>
      <c r="O20" s="15"/>
      <c r="P20" s="15"/>
      <c r="Q20" s="233"/>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233"/>
      <c r="R21" s="15"/>
      <c r="S21" s="15"/>
      <c r="T21" s="15"/>
      <c r="U21" s="15"/>
      <c r="V21" s="15"/>
      <c r="W21" s="15"/>
      <c r="X21" s="15"/>
      <c r="Y21" s="15"/>
      <c r="Z21" s="15"/>
    </row>
    <row r="22">
      <c r="A22" s="34">
        <v>45238.0</v>
      </c>
      <c r="B22" s="11">
        <v>2.0</v>
      </c>
      <c r="C22" s="32">
        <v>0.4479166666666667</v>
      </c>
      <c r="D22" s="32">
        <v>0.46944444444444444</v>
      </c>
      <c r="E22" s="11" t="s">
        <v>4645</v>
      </c>
      <c r="F22" s="15"/>
      <c r="G22" s="15"/>
      <c r="H22" s="15"/>
      <c r="I22" s="15"/>
      <c r="J22" s="15"/>
      <c r="K22" s="15"/>
      <c r="L22" s="15"/>
      <c r="M22" s="15"/>
      <c r="N22" s="15"/>
      <c r="O22" s="15"/>
      <c r="P22" s="15"/>
      <c r="Q22" s="233"/>
      <c r="R22" s="15"/>
      <c r="S22" s="15"/>
      <c r="T22" s="15"/>
      <c r="U22" s="15"/>
      <c r="V22" s="15"/>
      <c r="W22" s="15"/>
      <c r="X22" s="15"/>
      <c r="Y22" s="15"/>
      <c r="Z22" s="15"/>
    </row>
    <row r="23">
      <c r="A23" s="15"/>
      <c r="B23" s="11"/>
      <c r="C23" s="32">
        <v>0.4791666666666667</v>
      </c>
      <c r="D23" s="32">
        <v>0.5277777777777778</v>
      </c>
      <c r="E23" s="230" t="s">
        <v>4646</v>
      </c>
      <c r="F23" s="11" t="s">
        <v>4647</v>
      </c>
      <c r="G23" s="15"/>
      <c r="H23" s="15"/>
      <c r="I23" s="15"/>
      <c r="J23" s="15"/>
      <c r="K23" s="15"/>
      <c r="L23" s="15"/>
      <c r="M23" s="15"/>
      <c r="N23" s="15"/>
      <c r="O23" s="15"/>
      <c r="P23" s="15"/>
      <c r="Q23" s="233"/>
      <c r="R23" s="15"/>
      <c r="S23" s="15"/>
      <c r="T23" s="15"/>
      <c r="U23" s="15"/>
      <c r="V23" s="15"/>
      <c r="W23" s="15"/>
      <c r="X23" s="15"/>
      <c r="Y23" s="15"/>
      <c r="Z23" s="15"/>
    </row>
    <row r="24">
      <c r="A24" s="15"/>
      <c r="B24" s="11"/>
      <c r="C24" s="32">
        <v>0.53125</v>
      </c>
      <c r="D24" s="32">
        <v>0.059027777777777776</v>
      </c>
      <c r="E24" s="11" t="s">
        <v>4644</v>
      </c>
      <c r="F24" s="11" t="s">
        <v>4648</v>
      </c>
      <c r="G24" s="15"/>
      <c r="H24" s="15"/>
      <c r="I24" s="15"/>
      <c r="J24" s="15"/>
      <c r="K24" s="15"/>
      <c r="L24" s="15"/>
      <c r="M24" s="15"/>
      <c r="N24" s="15"/>
      <c r="O24" s="15"/>
      <c r="P24" s="15"/>
      <c r="Q24" s="233"/>
      <c r="R24" s="15"/>
      <c r="S24" s="15"/>
      <c r="T24" s="15"/>
      <c r="U24" s="15"/>
      <c r="V24" s="15"/>
      <c r="W24" s="15"/>
      <c r="X24" s="15"/>
      <c r="Y24" s="15"/>
      <c r="Z24" s="15"/>
    </row>
    <row r="25">
      <c r="A25" s="15"/>
      <c r="B25" s="11"/>
      <c r="C25" s="32">
        <v>0.06597222222222222</v>
      </c>
      <c r="D25" s="32">
        <v>0.10625</v>
      </c>
      <c r="E25" s="230" t="s">
        <v>4649</v>
      </c>
      <c r="F25" s="11" t="s">
        <v>4650</v>
      </c>
      <c r="G25" s="11">
        <v>80.0</v>
      </c>
      <c r="H25" s="11">
        <v>44.0</v>
      </c>
      <c r="I25" s="11">
        <v>32.0</v>
      </c>
      <c r="J25" s="11">
        <v>1.0</v>
      </c>
      <c r="K25" s="11">
        <v>10.0</v>
      </c>
      <c r="L25" s="11">
        <v>3.0</v>
      </c>
      <c r="M25" s="11">
        <v>15.0</v>
      </c>
      <c r="N25" s="11">
        <v>51.0</v>
      </c>
      <c r="O25" s="15"/>
      <c r="P25" s="15"/>
      <c r="Q25" s="233"/>
      <c r="R25" s="15"/>
      <c r="S25" s="15"/>
      <c r="T25" s="15"/>
      <c r="U25" s="15"/>
      <c r="V25" s="15"/>
      <c r="W25" s="15"/>
      <c r="X25" s="15"/>
      <c r="Y25" s="15"/>
      <c r="Z25" s="15"/>
    </row>
    <row r="26">
      <c r="A26" s="15"/>
      <c r="B26" s="11"/>
      <c r="C26" s="32">
        <v>0.1111111111111111</v>
      </c>
      <c r="D26" s="15"/>
      <c r="E26" s="11" t="s">
        <v>4651</v>
      </c>
      <c r="F26" s="11" t="s">
        <v>4652</v>
      </c>
      <c r="G26" s="15"/>
      <c r="H26" s="15"/>
      <c r="I26" s="15"/>
      <c r="J26" s="15"/>
      <c r="K26" s="15"/>
      <c r="L26" s="15"/>
      <c r="M26" s="15"/>
      <c r="N26" s="15"/>
      <c r="O26" s="15"/>
      <c r="P26" s="15"/>
      <c r="Q26" s="233"/>
      <c r="R26" s="15"/>
      <c r="S26" s="15"/>
      <c r="T26" s="15"/>
      <c r="U26" s="15"/>
      <c r="V26" s="15"/>
      <c r="W26" s="15"/>
      <c r="X26" s="15"/>
      <c r="Y26" s="15"/>
      <c r="Z26" s="15"/>
    </row>
    <row r="27">
      <c r="A27" s="42"/>
      <c r="B27" s="15"/>
      <c r="C27" s="15"/>
      <c r="D27" s="15"/>
      <c r="E27" s="15"/>
      <c r="F27" s="15"/>
      <c r="G27" s="15"/>
      <c r="H27" s="15"/>
      <c r="I27" s="15"/>
      <c r="J27" s="15"/>
      <c r="K27" s="15"/>
      <c r="L27" s="15"/>
      <c r="M27" s="15"/>
      <c r="N27" s="15"/>
      <c r="O27" s="15"/>
      <c r="P27" s="15"/>
      <c r="Q27" s="233"/>
      <c r="R27" s="15"/>
      <c r="S27" s="15"/>
      <c r="T27" s="15"/>
      <c r="U27" s="15"/>
      <c r="V27" s="15"/>
      <c r="W27" s="15"/>
      <c r="X27" s="15"/>
      <c r="Y27" s="15"/>
      <c r="Z27" s="15"/>
    </row>
    <row r="28">
      <c r="A28" s="42">
        <v>45239.0</v>
      </c>
      <c r="B28" s="11">
        <v>3.0</v>
      </c>
      <c r="C28" s="32">
        <v>0.38680555555555557</v>
      </c>
      <c r="D28" s="32">
        <v>0.41597222222222224</v>
      </c>
      <c r="E28" s="11" t="s">
        <v>4639</v>
      </c>
      <c r="F28" s="11" t="s">
        <v>4653</v>
      </c>
      <c r="G28" s="15"/>
      <c r="H28" s="15"/>
      <c r="I28" s="15"/>
      <c r="J28" s="15"/>
      <c r="K28" s="15"/>
      <c r="L28" s="15"/>
      <c r="M28" s="15"/>
      <c r="N28" s="15"/>
      <c r="O28" s="15"/>
      <c r="P28" s="15"/>
      <c r="Q28" s="233"/>
      <c r="R28" s="15"/>
      <c r="S28" s="15"/>
      <c r="T28" s="15"/>
      <c r="U28" s="15"/>
      <c r="V28" s="15"/>
      <c r="W28" s="15"/>
      <c r="X28" s="15"/>
      <c r="Y28" s="15"/>
      <c r="Z28" s="15"/>
    </row>
    <row r="29">
      <c r="A29" s="15"/>
      <c r="B29" s="11"/>
      <c r="C29" s="32">
        <v>0.4215277777777778</v>
      </c>
      <c r="D29" s="32">
        <v>0.4666666666666667</v>
      </c>
      <c r="E29" s="230" t="s">
        <v>4654</v>
      </c>
      <c r="F29" s="11" t="s">
        <v>4655</v>
      </c>
      <c r="G29" s="11">
        <v>60.0</v>
      </c>
      <c r="H29" s="11">
        <v>28.0</v>
      </c>
      <c r="I29" s="11">
        <v>25.0</v>
      </c>
      <c r="J29" s="11">
        <v>3.0</v>
      </c>
      <c r="K29" s="11">
        <v>18.0</v>
      </c>
      <c r="L29" s="11">
        <v>3.0</v>
      </c>
      <c r="M29" s="11">
        <v>4.0</v>
      </c>
      <c r="N29" s="11">
        <v>34.0</v>
      </c>
      <c r="O29" s="15"/>
      <c r="P29" s="15"/>
      <c r="Q29" s="233"/>
      <c r="R29" s="15"/>
      <c r="S29" s="15"/>
      <c r="T29" s="15"/>
      <c r="U29" s="15"/>
      <c r="V29" s="15"/>
      <c r="W29" s="15"/>
      <c r="X29" s="15"/>
      <c r="Y29" s="15"/>
      <c r="Z29" s="15"/>
    </row>
    <row r="30">
      <c r="A30" s="15"/>
      <c r="B30" s="15"/>
      <c r="C30" s="32">
        <v>0.46944444444444444</v>
      </c>
      <c r="D30" s="32">
        <v>0.5006944444444444</v>
      </c>
      <c r="E30" s="11" t="s">
        <v>4644</v>
      </c>
      <c r="F30" s="15"/>
      <c r="G30" s="15"/>
      <c r="H30" s="15"/>
      <c r="I30" s="15"/>
      <c r="J30" s="15"/>
      <c r="K30" s="15"/>
      <c r="L30" s="15"/>
      <c r="M30" s="15"/>
      <c r="N30" s="15"/>
      <c r="O30" s="15"/>
      <c r="P30" s="15"/>
      <c r="Q30" s="233"/>
      <c r="R30" s="15"/>
      <c r="S30" s="15"/>
      <c r="T30" s="15"/>
      <c r="U30" s="15"/>
      <c r="V30" s="15"/>
      <c r="W30" s="15"/>
      <c r="X30" s="15"/>
      <c r="Y30" s="15"/>
      <c r="Z30" s="15"/>
    </row>
    <row r="31">
      <c r="A31" s="15"/>
      <c r="B31" s="15"/>
      <c r="C31" s="32">
        <v>0.5048611111111111</v>
      </c>
      <c r="D31" s="32">
        <v>0.07291666666666667</v>
      </c>
      <c r="E31" s="230" t="s">
        <v>4656</v>
      </c>
      <c r="F31" s="11" t="s">
        <v>4657</v>
      </c>
      <c r="G31" s="11">
        <v>121.0</v>
      </c>
      <c r="H31" s="11">
        <v>61.0</v>
      </c>
      <c r="I31" s="11">
        <v>47.0</v>
      </c>
      <c r="J31" s="11">
        <v>11.0</v>
      </c>
      <c r="K31" s="11">
        <v>24.0</v>
      </c>
      <c r="L31" s="11">
        <v>1.0</v>
      </c>
      <c r="M31" s="11">
        <v>34.0</v>
      </c>
      <c r="N31" s="11">
        <v>53.0</v>
      </c>
      <c r="O31" s="15"/>
      <c r="P31" s="15"/>
      <c r="Q31" s="233"/>
      <c r="R31" s="15"/>
      <c r="S31" s="15"/>
      <c r="T31" s="15"/>
      <c r="U31" s="15"/>
      <c r="V31" s="15"/>
      <c r="W31" s="15"/>
      <c r="X31" s="15"/>
      <c r="Y31" s="15"/>
      <c r="Z31" s="15"/>
    </row>
    <row r="32">
      <c r="A32" s="15"/>
      <c r="B32" s="15"/>
      <c r="C32" s="32">
        <v>0.075</v>
      </c>
      <c r="D32" s="32">
        <v>0.11666666666666667</v>
      </c>
      <c r="E32" s="11" t="s">
        <v>4658</v>
      </c>
      <c r="F32" s="15"/>
      <c r="G32" s="15"/>
      <c r="H32" s="15"/>
      <c r="I32" s="15"/>
      <c r="J32" s="15"/>
      <c r="K32" s="15"/>
      <c r="L32" s="15"/>
      <c r="M32" s="15"/>
      <c r="N32" s="15"/>
      <c r="O32" s="15"/>
      <c r="P32" s="15"/>
      <c r="Q32" s="233"/>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233"/>
      <c r="R33" s="15"/>
      <c r="S33" s="15"/>
      <c r="T33" s="15"/>
      <c r="U33" s="15"/>
      <c r="V33" s="15"/>
      <c r="W33" s="15"/>
      <c r="X33" s="15"/>
      <c r="Y33" s="15"/>
      <c r="Z33" s="15"/>
    </row>
    <row r="34">
      <c r="A34" s="34">
        <v>45240.0</v>
      </c>
      <c r="B34" s="11">
        <v>4.0</v>
      </c>
      <c r="C34" s="32">
        <v>0.37777777777777777</v>
      </c>
      <c r="D34" s="32">
        <v>0.3993055555555556</v>
      </c>
      <c r="E34" s="11" t="s">
        <v>57</v>
      </c>
      <c r="F34" s="15"/>
      <c r="G34" s="15"/>
      <c r="H34" s="15"/>
      <c r="I34" s="15"/>
      <c r="J34" s="15"/>
      <c r="K34" s="15"/>
      <c r="L34" s="15"/>
      <c r="M34" s="15"/>
      <c r="N34" s="15"/>
      <c r="O34" s="15"/>
      <c r="P34" s="15"/>
      <c r="Q34" s="233"/>
      <c r="R34" s="15"/>
      <c r="S34" s="15"/>
      <c r="T34" s="15"/>
      <c r="U34" s="15"/>
      <c r="V34" s="15"/>
      <c r="W34" s="15"/>
      <c r="X34" s="15"/>
      <c r="Y34" s="15"/>
      <c r="Z34" s="15"/>
    </row>
    <row r="35">
      <c r="A35" s="15"/>
      <c r="B35" s="15"/>
      <c r="C35" s="32">
        <v>0.4131944444444444</v>
      </c>
      <c r="D35" s="32">
        <v>0.47847222222222224</v>
      </c>
      <c r="E35" s="230" t="s">
        <v>4659</v>
      </c>
      <c r="F35" s="11" t="s">
        <v>4660</v>
      </c>
      <c r="G35" s="11">
        <v>122.0</v>
      </c>
      <c r="H35" s="11">
        <v>60.0</v>
      </c>
      <c r="I35" s="11">
        <v>54.0</v>
      </c>
      <c r="J35" s="11">
        <v>2.0</v>
      </c>
      <c r="K35" s="11">
        <v>18.0</v>
      </c>
      <c r="L35" s="11">
        <v>6.0</v>
      </c>
      <c r="M35" s="11">
        <v>45.0</v>
      </c>
      <c r="N35" s="11">
        <v>52.0</v>
      </c>
      <c r="O35" s="15"/>
      <c r="P35" s="15"/>
      <c r="Q35" s="233"/>
      <c r="R35" s="15"/>
      <c r="S35" s="15"/>
      <c r="T35" s="15"/>
      <c r="U35" s="15"/>
      <c r="V35" s="15"/>
      <c r="W35" s="15"/>
      <c r="X35" s="15"/>
      <c r="Y35" s="15"/>
      <c r="Z35" s="15"/>
    </row>
    <row r="36">
      <c r="A36" s="15"/>
      <c r="B36" s="15"/>
      <c r="C36" s="32">
        <v>0.48055555555555557</v>
      </c>
      <c r="D36" s="32">
        <v>0.5048611111111111</v>
      </c>
      <c r="E36" s="11" t="s">
        <v>60</v>
      </c>
      <c r="F36" s="15"/>
      <c r="G36" s="15"/>
      <c r="H36" s="15"/>
      <c r="I36" s="15"/>
      <c r="J36" s="15"/>
      <c r="K36" s="15"/>
      <c r="L36" s="15"/>
      <c r="M36" s="15"/>
      <c r="N36" s="15"/>
      <c r="O36" s="15"/>
      <c r="P36" s="15"/>
      <c r="Q36" s="233"/>
      <c r="R36" s="15"/>
      <c r="S36" s="15"/>
      <c r="T36" s="15"/>
      <c r="U36" s="15"/>
      <c r="V36" s="15"/>
      <c r="W36" s="15"/>
      <c r="X36" s="15"/>
      <c r="Y36" s="15"/>
      <c r="Z36" s="15"/>
    </row>
    <row r="37">
      <c r="A37" s="15"/>
      <c r="B37" s="15"/>
      <c r="C37" s="32">
        <v>0.5152777777777777</v>
      </c>
      <c r="D37" s="11" t="s">
        <v>4661</v>
      </c>
      <c r="E37" s="230" t="s">
        <v>4662</v>
      </c>
      <c r="F37" s="11" t="s">
        <v>4663</v>
      </c>
      <c r="G37" s="11">
        <v>129.0</v>
      </c>
      <c r="H37" s="11">
        <v>63.0</v>
      </c>
      <c r="I37" s="11">
        <v>63.0</v>
      </c>
      <c r="J37" s="11">
        <v>1.0</v>
      </c>
      <c r="K37" s="11">
        <v>13.0</v>
      </c>
      <c r="L37" s="11">
        <v>2.0</v>
      </c>
      <c r="M37" s="11">
        <v>60.0</v>
      </c>
      <c r="N37" s="11">
        <v>58.0</v>
      </c>
      <c r="O37" s="15"/>
      <c r="P37" s="15"/>
      <c r="Q37" s="233"/>
      <c r="R37" s="15"/>
      <c r="S37" s="15"/>
      <c r="T37" s="15"/>
      <c r="U37" s="15"/>
      <c r="V37" s="15"/>
      <c r="W37" s="15"/>
      <c r="X37" s="15"/>
      <c r="Y37" s="15"/>
      <c r="Z37" s="15"/>
    </row>
    <row r="38">
      <c r="A38" s="15"/>
      <c r="B38" s="15"/>
      <c r="C38" s="32">
        <v>0.08333333333333333</v>
      </c>
      <c r="D38" s="32">
        <v>0.10416666666666667</v>
      </c>
      <c r="E38" s="15"/>
      <c r="F38" s="15"/>
      <c r="G38" s="15"/>
      <c r="H38" s="15"/>
      <c r="I38" s="15"/>
      <c r="J38" s="15"/>
      <c r="K38" s="15"/>
      <c r="L38" s="15"/>
      <c r="M38" s="15"/>
      <c r="N38" s="15"/>
      <c r="O38" s="15"/>
      <c r="P38" s="15"/>
      <c r="Q38" s="233"/>
      <c r="R38" s="15"/>
      <c r="S38" s="15"/>
      <c r="T38" s="15"/>
      <c r="U38" s="15"/>
      <c r="V38" s="15"/>
      <c r="W38" s="15"/>
      <c r="X38" s="15"/>
      <c r="Y38" s="15"/>
      <c r="Z38" s="15"/>
    </row>
    <row r="39">
      <c r="A39" s="15"/>
      <c r="B39" s="15"/>
      <c r="C39" s="15"/>
      <c r="D39" s="15"/>
      <c r="E39" s="15"/>
      <c r="F39" s="234" t="s">
        <v>4664</v>
      </c>
      <c r="G39" s="15"/>
      <c r="H39" s="15"/>
      <c r="I39" s="15"/>
      <c r="J39" s="15"/>
      <c r="K39" s="15"/>
      <c r="L39" s="15"/>
      <c r="M39" s="15"/>
      <c r="N39" s="15"/>
      <c r="O39" s="15"/>
      <c r="P39" s="15"/>
      <c r="Q39" s="206"/>
      <c r="R39" s="15"/>
      <c r="S39" s="15"/>
      <c r="T39" s="15"/>
      <c r="U39" s="15"/>
      <c r="V39" s="15"/>
      <c r="W39" s="15"/>
      <c r="X39" s="15"/>
      <c r="Y39" s="15"/>
      <c r="Z39" s="15"/>
    </row>
    <row r="40">
      <c r="A40" s="34">
        <v>45243.0</v>
      </c>
      <c r="B40" s="11">
        <v>5.0</v>
      </c>
      <c r="C40" s="32">
        <v>0.4236111111111111</v>
      </c>
      <c r="D40" s="32">
        <v>0.4527777777777778</v>
      </c>
      <c r="E40" s="11" t="s">
        <v>2542</v>
      </c>
      <c r="F40" s="11" t="s">
        <v>4665</v>
      </c>
      <c r="G40" s="15"/>
      <c r="H40" s="15"/>
      <c r="I40" s="15"/>
      <c r="J40" s="15"/>
      <c r="K40" s="15"/>
      <c r="L40" s="15"/>
      <c r="M40" s="15"/>
      <c r="N40" s="15"/>
      <c r="O40" s="15"/>
      <c r="P40" s="15"/>
      <c r="Q40" s="206"/>
      <c r="R40" s="15"/>
      <c r="S40" s="15"/>
      <c r="T40" s="15"/>
      <c r="U40" s="15"/>
      <c r="V40" s="15"/>
      <c r="W40" s="15"/>
      <c r="X40" s="15"/>
      <c r="Y40" s="15"/>
      <c r="Z40" s="15"/>
    </row>
    <row r="41">
      <c r="A41" s="15"/>
      <c r="B41" s="15"/>
      <c r="C41" s="32">
        <v>0.46041666666666664</v>
      </c>
      <c r="D41" s="32">
        <v>0.46875</v>
      </c>
      <c r="E41" s="14" t="s">
        <v>1461</v>
      </c>
      <c r="F41" s="11" t="s">
        <v>4666</v>
      </c>
      <c r="G41" s="15"/>
      <c r="H41" s="15"/>
      <c r="I41" s="15"/>
      <c r="J41" s="15"/>
      <c r="K41" s="15"/>
      <c r="L41" s="15"/>
      <c r="M41" s="15"/>
      <c r="N41" s="15"/>
      <c r="O41" s="15"/>
      <c r="P41" s="15"/>
      <c r="Q41" s="235"/>
      <c r="R41" s="15"/>
      <c r="S41" s="15"/>
      <c r="T41" s="15"/>
      <c r="U41" s="15"/>
      <c r="V41" s="15"/>
      <c r="W41" s="15"/>
      <c r="X41" s="15"/>
      <c r="Y41" s="15"/>
      <c r="Z41" s="15"/>
    </row>
    <row r="42">
      <c r="A42" s="15"/>
      <c r="B42" s="15"/>
      <c r="C42" s="32">
        <v>0.4756944444444444</v>
      </c>
      <c r="D42" s="32">
        <v>0.4826388888888889</v>
      </c>
      <c r="E42" s="14" t="s">
        <v>4667</v>
      </c>
      <c r="F42" s="11" t="s">
        <v>4668</v>
      </c>
      <c r="G42" s="15"/>
      <c r="H42" s="15"/>
      <c r="I42" s="15"/>
      <c r="J42" s="15"/>
      <c r="K42" s="15"/>
      <c r="L42" s="15"/>
      <c r="M42" s="15"/>
      <c r="N42" s="15"/>
      <c r="O42" s="15"/>
      <c r="P42" s="15"/>
      <c r="Q42" s="235"/>
      <c r="R42" s="15"/>
      <c r="S42" s="15"/>
      <c r="T42" s="15"/>
      <c r="U42" s="15"/>
      <c r="V42" s="15"/>
      <c r="W42" s="15"/>
      <c r="X42" s="15"/>
      <c r="Y42" s="15"/>
      <c r="Z42" s="15"/>
    </row>
    <row r="43">
      <c r="A43" s="15"/>
      <c r="B43" s="15"/>
      <c r="C43" s="32">
        <v>0.4861111111111111</v>
      </c>
      <c r="D43" s="32">
        <v>0.5138888888888888</v>
      </c>
      <c r="E43" s="230" t="s">
        <v>4669</v>
      </c>
      <c r="F43" s="11" t="s">
        <v>4670</v>
      </c>
      <c r="G43" s="11">
        <v>63.0</v>
      </c>
      <c r="H43" s="11">
        <v>28.0</v>
      </c>
      <c r="I43" s="11">
        <v>33.0</v>
      </c>
      <c r="J43" s="11">
        <v>1.0</v>
      </c>
      <c r="K43" s="11">
        <v>5.0</v>
      </c>
      <c r="L43" s="11">
        <v>0.0</v>
      </c>
      <c r="M43" s="11">
        <v>30.0</v>
      </c>
      <c r="N43" s="11">
        <v>26.0</v>
      </c>
      <c r="O43" s="15"/>
      <c r="P43" s="15"/>
      <c r="Q43" s="235"/>
      <c r="R43" s="15"/>
      <c r="S43" s="15"/>
      <c r="T43" s="15"/>
      <c r="U43" s="15"/>
      <c r="V43" s="15"/>
      <c r="W43" s="15"/>
      <c r="X43" s="15"/>
      <c r="Y43" s="15"/>
      <c r="Z43" s="15"/>
    </row>
    <row r="44">
      <c r="A44" s="15"/>
      <c r="B44" s="15"/>
      <c r="C44" s="32">
        <v>0.5326388888888889</v>
      </c>
      <c r="D44" s="32">
        <v>0.059722222222222225</v>
      </c>
      <c r="E44" s="11" t="s">
        <v>60</v>
      </c>
      <c r="F44" s="11" t="s">
        <v>4671</v>
      </c>
      <c r="G44" s="15"/>
      <c r="H44" s="15"/>
      <c r="I44" s="15"/>
      <c r="J44" s="15"/>
      <c r="K44" s="15"/>
      <c r="L44" s="15"/>
      <c r="M44" s="15"/>
      <c r="N44" s="15"/>
      <c r="O44" s="15"/>
      <c r="P44" s="15"/>
      <c r="Q44" s="233"/>
      <c r="R44" s="15"/>
      <c r="S44" s="15"/>
      <c r="T44" s="15"/>
      <c r="U44" s="15"/>
      <c r="V44" s="15"/>
      <c r="W44" s="15"/>
      <c r="X44" s="15"/>
      <c r="Y44" s="15"/>
      <c r="Z44" s="15"/>
    </row>
    <row r="45">
      <c r="A45" s="15"/>
      <c r="B45" s="15"/>
      <c r="C45" s="32">
        <v>0.06388888888888888</v>
      </c>
      <c r="D45" s="32">
        <v>0.12222222222222222</v>
      </c>
      <c r="E45" s="230" t="s">
        <v>4672</v>
      </c>
      <c r="F45" s="11" t="s">
        <v>4673</v>
      </c>
      <c r="G45" s="11">
        <v>110.0</v>
      </c>
      <c r="H45" s="11">
        <v>61.0</v>
      </c>
      <c r="I45" s="11">
        <v>46.0</v>
      </c>
      <c r="J45" s="11">
        <v>0.0</v>
      </c>
      <c r="K45" s="11">
        <v>14.0</v>
      </c>
      <c r="L45" s="11">
        <v>2.0</v>
      </c>
      <c r="M45" s="11">
        <v>48.0</v>
      </c>
      <c r="N45" s="11">
        <v>46.0</v>
      </c>
      <c r="O45" s="15"/>
      <c r="P45" s="15"/>
      <c r="Q45" s="231" t="s">
        <v>4643</v>
      </c>
      <c r="R45" s="15"/>
      <c r="S45" s="15"/>
      <c r="T45" s="15"/>
      <c r="U45" s="15"/>
      <c r="V45" s="15"/>
      <c r="W45" s="15"/>
      <c r="X45" s="15"/>
      <c r="Y45" s="15"/>
      <c r="Z45" s="15"/>
    </row>
    <row r="46">
      <c r="A46" s="15"/>
      <c r="B46" s="15"/>
      <c r="C46" s="32">
        <v>0.1284722222222222</v>
      </c>
      <c r="D46" s="32">
        <v>0.15138888888888888</v>
      </c>
      <c r="E46" s="11" t="s">
        <v>4658</v>
      </c>
      <c r="F46" s="11" t="s">
        <v>4665</v>
      </c>
      <c r="G46" s="15"/>
      <c r="H46" s="15"/>
      <c r="I46" s="15"/>
      <c r="J46" s="15"/>
      <c r="K46" s="15"/>
      <c r="L46" s="15"/>
      <c r="M46" s="15"/>
      <c r="N46" s="15"/>
      <c r="O46" s="15"/>
      <c r="P46" s="15"/>
      <c r="Q46" s="233"/>
      <c r="R46" s="15"/>
      <c r="S46" s="15"/>
      <c r="T46" s="15"/>
      <c r="U46" s="15"/>
      <c r="V46" s="15"/>
      <c r="W46" s="15"/>
      <c r="X46" s="15"/>
      <c r="Y46" s="15"/>
      <c r="Z46" s="15"/>
    </row>
    <row r="47">
      <c r="A47" s="34"/>
      <c r="B47" s="15"/>
      <c r="C47" s="32"/>
      <c r="D47" s="32"/>
      <c r="E47" s="11"/>
      <c r="F47" s="15"/>
      <c r="G47" s="15"/>
      <c r="H47" s="15"/>
      <c r="I47" s="15"/>
      <c r="J47" s="15"/>
      <c r="K47" s="15"/>
      <c r="L47" s="15"/>
      <c r="M47" s="15"/>
      <c r="N47" s="15"/>
      <c r="O47" s="15"/>
      <c r="P47" s="15"/>
      <c r="Q47" s="233"/>
      <c r="R47" s="15"/>
      <c r="S47" s="15"/>
      <c r="T47" s="15"/>
      <c r="U47" s="15"/>
      <c r="V47" s="15"/>
      <c r="W47" s="15"/>
      <c r="X47" s="15"/>
      <c r="Y47" s="15"/>
      <c r="Z47" s="15"/>
    </row>
    <row r="48">
      <c r="A48" s="34">
        <v>45244.0</v>
      </c>
      <c r="B48" s="11">
        <v>6.0</v>
      </c>
      <c r="C48" s="32">
        <v>0.38125</v>
      </c>
      <c r="D48" s="32">
        <v>0.4041666666666667</v>
      </c>
      <c r="E48" s="11" t="s">
        <v>4674</v>
      </c>
      <c r="F48" s="11" t="s">
        <v>4665</v>
      </c>
      <c r="G48" s="15"/>
      <c r="H48" s="15"/>
      <c r="I48" s="15"/>
      <c r="J48" s="15"/>
      <c r="K48" s="15"/>
      <c r="L48" s="15"/>
      <c r="M48" s="15"/>
      <c r="N48" s="15"/>
      <c r="O48" s="15"/>
      <c r="P48" s="15"/>
      <c r="Q48" s="233"/>
      <c r="R48" s="15"/>
      <c r="S48" s="15"/>
      <c r="T48" s="15"/>
      <c r="U48" s="15"/>
      <c r="V48" s="15"/>
      <c r="W48" s="15"/>
      <c r="X48" s="15"/>
      <c r="Y48" s="15"/>
      <c r="Z48" s="15"/>
    </row>
    <row r="49">
      <c r="A49" s="15"/>
      <c r="B49" s="15"/>
      <c r="C49" s="32">
        <v>0.4097222222222222</v>
      </c>
      <c r="D49" s="32">
        <v>0.4722222222222222</v>
      </c>
      <c r="E49" s="230" t="s">
        <v>4675</v>
      </c>
      <c r="F49" s="11" t="s">
        <v>4676</v>
      </c>
      <c r="G49" s="11">
        <v>111.0</v>
      </c>
      <c r="H49" s="11">
        <v>48.0</v>
      </c>
      <c r="I49" s="11">
        <v>34.0</v>
      </c>
      <c r="J49" s="11">
        <v>3.0</v>
      </c>
      <c r="K49" s="11">
        <v>6.0</v>
      </c>
      <c r="L49" s="11">
        <v>25.0</v>
      </c>
      <c r="M49" s="11">
        <v>40.0</v>
      </c>
      <c r="N49" s="11">
        <v>37.0</v>
      </c>
      <c r="O49" s="15"/>
      <c r="P49" s="15"/>
      <c r="Q49" s="233"/>
      <c r="R49" s="15"/>
      <c r="S49" s="15"/>
      <c r="T49" s="15"/>
      <c r="U49" s="15"/>
      <c r="V49" s="15"/>
      <c r="W49" s="15"/>
      <c r="X49" s="15"/>
      <c r="Y49" s="15"/>
      <c r="Z49" s="15"/>
    </row>
    <row r="50">
      <c r="A50" s="15"/>
      <c r="B50" s="15"/>
      <c r="C50" s="32">
        <v>0.4756944444444444</v>
      </c>
      <c r="D50" s="32">
        <v>0.5097222222222222</v>
      </c>
      <c r="E50" s="11" t="s">
        <v>4677</v>
      </c>
      <c r="F50" s="15"/>
      <c r="G50" s="15"/>
      <c r="H50" s="15"/>
      <c r="I50" s="15"/>
      <c r="J50" s="15"/>
      <c r="K50" s="15"/>
      <c r="L50" s="15"/>
      <c r="M50" s="15"/>
      <c r="N50" s="15"/>
      <c r="O50" s="15"/>
      <c r="P50" s="15"/>
      <c r="Q50" s="233"/>
      <c r="R50" s="15"/>
      <c r="S50" s="15"/>
      <c r="T50" s="15"/>
      <c r="U50" s="15"/>
      <c r="V50" s="15"/>
      <c r="W50" s="15"/>
      <c r="X50" s="15"/>
      <c r="Y50" s="15"/>
      <c r="Z50" s="15"/>
    </row>
    <row r="51">
      <c r="A51" s="15"/>
      <c r="B51" s="15"/>
      <c r="C51" s="32">
        <v>0.5138888888888888</v>
      </c>
      <c r="D51" s="32">
        <v>0.07916666666666666</v>
      </c>
      <c r="E51" s="230" t="s">
        <v>4678</v>
      </c>
      <c r="F51" s="11" t="s">
        <v>4679</v>
      </c>
      <c r="G51" s="11">
        <v>112.0</v>
      </c>
      <c r="H51" s="11">
        <v>56.0</v>
      </c>
      <c r="I51" s="11">
        <v>40.0</v>
      </c>
      <c r="J51" s="11">
        <v>2.0</v>
      </c>
      <c r="K51" s="11">
        <v>9.0</v>
      </c>
      <c r="L51" s="11">
        <v>13.0</v>
      </c>
      <c r="M51" s="11">
        <v>50.0</v>
      </c>
      <c r="N51" s="11">
        <v>38.0</v>
      </c>
      <c r="O51" s="15"/>
      <c r="P51" s="15"/>
      <c r="Q51" s="233"/>
      <c r="R51" s="15"/>
      <c r="S51" s="15"/>
      <c r="T51" s="15"/>
      <c r="U51" s="15"/>
      <c r="V51" s="15"/>
      <c r="W51" s="15"/>
      <c r="X51" s="15"/>
      <c r="Y51" s="15"/>
      <c r="Z51" s="15"/>
    </row>
    <row r="52">
      <c r="A52" s="15"/>
      <c r="B52" s="15"/>
      <c r="C52" s="32">
        <v>0.08263888888888889</v>
      </c>
      <c r="D52" s="32">
        <v>0.10833333333333334</v>
      </c>
      <c r="E52" s="11" t="s">
        <v>4680</v>
      </c>
      <c r="F52" s="15"/>
      <c r="G52" s="15"/>
      <c r="H52" s="15"/>
      <c r="I52" s="15"/>
      <c r="J52" s="15"/>
      <c r="K52" s="15"/>
      <c r="L52" s="15"/>
      <c r="M52" s="15"/>
      <c r="N52" s="15"/>
      <c r="O52" s="15"/>
      <c r="P52" s="15"/>
      <c r="Q52" s="233"/>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233"/>
      <c r="R53" s="15"/>
      <c r="S53" s="15"/>
      <c r="T53" s="15"/>
      <c r="U53" s="15"/>
      <c r="V53" s="15"/>
      <c r="W53" s="15"/>
      <c r="X53" s="15"/>
      <c r="Y53" s="15"/>
      <c r="Z53" s="15"/>
    </row>
    <row r="54">
      <c r="A54" s="34">
        <v>45245.0</v>
      </c>
      <c r="B54" s="11">
        <v>7.0</v>
      </c>
      <c r="C54" s="32">
        <v>0.38333333333333336</v>
      </c>
      <c r="D54" s="32">
        <v>0.40625</v>
      </c>
      <c r="E54" s="11" t="s">
        <v>57</v>
      </c>
      <c r="F54" s="11" t="s">
        <v>4681</v>
      </c>
      <c r="G54" s="15"/>
      <c r="H54" s="15"/>
      <c r="I54" s="15"/>
      <c r="J54" s="15"/>
      <c r="K54" s="15"/>
      <c r="L54" s="15"/>
      <c r="M54" s="15"/>
      <c r="N54" s="15"/>
      <c r="O54" s="15"/>
      <c r="P54" s="15"/>
      <c r="Q54" s="233"/>
      <c r="R54" s="15"/>
      <c r="S54" s="15"/>
      <c r="T54" s="15"/>
      <c r="U54" s="15"/>
      <c r="V54" s="15"/>
      <c r="W54" s="15"/>
      <c r="X54" s="15"/>
      <c r="Y54" s="15"/>
      <c r="Z54" s="15"/>
    </row>
    <row r="55">
      <c r="A55" s="15"/>
      <c r="B55" s="15"/>
      <c r="C55" s="32">
        <v>0.4201388888888889</v>
      </c>
      <c r="D55" s="32">
        <v>0.46458333333333335</v>
      </c>
      <c r="E55" s="230" t="s">
        <v>4682</v>
      </c>
      <c r="F55" s="11" t="s">
        <v>4683</v>
      </c>
      <c r="G55" s="11">
        <v>71.0</v>
      </c>
      <c r="H55" s="11">
        <v>18.0</v>
      </c>
      <c r="I55" s="11">
        <v>18.0</v>
      </c>
      <c r="J55" s="11">
        <v>1.0</v>
      </c>
      <c r="K55" s="11">
        <v>7.0</v>
      </c>
      <c r="L55" s="11">
        <v>33.0</v>
      </c>
      <c r="M55" s="11">
        <v>15.0</v>
      </c>
      <c r="N55" s="11">
        <v>15.0</v>
      </c>
      <c r="O55" s="15"/>
      <c r="P55" s="15"/>
      <c r="Q55" s="233"/>
      <c r="R55" s="15"/>
      <c r="S55" s="15"/>
      <c r="T55" s="15"/>
      <c r="U55" s="15"/>
      <c r="V55" s="15"/>
      <c r="W55" s="15"/>
      <c r="X55" s="15"/>
      <c r="Y55" s="15"/>
      <c r="Z55" s="15"/>
    </row>
    <row r="56">
      <c r="A56" s="15"/>
      <c r="B56" s="15"/>
      <c r="C56" s="32">
        <v>0.4652777777777778</v>
      </c>
      <c r="D56" s="32">
        <v>0.49027777777777776</v>
      </c>
      <c r="E56" s="11" t="s">
        <v>60</v>
      </c>
      <c r="F56" s="15"/>
      <c r="G56" s="15"/>
      <c r="H56" s="15"/>
      <c r="I56" s="15"/>
      <c r="J56" s="15"/>
      <c r="K56" s="15"/>
      <c r="L56" s="15"/>
      <c r="M56" s="15"/>
      <c r="N56" s="15"/>
      <c r="O56" s="15"/>
      <c r="P56" s="15"/>
      <c r="Q56" s="233"/>
      <c r="R56" s="15"/>
      <c r="S56" s="15"/>
      <c r="T56" s="15"/>
      <c r="U56" s="15"/>
      <c r="V56" s="15"/>
      <c r="W56" s="15"/>
      <c r="X56" s="15"/>
      <c r="Y56" s="15"/>
      <c r="Z56" s="15"/>
    </row>
    <row r="57">
      <c r="A57" s="15"/>
      <c r="B57" s="15"/>
      <c r="C57" s="32">
        <v>0.5166666666666667</v>
      </c>
      <c r="D57" s="32">
        <v>0.08263888888888889</v>
      </c>
      <c r="E57" s="230" t="s">
        <v>4684</v>
      </c>
      <c r="F57" s="11" t="s">
        <v>4685</v>
      </c>
      <c r="G57" s="11">
        <v>102.0</v>
      </c>
      <c r="H57" s="11">
        <v>28.0</v>
      </c>
      <c r="I57" s="11">
        <v>20.0</v>
      </c>
      <c r="J57" s="11">
        <v>4.0</v>
      </c>
      <c r="K57" s="11">
        <v>8.0</v>
      </c>
      <c r="L57" s="11">
        <v>49.0</v>
      </c>
      <c r="M57" s="11">
        <v>14.0</v>
      </c>
      <c r="N57" s="11">
        <v>27.0</v>
      </c>
      <c r="O57" s="15"/>
      <c r="P57" s="15"/>
      <c r="Q57" s="233"/>
      <c r="R57" s="15"/>
      <c r="S57" s="15"/>
      <c r="T57" s="15"/>
      <c r="U57" s="15"/>
      <c r="V57" s="15"/>
      <c r="W57" s="15"/>
      <c r="X57" s="15"/>
      <c r="Y57" s="15"/>
      <c r="Z57" s="15"/>
    </row>
    <row r="58">
      <c r="A58" s="15"/>
      <c r="B58" s="15"/>
      <c r="C58" s="32">
        <v>0.08402777777777778</v>
      </c>
      <c r="D58" s="32">
        <v>0.10972222222222222</v>
      </c>
      <c r="E58" s="11" t="s">
        <v>63</v>
      </c>
      <c r="F58" s="15"/>
      <c r="G58" s="15"/>
      <c r="H58" s="15"/>
      <c r="I58" s="15"/>
      <c r="J58" s="15"/>
      <c r="K58" s="15"/>
      <c r="L58" s="15"/>
      <c r="M58" s="15"/>
      <c r="N58" s="15"/>
      <c r="O58" s="15"/>
      <c r="P58" s="15"/>
      <c r="Q58" s="233"/>
      <c r="R58" s="15"/>
      <c r="S58" s="15"/>
      <c r="T58" s="15"/>
      <c r="U58" s="15"/>
      <c r="V58" s="15"/>
      <c r="W58" s="15"/>
      <c r="X58" s="15"/>
      <c r="Y58" s="15"/>
      <c r="Z58" s="15"/>
    </row>
    <row r="59">
      <c r="A59" s="15"/>
      <c r="B59" s="15"/>
      <c r="C59" s="32">
        <v>0.11736111111111111</v>
      </c>
      <c r="D59" s="32">
        <v>0.18333333333333332</v>
      </c>
      <c r="E59" s="230" t="s">
        <v>4686</v>
      </c>
      <c r="F59" s="11" t="s">
        <v>4687</v>
      </c>
      <c r="G59" s="11">
        <v>112.0</v>
      </c>
      <c r="H59" s="11">
        <v>35.0</v>
      </c>
      <c r="I59" s="11">
        <v>41.0</v>
      </c>
      <c r="J59" s="11">
        <v>2.0</v>
      </c>
      <c r="K59" s="11">
        <v>11.0</v>
      </c>
      <c r="L59" s="11">
        <v>34.0</v>
      </c>
      <c r="M59" s="11">
        <v>31.0</v>
      </c>
      <c r="N59" s="11">
        <v>35.0</v>
      </c>
      <c r="O59" s="15"/>
      <c r="P59" s="15"/>
      <c r="Q59" s="233"/>
      <c r="R59" s="15"/>
      <c r="S59" s="15"/>
      <c r="T59" s="15"/>
      <c r="U59" s="15"/>
      <c r="V59" s="15"/>
      <c r="W59" s="15"/>
      <c r="X59" s="15"/>
      <c r="Y59" s="15"/>
      <c r="Z59" s="15"/>
    </row>
    <row r="60">
      <c r="A60" s="15"/>
      <c r="B60" s="15"/>
      <c r="C60" s="32">
        <v>0.1840277777777778</v>
      </c>
      <c r="D60" s="32">
        <v>0.2125</v>
      </c>
      <c r="E60" s="11" t="s">
        <v>4688</v>
      </c>
      <c r="F60" s="15"/>
      <c r="G60" s="15"/>
      <c r="H60" s="15"/>
      <c r="I60" s="15"/>
      <c r="J60" s="15"/>
      <c r="K60" s="15"/>
      <c r="L60" s="15"/>
      <c r="M60" s="15"/>
      <c r="N60" s="15"/>
      <c r="O60" s="15"/>
      <c r="P60" s="15"/>
      <c r="Q60" s="233"/>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233"/>
      <c r="R61" s="15"/>
      <c r="S61" s="15"/>
      <c r="T61" s="15"/>
      <c r="U61" s="15"/>
      <c r="V61" s="15"/>
      <c r="W61" s="15"/>
      <c r="X61" s="15"/>
      <c r="Y61" s="15"/>
      <c r="Z61" s="15"/>
    </row>
    <row r="62">
      <c r="A62" s="34">
        <v>45246.0</v>
      </c>
      <c r="B62" s="11">
        <v>8.0</v>
      </c>
      <c r="C62" s="32">
        <v>0.4097222222222222</v>
      </c>
      <c r="D62" s="32">
        <v>0.4375</v>
      </c>
      <c r="E62" s="11" t="s">
        <v>57</v>
      </c>
      <c r="F62" s="11" t="s">
        <v>4689</v>
      </c>
      <c r="G62" s="15"/>
      <c r="H62" s="15"/>
      <c r="I62" s="15"/>
      <c r="J62" s="15"/>
      <c r="K62" s="15"/>
      <c r="L62" s="15"/>
      <c r="M62" s="15"/>
      <c r="N62" s="15"/>
      <c r="O62" s="15"/>
      <c r="P62" s="15"/>
      <c r="Q62" s="233"/>
      <c r="R62" s="15"/>
      <c r="S62" s="15"/>
      <c r="T62" s="15"/>
      <c r="U62" s="15"/>
      <c r="V62" s="15"/>
      <c r="W62" s="15"/>
      <c r="X62" s="15"/>
      <c r="Y62" s="15"/>
      <c r="Z62" s="15"/>
    </row>
    <row r="63">
      <c r="A63" s="15"/>
      <c r="B63" s="15"/>
      <c r="C63" s="32">
        <v>0.4479166666666667</v>
      </c>
      <c r="D63" s="32">
        <v>0.5152777777777777</v>
      </c>
      <c r="E63" s="230" t="s">
        <v>4690</v>
      </c>
      <c r="F63" s="11" t="s">
        <v>4691</v>
      </c>
      <c r="G63" s="11">
        <v>100.0</v>
      </c>
      <c r="H63" s="11">
        <v>47.0</v>
      </c>
      <c r="I63" s="11">
        <v>29.0</v>
      </c>
      <c r="J63" s="11">
        <v>1.0</v>
      </c>
      <c r="K63" s="11">
        <v>10.0</v>
      </c>
      <c r="L63" s="11">
        <v>21.0</v>
      </c>
      <c r="M63" s="11">
        <v>38.0</v>
      </c>
      <c r="N63" s="11">
        <v>31.0</v>
      </c>
      <c r="O63" s="15"/>
      <c r="P63" s="15"/>
      <c r="Q63" s="233"/>
      <c r="R63" s="15"/>
      <c r="S63" s="15"/>
      <c r="T63" s="15"/>
      <c r="U63" s="15"/>
      <c r="V63" s="15"/>
      <c r="W63" s="15"/>
      <c r="X63" s="15"/>
      <c r="Y63" s="15"/>
      <c r="Z63" s="15"/>
    </row>
    <row r="64">
      <c r="A64" s="15"/>
      <c r="B64" s="15"/>
      <c r="C64" s="32">
        <v>0.51875</v>
      </c>
      <c r="D64" s="32">
        <v>0.04722222222222222</v>
      </c>
      <c r="E64" s="11" t="s">
        <v>60</v>
      </c>
      <c r="F64" s="15"/>
      <c r="G64" s="15"/>
      <c r="H64" s="15"/>
      <c r="I64" s="15"/>
      <c r="J64" s="15"/>
      <c r="K64" s="15"/>
      <c r="L64" s="15"/>
      <c r="M64" s="15"/>
      <c r="N64" s="15"/>
      <c r="O64" s="15"/>
      <c r="P64" s="15"/>
      <c r="Q64" s="233"/>
      <c r="R64" s="15"/>
      <c r="S64" s="15"/>
      <c r="T64" s="15"/>
      <c r="U64" s="15"/>
      <c r="V64" s="15"/>
      <c r="W64" s="15"/>
      <c r="X64" s="15"/>
      <c r="Y64" s="15"/>
      <c r="Z64" s="15"/>
    </row>
    <row r="65">
      <c r="A65" s="15"/>
      <c r="B65" s="15"/>
      <c r="C65" s="32">
        <v>0.06111111111111111</v>
      </c>
      <c r="D65" s="32">
        <v>0.08472222222222223</v>
      </c>
      <c r="E65" s="230" t="s">
        <v>4692</v>
      </c>
      <c r="F65" s="11" t="s">
        <v>4693</v>
      </c>
      <c r="G65" s="11">
        <v>42.0</v>
      </c>
      <c r="H65" s="11">
        <v>17.0</v>
      </c>
      <c r="I65" s="11">
        <v>23.0</v>
      </c>
      <c r="J65" s="11">
        <v>0.0</v>
      </c>
      <c r="K65" s="11">
        <v>7.0</v>
      </c>
      <c r="L65" s="11">
        <v>2.0</v>
      </c>
      <c r="M65" s="11">
        <v>16.0</v>
      </c>
      <c r="N65" s="11">
        <v>16.0</v>
      </c>
      <c r="O65" s="15"/>
      <c r="P65" s="15"/>
      <c r="Q65" s="233"/>
      <c r="R65" s="15"/>
      <c r="S65" s="15"/>
      <c r="T65" s="15"/>
      <c r="U65" s="15"/>
      <c r="V65" s="15"/>
      <c r="W65" s="15"/>
      <c r="X65" s="15"/>
      <c r="Y65" s="15"/>
      <c r="Z65" s="15"/>
    </row>
    <row r="66">
      <c r="A66" s="15"/>
      <c r="B66" s="15"/>
      <c r="C66" s="32">
        <v>0.09027777777777778</v>
      </c>
      <c r="D66" s="32">
        <v>0.12222222222222222</v>
      </c>
      <c r="E66" s="230" t="s">
        <v>4694</v>
      </c>
      <c r="F66" s="11" t="s">
        <v>4695</v>
      </c>
      <c r="G66" s="11">
        <v>55.0</v>
      </c>
      <c r="H66" s="11">
        <v>30.0</v>
      </c>
      <c r="I66" s="11">
        <v>22.0</v>
      </c>
      <c r="J66" s="11">
        <v>0.0</v>
      </c>
      <c r="K66" s="11">
        <v>12.0</v>
      </c>
      <c r="L66" s="11">
        <v>3.0</v>
      </c>
      <c r="M66" s="11">
        <v>20.0</v>
      </c>
      <c r="N66" s="11">
        <v>19.0</v>
      </c>
      <c r="O66" s="15"/>
      <c r="P66" s="15"/>
      <c r="Q66" s="233"/>
      <c r="R66" s="15"/>
      <c r="S66" s="15"/>
      <c r="T66" s="15"/>
      <c r="U66" s="15"/>
      <c r="V66" s="15"/>
      <c r="W66" s="15"/>
      <c r="X66" s="15"/>
      <c r="Y66" s="15"/>
      <c r="Z66" s="15"/>
    </row>
    <row r="67">
      <c r="A67" s="15"/>
      <c r="B67" s="15"/>
      <c r="C67" s="32">
        <v>0.125</v>
      </c>
      <c r="D67" s="32">
        <v>0.14583333333333334</v>
      </c>
      <c r="E67" s="11" t="s">
        <v>63</v>
      </c>
      <c r="F67" s="15"/>
      <c r="G67" s="15"/>
      <c r="H67" s="15"/>
      <c r="I67" s="15"/>
      <c r="J67" s="15"/>
      <c r="K67" s="15"/>
      <c r="L67" s="15"/>
      <c r="M67" s="15"/>
      <c r="N67" s="15"/>
      <c r="O67" s="15"/>
      <c r="P67" s="15"/>
      <c r="Q67" s="233"/>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34">
        <v>45247.0</v>
      </c>
      <c r="B69" s="11">
        <v>9.0</v>
      </c>
      <c r="C69" s="32">
        <v>0.41180555555555554</v>
      </c>
      <c r="D69" s="32">
        <v>0.4375</v>
      </c>
      <c r="E69" s="11" t="s">
        <v>57</v>
      </c>
      <c r="F69" s="11" t="s">
        <v>4689</v>
      </c>
      <c r="G69" s="15"/>
      <c r="H69" s="15"/>
      <c r="I69" s="15"/>
      <c r="J69" s="15"/>
      <c r="K69" s="15"/>
      <c r="L69" s="15"/>
      <c r="M69" s="15"/>
      <c r="N69" s="15"/>
      <c r="O69" s="15"/>
      <c r="P69" s="15"/>
      <c r="Q69" s="15"/>
      <c r="R69" s="15"/>
      <c r="S69" s="15"/>
      <c r="T69" s="15"/>
      <c r="U69" s="15"/>
      <c r="V69" s="15"/>
      <c r="W69" s="15"/>
      <c r="X69" s="15"/>
      <c r="Y69" s="15"/>
      <c r="Z69" s="15"/>
    </row>
    <row r="70">
      <c r="A70" s="15"/>
      <c r="B70" s="15"/>
      <c r="C70" s="32">
        <v>0.4444444444444444</v>
      </c>
      <c r="D70" s="32">
        <v>0.5118055555555555</v>
      </c>
      <c r="E70" s="230" t="s">
        <v>4696</v>
      </c>
      <c r="F70" s="11" t="s">
        <v>4697</v>
      </c>
      <c r="G70" s="11">
        <v>91.0</v>
      </c>
      <c r="H70" s="11">
        <v>31.0</v>
      </c>
      <c r="I70" s="11">
        <v>35.0</v>
      </c>
      <c r="J70" s="11">
        <v>0.0</v>
      </c>
      <c r="K70" s="11">
        <v>13.0</v>
      </c>
      <c r="L70" s="11">
        <v>24.0</v>
      </c>
      <c r="M70" s="11">
        <v>15.0</v>
      </c>
      <c r="N70" s="11">
        <v>39.0</v>
      </c>
      <c r="O70" s="15"/>
      <c r="P70" s="15"/>
      <c r="Q70" s="15"/>
      <c r="R70" s="15"/>
      <c r="S70" s="15"/>
      <c r="T70" s="15"/>
      <c r="U70" s="15"/>
      <c r="V70" s="15"/>
      <c r="W70" s="15"/>
      <c r="X70" s="15"/>
      <c r="Y70" s="15"/>
      <c r="Z70" s="15"/>
    </row>
    <row r="71">
      <c r="A71" s="15"/>
      <c r="B71" s="15"/>
      <c r="C71" s="32">
        <v>0.5138888888888888</v>
      </c>
      <c r="D71" s="32">
        <v>0.5402777777777777</v>
      </c>
      <c r="E71" s="11" t="s">
        <v>60</v>
      </c>
      <c r="F71" s="11" t="s">
        <v>4689</v>
      </c>
      <c r="G71" s="15"/>
      <c r="H71" s="15"/>
      <c r="I71" s="15"/>
      <c r="J71" s="15"/>
      <c r="K71" s="15"/>
      <c r="L71" s="15"/>
      <c r="M71" s="15"/>
      <c r="N71" s="15"/>
      <c r="O71" s="15"/>
      <c r="P71" s="15"/>
      <c r="Q71" s="15"/>
      <c r="R71" s="15"/>
      <c r="S71" s="15"/>
      <c r="T71" s="15"/>
      <c r="U71" s="15"/>
      <c r="V71" s="15"/>
      <c r="W71" s="15"/>
      <c r="X71" s="15"/>
      <c r="Y71" s="15"/>
      <c r="Z71" s="15"/>
    </row>
    <row r="72">
      <c r="A72" s="15"/>
      <c r="B72" s="15"/>
      <c r="C72" s="32">
        <v>0.043055555555555555</v>
      </c>
      <c r="D72" s="32">
        <v>0.10972222222222222</v>
      </c>
      <c r="E72" s="230" t="s">
        <v>4698</v>
      </c>
      <c r="F72" s="11" t="s">
        <v>4699</v>
      </c>
      <c r="G72" s="11">
        <v>111.0</v>
      </c>
      <c r="H72" s="11">
        <v>46.0</v>
      </c>
      <c r="I72" s="11">
        <v>47.0</v>
      </c>
      <c r="J72" s="11">
        <v>1.0</v>
      </c>
      <c r="K72" s="11">
        <v>14.0</v>
      </c>
      <c r="L72" s="11">
        <v>16.0</v>
      </c>
      <c r="M72" s="11">
        <v>32.0</v>
      </c>
      <c r="N72" s="11">
        <v>50.0</v>
      </c>
      <c r="O72" s="15"/>
      <c r="P72" s="15"/>
      <c r="Q72" s="15"/>
      <c r="R72" s="15"/>
      <c r="S72" s="15"/>
      <c r="T72" s="15"/>
      <c r="U72" s="15"/>
      <c r="V72" s="15"/>
      <c r="W72" s="15"/>
      <c r="X72" s="15"/>
      <c r="Y72" s="15"/>
      <c r="Z72" s="15"/>
    </row>
    <row r="73">
      <c r="A73" s="15"/>
      <c r="B73" s="15"/>
      <c r="C73" s="32">
        <v>0.1125</v>
      </c>
      <c r="D73" s="32">
        <v>0.1375</v>
      </c>
      <c r="E73" s="11" t="s">
        <v>63</v>
      </c>
      <c r="F73" s="11" t="s">
        <v>4700</v>
      </c>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34">
        <v>45248.0</v>
      </c>
      <c r="B75" s="11">
        <v>10.0</v>
      </c>
      <c r="C75" s="32">
        <v>0.4486111111111111</v>
      </c>
      <c r="D75" s="32">
        <v>0.4736111111111111</v>
      </c>
      <c r="E75" s="11" t="s">
        <v>57</v>
      </c>
      <c r="F75" s="11" t="s">
        <v>4701</v>
      </c>
      <c r="G75" s="15"/>
      <c r="H75" s="15"/>
      <c r="I75" s="15"/>
      <c r="J75" s="15"/>
      <c r="K75" s="15"/>
      <c r="L75" s="15"/>
      <c r="M75" s="15"/>
      <c r="N75" s="15"/>
      <c r="O75" s="15"/>
      <c r="P75" s="15"/>
      <c r="Q75" s="15"/>
      <c r="R75" s="15"/>
      <c r="S75" s="15"/>
      <c r="T75" s="15"/>
      <c r="U75" s="15"/>
      <c r="V75" s="15"/>
      <c r="W75" s="15"/>
      <c r="X75" s="15"/>
      <c r="Y75" s="15"/>
      <c r="Z75" s="15"/>
    </row>
    <row r="76">
      <c r="A76" s="15"/>
      <c r="B76" s="15"/>
      <c r="C76" s="32">
        <v>0.47708333333333336</v>
      </c>
      <c r="D76" s="32">
        <v>0.5402777777777777</v>
      </c>
      <c r="E76" s="230" t="s">
        <v>4702</v>
      </c>
      <c r="F76" s="11" t="s">
        <v>4703</v>
      </c>
      <c r="G76" s="11">
        <v>95.0</v>
      </c>
      <c r="H76" s="11">
        <v>29.0</v>
      </c>
      <c r="I76" s="11">
        <v>24.0</v>
      </c>
      <c r="J76" s="11">
        <v>3.0</v>
      </c>
      <c r="K76" s="11">
        <v>3.0</v>
      </c>
      <c r="L76" s="11">
        <v>38.0</v>
      </c>
      <c r="M76" s="11">
        <v>26.0</v>
      </c>
      <c r="N76" s="11">
        <v>25.0</v>
      </c>
      <c r="O76" s="15"/>
      <c r="P76" s="15"/>
      <c r="Q76" s="15"/>
      <c r="R76" s="15"/>
      <c r="S76" s="15"/>
      <c r="T76" s="15"/>
      <c r="U76" s="15"/>
      <c r="V76" s="15"/>
      <c r="W76" s="15"/>
      <c r="X76" s="15"/>
      <c r="Y76" s="15"/>
      <c r="Z76" s="15"/>
    </row>
    <row r="77">
      <c r="A77" s="15"/>
      <c r="B77" s="15"/>
      <c r="C77" s="32">
        <v>0.041666666666666664</v>
      </c>
      <c r="D77" s="32">
        <v>0.06527777777777778</v>
      </c>
      <c r="E77" s="11" t="s">
        <v>60</v>
      </c>
      <c r="F77" s="15"/>
      <c r="G77" s="15"/>
      <c r="H77" s="15"/>
      <c r="I77" s="15"/>
      <c r="J77" s="15"/>
      <c r="K77" s="15"/>
      <c r="L77" s="15"/>
      <c r="M77" s="15"/>
      <c r="N77" s="15"/>
      <c r="O77" s="15"/>
      <c r="P77" s="15"/>
      <c r="Q77" s="15"/>
      <c r="R77" s="15"/>
      <c r="S77" s="15"/>
      <c r="T77" s="15"/>
      <c r="U77" s="15"/>
      <c r="V77" s="15"/>
      <c r="W77" s="15"/>
      <c r="X77" s="15"/>
      <c r="Y77" s="15"/>
      <c r="Z77" s="15"/>
    </row>
    <row r="78">
      <c r="A78" s="15"/>
      <c r="B78" s="15"/>
      <c r="C78" s="32">
        <v>0.0875</v>
      </c>
      <c r="D78" s="32">
        <v>0.12152777777777778</v>
      </c>
      <c r="E78" s="230" t="s">
        <v>4704</v>
      </c>
      <c r="F78" s="11" t="s">
        <v>4705</v>
      </c>
      <c r="G78" s="11">
        <v>58.0</v>
      </c>
      <c r="H78" s="11">
        <v>24.0</v>
      </c>
      <c r="I78" s="11">
        <v>24.0</v>
      </c>
      <c r="J78" s="11">
        <v>1.0</v>
      </c>
      <c r="K78" s="11">
        <v>6.0</v>
      </c>
      <c r="L78" s="11">
        <v>9.0</v>
      </c>
      <c r="M78" s="11">
        <v>19.0</v>
      </c>
      <c r="N78" s="11">
        <v>24.0</v>
      </c>
      <c r="O78" s="15"/>
      <c r="P78" s="15"/>
      <c r="Q78" s="15"/>
      <c r="R78" s="15"/>
      <c r="S78" s="15"/>
      <c r="T78" s="15"/>
      <c r="U78" s="15"/>
      <c r="V78" s="15"/>
      <c r="W78" s="15"/>
      <c r="X78" s="15"/>
      <c r="Y78" s="15"/>
      <c r="Z78" s="15"/>
    </row>
    <row r="79">
      <c r="A79" s="15"/>
      <c r="B79" s="15"/>
      <c r="C79" s="32">
        <v>0.12222222222222222</v>
      </c>
      <c r="D79" s="32">
        <v>0.15625</v>
      </c>
      <c r="E79" s="230" t="s">
        <v>4706</v>
      </c>
      <c r="F79" s="11" t="s">
        <v>4707</v>
      </c>
      <c r="G79" s="11">
        <v>45.0</v>
      </c>
      <c r="H79" s="11">
        <v>17.0</v>
      </c>
      <c r="I79" s="11">
        <v>21.0</v>
      </c>
      <c r="J79" s="11">
        <v>0.0</v>
      </c>
      <c r="K79" s="11">
        <v>6.0</v>
      </c>
      <c r="L79" s="11">
        <v>7.0</v>
      </c>
      <c r="M79" s="11">
        <v>15.0</v>
      </c>
      <c r="N79" s="11">
        <v>17.0</v>
      </c>
      <c r="O79" s="15"/>
      <c r="P79" s="15"/>
      <c r="Q79" s="15"/>
      <c r="R79" s="15"/>
      <c r="S79" s="15"/>
      <c r="T79" s="15"/>
      <c r="U79" s="15"/>
      <c r="V79" s="15"/>
      <c r="W79" s="15"/>
      <c r="X79" s="15"/>
      <c r="Y79" s="15"/>
      <c r="Z79" s="15"/>
    </row>
    <row r="80">
      <c r="A80" s="15"/>
      <c r="B80" s="15"/>
      <c r="C80" s="32">
        <v>0.15902777777777777</v>
      </c>
      <c r="D80" s="32">
        <v>0.18263888888888888</v>
      </c>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34">
        <v>45250.0</v>
      </c>
      <c r="B82" s="11">
        <v>11.0</v>
      </c>
      <c r="C82" s="32">
        <v>0.4305555555555556</v>
      </c>
      <c r="D82" s="32">
        <v>0.4548611111111111</v>
      </c>
      <c r="E82" s="11" t="s">
        <v>57</v>
      </c>
      <c r="F82" s="11" t="s">
        <v>4689</v>
      </c>
      <c r="G82" s="15"/>
      <c r="H82" s="15"/>
      <c r="I82" s="15"/>
      <c r="J82" s="15"/>
      <c r="K82" s="15"/>
      <c r="L82" s="15"/>
      <c r="M82" s="15"/>
      <c r="N82" s="15"/>
      <c r="O82" s="15"/>
      <c r="P82" s="15"/>
      <c r="Q82" s="15"/>
      <c r="R82" s="15"/>
      <c r="S82" s="15"/>
      <c r="T82" s="15"/>
      <c r="U82" s="15"/>
      <c r="V82" s="15"/>
      <c r="W82" s="15"/>
      <c r="X82" s="15"/>
      <c r="Y82" s="15"/>
      <c r="Z82" s="15"/>
    </row>
    <row r="83">
      <c r="A83" s="15"/>
      <c r="B83" s="15"/>
      <c r="C83" s="32">
        <v>0.4618055555555556</v>
      </c>
      <c r="D83" s="32">
        <v>0.5222222222222223</v>
      </c>
      <c r="E83" s="230" t="s">
        <v>4708</v>
      </c>
      <c r="F83" s="11" t="s">
        <v>4709</v>
      </c>
      <c r="G83" s="11">
        <v>95.0</v>
      </c>
      <c r="H83" s="11">
        <v>15.0</v>
      </c>
      <c r="I83" s="11">
        <v>13.0</v>
      </c>
      <c r="J83" s="11">
        <v>4.0</v>
      </c>
      <c r="K83" s="11">
        <v>11.0</v>
      </c>
      <c r="L83" s="11">
        <v>54.0</v>
      </c>
      <c r="M83" s="11">
        <v>6.0</v>
      </c>
      <c r="N83" s="11">
        <v>19.0</v>
      </c>
      <c r="O83" s="15"/>
      <c r="P83" s="15"/>
      <c r="Q83" s="15"/>
      <c r="R83" s="15"/>
      <c r="S83" s="15"/>
      <c r="T83" s="15"/>
      <c r="U83" s="15"/>
      <c r="V83" s="15"/>
      <c r="W83" s="15"/>
      <c r="X83" s="15"/>
      <c r="Y83" s="15"/>
      <c r="Z83" s="15"/>
    </row>
    <row r="84">
      <c r="A84" s="15"/>
      <c r="B84" s="15"/>
      <c r="C84" s="32">
        <v>0.5243055555555556</v>
      </c>
      <c r="D84" s="32">
        <v>0.04861111111111111</v>
      </c>
      <c r="E84" s="11" t="s">
        <v>60</v>
      </c>
      <c r="F84" s="11" t="s">
        <v>4689</v>
      </c>
      <c r="G84" s="15"/>
      <c r="H84" s="15"/>
      <c r="I84" s="15"/>
      <c r="J84" s="15"/>
      <c r="K84" s="15"/>
      <c r="L84" s="15"/>
      <c r="M84" s="15"/>
      <c r="N84" s="15"/>
      <c r="O84" s="15"/>
      <c r="P84" s="15"/>
      <c r="Q84" s="15"/>
      <c r="R84" s="15"/>
      <c r="S84" s="15"/>
      <c r="T84" s="15"/>
      <c r="U84" s="15"/>
      <c r="V84" s="15"/>
      <c r="W84" s="15"/>
      <c r="X84" s="15"/>
      <c r="Y84" s="15"/>
      <c r="Z84" s="15"/>
    </row>
    <row r="85">
      <c r="A85" s="15"/>
      <c r="B85" s="15"/>
      <c r="C85" s="32">
        <v>0.05555555555555555</v>
      </c>
      <c r="D85" s="32">
        <v>0.11875</v>
      </c>
      <c r="E85" s="230" t="s">
        <v>4710</v>
      </c>
      <c r="F85" s="11" t="s">
        <v>4711</v>
      </c>
      <c r="G85" s="11">
        <v>111.0</v>
      </c>
      <c r="H85" s="11">
        <v>23.0</v>
      </c>
      <c r="I85" s="11">
        <v>25.0</v>
      </c>
      <c r="J85" s="11">
        <v>1.0</v>
      </c>
      <c r="K85" s="11">
        <v>6.0</v>
      </c>
      <c r="L85" s="11">
        <v>60.0</v>
      </c>
      <c r="M85" s="11">
        <v>16.0</v>
      </c>
      <c r="N85" s="11">
        <v>28.0</v>
      </c>
      <c r="O85" s="15"/>
      <c r="P85" s="15"/>
      <c r="Q85" s="15"/>
      <c r="R85" s="15"/>
      <c r="S85" s="15"/>
      <c r="T85" s="15"/>
      <c r="U85" s="15"/>
      <c r="V85" s="15"/>
      <c r="W85" s="15"/>
      <c r="X85" s="15"/>
      <c r="Y85" s="15"/>
      <c r="Z85" s="15"/>
    </row>
    <row r="86">
      <c r="A86" s="15"/>
      <c r="B86" s="15"/>
      <c r="C86" s="32">
        <v>0.12152777777777778</v>
      </c>
      <c r="D86" s="32">
        <v>0.14444444444444443</v>
      </c>
      <c r="E86" s="11" t="s">
        <v>63</v>
      </c>
      <c r="F86" s="11" t="s">
        <v>4689</v>
      </c>
      <c r="G86" s="15"/>
      <c r="H86" s="15"/>
      <c r="I86" s="15"/>
      <c r="J86" s="15"/>
      <c r="K86" s="15"/>
      <c r="L86" s="15"/>
      <c r="M86" s="15"/>
      <c r="N86" s="15"/>
      <c r="O86" s="15"/>
      <c r="P86" s="15"/>
      <c r="Q86" s="15"/>
      <c r="R86" s="15"/>
      <c r="S86" s="15"/>
      <c r="T86" s="15"/>
      <c r="U86" s="15"/>
      <c r="V86" s="15"/>
      <c r="W86" s="15"/>
      <c r="X86" s="15"/>
      <c r="Y86" s="15"/>
      <c r="Z86" s="15"/>
    </row>
    <row r="87">
      <c r="A87" s="34"/>
      <c r="B87" s="11"/>
      <c r="C87" s="32"/>
      <c r="D87" s="32"/>
      <c r="E87" s="11"/>
      <c r="F87" s="11"/>
      <c r="G87" s="15"/>
      <c r="H87" s="15"/>
      <c r="I87" s="15"/>
      <c r="J87" s="15"/>
      <c r="K87" s="15"/>
      <c r="L87" s="15"/>
      <c r="M87" s="15"/>
      <c r="N87" s="15"/>
      <c r="O87" s="15"/>
      <c r="P87" s="15"/>
      <c r="Q87" s="15"/>
      <c r="R87" s="15"/>
      <c r="S87" s="15"/>
      <c r="T87" s="15"/>
      <c r="U87" s="15"/>
      <c r="V87" s="15"/>
      <c r="W87" s="15"/>
      <c r="X87" s="15"/>
      <c r="Y87" s="15"/>
      <c r="Z87" s="15"/>
    </row>
    <row r="88">
      <c r="A88" s="34">
        <v>45251.0</v>
      </c>
      <c r="B88" s="11">
        <v>12.0</v>
      </c>
      <c r="C88" s="32">
        <v>0.3840277777777778</v>
      </c>
      <c r="D88" s="32">
        <v>0.40902777777777777</v>
      </c>
      <c r="E88" s="11" t="s">
        <v>57</v>
      </c>
      <c r="F88" s="11" t="s">
        <v>4712</v>
      </c>
      <c r="G88" s="15"/>
      <c r="H88" s="15"/>
      <c r="I88" s="15"/>
      <c r="J88" s="15"/>
      <c r="K88" s="15"/>
      <c r="L88" s="15"/>
      <c r="M88" s="15"/>
      <c r="N88" s="15"/>
      <c r="O88" s="15"/>
      <c r="P88" s="15"/>
      <c r="Q88" s="15"/>
      <c r="R88" s="15"/>
      <c r="S88" s="15"/>
      <c r="T88" s="15"/>
      <c r="U88" s="15"/>
      <c r="V88" s="15"/>
      <c r="W88" s="15"/>
      <c r="X88" s="15"/>
      <c r="Y88" s="15"/>
      <c r="Z88" s="15"/>
    </row>
    <row r="89">
      <c r="A89" s="15"/>
      <c r="B89" s="15"/>
      <c r="C89" s="32">
        <v>0.4166666666666667</v>
      </c>
      <c r="D89" s="32">
        <v>0.4791666666666667</v>
      </c>
      <c r="E89" s="236" t="s">
        <v>4713</v>
      </c>
      <c r="F89" s="11" t="s">
        <v>4714</v>
      </c>
      <c r="G89" s="11">
        <v>108.0</v>
      </c>
      <c r="H89" s="11">
        <v>36.0</v>
      </c>
      <c r="I89" s="11">
        <v>32.0</v>
      </c>
      <c r="J89" s="11">
        <v>0.0</v>
      </c>
      <c r="K89" s="11">
        <v>6.0</v>
      </c>
      <c r="L89" s="11">
        <v>39.0</v>
      </c>
      <c r="M89" s="11">
        <v>22.0</v>
      </c>
      <c r="N89" s="11">
        <v>43.0</v>
      </c>
      <c r="O89" s="15"/>
      <c r="P89" s="15"/>
      <c r="Q89" s="15"/>
      <c r="R89" s="15"/>
      <c r="S89" s="15"/>
      <c r="T89" s="15"/>
      <c r="U89" s="15"/>
      <c r="V89" s="15"/>
      <c r="W89" s="15"/>
      <c r="X89" s="15"/>
      <c r="Y89" s="15"/>
      <c r="Z89" s="15"/>
    </row>
    <row r="90">
      <c r="A90" s="15"/>
      <c r="B90" s="15"/>
      <c r="C90" s="32">
        <v>0.48125</v>
      </c>
      <c r="D90" s="32">
        <v>0.5048611111111111</v>
      </c>
      <c r="E90" s="11" t="s">
        <v>60</v>
      </c>
      <c r="F90" s="11" t="s">
        <v>4712</v>
      </c>
      <c r="G90" s="15"/>
      <c r="H90" s="15"/>
      <c r="I90" s="15"/>
      <c r="J90" s="15"/>
      <c r="K90" s="15"/>
      <c r="L90" s="15"/>
      <c r="M90" s="15"/>
      <c r="N90" s="15"/>
      <c r="O90" s="15"/>
      <c r="P90" s="15"/>
      <c r="Q90" s="15"/>
      <c r="R90" s="15"/>
      <c r="S90" s="15"/>
      <c r="T90" s="15"/>
      <c r="U90" s="15"/>
      <c r="V90" s="15"/>
      <c r="W90" s="15"/>
      <c r="X90" s="15"/>
      <c r="Y90" s="15"/>
      <c r="Z90" s="15"/>
    </row>
    <row r="91">
      <c r="A91" s="15"/>
      <c r="B91" s="15"/>
      <c r="C91" s="32">
        <v>0.5069444444444444</v>
      </c>
      <c r="D91" s="32">
        <v>0.059027777777777776</v>
      </c>
      <c r="E91" s="236" t="s">
        <v>4715</v>
      </c>
      <c r="F91" s="11" t="s">
        <v>4716</v>
      </c>
      <c r="G91" s="11">
        <v>105.0</v>
      </c>
      <c r="H91" s="11">
        <v>38.0</v>
      </c>
      <c r="I91" s="11">
        <v>39.0</v>
      </c>
      <c r="J91" s="11">
        <v>0.0</v>
      </c>
      <c r="K91" s="11">
        <v>4.0</v>
      </c>
      <c r="L91" s="11">
        <v>28.0</v>
      </c>
      <c r="M91" s="11">
        <v>31.0</v>
      </c>
      <c r="N91" s="11">
        <v>42.0</v>
      </c>
      <c r="O91" s="15"/>
      <c r="P91" s="15"/>
      <c r="Q91" s="15"/>
      <c r="R91" s="15"/>
      <c r="S91" s="15"/>
      <c r="T91" s="15"/>
      <c r="U91" s="15"/>
      <c r="V91" s="15"/>
      <c r="W91" s="15"/>
      <c r="X91" s="15"/>
      <c r="Y91" s="15"/>
      <c r="Z91" s="15"/>
    </row>
    <row r="92">
      <c r="A92" s="15"/>
      <c r="B92" s="15"/>
      <c r="C92" s="32">
        <v>0.06319444444444444</v>
      </c>
      <c r="D92" s="32">
        <v>0.09236111111111112</v>
      </c>
      <c r="E92" s="11" t="s">
        <v>63</v>
      </c>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34">
        <v>45252.0</v>
      </c>
      <c r="B94" s="11">
        <v>13.0</v>
      </c>
      <c r="C94" s="32">
        <v>0.4201388888888889</v>
      </c>
      <c r="D94" s="32">
        <v>0.4444444444444444</v>
      </c>
      <c r="E94" s="11" t="s">
        <v>57</v>
      </c>
      <c r="F94" s="11" t="s">
        <v>4689</v>
      </c>
      <c r="G94" s="15"/>
      <c r="H94" s="15"/>
      <c r="I94" s="15"/>
      <c r="J94" s="15"/>
      <c r="K94" s="15"/>
      <c r="L94" s="15"/>
      <c r="M94" s="15"/>
      <c r="N94" s="15"/>
      <c r="O94" s="15"/>
      <c r="P94" s="15"/>
      <c r="Q94" s="15"/>
      <c r="R94" s="15"/>
      <c r="S94" s="15"/>
      <c r="T94" s="15"/>
      <c r="U94" s="15"/>
      <c r="V94" s="15"/>
      <c r="W94" s="15"/>
      <c r="X94" s="15"/>
      <c r="Y94" s="15"/>
      <c r="Z94" s="15"/>
    </row>
    <row r="95">
      <c r="A95" s="15"/>
      <c r="B95" s="15"/>
      <c r="C95" s="32">
        <v>0.4527777777777778</v>
      </c>
      <c r="D95" s="32">
        <v>0.5208333333333334</v>
      </c>
      <c r="E95" s="236" t="s">
        <v>4717</v>
      </c>
      <c r="F95" s="11" t="s">
        <v>4718</v>
      </c>
      <c r="G95" s="11">
        <v>129.0</v>
      </c>
      <c r="H95" s="11">
        <v>52.0</v>
      </c>
      <c r="I95" s="11">
        <v>41.0</v>
      </c>
      <c r="J95" s="11">
        <v>0.0</v>
      </c>
      <c r="K95" s="11">
        <v>8.0</v>
      </c>
      <c r="L95" s="11">
        <v>34.0</v>
      </c>
      <c r="M95" s="11">
        <v>40.0</v>
      </c>
      <c r="N95" s="11">
        <v>46.0</v>
      </c>
      <c r="O95" s="15"/>
      <c r="P95" s="15"/>
      <c r="Q95" s="15"/>
      <c r="R95" s="15"/>
      <c r="S95" s="15"/>
      <c r="T95" s="15"/>
      <c r="U95" s="15"/>
      <c r="V95" s="15"/>
      <c r="W95" s="15"/>
      <c r="X95" s="15"/>
      <c r="Y95" s="15"/>
      <c r="Z95" s="15"/>
    </row>
    <row r="96">
      <c r="A96" s="15"/>
      <c r="B96" s="15"/>
      <c r="C96" s="32">
        <v>0.5243055555555556</v>
      </c>
      <c r="D96" s="32">
        <v>0.050694444444444445</v>
      </c>
      <c r="E96" s="11" t="s">
        <v>60</v>
      </c>
      <c r="F96" s="11" t="s">
        <v>4689</v>
      </c>
      <c r="G96" s="15"/>
      <c r="H96" s="15"/>
      <c r="I96" s="15"/>
      <c r="J96" s="15"/>
      <c r="K96" s="15"/>
      <c r="L96" s="15"/>
      <c r="M96" s="15"/>
      <c r="N96" s="15"/>
      <c r="O96" s="15"/>
      <c r="P96" s="15"/>
      <c r="Q96" s="15"/>
      <c r="R96" s="15"/>
      <c r="S96" s="15"/>
      <c r="T96" s="15"/>
      <c r="U96" s="15"/>
      <c r="V96" s="15"/>
      <c r="W96" s="15"/>
      <c r="X96" s="15"/>
      <c r="Y96" s="15"/>
      <c r="Z96" s="15"/>
    </row>
    <row r="97">
      <c r="A97" s="15"/>
      <c r="B97" s="15"/>
      <c r="C97" s="32">
        <v>0.058333333333333334</v>
      </c>
      <c r="D97" s="32">
        <v>0.12361111111111112</v>
      </c>
      <c r="E97" s="236" t="s">
        <v>4719</v>
      </c>
      <c r="F97" s="11" t="s">
        <v>4720</v>
      </c>
      <c r="G97" s="11">
        <v>126.0</v>
      </c>
      <c r="H97" s="11">
        <v>46.0</v>
      </c>
      <c r="I97" s="11">
        <v>40.0</v>
      </c>
      <c r="J97" s="11">
        <v>1.0</v>
      </c>
      <c r="K97" s="11">
        <v>6.0</v>
      </c>
      <c r="L97" s="11">
        <v>39.0</v>
      </c>
      <c r="M97" s="11">
        <v>30.0</v>
      </c>
      <c r="N97" s="11">
        <v>51.0</v>
      </c>
      <c r="O97" s="15"/>
      <c r="P97" s="15"/>
      <c r="Q97" s="15"/>
      <c r="R97" s="15"/>
      <c r="S97" s="15"/>
      <c r="T97" s="15"/>
      <c r="U97" s="15"/>
      <c r="V97" s="15"/>
      <c r="W97" s="15"/>
      <c r="X97" s="15"/>
      <c r="Y97" s="15"/>
      <c r="Z97" s="15"/>
    </row>
    <row r="98">
      <c r="A98" s="15"/>
      <c r="B98" s="15"/>
      <c r="C98" s="32">
        <v>0.12638888888888888</v>
      </c>
      <c r="D98" s="32">
        <v>0.14930555555555555</v>
      </c>
      <c r="E98" s="11" t="s">
        <v>63</v>
      </c>
      <c r="F98" s="11" t="s">
        <v>4689</v>
      </c>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34">
        <v>45257.0</v>
      </c>
      <c r="B100" s="11">
        <v>14.0</v>
      </c>
      <c r="C100" s="32">
        <v>0.4027777777777778</v>
      </c>
      <c r="D100" s="32">
        <v>0.42986111111111114</v>
      </c>
      <c r="E100" s="11" t="s">
        <v>57</v>
      </c>
      <c r="F100" s="11" t="s">
        <v>4689</v>
      </c>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32">
        <v>0.4409722222222222</v>
      </c>
      <c r="D101" s="32">
        <v>0.5006944444444444</v>
      </c>
      <c r="E101" s="236" t="s">
        <v>4721</v>
      </c>
      <c r="F101" s="11" t="s">
        <v>4722</v>
      </c>
      <c r="G101" s="11">
        <v>103.0</v>
      </c>
      <c r="H101" s="11">
        <v>27.0</v>
      </c>
      <c r="I101" s="11">
        <v>19.0</v>
      </c>
      <c r="J101" s="11">
        <v>4.0</v>
      </c>
      <c r="K101" s="11">
        <v>9.0</v>
      </c>
      <c r="L101" s="11">
        <v>49.0</v>
      </c>
      <c r="M101" s="11">
        <v>10.0</v>
      </c>
      <c r="N101" s="11">
        <v>33.0</v>
      </c>
      <c r="O101" s="15"/>
      <c r="P101" s="15"/>
      <c r="Q101" s="15"/>
      <c r="R101" s="15"/>
      <c r="S101" s="15"/>
      <c r="T101" s="15"/>
      <c r="U101" s="15"/>
      <c r="V101" s="15"/>
      <c r="W101" s="15"/>
      <c r="X101" s="15"/>
      <c r="Y101" s="15"/>
      <c r="Z101" s="15"/>
    </row>
    <row r="102">
      <c r="A102" s="15"/>
      <c r="B102" s="15"/>
      <c r="C102" s="32">
        <v>0.5041666666666667</v>
      </c>
      <c r="D102" s="32">
        <v>0.5326388888888889</v>
      </c>
      <c r="E102" s="11" t="s">
        <v>60</v>
      </c>
      <c r="F102" s="11" t="s">
        <v>4689</v>
      </c>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32">
        <v>0.5368055555555555</v>
      </c>
      <c r="D103" s="32">
        <v>0.052083333333333336</v>
      </c>
      <c r="E103" s="236" t="s">
        <v>4723</v>
      </c>
      <c r="F103" s="11" t="s">
        <v>4724</v>
      </c>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32">
        <v>0.06111111111111111</v>
      </c>
      <c r="D104" s="32">
        <v>0.11319444444444444</v>
      </c>
      <c r="E104" s="236" t="s">
        <v>4725</v>
      </c>
      <c r="F104" s="11" t="s">
        <v>4726</v>
      </c>
      <c r="G104" s="11">
        <v>105.0</v>
      </c>
      <c r="H104" s="11">
        <v>27.0</v>
      </c>
      <c r="I104" s="11">
        <v>18.0</v>
      </c>
      <c r="J104" s="11">
        <v>2.0</v>
      </c>
      <c r="K104" s="11">
        <v>4.0</v>
      </c>
      <c r="L104" s="11">
        <v>56.0</v>
      </c>
      <c r="M104" s="11">
        <v>7.0</v>
      </c>
      <c r="N104" s="11">
        <v>35.0</v>
      </c>
      <c r="O104" s="15"/>
      <c r="P104" s="15"/>
      <c r="Q104" s="15"/>
      <c r="R104" s="15"/>
      <c r="S104" s="15"/>
      <c r="T104" s="15"/>
      <c r="U104" s="15"/>
      <c r="V104" s="15"/>
      <c r="W104" s="15"/>
      <c r="X104" s="15"/>
      <c r="Y104" s="15"/>
      <c r="Z104" s="15"/>
    </row>
    <row r="105">
      <c r="A105" s="15"/>
      <c r="B105" s="15"/>
      <c r="C105" s="32">
        <v>0.11666666666666667</v>
      </c>
      <c r="D105" s="32">
        <v>0.16805555555555557</v>
      </c>
      <c r="E105" s="11" t="s">
        <v>63</v>
      </c>
      <c r="F105" s="11" t="s">
        <v>4689</v>
      </c>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34">
        <v>45258.0</v>
      </c>
      <c r="B107" s="11">
        <v>15.0</v>
      </c>
      <c r="C107" s="32">
        <v>0.4083333333333333</v>
      </c>
      <c r="D107" s="32">
        <v>0.43125</v>
      </c>
      <c r="E107" s="11" t="s">
        <v>57</v>
      </c>
      <c r="F107" s="11" t="s">
        <v>4689</v>
      </c>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32">
        <v>0.4375</v>
      </c>
      <c r="D108" s="32">
        <v>0.4826388888888889</v>
      </c>
      <c r="E108" s="236" t="s">
        <v>4727</v>
      </c>
      <c r="F108" s="11" t="s">
        <v>4728</v>
      </c>
      <c r="G108" s="11">
        <v>85.0</v>
      </c>
      <c r="H108" s="11">
        <v>17.0</v>
      </c>
      <c r="I108" s="11">
        <v>26.0</v>
      </c>
      <c r="J108" s="11">
        <v>2.0</v>
      </c>
      <c r="K108" s="11">
        <v>4.0</v>
      </c>
      <c r="L108" s="11">
        <v>39.0</v>
      </c>
      <c r="M108" s="11">
        <v>20.0</v>
      </c>
      <c r="N108" s="11">
        <v>20.0</v>
      </c>
      <c r="O108" s="15"/>
      <c r="P108" s="15"/>
      <c r="Q108" s="15"/>
      <c r="R108" s="15"/>
      <c r="S108" s="15"/>
      <c r="T108" s="15"/>
      <c r="U108" s="15"/>
      <c r="V108" s="15"/>
      <c r="W108" s="15"/>
      <c r="X108" s="15"/>
      <c r="Y108" s="15"/>
      <c r="Z108" s="15"/>
    </row>
    <row r="109">
      <c r="A109" s="15"/>
      <c r="B109" s="15"/>
      <c r="C109" s="32">
        <v>0.48819444444444443</v>
      </c>
      <c r="D109" s="32">
        <v>0.5180555555555556</v>
      </c>
      <c r="E109" s="11" t="s">
        <v>60</v>
      </c>
      <c r="F109" s="11" t="s">
        <v>4712</v>
      </c>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32">
        <v>0.5215277777777778</v>
      </c>
      <c r="D110" s="32">
        <v>0.08541666666666667</v>
      </c>
      <c r="E110" s="236" t="s">
        <v>4729</v>
      </c>
      <c r="F110" s="11" t="s">
        <v>4730</v>
      </c>
      <c r="G110" s="11">
        <v>115.0</v>
      </c>
      <c r="H110" s="11">
        <v>36.0</v>
      </c>
      <c r="I110" s="11">
        <v>36.0</v>
      </c>
      <c r="J110" s="11">
        <v>0.0</v>
      </c>
      <c r="K110" s="11">
        <v>13.0</v>
      </c>
      <c r="L110" s="11">
        <v>42.0</v>
      </c>
      <c r="M110" s="11">
        <v>22.0</v>
      </c>
      <c r="N110" s="11">
        <v>39.0</v>
      </c>
      <c r="O110" s="15"/>
      <c r="P110" s="15"/>
      <c r="Q110" s="15"/>
      <c r="R110" s="15"/>
      <c r="S110" s="15"/>
      <c r="T110" s="15"/>
      <c r="U110" s="15"/>
      <c r="V110" s="15"/>
      <c r="W110" s="15"/>
      <c r="X110" s="15"/>
      <c r="Y110" s="15"/>
      <c r="Z110" s="15"/>
    </row>
    <row r="111">
      <c r="A111" s="15"/>
      <c r="B111" s="15"/>
      <c r="C111" s="32">
        <v>0.08680555555555555</v>
      </c>
      <c r="D111" s="32">
        <v>0.1125</v>
      </c>
      <c r="E111" s="11" t="s">
        <v>63</v>
      </c>
      <c r="F111" s="11" t="s">
        <v>4731</v>
      </c>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34">
        <v>45259.0</v>
      </c>
      <c r="B113" s="11">
        <v>16.0</v>
      </c>
      <c r="C113" s="32">
        <v>0.41180555555555554</v>
      </c>
      <c r="D113" s="32">
        <v>0.4375</v>
      </c>
      <c r="E113" s="11" t="s">
        <v>57</v>
      </c>
      <c r="F113" s="11" t="s">
        <v>4689</v>
      </c>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32">
        <v>0.4465277777777778</v>
      </c>
      <c r="D114" s="32">
        <v>0.5104166666666666</v>
      </c>
      <c r="E114" s="236" t="s">
        <v>4732</v>
      </c>
      <c r="F114" s="11" t="s">
        <v>4733</v>
      </c>
      <c r="G114" s="11">
        <v>117.0</v>
      </c>
      <c r="H114" s="11">
        <v>32.0</v>
      </c>
      <c r="I114" s="11">
        <v>37.0</v>
      </c>
      <c r="J114" s="11">
        <v>0.0</v>
      </c>
      <c r="K114" s="11">
        <v>8.0</v>
      </c>
      <c r="L114" s="11">
        <v>48.0</v>
      </c>
      <c r="M114" s="11">
        <v>26.0</v>
      </c>
      <c r="N114" s="11">
        <v>36.0</v>
      </c>
      <c r="O114" s="15"/>
      <c r="P114" s="15"/>
      <c r="Q114" s="15"/>
      <c r="R114" s="15"/>
      <c r="S114" s="15"/>
      <c r="T114" s="15"/>
      <c r="U114" s="15"/>
      <c r="V114" s="15"/>
      <c r="W114" s="15"/>
      <c r="X114" s="15"/>
      <c r="Y114" s="15"/>
      <c r="Z114" s="15"/>
    </row>
    <row r="115">
      <c r="A115" s="15"/>
      <c r="B115" s="15"/>
      <c r="C115" s="32">
        <v>0.5138888888888888</v>
      </c>
      <c r="D115" s="32">
        <v>0.5388888888888889</v>
      </c>
      <c r="E115" s="11" t="s">
        <v>60</v>
      </c>
      <c r="F115" s="11" t="s">
        <v>4689</v>
      </c>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32">
        <v>0.044444444444444446</v>
      </c>
      <c r="D116" s="32">
        <v>0.10972222222222222</v>
      </c>
      <c r="E116" s="236" t="s">
        <v>4734</v>
      </c>
      <c r="F116" s="11" t="s">
        <v>4735</v>
      </c>
      <c r="G116" s="11">
        <v>126.0</v>
      </c>
      <c r="H116" s="11">
        <v>43.0</v>
      </c>
      <c r="I116" s="11">
        <v>49.0</v>
      </c>
      <c r="J116" s="11">
        <v>0.0</v>
      </c>
      <c r="K116" s="11">
        <v>7.0</v>
      </c>
      <c r="L116" s="11">
        <v>34.0</v>
      </c>
      <c r="M116" s="11">
        <v>48.0</v>
      </c>
      <c r="N116" s="11">
        <v>38.0</v>
      </c>
      <c r="O116" s="15"/>
      <c r="P116" s="15"/>
      <c r="Q116" s="15"/>
      <c r="R116" s="15"/>
      <c r="S116" s="15"/>
      <c r="T116" s="15"/>
      <c r="U116" s="15"/>
      <c r="V116" s="15"/>
      <c r="W116" s="15"/>
      <c r="X116" s="15"/>
      <c r="Y116" s="15"/>
      <c r="Z116" s="15"/>
    </row>
    <row r="117">
      <c r="A117" s="15"/>
      <c r="B117" s="15"/>
      <c r="C117" s="32">
        <v>0.1111111111111111</v>
      </c>
      <c r="D117" s="15"/>
      <c r="E117" s="11" t="s">
        <v>4736</v>
      </c>
      <c r="F117" s="11" t="s">
        <v>4665</v>
      </c>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34">
        <v>45260.0</v>
      </c>
      <c r="B119" s="11">
        <v>17.0</v>
      </c>
      <c r="C119" s="32">
        <v>0.39444444444444443</v>
      </c>
      <c r="D119" s="32">
        <v>0.41944444444444445</v>
      </c>
      <c r="E119" s="11" t="s">
        <v>57</v>
      </c>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32">
        <v>0.42430555555555555</v>
      </c>
      <c r="D120" s="32">
        <v>0.4895833333333333</v>
      </c>
      <c r="E120" s="236" t="s">
        <v>4737</v>
      </c>
      <c r="F120" s="11" t="s">
        <v>4738</v>
      </c>
      <c r="G120" s="11">
        <v>109.0</v>
      </c>
      <c r="H120" s="11">
        <v>35.0</v>
      </c>
      <c r="I120" s="11">
        <v>35.0</v>
      </c>
      <c r="J120" s="11">
        <v>0.0</v>
      </c>
      <c r="K120" s="11">
        <v>8.0</v>
      </c>
      <c r="L120" s="11">
        <v>38.0</v>
      </c>
      <c r="M120" s="11">
        <v>30.0</v>
      </c>
      <c r="N120" s="11">
        <v>34.0</v>
      </c>
      <c r="O120" s="15"/>
      <c r="P120" s="15"/>
      <c r="Q120" s="15"/>
      <c r="R120" s="15"/>
      <c r="S120" s="15"/>
      <c r="T120" s="15"/>
      <c r="U120" s="15"/>
      <c r="V120" s="15"/>
      <c r="W120" s="15"/>
      <c r="X120" s="15"/>
      <c r="Y120" s="15"/>
      <c r="Z120" s="15"/>
    </row>
    <row r="121">
      <c r="A121" s="15"/>
      <c r="B121" s="15"/>
      <c r="C121" s="32">
        <v>0.4930555555555556</v>
      </c>
      <c r="D121" s="32">
        <v>0.5166666666666667</v>
      </c>
      <c r="E121" s="11" t="s">
        <v>60</v>
      </c>
      <c r="F121" s="11" t="s">
        <v>4665</v>
      </c>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32">
        <v>0.5194444444444445</v>
      </c>
      <c r="D122" s="32">
        <v>0.08333333333333333</v>
      </c>
      <c r="E122" s="236" t="s">
        <v>4739</v>
      </c>
      <c r="F122" s="11" t="s">
        <v>4740</v>
      </c>
      <c r="G122" s="11">
        <v>116.0</v>
      </c>
      <c r="H122" s="11">
        <v>38.0</v>
      </c>
      <c r="I122" s="11">
        <v>50.0</v>
      </c>
      <c r="J122" s="11">
        <v>2.0</v>
      </c>
      <c r="K122" s="11">
        <v>10.0</v>
      </c>
      <c r="L122" s="11">
        <v>25.0</v>
      </c>
      <c r="M122" s="11">
        <v>46.0</v>
      </c>
      <c r="N122" s="11">
        <v>34.0</v>
      </c>
      <c r="O122" s="15"/>
      <c r="P122" s="15"/>
      <c r="Q122" s="15"/>
      <c r="R122" s="15"/>
      <c r="S122" s="15"/>
      <c r="T122" s="15"/>
      <c r="U122" s="15"/>
      <c r="V122" s="15"/>
      <c r="W122" s="15"/>
      <c r="X122" s="15"/>
      <c r="Y122" s="15"/>
      <c r="Z122" s="15"/>
    </row>
    <row r="123">
      <c r="A123" s="15"/>
      <c r="B123" s="15"/>
      <c r="C123" s="32">
        <v>0.08541666666666667</v>
      </c>
      <c r="D123" s="15"/>
      <c r="E123" s="11" t="s">
        <v>4736</v>
      </c>
      <c r="F123" s="11" t="s">
        <v>4665</v>
      </c>
      <c r="O123" s="15"/>
      <c r="P123" s="15"/>
      <c r="Q123" s="15"/>
      <c r="R123" s="15"/>
      <c r="S123" s="15"/>
      <c r="T123" s="15"/>
      <c r="U123" s="15"/>
      <c r="V123" s="15"/>
      <c r="W123" s="15"/>
      <c r="X123" s="15"/>
      <c r="Y123" s="15"/>
      <c r="Z123" s="15"/>
    </row>
    <row r="124">
      <c r="A124" s="15"/>
      <c r="B124" s="15"/>
      <c r="C124" s="15"/>
      <c r="D124" s="15"/>
      <c r="E124" s="15"/>
      <c r="F124" s="15"/>
      <c r="O124" s="15"/>
      <c r="P124" s="15"/>
      <c r="Q124" s="15"/>
      <c r="R124" s="15"/>
      <c r="S124" s="15"/>
      <c r="T124" s="15"/>
      <c r="U124" s="15"/>
      <c r="V124" s="15"/>
      <c r="W124" s="15"/>
      <c r="X124" s="15"/>
      <c r="Y124" s="15"/>
      <c r="Z124" s="15"/>
    </row>
    <row r="125">
      <c r="A125" s="34">
        <v>45261.0</v>
      </c>
      <c r="B125" s="11">
        <v>18.0</v>
      </c>
      <c r="C125" s="32">
        <v>0.39444444444444443</v>
      </c>
      <c r="D125" s="32">
        <v>0.4270833333333333</v>
      </c>
      <c r="E125" s="11" t="s">
        <v>57</v>
      </c>
      <c r="F125" s="11" t="s">
        <v>4689</v>
      </c>
      <c r="O125" s="15"/>
      <c r="P125" s="15"/>
      <c r="Q125" s="15"/>
      <c r="R125" s="15"/>
      <c r="S125" s="15"/>
      <c r="T125" s="15"/>
      <c r="U125" s="15"/>
      <c r="V125" s="15"/>
      <c r="W125" s="15"/>
      <c r="X125" s="15"/>
      <c r="Y125" s="15"/>
      <c r="Z125" s="15"/>
    </row>
    <row r="126">
      <c r="A126" s="15"/>
      <c r="B126" s="15"/>
      <c r="C126" s="32">
        <v>0.4340277777777778</v>
      </c>
      <c r="D126" s="32">
        <v>0.4986111111111111</v>
      </c>
      <c r="E126" s="236" t="s">
        <v>4741</v>
      </c>
      <c r="F126" s="11" t="s">
        <v>4742</v>
      </c>
      <c r="G126" s="11">
        <v>123.0</v>
      </c>
      <c r="H126" s="11">
        <v>41.0</v>
      </c>
      <c r="I126" s="11">
        <v>43.0</v>
      </c>
      <c r="J126" s="11">
        <v>0.0</v>
      </c>
      <c r="K126" s="11">
        <v>11.0</v>
      </c>
      <c r="L126" s="11">
        <v>38.0</v>
      </c>
      <c r="M126" s="11">
        <v>30.0</v>
      </c>
      <c r="N126" s="11">
        <v>44.0</v>
      </c>
      <c r="O126" s="15"/>
      <c r="P126" s="15"/>
      <c r="Q126" s="15"/>
      <c r="R126" s="15"/>
      <c r="S126" s="15"/>
      <c r="T126" s="15"/>
      <c r="U126" s="15"/>
      <c r="V126" s="15"/>
      <c r="W126" s="15"/>
      <c r="X126" s="15"/>
      <c r="Y126" s="15"/>
      <c r="Z126" s="15"/>
    </row>
    <row r="127">
      <c r="A127" s="15"/>
      <c r="B127" s="15"/>
      <c r="C127" s="32">
        <v>0.5</v>
      </c>
      <c r="D127" s="32">
        <v>0.5222222222222223</v>
      </c>
      <c r="E127" s="11" t="s">
        <v>60</v>
      </c>
      <c r="F127" s="11" t="s">
        <v>4689</v>
      </c>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32">
        <v>0.5277777777777778</v>
      </c>
      <c r="D128" s="32">
        <v>0.09513888888888888</v>
      </c>
      <c r="E128" s="236" t="s">
        <v>4743</v>
      </c>
      <c r="F128" s="11" t="s">
        <v>4744</v>
      </c>
      <c r="G128" s="11">
        <v>146.0</v>
      </c>
      <c r="H128" s="11">
        <v>43.0</v>
      </c>
      <c r="I128" s="11">
        <v>47.0</v>
      </c>
      <c r="J128" s="11">
        <v>0.0</v>
      </c>
      <c r="K128" s="11">
        <v>3.0</v>
      </c>
      <c r="L128" s="11">
        <v>55.0</v>
      </c>
      <c r="M128" s="11">
        <v>41.0</v>
      </c>
      <c r="N128" s="11">
        <v>46.0</v>
      </c>
      <c r="O128" s="15"/>
      <c r="P128" s="15"/>
      <c r="Q128" s="15"/>
      <c r="R128" s="15"/>
      <c r="S128" s="15"/>
      <c r="T128" s="15"/>
      <c r="U128" s="15"/>
      <c r="V128" s="15"/>
      <c r="W128" s="15"/>
      <c r="X128" s="15"/>
      <c r="Y128" s="15"/>
      <c r="Z128" s="15"/>
    </row>
    <row r="129">
      <c r="A129" s="15"/>
      <c r="B129" s="15"/>
      <c r="C129" s="32">
        <v>0.09722222222222222</v>
      </c>
      <c r="D129" s="32">
        <v>0.125</v>
      </c>
      <c r="E129" s="11" t="s">
        <v>63</v>
      </c>
      <c r="F129" s="11" t="s">
        <v>4689</v>
      </c>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34">
        <v>45264.0</v>
      </c>
      <c r="B131" s="11">
        <v>19.0</v>
      </c>
      <c r="C131" s="32">
        <v>0.40555555555555556</v>
      </c>
      <c r="D131" s="32">
        <v>0.42777777777777776</v>
      </c>
      <c r="E131" s="11" t="s">
        <v>57</v>
      </c>
      <c r="F131" s="11" t="s">
        <v>4665</v>
      </c>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32">
        <v>0.4340277777777778</v>
      </c>
      <c r="D132" s="32">
        <v>0.48333333333333334</v>
      </c>
      <c r="E132" s="237" t="s">
        <v>4745</v>
      </c>
      <c r="F132" s="11" t="s">
        <v>4746</v>
      </c>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32">
        <v>0.4875</v>
      </c>
      <c r="D133" s="32">
        <v>0.5208333333333334</v>
      </c>
      <c r="E133" s="11" t="s">
        <v>60</v>
      </c>
      <c r="F133" s="11" t="s">
        <v>4665</v>
      </c>
      <c r="G133" s="11">
        <v>117.0</v>
      </c>
      <c r="H133" s="11">
        <v>54.0</v>
      </c>
      <c r="I133" s="11">
        <v>63.0</v>
      </c>
      <c r="J133" s="11">
        <v>0.0</v>
      </c>
      <c r="K133" s="11">
        <v>12.0</v>
      </c>
      <c r="L133" s="11">
        <v>0.0</v>
      </c>
      <c r="M133" s="11">
        <v>53.0</v>
      </c>
      <c r="N133" s="11">
        <v>58.0</v>
      </c>
      <c r="O133" s="15"/>
      <c r="P133" s="15"/>
      <c r="Q133" s="15"/>
      <c r="R133" s="15"/>
      <c r="S133" s="15"/>
      <c r="T133" s="15"/>
      <c r="U133" s="15"/>
      <c r="V133" s="15"/>
      <c r="W133" s="15"/>
      <c r="X133" s="15"/>
      <c r="Y133" s="15"/>
      <c r="Z133" s="15"/>
    </row>
    <row r="134">
      <c r="A134" s="15"/>
      <c r="B134" s="15"/>
      <c r="C134" s="32">
        <v>0.5243055555555556</v>
      </c>
      <c r="D134" s="32">
        <v>0.09722222222222222</v>
      </c>
      <c r="E134" s="237" t="s">
        <v>4747</v>
      </c>
      <c r="F134" s="11" t="s">
        <v>4748</v>
      </c>
      <c r="G134" s="11">
        <v>150.0</v>
      </c>
      <c r="H134" s="11">
        <v>54.0</v>
      </c>
      <c r="I134" s="11">
        <v>81.0</v>
      </c>
      <c r="J134" s="11">
        <v>0.0</v>
      </c>
      <c r="K134" s="11">
        <v>25.0</v>
      </c>
      <c r="L134" s="11">
        <v>14.0</v>
      </c>
      <c r="M134" s="11">
        <v>50.0</v>
      </c>
      <c r="N134" s="11">
        <v>59.0</v>
      </c>
      <c r="O134" s="15"/>
      <c r="P134" s="15"/>
      <c r="Q134" s="15"/>
      <c r="R134" s="15"/>
      <c r="S134" s="15"/>
      <c r="T134" s="15"/>
      <c r="U134" s="15"/>
      <c r="V134" s="15"/>
      <c r="W134" s="15"/>
      <c r="X134" s="15"/>
      <c r="Y134" s="15"/>
      <c r="Z134" s="15"/>
    </row>
    <row r="135">
      <c r="A135" s="15"/>
      <c r="B135" s="15"/>
      <c r="C135" s="32">
        <v>0.10138888888888889</v>
      </c>
      <c r="D135" s="32">
        <v>0.1388888888888889</v>
      </c>
      <c r="E135" s="11" t="s">
        <v>63</v>
      </c>
      <c r="F135" s="11" t="s">
        <v>4689</v>
      </c>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34">
        <v>45265.0</v>
      </c>
      <c r="B137" s="11">
        <v>20.0</v>
      </c>
      <c r="C137" s="32">
        <v>0.4027777777777778</v>
      </c>
      <c r="D137" s="32">
        <v>0.42916666666666664</v>
      </c>
      <c r="E137" s="11" t="s">
        <v>57</v>
      </c>
      <c r="F137" s="11" t="s">
        <v>4665</v>
      </c>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32">
        <v>0.44305555555555554</v>
      </c>
      <c r="D138" s="32">
        <v>0.5083333333333333</v>
      </c>
      <c r="E138" s="237" t="s">
        <v>4747</v>
      </c>
      <c r="F138" s="11" t="s">
        <v>4749</v>
      </c>
      <c r="G138" s="11">
        <v>146.0</v>
      </c>
      <c r="H138" s="11">
        <v>72.0</v>
      </c>
      <c r="I138" s="11">
        <v>70.0</v>
      </c>
      <c r="J138" s="11">
        <v>0.0</v>
      </c>
      <c r="K138" s="11">
        <v>28.0</v>
      </c>
      <c r="L138" s="11">
        <v>4.0</v>
      </c>
      <c r="M138" s="11">
        <v>45.0</v>
      </c>
      <c r="N138" s="11">
        <v>71.0</v>
      </c>
      <c r="O138" s="11"/>
      <c r="P138" s="15"/>
      <c r="Q138" s="15"/>
      <c r="R138" s="15"/>
      <c r="S138" s="15"/>
      <c r="T138" s="15"/>
      <c r="U138" s="15"/>
      <c r="V138" s="15"/>
      <c r="W138" s="15"/>
      <c r="X138" s="15"/>
      <c r="Y138" s="15"/>
      <c r="Z138" s="15"/>
    </row>
    <row r="139">
      <c r="A139" s="15"/>
      <c r="B139" s="15"/>
      <c r="C139" s="32">
        <v>0.5104166666666666</v>
      </c>
      <c r="D139" s="32">
        <v>0.5361111111111111</v>
      </c>
      <c r="E139" s="11" t="s">
        <v>60</v>
      </c>
      <c r="F139" s="11" t="s">
        <v>4665</v>
      </c>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32">
        <v>0.5402777777777777</v>
      </c>
      <c r="D140" s="32">
        <v>0.10416666666666667</v>
      </c>
      <c r="E140" s="237" t="s">
        <v>4747</v>
      </c>
      <c r="F140" s="11" t="s">
        <v>4750</v>
      </c>
      <c r="G140" s="11">
        <v>124.0</v>
      </c>
      <c r="H140" s="11">
        <v>59.0</v>
      </c>
      <c r="I140" s="11">
        <v>65.0</v>
      </c>
      <c r="J140" s="11">
        <v>0.0</v>
      </c>
      <c r="K140" s="11">
        <v>30.0</v>
      </c>
      <c r="L140" s="11">
        <v>0.0</v>
      </c>
      <c r="M140" s="11">
        <v>47.0</v>
      </c>
      <c r="N140" s="11">
        <v>50.0</v>
      </c>
      <c r="O140" s="15"/>
      <c r="P140" s="15"/>
      <c r="Q140" s="15"/>
      <c r="R140" s="15"/>
      <c r="S140" s="15"/>
      <c r="T140" s="15"/>
      <c r="U140" s="15"/>
      <c r="V140" s="15"/>
      <c r="W140" s="15"/>
      <c r="X140" s="15"/>
      <c r="Y140" s="15"/>
      <c r="Z140" s="15"/>
    </row>
    <row r="141">
      <c r="A141" s="15"/>
      <c r="B141" s="15"/>
      <c r="C141" s="32">
        <v>0.11041666666666666</v>
      </c>
      <c r="D141" s="32">
        <v>0.13819444444444445</v>
      </c>
      <c r="E141" s="11" t="s">
        <v>63</v>
      </c>
      <c r="F141" s="11" t="s">
        <v>4751</v>
      </c>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34">
        <v>45266.0</v>
      </c>
      <c r="B143" s="11">
        <v>21.0</v>
      </c>
      <c r="C143" s="32">
        <v>0.4388888888888889</v>
      </c>
      <c r="D143" s="32">
        <v>0.4666666666666667</v>
      </c>
      <c r="E143" s="11" t="s">
        <v>57</v>
      </c>
      <c r="F143" s="11" t="s">
        <v>4665</v>
      </c>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32">
        <v>0.47152777777777777</v>
      </c>
      <c r="D144" s="32">
        <v>0.5354166666666667</v>
      </c>
      <c r="E144" s="237" t="s">
        <v>4747</v>
      </c>
      <c r="F144" s="11" t="s">
        <v>4665</v>
      </c>
      <c r="G144" s="11">
        <v>133.0</v>
      </c>
      <c r="H144" s="11">
        <v>75.0</v>
      </c>
      <c r="I144" s="11">
        <v>55.0</v>
      </c>
      <c r="J144" s="11">
        <v>2.0</v>
      </c>
      <c r="K144" s="11">
        <v>18.0</v>
      </c>
      <c r="L144" s="11">
        <v>0.0</v>
      </c>
      <c r="M144" s="11">
        <v>61.0</v>
      </c>
      <c r="N144" s="11">
        <v>52.0</v>
      </c>
      <c r="O144" s="15"/>
      <c r="P144" s="15"/>
      <c r="Q144" s="15"/>
      <c r="R144" s="15"/>
      <c r="S144" s="15"/>
      <c r="T144" s="15"/>
      <c r="U144" s="15"/>
      <c r="V144" s="15"/>
      <c r="W144" s="15"/>
      <c r="X144" s="15"/>
      <c r="Y144" s="15"/>
      <c r="Z144" s="15"/>
    </row>
    <row r="145">
      <c r="A145" s="15"/>
      <c r="B145" s="15"/>
      <c r="C145" s="32">
        <v>0.5375</v>
      </c>
      <c r="D145" s="32">
        <v>0.06180555555555556</v>
      </c>
      <c r="E145" s="11" t="s">
        <v>60</v>
      </c>
      <c r="F145" s="11" t="s">
        <v>4665</v>
      </c>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32">
        <v>0.06597222222222222</v>
      </c>
      <c r="D146" s="32">
        <v>0.11805555555555555</v>
      </c>
      <c r="E146" s="237" t="s">
        <v>4747</v>
      </c>
      <c r="F146" s="11" t="s">
        <v>4752</v>
      </c>
      <c r="G146" s="11">
        <v>105.0</v>
      </c>
      <c r="H146" s="11">
        <v>50.0</v>
      </c>
      <c r="I146" s="11">
        <v>52.0</v>
      </c>
      <c r="J146" s="11">
        <v>0.0</v>
      </c>
      <c r="K146" s="11">
        <v>11.0</v>
      </c>
      <c r="L146" s="11">
        <v>2.0</v>
      </c>
      <c r="M146" s="11">
        <v>54.0</v>
      </c>
      <c r="N146" s="11">
        <v>38.0</v>
      </c>
      <c r="O146" s="15"/>
      <c r="P146" s="15"/>
      <c r="Q146" s="15"/>
      <c r="R146" s="15"/>
      <c r="S146" s="15"/>
      <c r="T146" s="15"/>
      <c r="U146" s="15"/>
      <c r="V146" s="15"/>
      <c r="W146" s="15"/>
      <c r="X146" s="15"/>
      <c r="Y146" s="15"/>
      <c r="Z146" s="15"/>
    </row>
    <row r="147">
      <c r="A147" s="15"/>
      <c r="B147" s="15"/>
      <c r="C147" s="32">
        <v>0.12083333333333333</v>
      </c>
      <c r="D147" s="32">
        <v>0.1451388888888889</v>
      </c>
      <c r="E147" s="11" t="s">
        <v>63</v>
      </c>
      <c r="F147" s="11" t="s">
        <v>4753</v>
      </c>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34">
        <v>45267.0</v>
      </c>
      <c r="B149" s="11">
        <v>22.0</v>
      </c>
      <c r="C149" s="32">
        <v>0.39444444444444443</v>
      </c>
      <c r="D149" s="32">
        <v>0.4173611111111111</v>
      </c>
      <c r="E149" s="11" t="s">
        <v>57</v>
      </c>
      <c r="F149" s="11" t="s">
        <v>4754</v>
      </c>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32">
        <v>0.42083333333333334</v>
      </c>
      <c r="D150" s="32">
        <v>0.4652777777777778</v>
      </c>
      <c r="E150" s="237" t="s">
        <v>4747</v>
      </c>
      <c r="F150" s="11" t="s">
        <v>4755</v>
      </c>
      <c r="G150" s="11">
        <v>102.0</v>
      </c>
      <c r="H150" s="11">
        <v>52.0</v>
      </c>
      <c r="I150" s="11">
        <v>50.0</v>
      </c>
      <c r="J150" s="11">
        <v>0.0</v>
      </c>
      <c r="K150" s="11">
        <v>2.0</v>
      </c>
      <c r="L150" s="11">
        <v>0.0</v>
      </c>
      <c r="M150" s="11">
        <v>66.0</v>
      </c>
      <c r="N150" s="11">
        <v>34.0</v>
      </c>
      <c r="O150" s="15"/>
      <c r="P150" s="15"/>
      <c r="Q150" s="15"/>
      <c r="R150" s="15"/>
      <c r="S150" s="15"/>
      <c r="T150" s="15"/>
      <c r="U150" s="15"/>
      <c r="V150" s="15"/>
      <c r="W150" s="15"/>
      <c r="X150" s="15"/>
      <c r="Y150" s="15"/>
      <c r="Z150" s="15"/>
    </row>
    <row r="151">
      <c r="A151" s="15"/>
      <c r="B151" s="15"/>
      <c r="C151" s="32">
        <v>0.4673611111111111</v>
      </c>
      <c r="D151" s="11">
        <v>1142.0</v>
      </c>
      <c r="E151" s="11" t="s">
        <v>60</v>
      </c>
      <c r="F151" s="11" t="s">
        <v>4756</v>
      </c>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32">
        <v>0.5298611111111111</v>
      </c>
      <c r="D152" s="32">
        <v>0.09861111111111111</v>
      </c>
      <c r="E152" s="237" t="s">
        <v>4747</v>
      </c>
      <c r="F152" s="11" t="s">
        <v>4757</v>
      </c>
      <c r="G152" s="11">
        <v>148.0</v>
      </c>
      <c r="H152" s="11">
        <v>75.0</v>
      </c>
      <c r="I152" s="11">
        <v>70.0</v>
      </c>
      <c r="J152" s="11">
        <v>1.0</v>
      </c>
      <c r="K152" s="11">
        <v>13.0</v>
      </c>
      <c r="L152" s="11">
        <v>2.0</v>
      </c>
      <c r="M152" s="11">
        <v>77.0</v>
      </c>
      <c r="N152" s="11">
        <v>56.0</v>
      </c>
      <c r="O152" s="15"/>
      <c r="P152" s="15"/>
      <c r="Q152" s="15"/>
      <c r="R152" s="15"/>
      <c r="S152" s="15"/>
      <c r="T152" s="15"/>
      <c r="U152" s="15"/>
      <c r="V152" s="15"/>
      <c r="W152" s="15"/>
      <c r="X152" s="15"/>
      <c r="Y152" s="15"/>
      <c r="Z152" s="15"/>
    </row>
    <row r="153">
      <c r="A153" s="15"/>
      <c r="B153" s="15"/>
      <c r="C153" s="32">
        <v>0.10208333333333333</v>
      </c>
      <c r="D153" s="32">
        <v>0.15069444444444444</v>
      </c>
      <c r="E153" s="11" t="s">
        <v>63</v>
      </c>
      <c r="F153" s="11" t="s">
        <v>4758</v>
      </c>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34">
        <v>45268.0</v>
      </c>
      <c r="B155" s="11">
        <v>23.0</v>
      </c>
      <c r="C155" s="32">
        <v>0.39791666666666664</v>
      </c>
      <c r="D155" s="32">
        <v>0.4236111111111111</v>
      </c>
      <c r="E155" s="11" t="s">
        <v>57</v>
      </c>
      <c r="F155" s="11" t="s">
        <v>4665</v>
      </c>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32">
        <v>0.42569444444444443</v>
      </c>
      <c r="D156" s="32">
        <v>0.4375</v>
      </c>
      <c r="E156" s="237" t="s">
        <v>4747</v>
      </c>
      <c r="F156" s="11" t="s">
        <v>4759</v>
      </c>
      <c r="G156" s="11">
        <v>22.0</v>
      </c>
      <c r="H156" s="11">
        <v>8.0</v>
      </c>
      <c r="I156" s="11">
        <v>8.0</v>
      </c>
      <c r="J156" s="11">
        <v>1.0</v>
      </c>
      <c r="K156" s="11">
        <v>5.0</v>
      </c>
      <c r="L156" s="11">
        <v>3.0</v>
      </c>
      <c r="M156" s="11">
        <v>5.0</v>
      </c>
      <c r="N156" s="11">
        <v>10.0</v>
      </c>
      <c r="O156" s="15"/>
      <c r="P156" s="15"/>
      <c r="Q156" s="15"/>
      <c r="R156" s="15"/>
      <c r="S156" s="15"/>
      <c r="T156" s="15"/>
      <c r="U156" s="15"/>
      <c r="V156" s="15"/>
      <c r="W156" s="15"/>
      <c r="X156" s="15"/>
      <c r="Y156" s="15"/>
      <c r="Z156" s="15"/>
    </row>
    <row r="157">
      <c r="A157" s="15"/>
      <c r="B157" s="15"/>
      <c r="C157" s="32">
        <v>0.4409722222222222</v>
      </c>
      <c r="D157" s="32">
        <v>0.49444444444444446</v>
      </c>
      <c r="E157" s="237" t="s">
        <v>4747</v>
      </c>
      <c r="F157" s="11" t="s">
        <v>4760</v>
      </c>
      <c r="G157" s="11">
        <v>113.0</v>
      </c>
      <c r="H157" s="11">
        <v>62.0</v>
      </c>
      <c r="I157" s="11">
        <v>49.0</v>
      </c>
      <c r="J157" s="11">
        <v>0.0</v>
      </c>
      <c r="K157" s="11">
        <v>6.0</v>
      </c>
      <c r="L157" s="11">
        <v>2.0</v>
      </c>
      <c r="M157" s="11">
        <v>60.0</v>
      </c>
      <c r="N157" s="11">
        <v>45.0</v>
      </c>
      <c r="O157" s="11"/>
      <c r="P157" s="15"/>
      <c r="Q157" s="15"/>
      <c r="R157" s="15"/>
      <c r="S157" s="15"/>
      <c r="T157" s="15"/>
      <c r="U157" s="15"/>
      <c r="V157" s="15"/>
      <c r="W157" s="15"/>
      <c r="X157" s="15"/>
      <c r="Y157" s="15"/>
      <c r="Z157" s="15"/>
    </row>
    <row r="158">
      <c r="A158" s="15"/>
      <c r="B158" s="15"/>
      <c r="C158" s="32">
        <v>0.4965277777777778</v>
      </c>
      <c r="D158" s="32">
        <v>0.5180555555555556</v>
      </c>
      <c r="E158" s="11" t="s">
        <v>60</v>
      </c>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32">
        <v>0.0625</v>
      </c>
      <c r="D159" s="32">
        <v>0.12361111111111112</v>
      </c>
      <c r="E159" s="237" t="s">
        <v>4747</v>
      </c>
      <c r="F159" s="11" t="s">
        <v>4761</v>
      </c>
      <c r="G159" s="11">
        <v>140.0</v>
      </c>
      <c r="H159" s="11">
        <v>72.0</v>
      </c>
      <c r="I159" s="11">
        <v>66.0</v>
      </c>
      <c r="J159" s="11">
        <v>0.0</v>
      </c>
      <c r="K159" s="11">
        <v>11.0</v>
      </c>
      <c r="L159" s="11">
        <v>0.0</v>
      </c>
      <c r="M159" s="11">
        <v>51.0</v>
      </c>
      <c r="N159" s="11">
        <v>80.0</v>
      </c>
      <c r="O159" s="15"/>
      <c r="P159" s="15"/>
      <c r="Q159" s="15"/>
      <c r="R159" s="15"/>
      <c r="S159" s="15"/>
      <c r="T159" s="15"/>
      <c r="U159" s="15"/>
      <c r="V159" s="15"/>
      <c r="W159" s="15"/>
      <c r="X159" s="15"/>
      <c r="Y159" s="15"/>
      <c r="Z159" s="15"/>
    </row>
    <row r="160">
      <c r="A160" s="15"/>
      <c r="B160" s="15"/>
      <c r="C160" s="32">
        <v>0.12430555555555556</v>
      </c>
      <c r="D160" s="32">
        <v>0.1527777777777778</v>
      </c>
      <c r="E160" s="11" t="s">
        <v>63</v>
      </c>
      <c r="F160" s="11" t="s">
        <v>4665</v>
      </c>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sheetData>
    <row r="1">
      <c r="A1" s="119"/>
      <c r="B1" s="120"/>
      <c r="C1" s="49"/>
      <c r="D1" s="49"/>
      <c r="E1" s="49"/>
      <c r="F1" s="49"/>
      <c r="G1" s="49"/>
      <c r="H1" s="121" t="s">
        <v>1050</v>
      </c>
      <c r="I1" s="122" t="s">
        <v>1051</v>
      </c>
      <c r="J1" s="123" t="s">
        <v>1052</v>
      </c>
      <c r="K1" s="49"/>
      <c r="L1" s="51"/>
      <c r="M1" s="49"/>
      <c r="N1" s="49"/>
      <c r="O1" s="49"/>
      <c r="P1" s="49"/>
      <c r="Q1" s="39"/>
      <c r="R1" s="52"/>
      <c r="S1" s="39"/>
      <c r="T1" s="49"/>
      <c r="U1" s="49"/>
      <c r="V1" s="39"/>
      <c r="W1" s="39"/>
      <c r="X1" s="49"/>
      <c r="Y1" s="49"/>
      <c r="Z1" s="49"/>
      <c r="AA1" s="192"/>
      <c r="AB1" s="49"/>
      <c r="AC1" s="192"/>
      <c r="AD1" s="49"/>
      <c r="AE1" s="49"/>
      <c r="AF1" s="49"/>
      <c r="AG1" s="49"/>
      <c r="AH1" s="53"/>
      <c r="AI1" s="192"/>
      <c r="AJ1" s="192"/>
      <c r="AK1" s="49"/>
      <c r="AL1" s="49"/>
      <c r="AM1" s="49"/>
      <c r="AN1" s="49"/>
      <c r="AO1" s="49"/>
      <c r="AP1" s="49"/>
      <c r="AQ1" s="49"/>
      <c r="AR1" s="49"/>
      <c r="AS1" s="51"/>
      <c r="AT1" s="49"/>
      <c r="AU1" s="49"/>
      <c r="AV1" s="49"/>
      <c r="AW1" s="49"/>
      <c r="AX1" s="53"/>
      <c r="AY1" s="49"/>
      <c r="AZ1" s="49"/>
      <c r="BA1" s="39"/>
      <c r="BB1" s="49"/>
      <c r="BC1" s="49"/>
      <c r="BD1" s="49"/>
      <c r="BE1" s="39"/>
      <c r="BF1" s="49"/>
      <c r="BG1" s="49"/>
      <c r="BH1" s="49"/>
      <c r="BI1" s="49"/>
      <c r="BJ1" s="49"/>
      <c r="BK1" s="49"/>
      <c r="BL1" s="49"/>
      <c r="BM1" s="49"/>
      <c r="BN1" s="53"/>
    </row>
    <row r="2">
      <c r="A2" s="119"/>
      <c r="B2" s="124"/>
      <c r="C2" s="39" t="s">
        <v>4762</v>
      </c>
      <c r="D2" s="49"/>
      <c r="E2" s="39" t="s">
        <v>4763</v>
      </c>
      <c r="F2" s="49"/>
      <c r="G2" s="39"/>
      <c r="H2" s="59"/>
      <c r="I2" s="59"/>
      <c r="J2" s="59"/>
      <c r="K2" s="59"/>
      <c r="L2" s="49"/>
      <c r="M2" s="49"/>
      <c r="N2" s="39"/>
      <c r="O2" s="39"/>
      <c r="P2" s="49"/>
      <c r="Q2" s="39"/>
      <c r="R2" s="52"/>
      <c r="S2" s="61"/>
      <c r="T2" s="126"/>
      <c r="U2" s="39" t="s">
        <v>4764</v>
      </c>
      <c r="V2" s="39" t="s">
        <v>4765</v>
      </c>
      <c r="W2" s="39" t="s">
        <v>4764</v>
      </c>
      <c r="X2" s="39"/>
      <c r="Y2" s="39" t="s">
        <v>4766</v>
      </c>
      <c r="Z2" s="49"/>
      <c r="AA2" s="190" t="s">
        <v>249</v>
      </c>
      <c r="AB2" s="39"/>
      <c r="AC2" s="190" t="s">
        <v>249</v>
      </c>
      <c r="AD2" s="58"/>
      <c r="AE2" s="39" t="s">
        <v>4767</v>
      </c>
      <c r="AF2" s="49"/>
      <c r="AG2" s="58" t="s">
        <v>4768</v>
      </c>
      <c r="AH2" s="127" t="s">
        <v>4769</v>
      </c>
      <c r="AI2" s="190" t="s">
        <v>4770</v>
      </c>
      <c r="AJ2" s="238" t="s">
        <v>4771</v>
      </c>
      <c r="AK2" s="58"/>
      <c r="AL2" s="59"/>
      <c r="AM2" s="39"/>
      <c r="AN2" s="39"/>
      <c r="AO2" s="59"/>
      <c r="AP2" s="59"/>
      <c r="AQ2" s="49"/>
      <c r="AR2" s="59"/>
      <c r="AS2" s="15"/>
      <c r="AT2" s="11" t="s">
        <v>4768</v>
      </c>
      <c r="AU2" s="59"/>
      <c r="AV2" s="61"/>
      <c r="AW2" s="61"/>
      <c r="AX2" s="64"/>
      <c r="AY2" s="58"/>
      <c r="AZ2" s="58" t="s">
        <v>4772</v>
      </c>
      <c r="BA2" s="39"/>
      <c r="BB2" s="39"/>
      <c r="BC2" s="58" t="s">
        <v>4773</v>
      </c>
      <c r="BD2" s="58" t="s">
        <v>4773</v>
      </c>
      <c r="BE2" s="39"/>
      <c r="BF2" s="58" t="s">
        <v>4773</v>
      </c>
      <c r="BG2" s="58" t="s">
        <v>4774</v>
      </c>
      <c r="BH2" s="59"/>
      <c r="BI2" s="49"/>
      <c r="BJ2" s="39" t="s">
        <v>4773</v>
      </c>
      <c r="BK2" s="58"/>
      <c r="BL2" s="59"/>
      <c r="BM2" s="62"/>
      <c r="BN2" s="127"/>
    </row>
    <row r="3">
      <c r="A3" s="128" t="s">
        <v>117</v>
      </c>
      <c r="B3" s="129" t="s">
        <v>118</v>
      </c>
      <c r="C3" s="72">
        <v>1.0</v>
      </c>
      <c r="D3" s="68">
        <v>2.0</v>
      </c>
      <c r="E3" s="68">
        <v>3.0</v>
      </c>
      <c r="F3" s="69">
        <v>4.0</v>
      </c>
      <c r="G3" s="68">
        <v>5.0</v>
      </c>
      <c r="H3" s="68">
        <v>6.0</v>
      </c>
      <c r="I3" s="70">
        <v>7.0</v>
      </c>
      <c r="J3" s="68">
        <v>8.0</v>
      </c>
      <c r="K3" s="68">
        <v>9.0</v>
      </c>
      <c r="L3" s="72">
        <v>10.0</v>
      </c>
      <c r="M3" s="68">
        <v>11.0</v>
      </c>
      <c r="N3" s="68">
        <v>12.0</v>
      </c>
      <c r="O3" s="69">
        <v>13.0</v>
      </c>
      <c r="P3" s="68">
        <v>14.0</v>
      </c>
      <c r="Q3" s="68">
        <v>15.0</v>
      </c>
      <c r="R3" s="73" t="s">
        <v>119</v>
      </c>
      <c r="S3" s="74" t="s">
        <v>120</v>
      </c>
      <c r="T3" s="75" t="s">
        <v>121</v>
      </c>
      <c r="U3" s="68">
        <v>19.0</v>
      </c>
      <c r="V3" s="69">
        <v>20.0</v>
      </c>
      <c r="W3" s="68">
        <v>21.0</v>
      </c>
      <c r="X3" s="68">
        <v>22.0</v>
      </c>
      <c r="Y3" s="70">
        <v>23.0</v>
      </c>
      <c r="Z3" s="68">
        <v>24.0</v>
      </c>
      <c r="AA3" s="239">
        <v>25.0</v>
      </c>
      <c r="AB3" s="72">
        <v>26.0</v>
      </c>
      <c r="AC3" s="239">
        <v>27.0</v>
      </c>
      <c r="AD3" s="68">
        <v>28.0</v>
      </c>
      <c r="AE3" s="69">
        <v>29.0</v>
      </c>
      <c r="AF3" s="68">
        <v>30.0</v>
      </c>
      <c r="AG3" s="68">
        <v>31.0</v>
      </c>
      <c r="AH3" s="76">
        <v>32.0</v>
      </c>
      <c r="AI3" s="240">
        <v>33.0</v>
      </c>
      <c r="AJ3" s="239">
        <v>34.0</v>
      </c>
      <c r="AK3" s="68">
        <v>35.0</v>
      </c>
      <c r="AL3" s="69">
        <v>36.0</v>
      </c>
      <c r="AM3" s="68">
        <v>37.0</v>
      </c>
      <c r="AN3" s="68">
        <v>38.0</v>
      </c>
      <c r="AO3" s="70">
        <v>39.0</v>
      </c>
      <c r="AP3" s="68">
        <v>40.0</v>
      </c>
      <c r="AQ3" s="68">
        <v>41.0</v>
      </c>
      <c r="AR3" s="72">
        <v>42.0</v>
      </c>
      <c r="AS3" s="68">
        <v>43.0</v>
      </c>
      <c r="AT3" s="68">
        <v>44.0</v>
      </c>
      <c r="AU3" s="69">
        <v>45.0</v>
      </c>
      <c r="AV3" s="75" t="s">
        <v>122</v>
      </c>
      <c r="AW3" s="75" t="s">
        <v>123</v>
      </c>
      <c r="AX3" s="73" t="s">
        <v>124</v>
      </c>
      <c r="AY3" s="67">
        <v>49.0</v>
      </c>
      <c r="AZ3" s="68">
        <v>50.0</v>
      </c>
      <c r="BA3" s="68">
        <v>51.0</v>
      </c>
      <c r="BB3" s="69">
        <v>52.0</v>
      </c>
      <c r="BC3" s="68">
        <v>53.0</v>
      </c>
      <c r="BD3" s="68">
        <v>54.0</v>
      </c>
      <c r="BE3" s="70">
        <v>55.0</v>
      </c>
      <c r="BF3" s="68">
        <v>56.0</v>
      </c>
      <c r="BG3" s="68">
        <v>57.0</v>
      </c>
      <c r="BH3" s="72">
        <v>58.0</v>
      </c>
      <c r="BI3" s="68">
        <v>59.0</v>
      </c>
      <c r="BJ3" s="68">
        <v>60.0</v>
      </c>
      <c r="BK3" s="69">
        <v>61.0</v>
      </c>
      <c r="BL3" s="68">
        <v>62.0</v>
      </c>
      <c r="BM3" s="68">
        <v>63.0</v>
      </c>
      <c r="BN3" s="76">
        <v>64.0</v>
      </c>
    </row>
    <row r="4">
      <c r="A4" s="130">
        <v>45552.0</v>
      </c>
      <c r="B4" s="11" t="s">
        <v>3353</v>
      </c>
      <c r="C4" s="11" t="s">
        <v>4775</v>
      </c>
      <c r="D4" s="11" t="s">
        <v>4776</v>
      </c>
      <c r="E4" s="11" t="s">
        <v>4777</v>
      </c>
      <c r="F4" s="11" t="s">
        <v>4776</v>
      </c>
      <c r="G4" s="11" t="s">
        <v>153</v>
      </c>
      <c r="H4" s="11" t="s">
        <v>4778</v>
      </c>
      <c r="I4" s="11" t="s">
        <v>4779</v>
      </c>
      <c r="J4" s="11" t="s">
        <v>4780</v>
      </c>
      <c r="K4" s="11" t="s">
        <v>153</v>
      </c>
      <c r="L4" s="11" t="s">
        <v>4781</v>
      </c>
      <c r="M4" s="11" t="s">
        <v>4782</v>
      </c>
      <c r="N4" s="11" t="s">
        <v>4783</v>
      </c>
      <c r="O4" s="11" t="s">
        <v>4784</v>
      </c>
      <c r="P4" s="11" t="s">
        <v>4785</v>
      </c>
      <c r="Q4" s="11" t="s">
        <v>4785</v>
      </c>
      <c r="R4" s="82" t="s">
        <v>4786</v>
      </c>
      <c r="S4" s="11" t="s">
        <v>4784</v>
      </c>
      <c r="T4" s="11" t="s">
        <v>4782</v>
      </c>
      <c r="U4" s="11" t="s">
        <v>4782</v>
      </c>
      <c r="V4" s="11" t="s">
        <v>153</v>
      </c>
      <c r="W4" s="11" t="s">
        <v>4787</v>
      </c>
      <c r="X4" s="11" t="s">
        <v>153</v>
      </c>
      <c r="Y4" s="11" t="s">
        <v>153</v>
      </c>
      <c r="Z4" s="11" t="s">
        <v>153</v>
      </c>
      <c r="AA4" s="196" t="s">
        <v>153</v>
      </c>
      <c r="AB4" s="11" t="s">
        <v>153</v>
      </c>
      <c r="AC4" s="196" t="s">
        <v>249</v>
      </c>
      <c r="AD4" s="11" t="s">
        <v>153</v>
      </c>
      <c r="AE4" s="11" t="s">
        <v>4776</v>
      </c>
      <c r="AF4" s="11" t="s">
        <v>4776</v>
      </c>
      <c r="AG4" s="11" t="s">
        <v>153</v>
      </c>
      <c r="AH4" s="82" t="s">
        <v>4788</v>
      </c>
      <c r="AI4" s="196"/>
      <c r="AJ4" s="196"/>
      <c r="AK4" s="11" t="s">
        <v>4789</v>
      </c>
      <c r="AL4" s="11" t="s">
        <v>4790</v>
      </c>
      <c r="AM4" s="11" t="s">
        <v>4785</v>
      </c>
      <c r="AN4" s="11" t="s">
        <v>4779</v>
      </c>
      <c r="AO4" s="11" t="s">
        <v>4779</v>
      </c>
      <c r="AP4" s="11" t="s">
        <v>4775</v>
      </c>
      <c r="AQ4" s="11" t="s">
        <v>4791</v>
      </c>
      <c r="AR4" s="11" t="s">
        <v>4782</v>
      </c>
      <c r="AS4" s="11" t="s">
        <v>4784</v>
      </c>
      <c r="AT4" s="11" t="s">
        <v>4792</v>
      </c>
      <c r="AU4" s="11" t="s">
        <v>4793</v>
      </c>
      <c r="AV4" s="11" t="s">
        <v>4775</v>
      </c>
      <c r="AW4" s="11" t="s">
        <v>4775</v>
      </c>
      <c r="AX4" s="82" t="s">
        <v>160</v>
      </c>
      <c r="AY4" s="11" t="s">
        <v>4794</v>
      </c>
      <c r="AZ4" s="11" t="s">
        <v>4782</v>
      </c>
      <c r="BA4" s="11" t="s">
        <v>4795</v>
      </c>
      <c r="BB4" s="11" t="s">
        <v>4796</v>
      </c>
      <c r="BC4" s="11" t="s">
        <v>4797</v>
      </c>
      <c r="BD4" s="11" t="s">
        <v>4798</v>
      </c>
      <c r="BE4" s="11" t="s">
        <v>4797</v>
      </c>
      <c r="BF4" s="11" t="s">
        <v>4799</v>
      </c>
      <c r="BG4" s="11" t="s">
        <v>4800</v>
      </c>
      <c r="BH4" s="11" t="s">
        <v>4779</v>
      </c>
      <c r="BI4" s="82" t="s">
        <v>4801</v>
      </c>
      <c r="BJ4" s="11" t="s">
        <v>4802</v>
      </c>
      <c r="BK4" s="11" t="s">
        <v>4803</v>
      </c>
      <c r="BL4" s="82" t="s">
        <v>4801</v>
      </c>
      <c r="BM4" s="11" t="s">
        <v>4804</v>
      </c>
      <c r="BN4" s="82" t="s">
        <v>4801</v>
      </c>
    </row>
    <row r="5">
      <c r="A5" s="131" t="s">
        <v>190</v>
      </c>
      <c r="B5" s="132"/>
      <c r="C5" s="89">
        <v>6.0</v>
      </c>
      <c r="D5" s="89">
        <v>7.5</v>
      </c>
      <c r="E5" s="89">
        <v>7.5</v>
      </c>
      <c r="F5" s="89">
        <v>7.5</v>
      </c>
      <c r="G5" s="89">
        <v>7.5</v>
      </c>
      <c r="H5" s="89">
        <v>8.0</v>
      </c>
      <c r="I5" s="89">
        <v>7.0</v>
      </c>
      <c r="J5" s="89">
        <v>7.0</v>
      </c>
      <c r="K5" s="89">
        <v>7.0</v>
      </c>
      <c r="L5" s="89">
        <v>7.5</v>
      </c>
      <c r="M5" s="89">
        <v>7.0</v>
      </c>
      <c r="N5" s="89">
        <v>7.0</v>
      </c>
      <c r="O5" s="89">
        <v>7.5</v>
      </c>
      <c r="P5" s="89">
        <v>7.0</v>
      </c>
      <c r="Q5" s="89">
        <v>7.0</v>
      </c>
      <c r="R5" s="87">
        <v>6.0</v>
      </c>
      <c r="S5" s="89">
        <v>7.5</v>
      </c>
      <c r="T5" s="89">
        <v>7.0</v>
      </c>
      <c r="U5" s="89">
        <v>7.0</v>
      </c>
      <c r="V5" s="89">
        <v>7.5</v>
      </c>
      <c r="W5" s="89">
        <v>7.5</v>
      </c>
      <c r="X5" s="89">
        <v>7.0</v>
      </c>
      <c r="Y5" s="89">
        <v>7.0</v>
      </c>
      <c r="Z5" s="89">
        <v>7.0</v>
      </c>
      <c r="AA5" s="197">
        <v>7.0</v>
      </c>
      <c r="AB5" s="89">
        <v>7.0</v>
      </c>
      <c r="AC5" s="197">
        <v>6.0</v>
      </c>
      <c r="AD5" s="89">
        <v>7.0</v>
      </c>
      <c r="AE5" s="89">
        <v>7.5</v>
      </c>
      <c r="AF5" s="89">
        <v>7.0</v>
      </c>
      <c r="AG5" s="89">
        <v>7.0</v>
      </c>
      <c r="AH5" s="87">
        <v>7.0</v>
      </c>
      <c r="AI5" s="197"/>
      <c r="AJ5" s="197"/>
      <c r="AK5" s="89">
        <v>7.0</v>
      </c>
      <c r="AL5" s="89">
        <v>6.0</v>
      </c>
      <c r="AM5" s="89">
        <v>7.5</v>
      </c>
      <c r="AN5" s="89">
        <v>7.0</v>
      </c>
      <c r="AO5" s="89">
        <v>7.0</v>
      </c>
      <c r="AP5" s="89">
        <v>6.0</v>
      </c>
      <c r="AQ5" s="89">
        <v>7.5</v>
      </c>
      <c r="AR5" s="89">
        <v>7.0</v>
      </c>
      <c r="AS5" s="89">
        <v>7.5</v>
      </c>
      <c r="AT5" s="89">
        <v>7.5</v>
      </c>
      <c r="AU5" s="89">
        <v>6.0</v>
      </c>
      <c r="AV5" s="89">
        <v>6.0</v>
      </c>
      <c r="AW5" s="89">
        <v>6.0</v>
      </c>
      <c r="AX5" s="87">
        <v>6.0</v>
      </c>
      <c r="AY5" s="89">
        <v>6.0</v>
      </c>
      <c r="AZ5" s="89">
        <v>7.0</v>
      </c>
      <c r="BA5" s="89">
        <v>7.5</v>
      </c>
      <c r="BB5" s="89">
        <v>5.0</v>
      </c>
      <c r="BC5" s="89">
        <v>7.0</v>
      </c>
      <c r="BD5" s="89">
        <v>6.0</v>
      </c>
      <c r="BE5" s="89">
        <v>7.0</v>
      </c>
      <c r="BF5" s="89">
        <v>7.0</v>
      </c>
      <c r="BG5" s="89">
        <v>7.0</v>
      </c>
      <c r="BH5" s="89">
        <v>7.0</v>
      </c>
      <c r="BI5" s="89">
        <v>6.0</v>
      </c>
      <c r="BJ5" s="89">
        <v>7.0</v>
      </c>
      <c r="BK5" s="89">
        <v>6.0</v>
      </c>
      <c r="BL5" s="89">
        <v>6.0</v>
      </c>
      <c r="BM5" s="89">
        <v>6.0</v>
      </c>
      <c r="BN5" s="87">
        <v>6.0</v>
      </c>
    </row>
    <row r="6" ht="49.5" customHeight="1">
      <c r="A6" s="130">
        <v>45553.0</v>
      </c>
      <c r="B6" s="11" t="s">
        <v>4805</v>
      </c>
      <c r="C6" s="11" t="s">
        <v>4806</v>
      </c>
      <c r="D6" s="11" t="s">
        <v>4807</v>
      </c>
      <c r="E6" s="11" t="s">
        <v>4808</v>
      </c>
      <c r="F6" s="11" t="s">
        <v>4809</v>
      </c>
      <c r="G6" s="11" t="s">
        <v>4810</v>
      </c>
      <c r="H6" s="11" t="s">
        <v>4811</v>
      </c>
      <c r="I6" s="11" t="s">
        <v>4812</v>
      </c>
      <c r="J6" s="11" t="s">
        <v>4813</v>
      </c>
      <c r="K6" s="11" t="s">
        <v>4814</v>
      </c>
      <c r="L6" s="11" t="s">
        <v>3691</v>
      </c>
      <c r="M6" s="11" t="s">
        <v>3562</v>
      </c>
      <c r="N6" s="11" t="s">
        <v>3728</v>
      </c>
      <c r="O6" s="11" t="s">
        <v>4815</v>
      </c>
      <c r="P6" s="11" t="s">
        <v>4816</v>
      </c>
      <c r="Q6" s="11" t="s">
        <v>4817</v>
      </c>
      <c r="R6" s="11" t="s">
        <v>4818</v>
      </c>
      <c r="S6" s="11" t="s">
        <v>4819</v>
      </c>
      <c r="T6" s="11" t="s">
        <v>4820</v>
      </c>
      <c r="U6" s="11" t="s">
        <v>4821</v>
      </c>
      <c r="V6" s="11" t="s">
        <v>4822</v>
      </c>
      <c r="W6" s="11" t="s">
        <v>4823</v>
      </c>
      <c r="X6" s="11" t="s">
        <v>4824</v>
      </c>
      <c r="Y6" s="11" t="s">
        <v>4825</v>
      </c>
      <c r="Z6" s="11" t="s">
        <v>4826</v>
      </c>
      <c r="AA6" s="196" t="s">
        <v>263</v>
      </c>
      <c r="AB6" s="11" t="s">
        <v>4827</v>
      </c>
      <c r="AC6" s="196" t="s">
        <v>249</v>
      </c>
      <c r="AD6" s="11" t="s">
        <v>4828</v>
      </c>
      <c r="AE6" s="11" t="s">
        <v>4829</v>
      </c>
      <c r="AF6" s="11" t="s">
        <v>4830</v>
      </c>
      <c r="AG6" s="11" t="s">
        <v>4831</v>
      </c>
      <c r="AH6" s="11" t="s">
        <v>4832</v>
      </c>
      <c r="AI6" s="196"/>
      <c r="AJ6" s="196"/>
      <c r="AK6" s="11" t="s">
        <v>4833</v>
      </c>
      <c r="AL6" s="11" t="s">
        <v>4834</v>
      </c>
      <c r="AM6" s="11" t="s">
        <v>4835</v>
      </c>
      <c r="AN6" s="11" t="s">
        <v>4836</v>
      </c>
      <c r="AO6" s="11" t="s">
        <v>4837</v>
      </c>
      <c r="AP6" s="11" t="s">
        <v>4838</v>
      </c>
      <c r="AQ6" s="11" t="s">
        <v>4839</v>
      </c>
      <c r="AR6" s="11" t="s">
        <v>4840</v>
      </c>
      <c r="AS6" s="11" t="s">
        <v>4841</v>
      </c>
      <c r="AT6" s="11" t="s">
        <v>4842</v>
      </c>
      <c r="AU6" s="11" t="s">
        <v>4843</v>
      </c>
      <c r="AV6" s="11" t="s">
        <v>4844</v>
      </c>
      <c r="AW6" s="11" t="s">
        <v>4845</v>
      </c>
      <c r="AX6" s="11" t="s">
        <v>4846</v>
      </c>
      <c r="AY6" s="11" t="s">
        <v>4847</v>
      </c>
      <c r="AZ6" s="11" t="s">
        <v>4848</v>
      </c>
      <c r="BA6" s="11" t="s">
        <v>4849</v>
      </c>
      <c r="BB6" s="11" t="s">
        <v>4850</v>
      </c>
      <c r="BC6" s="11" t="s">
        <v>4851</v>
      </c>
      <c r="BD6" s="11" t="s">
        <v>4852</v>
      </c>
      <c r="BE6" s="11" t="s">
        <v>4853</v>
      </c>
      <c r="BF6" s="11" t="s">
        <v>4854</v>
      </c>
      <c r="BG6" s="11" t="s">
        <v>4855</v>
      </c>
      <c r="BH6" s="11" t="s">
        <v>4856</v>
      </c>
      <c r="BI6" s="11" t="s">
        <v>4857</v>
      </c>
      <c r="BJ6" s="11" t="s">
        <v>4858</v>
      </c>
      <c r="BK6" s="11" t="s">
        <v>4859</v>
      </c>
      <c r="BL6" s="11" t="s">
        <v>4860</v>
      </c>
      <c r="BM6" s="11" t="s">
        <v>4861</v>
      </c>
      <c r="BN6" s="11" t="s">
        <v>4862</v>
      </c>
    </row>
    <row r="7">
      <c r="A7" s="199" t="s">
        <v>255</v>
      </c>
      <c r="B7" s="15"/>
      <c r="C7" s="11">
        <v>6.5</v>
      </c>
      <c r="D7" s="11">
        <v>8.0</v>
      </c>
      <c r="E7" s="11">
        <v>8.0</v>
      </c>
      <c r="F7" s="11">
        <v>8.5</v>
      </c>
      <c r="G7" s="11">
        <v>8.5</v>
      </c>
      <c r="H7" s="11">
        <v>8.5</v>
      </c>
      <c r="I7" s="11">
        <v>7.5</v>
      </c>
      <c r="J7" s="11">
        <v>7.5</v>
      </c>
      <c r="K7" s="11">
        <v>8.0</v>
      </c>
      <c r="L7" s="11">
        <v>8.0</v>
      </c>
      <c r="M7" s="11">
        <v>7.5</v>
      </c>
      <c r="N7" s="11">
        <v>7.5</v>
      </c>
      <c r="O7" s="11">
        <v>8.5</v>
      </c>
      <c r="P7" s="11">
        <v>8.0</v>
      </c>
      <c r="Q7" s="11">
        <v>8.0</v>
      </c>
      <c r="R7" s="11">
        <v>6.5</v>
      </c>
      <c r="S7" s="11">
        <v>8.0</v>
      </c>
      <c r="T7" s="11">
        <v>7.5</v>
      </c>
      <c r="U7" s="11">
        <v>8.0</v>
      </c>
      <c r="V7" s="11">
        <v>8.5</v>
      </c>
      <c r="W7" s="11">
        <v>8.5</v>
      </c>
      <c r="X7" s="11">
        <v>8.5</v>
      </c>
      <c r="Y7" s="11">
        <v>8.0</v>
      </c>
      <c r="Z7" s="11">
        <v>8.0</v>
      </c>
      <c r="AA7" s="196"/>
      <c r="AB7" s="11">
        <v>8.0</v>
      </c>
      <c r="AC7" s="196"/>
      <c r="AD7" s="11">
        <v>8.5</v>
      </c>
      <c r="AE7" s="11">
        <v>8.5</v>
      </c>
      <c r="AF7" s="11">
        <v>8.5</v>
      </c>
      <c r="AG7" s="11">
        <v>8.5</v>
      </c>
      <c r="AH7" s="11">
        <v>8.0</v>
      </c>
      <c r="AI7" s="196"/>
      <c r="AJ7" s="196"/>
      <c r="AK7" s="11">
        <v>7.5</v>
      </c>
      <c r="AL7" s="11">
        <v>6.5</v>
      </c>
      <c r="AM7" s="11">
        <v>8.0</v>
      </c>
      <c r="AN7" s="11">
        <v>7.5</v>
      </c>
      <c r="AO7" s="11">
        <v>7.5</v>
      </c>
      <c r="AP7" s="11">
        <v>6.5</v>
      </c>
      <c r="AQ7" s="11">
        <v>9.0</v>
      </c>
      <c r="AR7" s="11">
        <v>7.5</v>
      </c>
      <c r="AS7" s="11">
        <v>8.0</v>
      </c>
      <c r="AT7" s="11">
        <v>9.0</v>
      </c>
      <c r="AU7" s="11">
        <v>6.5</v>
      </c>
      <c r="AV7" s="11">
        <v>8.0</v>
      </c>
      <c r="AW7" s="11">
        <v>6.5</v>
      </c>
      <c r="AX7" s="11">
        <v>7.5</v>
      </c>
      <c r="AY7" s="11">
        <v>8.0</v>
      </c>
      <c r="AZ7" s="11">
        <v>7.5</v>
      </c>
      <c r="BA7" s="11">
        <v>8.0</v>
      </c>
      <c r="BB7" s="11">
        <v>6.0</v>
      </c>
      <c r="BC7" s="11">
        <v>8.0</v>
      </c>
      <c r="BD7" s="11">
        <v>8.0</v>
      </c>
      <c r="BE7" s="11">
        <v>8.5</v>
      </c>
      <c r="BF7" s="11">
        <v>9.5</v>
      </c>
      <c r="BG7" s="11">
        <v>8.5</v>
      </c>
      <c r="BH7" s="11">
        <v>8.5</v>
      </c>
      <c r="BI7" s="11">
        <v>9.0</v>
      </c>
      <c r="BJ7" s="11">
        <v>8.0</v>
      </c>
      <c r="BK7" s="11">
        <v>9.5</v>
      </c>
      <c r="BL7" s="11">
        <v>9.0</v>
      </c>
      <c r="BM7" s="11">
        <v>8.0</v>
      </c>
      <c r="BN7" s="11">
        <v>9.5</v>
      </c>
    </row>
    <row r="8" ht="49.5" customHeight="1">
      <c r="A8" s="130">
        <v>45554.0</v>
      </c>
      <c r="B8" s="11" t="s">
        <v>4863</v>
      </c>
      <c r="C8" s="11" t="s">
        <v>4864</v>
      </c>
      <c r="D8" s="135" t="s">
        <v>4865</v>
      </c>
      <c r="E8" s="135" t="s">
        <v>4866</v>
      </c>
      <c r="F8" s="135" t="s">
        <v>4867</v>
      </c>
      <c r="G8" s="135" t="s">
        <v>4868</v>
      </c>
      <c r="H8" s="135" t="s">
        <v>4869</v>
      </c>
      <c r="I8" s="11" t="s">
        <v>4870</v>
      </c>
      <c r="J8" s="135" t="s">
        <v>4871</v>
      </c>
      <c r="K8" s="135" t="s">
        <v>4872</v>
      </c>
      <c r="L8" s="11" t="s">
        <v>4873</v>
      </c>
      <c r="M8" s="135" t="s">
        <v>4874</v>
      </c>
      <c r="N8" s="135" t="s">
        <v>4875</v>
      </c>
      <c r="O8" s="11" t="s">
        <v>4866</v>
      </c>
      <c r="P8" s="11" t="s">
        <v>4876</v>
      </c>
      <c r="Q8" s="135" t="s">
        <v>4864</v>
      </c>
      <c r="R8" s="11" t="s">
        <v>4877</v>
      </c>
      <c r="S8" s="11" t="s">
        <v>4878</v>
      </c>
      <c r="T8" s="135" t="s">
        <v>4879</v>
      </c>
      <c r="U8" s="135" t="s">
        <v>4880</v>
      </c>
      <c r="V8" s="135" t="s">
        <v>4880</v>
      </c>
      <c r="W8" s="11" t="s">
        <v>4881</v>
      </c>
      <c r="X8" s="135" t="s">
        <v>4880</v>
      </c>
      <c r="Y8" s="135" t="s">
        <v>4882</v>
      </c>
      <c r="Z8" s="135" t="s">
        <v>4869</v>
      </c>
      <c r="AA8" s="196"/>
      <c r="AB8" s="11" t="s">
        <v>4883</v>
      </c>
      <c r="AC8" s="196"/>
      <c r="AD8" s="135" t="s">
        <v>4869</v>
      </c>
      <c r="AE8" s="11" t="s">
        <v>4877</v>
      </c>
      <c r="AF8" s="135" t="s">
        <v>4884</v>
      </c>
      <c r="AG8" s="11" t="s">
        <v>4868</v>
      </c>
      <c r="AH8" s="135" t="s">
        <v>4869</v>
      </c>
      <c r="AI8" s="196"/>
      <c r="AJ8" s="196"/>
      <c r="AK8" s="11" t="s">
        <v>4885</v>
      </c>
      <c r="AL8" s="11" t="s">
        <v>4877</v>
      </c>
      <c r="AM8" s="11" t="s">
        <v>4886</v>
      </c>
      <c r="AN8" s="11" t="s">
        <v>4887</v>
      </c>
      <c r="AO8" s="11" t="s">
        <v>4886</v>
      </c>
      <c r="AP8" s="11" t="s">
        <v>1402</v>
      </c>
      <c r="AQ8" s="11" t="s">
        <v>4888</v>
      </c>
      <c r="AR8" s="11" t="s">
        <v>4870</v>
      </c>
      <c r="AS8" s="11" t="s">
        <v>4887</v>
      </c>
      <c r="AT8" s="11" t="s">
        <v>4889</v>
      </c>
      <c r="AU8" s="11" t="s">
        <v>4885</v>
      </c>
      <c r="AV8" s="135" t="s">
        <v>4890</v>
      </c>
      <c r="AW8" s="11" t="s">
        <v>4891</v>
      </c>
      <c r="AX8" s="11" t="s">
        <v>4892</v>
      </c>
      <c r="AY8" s="11" t="s">
        <v>4893</v>
      </c>
      <c r="AZ8" s="11" t="s">
        <v>4894</v>
      </c>
      <c r="BA8" s="11" t="s">
        <v>4887</v>
      </c>
      <c r="BB8" s="11" t="s">
        <v>1383</v>
      </c>
      <c r="BC8" s="11" t="s">
        <v>4895</v>
      </c>
      <c r="BD8" s="11" t="s">
        <v>4869</v>
      </c>
      <c r="BE8" s="11" t="s">
        <v>4896</v>
      </c>
      <c r="BF8" s="135" t="s">
        <v>4897</v>
      </c>
      <c r="BG8" s="135" t="s">
        <v>4898</v>
      </c>
      <c r="BH8" s="11" t="s">
        <v>4899</v>
      </c>
      <c r="BI8" s="135" t="s">
        <v>4869</v>
      </c>
      <c r="BJ8" s="11" t="s">
        <v>4900</v>
      </c>
      <c r="BK8" s="11" t="s">
        <v>4866</v>
      </c>
      <c r="BL8" s="11" t="s">
        <v>4900</v>
      </c>
      <c r="BM8" s="11" t="s">
        <v>4868</v>
      </c>
      <c r="BN8" s="135" t="s">
        <v>4871</v>
      </c>
    </row>
    <row r="9">
      <c r="A9" s="131" t="s">
        <v>302</v>
      </c>
      <c r="B9" s="20"/>
      <c r="C9" s="16">
        <v>7.0</v>
      </c>
      <c r="D9" s="241">
        <v>8.5</v>
      </c>
      <c r="E9" s="241">
        <v>8.5</v>
      </c>
      <c r="F9" s="241">
        <v>9.0</v>
      </c>
      <c r="G9" s="241">
        <v>9.0</v>
      </c>
      <c r="H9" s="241">
        <v>9.0</v>
      </c>
      <c r="I9" s="16">
        <v>8.0</v>
      </c>
      <c r="J9" s="241">
        <v>8.0</v>
      </c>
      <c r="K9" s="241">
        <v>8.5</v>
      </c>
      <c r="L9" s="16">
        <v>8.5</v>
      </c>
      <c r="M9" s="241">
        <v>8.0</v>
      </c>
      <c r="N9" s="241">
        <v>8.0</v>
      </c>
      <c r="O9" s="16">
        <v>9.0</v>
      </c>
      <c r="P9" s="16">
        <v>8.5</v>
      </c>
      <c r="Q9" s="241">
        <v>8.5</v>
      </c>
      <c r="R9" s="16">
        <v>7.0</v>
      </c>
      <c r="S9" s="16">
        <v>8.5</v>
      </c>
      <c r="T9" s="241">
        <v>8.0</v>
      </c>
      <c r="U9" s="241">
        <v>8.5</v>
      </c>
      <c r="V9" s="241">
        <v>9.0</v>
      </c>
      <c r="W9" s="16">
        <v>9.0</v>
      </c>
      <c r="X9" s="241">
        <v>9.0</v>
      </c>
      <c r="Y9" s="241">
        <v>8.5</v>
      </c>
      <c r="Z9" s="241">
        <v>8.5</v>
      </c>
      <c r="AA9" s="201"/>
      <c r="AB9" s="16">
        <v>8.5</v>
      </c>
      <c r="AC9" s="201"/>
      <c r="AD9" s="241">
        <v>9.0</v>
      </c>
      <c r="AE9" s="16">
        <v>9.0</v>
      </c>
      <c r="AF9" s="241">
        <v>9.0</v>
      </c>
      <c r="AG9" s="16">
        <v>9.0</v>
      </c>
      <c r="AH9" s="241">
        <v>8.5</v>
      </c>
      <c r="AI9" s="201"/>
      <c r="AJ9" s="201"/>
      <c r="AK9" s="16">
        <v>8.0</v>
      </c>
      <c r="AL9" s="16">
        <v>7.0</v>
      </c>
      <c r="AM9" s="16">
        <v>8.5</v>
      </c>
      <c r="AN9" s="16">
        <v>8.0</v>
      </c>
      <c r="AO9" s="16">
        <v>8.0</v>
      </c>
      <c r="AP9" s="16">
        <v>7.0</v>
      </c>
      <c r="AQ9" s="16">
        <v>9.5</v>
      </c>
      <c r="AR9" s="16">
        <v>8.0</v>
      </c>
      <c r="AS9" s="16">
        <v>8.5</v>
      </c>
      <c r="AT9" s="16">
        <v>9.5</v>
      </c>
      <c r="AU9" s="16">
        <v>7.0</v>
      </c>
      <c r="AV9" s="241">
        <v>8.5</v>
      </c>
      <c r="AW9" s="16">
        <v>7.0</v>
      </c>
      <c r="AX9" s="16">
        <v>8.0</v>
      </c>
      <c r="AY9" s="16">
        <v>8.5</v>
      </c>
      <c r="AZ9" s="16">
        <v>8.0</v>
      </c>
      <c r="BA9" s="16">
        <v>8.5</v>
      </c>
      <c r="BB9" s="16">
        <v>6.5</v>
      </c>
      <c r="BC9" s="16">
        <v>8.5</v>
      </c>
      <c r="BD9" s="16">
        <v>8.5</v>
      </c>
      <c r="BE9" s="16">
        <v>9.0</v>
      </c>
      <c r="BF9" s="241">
        <v>10.0</v>
      </c>
      <c r="BG9" s="241">
        <v>9.0</v>
      </c>
      <c r="BH9" s="16">
        <v>9.0</v>
      </c>
      <c r="BI9" s="241">
        <v>9.5</v>
      </c>
      <c r="BJ9" s="16">
        <v>8.5</v>
      </c>
      <c r="BK9" s="16">
        <v>10.0</v>
      </c>
      <c r="BL9" s="16">
        <v>9.5</v>
      </c>
      <c r="BM9" s="16">
        <v>8.5</v>
      </c>
      <c r="BN9" s="241">
        <v>10.0</v>
      </c>
    </row>
    <row r="10">
      <c r="A10" s="34">
        <v>45555.0</v>
      </c>
      <c r="B10" s="11" t="s">
        <v>4901</v>
      </c>
      <c r="C10" s="11" t="s">
        <v>4902</v>
      </c>
      <c r="D10" s="11" t="s">
        <v>4903</v>
      </c>
      <c r="E10" s="11" t="s">
        <v>4904</v>
      </c>
      <c r="F10" s="11" t="s">
        <v>4902</v>
      </c>
      <c r="G10" s="11" t="s">
        <v>597</v>
      </c>
      <c r="H10" s="11" t="s">
        <v>597</v>
      </c>
      <c r="I10" s="11" t="s">
        <v>4905</v>
      </c>
      <c r="J10" s="11" t="s">
        <v>652</v>
      </c>
      <c r="K10" s="11" t="s">
        <v>652</v>
      </c>
      <c r="L10" s="11" t="s">
        <v>4906</v>
      </c>
      <c r="M10" s="11" t="s">
        <v>4907</v>
      </c>
      <c r="N10" s="11" t="s">
        <v>4908</v>
      </c>
      <c r="O10" s="11" t="s">
        <v>4907</v>
      </c>
      <c r="P10" s="11" t="s">
        <v>4906</v>
      </c>
      <c r="Q10" s="11" t="s">
        <v>4907</v>
      </c>
      <c r="R10" s="11" t="s">
        <v>4907</v>
      </c>
      <c r="S10" s="11" t="s">
        <v>4907</v>
      </c>
      <c r="T10" s="11" t="s">
        <v>4906</v>
      </c>
      <c r="U10" s="11" t="s">
        <v>652</v>
      </c>
      <c r="V10" s="11" t="s">
        <v>597</v>
      </c>
      <c r="W10" s="11" t="s">
        <v>4907</v>
      </c>
      <c r="X10" s="11" t="s">
        <v>652</v>
      </c>
      <c r="Y10" s="11" t="s">
        <v>4906</v>
      </c>
      <c r="Z10" s="11" t="s">
        <v>652</v>
      </c>
      <c r="AA10" s="196"/>
      <c r="AB10" s="11" t="s">
        <v>4907</v>
      </c>
      <c r="AC10" s="196"/>
      <c r="AD10" s="11" t="s">
        <v>652</v>
      </c>
      <c r="AE10" s="11" t="s">
        <v>4907</v>
      </c>
      <c r="AF10" s="11" t="s">
        <v>4907</v>
      </c>
      <c r="AG10" s="11" t="s">
        <v>597</v>
      </c>
      <c r="AH10" s="11" t="s">
        <v>597</v>
      </c>
      <c r="AI10" s="196"/>
      <c r="AJ10" s="196"/>
      <c r="AK10" s="11" t="s">
        <v>4905</v>
      </c>
      <c r="AL10" s="11" t="s">
        <v>4903</v>
      </c>
      <c r="AM10" s="11" t="s">
        <v>4903</v>
      </c>
      <c r="AN10" s="11" t="s">
        <v>4904</v>
      </c>
      <c r="AO10" s="11" t="s">
        <v>4906</v>
      </c>
      <c r="AP10" s="11" t="s">
        <v>4909</v>
      </c>
      <c r="AQ10" s="11" t="s">
        <v>4907</v>
      </c>
      <c r="AR10" s="11" t="s">
        <v>4903</v>
      </c>
      <c r="AS10" s="11" t="s">
        <v>4907</v>
      </c>
      <c r="AT10" s="11" t="s">
        <v>597</v>
      </c>
      <c r="AU10" s="11" t="s">
        <v>4904</v>
      </c>
      <c r="AV10" s="11" t="s">
        <v>4907</v>
      </c>
      <c r="AW10" s="11" t="s">
        <v>4906</v>
      </c>
      <c r="AX10" s="11" t="s">
        <v>4904</v>
      </c>
      <c r="AY10" s="11" t="s">
        <v>597</v>
      </c>
      <c r="AZ10" s="11" t="s">
        <v>4904</v>
      </c>
      <c r="BA10" s="11" t="s">
        <v>4904</v>
      </c>
      <c r="BB10" s="11" t="s">
        <v>4906</v>
      </c>
      <c r="BC10" s="11" t="s">
        <v>4906</v>
      </c>
      <c r="BD10" s="11" t="s">
        <v>652</v>
      </c>
      <c r="BE10" s="11" t="s">
        <v>4906</v>
      </c>
      <c r="BF10" s="11" t="s">
        <v>597</v>
      </c>
      <c r="BG10" s="11" t="s">
        <v>597</v>
      </c>
      <c r="BH10" s="11" t="s">
        <v>4904</v>
      </c>
      <c r="BI10" s="11" t="s">
        <v>4906</v>
      </c>
      <c r="BJ10" s="11" t="s">
        <v>4906</v>
      </c>
      <c r="BK10" s="11" t="s">
        <v>4904</v>
      </c>
      <c r="BL10" s="11" t="s">
        <v>4904</v>
      </c>
      <c r="BM10" s="11" t="s">
        <v>597</v>
      </c>
      <c r="BN10" s="11" t="s">
        <v>652</v>
      </c>
    </row>
    <row r="11">
      <c r="A11" s="16" t="s">
        <v>357</v>
      </c>
      <c r="B11" s="20"/>
      <c r="C11" s="16"/>
      <c r="D11" s="16"/>
      <c r="E11" s="16"/>
      <c r="F11" s="16"/>
      <c r="G11" s="16"/>
      <c r="H11" s="16"/>
      <c r="I11" s="20"/>
      <c r="J11" s="16"/>
      <c r="K11" s="16"/>
      <c r="L11" s="16"/>
      <c r="M11" s="16"/>
      <c r="N11" s="16"/>
      <c r="O11" s="16"/>
      <c r="P11" s="16"/>
      <c r="Q11" s="16"/>
      <c r="R11" s="16"/>
      <c r="S11" s="16"/>
      <c r="T11" s="16"/>
      <c r="U11" s="16"/>
      <c r="V11" s="20"/>
      <c r="W11" s="16"/>
      <c r="X11" s="16"/>
      <c r="Y11" s="16"/>
      <c r="Z11" s="16"/>
      <c r="AA11" s="201"/>
      <c r="AB11" s="16"/>
      <c r="AC11" s="201"/>
      <c r="AD11" s="16"/>
      <c r="AE11" s="16"/>
      <c r="AF11" s="16"/>
      <c r="AG11" s="16"/>
      <c r="AH11" s="16"/>
      <c r="AI11" s="201"/>
      <c r="AJ11" s="201"/>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row>
    <row r="12">
      <c r="A12" s="11" t="s">
        <v>407</v>
      </c>
      <c r="B12" s="11" t="s">
        <v>4910</v>
      </c>
      <c r="C12" s="11" t="s">
        <v>4911</v>
      </c>
      <c r="D12" s="11" t="s">
        <v>4912</v>
      </c>
      <c r="E12" s="11" t="s">
        <v>4913</v>
      </c>
      <c r="F12" s="11" t="s">
        <v>4914</v>
      </c>
      <c r="G12" s="11" t="s">
        <v>4915</v>
      </c>
      <c r="H12" s="11" t="s">
        <v>4916</v>
      </c>
      <c r="I12" s="11" t="s">
        <v>4917</v>
      </c>
      <c r="J12" s="11" t="s">
        <v>4918</v>
      </c>
      <c r="K12" s="11" t="s">
        <v>4919</v>
      </c>
      <c r="L12" s="11" t="s">
        <v>4920</v>
      </c>
      <c r="M12" s="11" t="s">
        <v>4921</v>
      </c>
      <c r="N12" s="11" t="s">
        <v>4922</v>
      </c>
      <c r="O12" s="11" t="s">
        <v>4923</v>
      </c>
      <c r="P12" s="11" t="s">
        <v>4924</v>
      </c>
      <c r="Q12" s="11" t="s">
        <v>4925</v>
      </c>
      <c r="R12" s="11" t="s">
        <v>4926</v>
      </c>
      <c r="S12" s="11" t="s">
        <v>4927</v>
      </c>
      <c r="T12" s="11" t="s">
        <v>4928</v>
      </c>
      <c r="U12" s="135" t="s">
        <v>4929</v>
      </c>
      <c r="V12" s="135" t="s">
        <v>4930</v>
      </c>
      <c r="W12" s="135" t="s">
        <v>4931</v>
      </c>
      <c r="X12" s="135" t="s">
        <v>4932</v>
      </c>
      <c r="Y12" s="11" t="s">
        <v>4933</v>
      </c>
      <c r="Z12" s="11" t="s">
        <v>4934</v>
      </c>
      <c r="AA12" s="196"/>
      <c r="AB12" s="11" t="s">
        <v>4935</v>
      </c>
      <c r="AC12" s="196"/>
      <c r="AD12" s="135" t="s">
        <v>4918</v>
      </c>
      <c r="AE12" s="11" t="s">
        <v>4936</v>
      </c>
      <c r="AF12" s="11" t="s">
        <v>4937</v>
      </c>
      <c r="AG12" s="11" t="s">
        <v>4938</v>
      </c>
      <c r="AH12" s="11" t="s">
        <v>4939</v>
      </c>
      <c r="AI12" s="196"/>
      <c r="AJ12" s="196"/>
      <c r="AK12" s="11" t="s">
        <v>4940</v>
      </c>
      <c r="AL12" s="11" t="s">
        <v>4941</v>
      </c>
      <c r="AM12" s="11" t="s">
        <v>4942</v>
      </c>
      <c r="AN12" s="11" t="s">
        <v>4943</v>
      </c>
      <c r="AO12" s="11" t="s">
        <v>4944</v>
      </c>
      <c r="AP12" s="11" t="s">
        <v>4945</v>
      </c>
      <c r="AQ12" s="11" t="s">
        <v>4946</v>
      </c>
      <c r="AR12" s="11" t="s">
        <v>4947</v>
      </c>
      <c r="AS12" s="11" t="s">
        <v>4948</v>
      </c>
      <c r="AT12" s="11" t="s">
        <v>4949</v>
      </c>
      <c r="AU12" s="11" t="s">
        <v>4950</v>
      </c>
      <c r="AV12" s="11" t="s">
        <v>4951</v>
      </c>
      <c r="AW12" s="11" t="s">
        <v>4952</v>
      </c>
      <c r="AX12" s="11" t="s">
        <v>4953</v>
      </c>
      <c r="AY12" s="11" t="s">
        <v>4954</v>
      </c>
      <c r="AZ12" s="11" t="s">
        <v>4955</v>
      </c>
      <c r="BA12" s="11" t="s">
        <v>4956</v>
      </c>
      <c r="BB12" s="11" t="s">
        <v>4957</v>
      </c>
      <c r="BC12" s="11" t="s">
        <v>4958</v>
      </c>
      <c r="BD12" s="11" t="s">
        <v>4959</v>
      </c>
      <c r="BE12" s="11" t="s">
        <v>4960</v>
      </c>
      <c r="BF12" s="11" t="s">
        <v>4961</v>
      </c>
      <c r="BG12" s="11" t="s">
        <v>4962</v>
      </c>
      <c r="BH12" s="11" t="s">
        <v>4963</v>
      </c>
      <c r="BI12" s="11" t="s">
        <v>4964</v>
      </c>
      <c r="BJ12" s="11" t="s">
        <v>4965</v>
      </c>
      <c r="BK12" s="11" t="s">
        <v>4966</v>
      </c>
      <c r="BL12" s="11" t="s">
        <v>4967</v>
      </c>
      <c r="BM12" s="11" t="s">
        <v>4968</v>
      </c>
      <c r="BN12" s="11" t="s">
        <v>4969</v>
      </c>
    </row>
    <row r="13">
      <c r="A13" s="213">
        <v>45556.0</v>
      </c>
      <c r="B13" s="20"/>
      <c r="C13" s="16">
        <v>7.5</v>
      </c>
      <c r="D13" s="16">
        <v>9.5</v>
      </c>
      <c r="E13" s="16">
        <v>9.5</v>
      </c>
      <c r="F13" s="16">
        <v>10.0</v>
      </c>
      <c r="G13" s="16">
        <v>11.0</v>
      </c>
      <c r="H13" s="16">
        <v>11.0</v>
      </c>
      <c r="I13" s="16">
        <v>9.5</v>
      </c>
      <c r="J13" s="16">
        <v>10.0</v>
      </c>
      <c r="K13" s="16">
        <v>10.5</v>
      </c>
      <c r="L13" s="16">
        <v>9.0</v>
      </c>
      <c r="M13" s="16">
        <v>10.0</v>
      </c>
      <c r="N13" s="16">
        <v>10.0</v>
      </c>
      <c r="O13" s="16">
        <v>9.5</v>
      </c>
      <c r="P13" s="16">
        <v>9.0</v>
      </c>
      <c r="Q13" s="16">
        <v>9.5</v>
      </c>
      <c r="R13" s="16">
        <v>8.0</v>
      </c>
      <c r="S13" s="16">
        <v>9.0</v>
      </c>
      <c r="T13" s="16">
        <v>9.0</v>
      </c>
      <c r="U13" s="241">
        <v>10.5</v>
      </c>
      <c r="V13" s="241">
        <v>11.0</v>
      </c>
      <c r="W13" s="241">
        <v>11.0</v>
      </c>
      <c r="X13" s="241">
        <v>11.0</v>
      </c>
      <c r="Y13" s="16">
        <v>9.0</v>
      </c>
      <c r="Z13" s="16">
        <v>10.5</v>
      </c>
      <c r="AA13" s="201"/>
      <c r="AB13" s="16">
        <v>10.0</v>
      </c>
      <c r="AC13" s="201"/>
      <c r="AD13" s="241">
        <v>11.0</v>
      </c>
      <c r="AE13" s="16">
        <v>11.0</v>
      </c>
      <c r="AF13" s="16">
        <v>11.0</v>
      </c>
      <c r="AG13" s="16">
        <v>11.0</v>
      </c>
      <c r="AH13" s="16">
        <v>10.5</v>
      </c>
      <c r="AI13" s="201"/>
      <c r="AJ13" s="201"/>
      <c r="AK13" s="16">
        <v>9.0</v>
      </c>
      <c r="AL13" s="16">
        <v>9.0</v>
      </c>
      <c r="AM13" s="16">
        <v>9.5</v>
      </c>
      <c r="AN13" s="16">
        <v>9.0</v>
      </c>
      <c r="AO13" s="16">
        <v>9.0</v>
      </c>
      <c r="AP13" s="16">
        <v>8.0</v>
      </c>
      <c r="AQ13" s="16">
        <v>11.0</v>
      </c>
      <c r="AR13" s="16">
        <v>8.5</v>
      </c>
      <c r="AS13" s="16">
        <v>9.5</v>
      </c>
      <c r="AT13" s="16">
        <v>10.5</v>
      </c>
      <c r="AU13" s="16">
        <v>8.5</v>
      </c>
      <c r="AV13" s="16">
        <v>9.5</v>
      </c>
      <c r="AW13" s="16">
        <v>8.0</v>
      </c>
      <c r="AX13" s="16">
        <v>9.5</v>
      </c>
      <c r="AY13" s="16">
        <v>9.5</v>
      </c>
      <c r="AZ13" s="16">
        <v>9.0</v>
      </c>
      <c r="BA13" s="16">
        <v>9.5</v>
      </c>
      <c r="BB13" s="16">
        <v>8.5</v>
      </c>
      <c r="BC13" s="16">
        <v>9.0</v>
      </c>
      <c r="BD13" s="16">
        <v>10.0</v>
      </c>
      <c r="BE13" s="16">
        <v>10.0</v>
      </c>
      <c r="BF13" s="16">
        <v>11.0</v>
      </c>
      <c r="BG13" s="16">
        <v>11.0</v>
      </c>
      <c r="BH13" s="16">
        <v>10.0</v>
      </c>
      <c r="BI13" s="16">
        <v>10.5</v>
      </c>
      <c r="BJ13" s="16">
        <v>9.5</v>
      </c>
      <c r="BK13" s="16">
        <v>10.5</v>
      </c>
      <c r="BL13" s="16">
        <v>10.0</v>
      </c>
      <c r="BM13" s="16">
        <v>10.5</v>
      </c>
      <c r="BN13" s="16">
        <v>12.0</v>
      </c>
    </row>
    <row r="14" ht="38.25" customHeight="1">
      <c r="A14" s="11" t="s">
        <v>497</v>
      </c>
      <c r="B14" s="15"/>
      <c r="C14" s="11" t="s">
        <v>4970</v>
      </c>
      <c r="D14" s="11" t="s">
        <v>1371</v>
      </c>
      <c r="E14" s="11" t="s">
        <v>4971</v>
      </c>
      <c r="F14" s="11" t="s">
        <v>4877</v>
      </c>
      <c r="G14" s="135" t="s">
        <v>4972</v>
      </c>
      <c r="H14" s="135" t="s">
        <v>4973</v>
      </c>
      <c r="I14" s="135" t="s">
        <v>4974</v>
      </c>
      <c r="J14" s="135" t="s">
        <v>4975</v>
      </c>
      <c r="K14" s="135" t="s">
        <v>1156</v>
      </c>
      <c r="L14" s="11" t="s">
        <v>4976</v>
      </c>
      <c r="M14" s="135" t="s">
        <v>4977</v>
      </c>
      <c r="N14" s="135" t="s">
        <v>4978</v>
      </c>
      <c r="O14" s="11" t="s">
        <v>4979</v>
      </c>
      <c r="P14" s="11" t="s">
        <v>4980</v>
      </c>
      <c r="Q14" s="11" t="s">
        <v>4981</v>
      </c>
      <c r="R14" s="11" t="s">
        <v>4982</v>
      </c>
      <c r="S14" s="11" t="s">
        <v>4983</v>
      </c>
      <c r="T14" s="11" t="s">
        <v>4984</v>
      </c>
      <c r="U14" s="135" t="s">
        <v>4978</v>
      </c>
      <c r="V14" s="135" t="s">
        <v>4985</v>
      </c>
      <c r="W14" s="135" t="s">
        <v>4986</v>
      </c>
      <c r="X14" s="135" t="s">
        <v>1245</v>
      </c>
      <c r="Y14" s="11" t="s">
        <v>4987</v>
      </c>
      <c r="Z14" s="135" t="s">
        <v>1148</v>
      </c>
      <c r="AA14" s="196"/>
      <c r="AB14" s="135" t="s">
        <v>1160</v>
      </c>
      <c r="AC14" s="196"/>
      <c r="AD14" s="135" t="s">
        <v>1148</v>
      </c>
      <c r="AE14" s="135" t="s">
        <v>1160</v>
      </c>
      <c r="AF14" s="135" t="s">
        <v>4988</v>
      </c>
      <c r="AG14" s="135" t="s">
        <v>1144</v>
      </c>
      <c r="AH14" s="135" t="s">
        <v>1156</v>
      </c>
      <c r="AI14" s="196"/>
      <c r="AJ14" s="196"/>
      <c r="AK14" s="11" t="s">
        <v>1371</v>
      </c>
      <c r="AL14" s="11" t="s">
        <v>4989</v>
      </c>
      <c r="AM14" s="11" t="s">
        <v>4990</v>
      </c>
      <c r="AN14" s="11" t="s">
        <v>4991</v>
      </c>
      <c r="AO14" s="11" t="s">
        <v>4992</v>
      </c>
      <c r="AP14" s="11" t="s">
        <v>4993</v>
      </c>
      <c r="AQ14" s="11" t="s">
        <v>4994</v>
      </c>
      <c r="AR14" s="11" t="s">
        <v>4896</v>
      </c>
      <c r="AS14" s="11" t="s">
        <v>4896</v>
      </c>
      <c r="AT14" s="11" t="s">
        <v>4995</v>
      </c>
      <c r="AU14" s="11" t="s">
        <v>4996</v>
      </c>
      <c r="AV14" s="11" t="s">
        <v>4997</v>
      </c>
      <c r="AW14" s="11" t="s">
        <v>4998</v>
      </c>
      <c r="AX14" s="11" t="s">
        <v>4999</v>
      </c>
      <c r="AY14" s="11" t="s">
        <v>5000</v>
      </c>
      <c r="AZ14" s="11" t="s">
        <v>4979</v>
      </c>
      <c r="BA14" s="11" t="s">
        <v>5001</v>
      </c>
      <c r="BB14" s="11" t="s">
        <v>5002</v>
      </c>
      <c r="BC14" s="11" t="s">
        <v>5003</v>
      </c>
      <c r="BD14" s="11" t="s">
        <v>5004</v>
      </c>
      <c r="BE14" s="11" t="s">
        <v>5005</v>
      </c>
      <c r="BF14" s="11" t="s">
        <v>5002</v>
      </c>
      <c r="BG14" s="135" t="s">
        <v>5006</v>
      </c>
      <c r="BH14" s="11" t="s">
        <v>5007</v>
      </c>
      <c r="BI14" s="11" t="s">
        <v>5008</v>
      </c>
      <c r="BJ14" s="11" t="s">
        <v>4984</v>
      </c>
      <c r="BK14" s="11" t="s">
        <v>5009</v>
      </c>
      <c r="BL14" s="11" t="s">
        <v>5010</v>
      </c>
      <c r="BM14" s="135" t="s">
        <v>5011</v>
      </c>
      <c r="BN14" s="135" t="s">
        <v>1156</v>
      </c>
    </row>
    <row r="15">
      <c r="A15" s="213">
        <v>45558.0</v>
      </c>
      <c r="B15" s="20"/>
      <c r="C15" s="16">
        <v>8.5</v>
      </c>
      <c r="D15" s="16">
        <v>10.0</v>
      </c>
      <c r="E15" s="16">
        <v>12.0</v>
      </c>
      <c r="F15" s="16">
        <v>10.5</v>
      </c>
      <c r="G15" s="241">
        <v>11.5</v>
      </c>
      <c r="H15" s="241">
        <v>13.0</v>
      </c>
      <c r="I15" s="241">
        <v>10.5</v>
      </c>
      <c r="J15" s="241">
        <v>12.0</v>
      </c>
      <c r="K15" s="241">
        <v>12.5</v>
      </c>
      <c r="L15" s="16">
        <v>10.0</v>
      </c>
      <c r="M15" s="241">
        <v>12.0</v>
      </c>
      <c r="N15" s="241">
        <v>12.0</v>
      </c>
      <c r="O15" s="16">
        <v>10.0</v>
      </c>
      <c r="P15" s="16">
        <v>10.0</v>
      </c>
      <c r="Q15" s="16">
        <v>10.5</v>
      </c>
      <c r="R15" s="16">
        <v>10.0</v>
      </c>
      <c r="S15" s="16">
        <v>9.5</v>
      </c>
      <c r="T15" s="16">
        <v>10.0</v>
      </c>
      <c r="U15" s="241">
        <v>12.5</v>
      </c>
      <c r="V15" s="241">
        <v>12.0</v>
      </c>
      <c r="W15" s="241">
        <v>13.0</v>
      </c>
      <c r="X15" s="241">
        <v>13.0</v>
      </c>
      <c r="Y15" s="16">
        <v>11.5</v>
      </c>
      <c r="Z15" s="241">
        <v>12.5</v>
      </c>
      <c r="AA15" s="201"/>
      <c r="AB15" s="241">
        <v>12.0</v>
      </c>
      <c r="AC15" s="201"/>
      <c r="AD15" s="241">
        <v>13.0</v>
      </c>
      <c r="AE15" s="241">
        <v>13.0</v>
      </c>
      <c r="AF15" s="241">
        <v>12.0</v>
      </c>
      <c r="AG15" s="241">
        <v>13.0</v>
      </c>
      <c r="AH15" s="241">
        <v>12.5</v>
      </c>
      <c r="AI15" s="201"/>
      <c r="AJ15" s="201"/>
      <c r="AK15" s="16">
        <v>9.5</v>
      </c>
      <c r="AL15" s="16">
        <v>10.0</v>
      </c>
      <c r="AM15" s="16">
        <v>10.0</v>
      </c>
      <c r="AN15" s="16">
        <v>9.5</v>
      </c>
      <c r="AO15" s="16">
        <v>9.5</v>
      </c>
      <c r="AP15" s="16">
        <v>8.5</v>
      </c>
      <c r="AQ15" s="16">
        <v>13.0</v>
      </c>
      <c r="AR15" s="16">
        <v>9.0</v>
      </c>
      <c r="AS15" s="16">
        <v>10.0</v>
      </c>
      <c r="AT15" s="16">
        <v>12.0</v>
      </c>
      <c r="AU15" s="16">
        <v>9.5</v>
      </c>
      <c r="AV15" s="16">
        <v>10.0</v>
      </c>
      <c r="AW15" s="16">
        <v>9.0</v>
      </c>
      <c r="AX15" s="16">
        <v>10.0</v>
      </c>
      <c r="AY15" s="16">
        <v>10.0</v>
      </c>
      <c r="AZ15" s="16">
        <v>9.5</v>
      </c>
      <c r="BA15" s="16">
        <v>10.5</v>
      </c>
      <c r="BB15" s="16">
        <v>9.5</v>
      </c>
      <c r="BC15" s="16">
        <v>10.0</v>
      </c>
      <c r="BD15" s="16">
        <v>10.5</v>
      </c>
      <c r="BE15" s="16">
        <v>10.5</v>
      </c>
      <c r="BF15" s="16">
        <v>12.0</v>
      </c>
      <c r="BG15" s="241">
        <v>13.0</v>
      </c>
      <c r="BH15" s="16">
        <v>10.5</v>
      </c>
      <c r="BI15" s="16">
        <v>11.0</v>
      </c>
      <c r="BJ15" s="16">
        <v>10.5</v>
      </c>
      <c r="BK15" s="16">
        <v>11.5</v>
      </c>
      <c r="BL15" s="16">
        <v>10.5</v>
      </c>
      <c r="BM15" s="241">
        <v>12.5</v>
      </c>
      <c r="BN15" s="241">
        <v>14.0</v>
      </c>
    </row>
    <row r="16">
      <c r="A16" s="34">
        <v>45559.0</v>
      </c>
      <c r="B16" s="11"/>
      <c r="C16" s="11" t="s">
        <v>5012</v>
      </c>
      <c r="D16" s="11" t="s">
        <v>5013</v>
      </c>
      <c r="E16" s="11" t="s">
        <v>5014</v>
      </c>
      <c r="F16" s="11" t="s">
        <v>5015</v>
      </c>
      <c r="G16" s="135" t="s">
        <v>5016</v>
      </c>
      <c r="H16" s="135" t="s">
        <v>5017</v>
      </c>
      <c r="I16" s="135" t="s">
        <v>5018</v>
      </c>
      <c r="J16" s="135" t="s">
        <v>5018</v>
      </c>
      <c r="K16" s="135" t="s">
        <v>1210</v>
      </c>
      <c r="L16" s="11" t="s">
        <v>5019</v>
      </c>
      <c r="M16" s="135" t="s">
        <v>5020</v>
      </c>
      <c r="N16" s="135" t="s">
        <v>5018</v>
      </c>
      <c r="O16" s="11" t="s">
        <v>5021</v>
      </c>
      <c r="P16" s="11" t="s">
        <v>5022</v>
      </c>
      <c r="Q16" s="11" t="s">
        <v>5023</v>
      </c>
      <c r="R16" s="11" t="s">
        <v>5024</v>
      </c>
      <c r="S16" s="11" t="s">
        <v>5025</v>
      </c>
      <c r="T16" s="135" t="s">
        <v>5018</v>
      </c>
      <c r="U16" s="135" t="s">
        <v>5026</v>
      </c>
      <c r="V16" s="135" t="s">
        <v>5027</v>
      </c>
      <c r="W16" s="135" t="s">
        <v>5018</v>
      </c>
      <c r="X16" s="135" t="s">
        <v>5018</v>
      </c>
      <c r="Y16" s="11" t="s">
        <v>4896</v>
      </c>
      <c r="Z16" s="135" t="s">
        <v>5028</v>
      </c>
      <c r="AA16" s="196"/>
      <c r="AB16" s="135" t="s">
        <v>5029</v>
      </c>
      <c r="AC16" s="196"/>
      <c r="AD16" s="135" t="s">
        <v>5028</v>
      </c>
      <c r="AE16" s="135" t="s">
        <v>5029</v>
      </c>
      <c r="AF16" s="135" t="s">
        <v>5029</v>
      </c>
      <c r="AG16" s="206" t="s">
        <v>5030</v>
      </c>
      <c r="AH16" s="135" t="s">
        <v>5028</v>
      </c>
      <c r="AI16" s="196"/>
      <c r="AJ16" s="196"/>
      <c r="AK16" s="11" t="s">
        <v>5031</v>
      </c>
      <c r="AL16" s="11" t="s">
        <v>5032</v>
      </c>
      <c r="AM16" s="11" t="s">
        <v>5033</v>
      </c>
      <c r="AN16" s="11" t="s">
        <v>5034</v>
      </c>
      <c r="AO16" s="11" t="s">
        <v>5035</v>
      </c>
      <c r="AP16" s="11" t="s">
        <v>433</v>
      </c>
      <c r="AQ16" s="11" t="s">
        <v>5036</v>
      </c>
      <c r="AR16" s="11" t="s">
        <v>5037</v>
      </c>
      <c r="AS16" s="11" t="s">
        <v>5038</v>
      </c>
      <c r="AT16" s="11" t="s">
        <v>5039</v>
      </c>
      <c r="AU16" s="11" t="s">
        <v>5032</v>
      </c>
      <c r="AV16" s="135" t="s">
        <v>5040</v>
      </c>
      <c r="AW16" s="11" t="s">
        <v>5041</v>
      </c>
      <c r="AX16" s="11" t="s">
        <v>5040</v>
      </c>
      <c r="AY16" s="11" t="s">
        <v>5042</v>
      </c>
      <c r="AZ16" s="11" t="s">
        <v>5043</v>
      </c>
      <c r="BA16" s="11" t="s">
        <v>5044</v>
      </c>
      <c r="BB16" s="11" t="s">
        <v>5032</v>
      </c>
      <c r="BC16" s="11" t="s">
        <v>5045</v>
      </c>
      <c r="BD16" s="11" t="s">
        <v>5046</v>
      </c>
      <c r="BE16" s="11" t="s">
        <v>5047</v>
      </c>
      <c r="BF16" s="11" t="s">
        <v>4896</v>
      </c>
      <c r="BG16" s="135" t="s">
        <v>5048</v>
      </c>
      <c r="BH16" s="11" t="s">
        <v>5049</v>
      </c>
      <c r="BI16" s="11" t="s">
        <v>5050</v>
      </c>
      <c r="BJ16" s="11" t="s">
        <v>5051</v>
      </c>
      <c r="BK16" s="11" t="s">
        <v>5052</v>
      </c>
      <c r="BL16" s="11" t="s">
        <v>5053</v>
      </c>
      <c r="BM16" s="135" t="s">
        <v>5054</v>
      </c>
      <c r="BN16" s="135" t="s">
        <v>5055</v>
      </c>
    </row>
    <row r="17">
      <c r="A17" s="16" t="s">
        <v>542</v>
      </c>
      <c r="B17" s="20"/>
      <c r="C17" s="16">
        <v>9.5</v>
      </c>
      <c r="D17" s="16">
        <v>11.0</v>
      </c>
      <c r="E17" s="16">
        <v>14.0</v>
      </c>
      <c r="F17" s="16">
        <v>11.5</v>
      </c>
      <c r="G17" s="241">
        <v>13.0</v>
      </c>
      <c r="H17" s="241">
        <v>14.5</v>
      </c>
      <c r="I17" s="241">
        <v>12.5</v>
      </c>
      <c r="J17" s="241">
        <v>14.0</v>
      </c>
      <c r="K17" s="241">
        <v>14.5</v>
      </c>
      <c r="L17" s="16">
        <v>10.5</v>
      </c>
      <c r="M17" s="241">
        <v>14.0</v>
      </c>
      <c r="N17" s="241">
        <v>14.0</v>
      </c>
      <c r="O17" s="16">
        <v>11.5</v>
      </c>
      <c r="P17" s="16">
        <v>11.0</v>
      </c>
      <c r="Q17" s="16">
        <v>11.0</v>
      </c>
      <c r="R17" s="16">
        <v>12.0</v>
      </c>
      <c r="S17" s="16">
        <v>10.0</v>
      </c>
      <c r="T17" s="241">
        <v>12.0</v>
      </c>
      <c r="U17" s="241">
        <v>15.0</v>
      </c>
      <c r="V17" s="241">
        <v>13.0</v>
      </c>
      <c r="W17" s="241">
        <v>15.0</v>
      </c>
      <c r="X17" s="241">
        <v>15.0</v>
      </c>
      <c r="Y17" s="16">
        <v>12.0</v>
      </c>
      <c r="Z17" s="241">
        <v>14.5</v>
      </c>
      <c r="AA17" s="201"/>
      <c r="AB17" s="241">
        <v>14.0</v>
      </c>
      <c r="AC17" s="201"/>
      <c r="AD17" s="241">
        <v>15.0</v>
      </c>
      <c r="AE17" s="241">
        <v>15.0</v>
      </c>
      <c r="AF17" s="241">
        <v>14.0</v>
      </c>
      <c r="AG17" s="207">
        <v>14.0</v>
      </c>
      <c r="AH17" s="241">
        <v>14.5</v>
      </c>
      <c r="AI17" s="201"/>
      <c r="AJ17" s="201"/>
      <c r="AK17" s="16">
        <v>10.5</v>
      </c>
      <c r="AL17" s="16">
        <v>11.0</v>
      </c>
      <c r="AM17" s="16">
        <v>10.5</v>
      </c>
      <c r="AN17" s="16">
        <v>10.5</v>
      </c>
      <c r="AO17" s="16">
        <v>10.0</v>
      </c>
      <c r="AP17" s="16">
        <v>9.5</v>
      </c>
      <c r="AQ17" s="16">
        <v>15.0</v>
      </c>
      <c r="AR17" s="16">
        <v>10.0</v>
      </c>
      <c r="AS17" s="16">
        <v>10.5</v>
      </c>
      <c r="AT17" s="16">
        <v>13.0</v>
      </c>
      <c r="AU17" s="16">
        <v>10.5</v>
      </c>
      <c r="AV17" s="241">
        <v>11.0</v>
      </c>
      <c r="AW17" s="16">
        <v>10.0</v>
      </c>
      <c r="AX17" s="16">
        <v>11.0</v>
      </c>
      <c r="AY17" s="16">
        <v>11.0</v>
      </c>
      <c r="AZ17" s="16">
        <v>10.5</v>
      </c>
      <c r="BA17" s="16">
        <v>11.0</v>
      </c>
      <c r="BB17" s="16">
        <v>10.5</v>
      </c>
      <c r="BC17" s="16">
        <v>11.0</v>
      </c>
      <c r="BD17" s="16">
        <v>11.0</v>
      </c>
      <c r="BE17" s="16">
        <v>11.5</v>
      </c>
      <c r="BF17" s="16">
        <v>12.5</v>
      </c>
      <c r="BG17" s="241">
        <v>15.0</v>
      </c>
      <c r="BH17" s="16">
        <v>11.5</v>
      </c>
      <c r="BI17" s="16">
        <v>12.0</v>
      </c>
      <c r="BJ17" s="16">
        <v>11.0</v>
      </c>
      <c r="BK17" s="16">
        <v>12.5</v>
      </c>
      <c r="BL17" s="16">
        <v>11.5</v>
      </c>
      <c r="BM17" s="241">
        <v>14.5</v>
      </c>
      <c r="BN17" s="241">
        <v>16.0</v>
      </c>
    </row>
    <row r="18">
      <c r="A18" s="34">
        <v>45560.0</v>
      </c>
      <c r="B18" s="11" t="s">
        <v>5056</v>
      </c>
      <c r="C18" s="11" t="s">
        <v>5057</v>
      </c>
      <c r="D18" s="11" t="s">
        <v>5058</v>
      </c>
      <c r="E18" s="11" t="s">
        <v>5059</v>
      </c>
      <c r="F18" s="11" t="s">
        <v>5060</v>
      </c>
      <c r="G18" s="135" t="s">
        <v>5061</v>
      </c>
      <c r="H18" s="11" t="s">
        <v>5062</v>
      </c>
      <c r="I18" s="135" t="s">
        <v>5063</v>
      </c>
      <c r="J18" s="135" t="s">
        <v>5064</v>
      </c>
      <c r="K18" s="135" t="s">
        <v>5065</v>
      </c>
      <c r="L18" s="11" t="s">
        <v>5066</v>
      </c>
      <c r="M18" s="135" t="s">
        <v>5067</v>
      </c>
      <c r="N18" s="135" t="s">
        <v>5048</v>
      </c>
      <c r="O18" s="11" t="s">
        <v>5068</v>
      </c>
      <c r="P18" s="135" t="s">
        <v>5069</v>
      </c>
      <c r="Q18" s="135" t="s">
        <v>5070</v>
      </c>
      <c r="R18" s="135" t="s">
        <v>5071</v>
      </c>
      <c r="S18" s="11" t="s">
        <v>5072</v>
      </c>
      <c r="T18" s="135" t="s">
        <v>5018</v>
      </c>
      <c r="U18" s="135" t="s">
        <v>5029</v>
      </c>
      <c r="V18" s="11" t="s">
        <v>5073</v>
      </c>
      <c r="W18" s="135" t="s">
        <v>5074</v>
      </c>
      <c r="X18" s="135" t="s">
        <v>5028</v>
      </c>
      <c r="Y18" s="242" t="s">
        <v>5075</v>
      </c>
      <c r="Z18" s="135" t="s">
        <v>5028</v>
      </c>
      <c r="AA18" s="196"/>
      <c r="AB18" s="135" t="s">
        <v>5076</v>
      </c>
      <c r="AC18" s="196"/>
      <c r="AD18" s="135" t="s">
        <v>5028</v>
      </c>
      <c r="AE18" s="135" t="s">
        <v>5077</v>
      </c>
      <c r="AF18" s="135" t="s">
        <v>5029</v>
      </c>
      <c r="AG18" s="135" t="s">
        <v>5078</v>
      </c>
      <c r="AH18" s="135" t="s">
        <v>5028</v>
      </c>
      <c r="AI18" s="196"/>
      <c r="AJ18" s="196"/>
      <c r="AK18" s="11" t="s">
        <v>5079</v>
      </c>
      <c r="AL18" s="135" t="s">
        <v>5080</v>
      </c>
      <c r="AM18" s="11" t="s">
        <v>5081</v>
      </c>
      <c r="AN18" s="11" t="s">
        <v>5082</v>
      </c>
      <c r="AO18" s="11" t="s">
        <v>5083</v>
      </c>
      <c r="AP18" s="11" t="s">
        <v>5084</v>
      </c>
      <c r="AQ18" s="135" t="s">
        <v>5048</v>
      </c>
      <c r="AR18" s="11" t="s">
        <v>5085</v>
      </c>
      <c r="AS18" s="11" t="s">
        <v>5086</v>
      </c>
      <c r="AT18" s="135" t="s">
        <v>5087</v>
      </c>
      <c r="AU18" s="11" t="s">
        <v>5088</v>
      </c>
      <c r="AV18" s="135" t="s">
        <v>5089</v>
      </c>
      <c r="AW18" s="11" t="s">
        <v>5090</v>
      </c>
      <c r="AX18" s="243" t="s">
        <v>5064</v>
      </c>
      <c r="AY18" s="135" t="s">
        <v>5064</v>
      </c>
      <c r="AZ18" s="135" t="s">
        <v>5091</v>
      </c>
      <c r="BA18" s="135" t="s">
        <v>5092</v>
      </c>
      <c r="BB18" s="135" t="s">
        <v>5055</v>
      </c>
      <c r="BC18" s="11" t="s">
        <v>5093</v>
      </c>
      <c r="BD18" s="243" t="s">
        <v>5094</v>
      </c>
      <c r="BE18" s="11" t="s">
        <v>5095</v>
      </c>
      <c r="BF18" s="243" t="s">
        <v>5096</v>
      </c>
      <c r="BG18" s="135" t="s">
        <v>5054</v>
      </c>
      <c r="BH18" s="11" t="s">
        <v>5097</v>
      </c>
      <c r="BI18" s="135" t="s">
        <v>5098</v>
      </c>
      <c r="BJ18" s="11" t="s">
        <v>5099</v>
      </c>
      <c r="BK18" s="135" t="s">
        <v>329</v>
      </c>
      <c r="BL18" s="136" t="s">
        <v>5100</v>
      </c>
      <c r="BM18" s="135" t="s">
        <v>5101</v>
      </c>
      <c r="BN18" s="135" t="s">
        <v>5055</v>
      </c>
    </row>
    <row r="19">
      <c r="A19" s="16" t="s">
        <v>592</v>
      </c>
      <c r="B19" s="20"/>
      <c r="C19" s="16">
        <v>11.0</v>
      </c>
      <c r="D19" s="16">
        <v>13.0</v>
      </c>
      <c r="E19" s="16">
        <v>17.0</v>
      </c>
      <c r="F19" s="16">
        <v>13.0</v>
      </c>
      <c r="G19" s="241">
        <v>15.0</v>
      </c>
      <c r="H19" s="16">
        <v>16.5</v>
      </c>
      <c r="I19" s="241">
        <v>15.0</v>
      </c>
      <c r="J19" s="241">
        <v>16.0</v>
      </c>
      <c r="K19" s="241">
        <v>16.5</v>
      </c>
      <c r="L19" s="16">
        <v>11.5</v>
      </c>
      <c r="M19" s="241">
        <v>16.0</v>
      </c>
      <c r="N19" s="241">
        <v>16.0</v>
      </c>
      <c r="O19" s="16">
        <v>14.0</v>
      </c>
      <c r="P19" s="241">
        <v>13.0</v>
      </c>
      <c r="Q19" s="241">
        <v>13.0</v>
      </c>
      <c r="R19" s="241">
        <v>14.0</v>
      </c>
      <c r="S19" s="16">
        <v>11.0</v>
      </c>
      <c r="T19" s="241">
        <v>14.0</v>
      </c>
      <c r="U19" s="241">
        <v>17.0</v>
      </c>
      <c r="V19" s="16">
        <v>14.0</v>
      </c>
      <c r="W19" s="241">
        <v>17.0</v>
      </c>
      <c r="X19" s="241">
        <v>17.0</v>
      </c>
      <c r="Y19" s="244">
        <v>15.0</v>
      </c>
      <c r="Z19" s="241">
        <v>16.5</v>
      </c>
      <c r="AA19" s="201"/>
      <c r="AB19" s="241">
        <v>16.0</v>
      </c>
      <c r="AC19" s="201"/>
      <c r="AD19" s="241">
        <v>17.0</v>
      </c>
      <c r="AE19" s="241">
        <v>17.0</v>
      </c>
      <c r="AF19" s="241">
        <v>16.0</v>
      </c>
      <c r="AG19" s="241">
        <v>17.0</v>
      </c>
      <c r="AH19" s="241">
        <v>16.5</v>
      </c>
      <c r="AI19" s="201"/>
      <c r="AJ19" s="201"/>
      <c r="AK19" s="16">
        <v>11.5</v>
      </c>
      <c r="AL19" s="241">
        <v>13.0</v>
      </c>
      <c r="AM19" s="16">
        <v>11.5</v>
      </c>
      <c r="AN19" s="16">
        <v>11.5</v>
      </c>
      <c r="AO19" s="16">
        <v>11.0</v>
      </c>
      <c r="AP19" s="16">
        <v>11.0</v>
      </c>
      <c r="AQ19" s="241">
        <v>17.0</v>
      </c>
      <c r="AR19" s="16">
        <v>11.5</v>
      </c>
      <c r="AS19" s="16">
        <v>11.5</v>
      </c>
      <c r="AT19" s="241">
        <v>16.0</v>
      </c>
      <c r="AU19" s="16">
        <v>12.5</v>
      </c>
      <c r="AV19" s="241">
        <v>13.0</v>
      </c>
      <c r="AW19" s="16">
        <v>11.5</v>
      </c>
      <c r="AX19" s="245">
        <v>13.0</v>
      </c>
      <c r="AY19" s="241">
        <v>13.0</v>
      </c>
      <c r="AZ19" s="241">
        <v>16.5</v>
      </c>
      <c r="BA19" s="241">
        <v>12.0</v>
      </c>
      <c r="BB19" s="241">
        <v>12.5</v>
      </c>
      <c r="BC19" s="16">
        <v>11.5</v>
      </c>
      <c r="BD19" s="245">
        <v>12.0</v>
      </c>
      <c r="BE19" s="16">
        <v>12.5</v>
      </c>
      <c r="BF19" s="245">
        <v>13.5</v>
      </c>
      <c r="BG19" s="241">
        <v>17.0</v>
      </c>
      <c r="BH19" s="16">
        <v>12.5</v>
      </c>
      <c r="BI19" s="241">
        <v>14.0</v>
      </c>
      <c r="BJ19" s="16">
        <v>12.0</v>
      </c>
      <c r="BK19" s="241">
        <v>13.5</v>
      </c>
      <c r="BL19" s="246">
        <v>14.5</v>
      </c>
      <c r="BM19" s="241">
        <v>16.5</v>
      </c>
      <c r="BN19" s="241">
        <v>18.0</v>
      </c>
    </row>
    <row r="20">
      <c r="A20" s="34">
        <v>45561.0</v>
      </c>
      <c r="B20" s="11"/>
      <c r="C20" s="11" t="s">
        <v>5102</v>
      </c>
      <c r="D20" s="135" t="s">
        <v>5103</v>
      </c>
      <c r="E20" s="135" t="s">
        <v>5104</v>
      </c>
      <c r="F20" s="135" t="s">
        <v>5105</v>
      </c>
      <c r="G20" s="135" t="s">
        <v>5104</v>
      </c>
      <c r="H20" s="11" t="s">
        <v>5106</v>
      </c>
      <c r="I20" s="135" t="s">
        <v>5065</v>
      </c>
      <c r="J20" s="135" t="s">
        <v>5065</v>
      </c>
      <c r="K20" s="135" t="s">
        <v>5065</v>
      </c>
      <c r="L20" s="11" t="s">
        <v>548</v>
      </c>
      <c r="M20" s="135" t="s">
        <v>5065</v>
      </c>
      <c r="N20" s="135" t="s">
        <v>5107</v>
      </c>
      <c r="O20" s="135" t="s">
        <v>5108</v>
      </c>
      <c r="P20" s="135" t="s">
        <v>5065</v>
      </c>
      <c r="Q20" s="243" t="s">
        <v>5108</v>
      </c>
      <c r="R20" s="135" t="s">
        <v>1360</v>
      </c>
      <c r="S20" s="11" t="s">
        <v>3691</v>
      </c>
      <c r="T20" s="135" t="s">
        <v>5109</v>
      </c>
      <c r="U20" s="135" t="s">
        <v>5110</v>
      </c>
      <c r="V20" s="11" t="s">
        <v>5111</v>
      </c>
      <c r="W20" s="135" t="s">
        <v>1210</v>
      </c>
      <c r="X20" s="135" t="s">
        <v>5018</v>
      </c>
      <c r="Y20" s="247" t="s">
        <v>5112</v>
      </c>
      <c r="Z20" s="135" t="s">
        <v>1210</v>
      </c>
      <c r="AA20" s="196"/>
      <c r="AB20" s="135" t="s">
        <v>5113</v>
      </c>
      <c r="AC20" s="196"/>
      <c r="AD20" s="135" t="s">
        <v>5028</v>
      </c>
      <c r="AE20" s="135" t="s">
        <v>5114</v>
      </c>
      <c r="AF20" s="135" t="s">
        <v>5115</v>
      </c>
      <c r="AG20" s="135" t="s">
        <v>5116</v>
      </c>
      <c r="AH20" s="135" t="s">
        <v>5117</v>
      </c>
      <c r="AI20" s="196"/>
      <c r="AJ20" s="196"/>
      <c r="AK20" s="11" t="s">
        <v>5118</v>
      </c>
      <c r="AL20" s="135" t="s">
        <v>5119</v>
      </c>
      <c r="AM20" s="11" t="s">
        <v>5120</v>
      </c>
      <c r="AN20" s="11" t="s">
        <v>5121</v>
      </c>
      <c r="AO20" s="11" t="s">
        <v>5122</v>
      </c>
      <c r="AP20" s="11" t="s">
        <v>5123</v>
      </c>
      <c r="AQ20" s="135" t="s">
        <v>5124</v>
      </c>
      <c r="AR20" s="11" t="s">
        <v>5125</v>
      </c>
      <c r="AS20" s="11" t="s">
        <v>5126</v>
      </c>
      <c r="AT20" s="135" t="s">
        <v>5127</v>
      </c>
      <c r="AU20" s="11" t="s">
        <v>5128</v>
      </c>
      <c r="AV20" s="135" t="s">
        <v>5129</v>
      </c>
      <c r="AW20" s="136" t="s">
        <v>5130</v>
      </c>
      <c r="AX20" s="135" t="s">
        <v>5131</v>
      </c>
      <c r="AY20" s="135" t="s">
        <v>5104</v>
      </c>
      <c r="AZ20" s="135" t="s">
        <v>5104</v>
      </c>
      <c r="BA20" s="135" t="s">
        <v>5132</v>
      </c>
      <c r="BB20" s="135" t="s">
        <v>5065</v>
      </c>
      <c r="BC20" s="11" t="s">
        <v>5133</v>
      </c>
      <c r="BD20" s="243" t="s">
        <v>1360</v>
      </c>
      <c r="BE20" s="11" t="s">
        <v>5134</v>
      </c>
      <c r="BF20" s="243" t="s">
        <v>5135</v>
      </c>
      <c r="BG20" s="135" t="s">
        <v>5107</v>
      </c>
      <c r="BH20" s="11" t="s">
        <v>5136</v>
      </c>
      <c r="BI20" s="135" t="s">
        <v>5137</v>
      </c>
      <c r="BJ20" s="11" t="s">
        <v>5138</v>
      </c>
      <c r="BK20" s="135" t="s">
        <v>548</v>
      </c>
      <c r="BL20" s="136" t="s">
        <v>5139</v>
      </c>
      <c r="BM20" s="135" t="s">
        <v>5028</v>
      </c>
      <c r="BN20" s="135" t="s">
        <v>5065</v>
      </c>
    </row>
    <row r="21">
      <c r="A21" s="16" t="s">
        <v>643</v>
      </c>
      <c r="B21" s="20"/>
      <c r="C21" s="16">
        <v>12.0</v>
      </c>
      <c r="D21" s="241">
        <v>14.0</v>
      </c>
      <c r="E21" s="241">
        <v>19.0</v>
      </c>
      <c r="F21" s="241">
        <v>14.0</v>
      </c>
      <c r="G21" s="241">
        <v>17.0</v>
      </c>
      <c r="H21" s="16">
        <v>17.5</v>
      </c>
      <c r="I21" s="241">
        <v>17.0</v>
      </c>
      <c r="J21" s="241">
        <v>18.0</v>
      </c>
      <c r="K21" s="241">
        <v>18.5</v>
      </c>
      <c r="L21" s="16">
        <v>12.0</v>
      </c>
      <c r="M21" s="241">
        <v>18.0</v>
      </c>
      <c r="N21" s="241">
        <v>18.0</v>
      </c>
      <c r="O21" s="241">
        <v>15.0</v>
      </c>
      <c r="P21" s="241">
        <v>15.0</v>
      </c>
      <c r="Q21" s="245">
        <v>14.0</v>
      </c>
      <c r="R21" s="241">
        <v>14.5</v>
      </c>
      <c r="S21" s="16">
        <v>11.5</v>
      </c>
      <c r="T21" s="241">
        <v>16.0</v>
      </c>
      <c r="U21" s="241">
        <v>19.0</v>
      </c>
      <c r="V21" s="16">
        <v>15.0</v>
      </c>
      <c r="W21" s="241">
        <v>19.0</v>
      </c>
      <c r="X21" s="241">
        <v>19.0</v>
      </c>
      <c r="Y21" s="248">
        <v>15.0</v>
      </c>
      <c r="Z21" s="241">
        <v>18.5</v>
      </c>
      <c r="AA21" s="201"/>
      <c r="AB21" s="241">
        <v>18.0</v>
      </c>
      <c r="AC21" s="201"/>
      <c r="AD21" s="241">
        <v>19.0</v>
      </c>
      <c r="AE21" s="241">
        <v>19.0</v>
      </c>
      <c r="AF21" s="241">
        <v>17.0</v>
      </c>
      <c r="AG21" s="241">
        <v>19.0</v>
      </c>
      <c r="AH21" s="241">
        <v>18.5</v>
      </c>
      <c r="AI21" s="201"/>
      <c r="AJ21" s="201"/>
      <c r="AK21" s="16">
        <v>12.5</v>
      </c>
      <c r="AL21" s="241">
        <v>15.0</v>
      </c>
      <c r="AM21" s="16">
        <v>12.5</v>
      </c>
      <c r="AN21" s="16">
        <v>12.5</v>
      </c>
      <c r="AO21" s="16">
        <v>12.0</v>
      </c>
      <c r="AP21" s="16">
        <v>12.0</v>
      </c>
      <c r="AQ21" s="241">
        <v>19.0</v>
      </c>
      <c r="AR21" s="16">
        <v>12.5</v>
      </c>
      <c r="AS21" s="16">
        <v>12.5</v>
      </c>
      <c r="AT21" s="241">
        <v>17.0</v>
      </c>
      <c r="AU21" s="16">
        <v>13.5</v>
      </c>
      <c r="AV21" s="241"/>
      <c r="AW21" s="246">
        <v>11.75</v>
      </c>
      <c r="AX21" s="241">
        <v>15.0</v>
      </c>
      <c r="AY21" s="241">
        <v>15.0</v>
      </c>
      <c r="AZ21" s="241">
        <v>18.5</v>
      </c>
      <c r="BA21" s="241">
        <v>13.0</v>
      </c>
      <c r="BB21" s="241">
        <v>14.5</v>
      </c>
      <c r="BC21" s="16">
        <v>12.0</v>
      </c>
      <c r="BD21" s="245">
        <v>12.5</v>
      </c>
      <c r="BE21" s="16">
        <v>13.0</v>
      </c>
      <c r="BF21" s="245">
        <v>14.0</v>
      </c>
      <c r="BG21" s="241">
        <v>19.0</v>
      </c>
      <c r="BH21" s="16">
        <v>12.75</v>
      </c>
      <c r="BI21" s="241">
        <v>16.0</v>
      </c>
      <c r="BJ21" s="16">
        <v>13.0</v>
      </c>
      <c r="BK21" s="241">
        <v>14.0</v>
      </c>
      <c r="BL21" s="246">
        <v>15.25</v>
      </c>
      <c r="BM21" s="241">
        <v>18.5</v>
      </c>
      <c r="BN21" s="241">
        <v>20.0</v>
      </c>
    </row>
    <row r="22">
      <c r="A22" s="34">
        <v>45562.0</v>
      </c>
      <c r="B22" s="11"/>
      <c r="C22" s="136" t="s">
        <v>5140</v>
      </c>
      <c r="D22" s="11" t="s">
        <v>5141</v>
      </c>
      <c r="E22" s="11" t="s">
        <v>5142</v>
      </c>
      <c r="F22" s="11" t="s">
        <v>5143</v>
      </c>
      <c r="G22" s="11" t="s">
        <v>5143</v>
      </c>
      <c r="H22" s="11" t="s">
        <v>5144</v>
      </c>
      <c r="I22" s="11" t="s">
        <v>5145</v>
      </c>
      <c r="J22" s="11" t="s">
        <v>1210</v>
      </c>
      <c r="K22" s="11" t="s">
        <v>1210</v>
      </c>
      <c r="L22" s="11" t="s">
        <v>5146</v>
      </c>
      <c r="M22" s="11" t="s">
        <v>1210</v>
      </c>
      <c r="N22" s="11" t="s">
        <v>5107</v>
      </c>
      <c r="O22" s="11" t="s">
        <v>5147</v>
      </c>
      <c r="P22" s="11" t="s">
        <v>5143</v>
      </c>
      <c r="Q22" s="11" t="s">
        <v>5148</v>
      </c>
      <c r="R22" s="135" t="s">
        <v>5149</v>
      </c>
      <c r="S22" s="11" t="s">
        <v>5150</v>
      </c>
      <c r="T22" s="11" t="s">
        <v>5151</v>
      </c>
      <c r="U22" s="11" t="s">
        <v>5152</v>
      </c>
      <c r="V22" s="11" t="s">
        <v>5153</v>
      </c>
      <c r="W22" s="11" t="s">
        <v>5154</v>
      </c>
      <c r="X22" s="11" t="s">
        <v>5155</v>
      </c>
      <c r="Y22" s="247" t="s">
        <v>1585</v>
      </c>
      <c r="Z22" s="11" t="s">
        <v>5065</v>
      </c>
      <c r="AA22" s="196"/>
      <c r="AB22" s="11" t="s">
        <v>5156</v>
      </c>
      <c r="AC22" s="196"/>
      <c r="AD22" s="135" t="s">
        <v>5157</v>
      </c>
      <c r="AE22" s="135" t="s">
        <v>5143</v>
      </c>
      <c r="AF22" s="135" t="s">
        <v>5158</v>
      </c>
      <c r="AG22" s="135" t="s">
        <v>5159</v>
      </c>
      <c r="AH22" s="135" t="s">
        <v>5160</v>
      </c>
      <c r="AI22" s="196"/>
      <c r="AJ22" s="196"/>
      <c r="AK22" s="11" t="s">
        <v>5161</v>
      </c>
      <c r="AL22" s="135" t="s">
        <v>5162</v>
      </c>
      <c r="AM22" s="11" t="s">
        <v>5163</v>
      </c>
      <c r="AN22" s="11" t="s">
        <v>5164</v>
      </c>
      <c r="AO22" s="11" t="s">
        <v>5165</v>
      </c>
      <c r="AP22" s="11" t="s">
        <v>5166</v>
      </c>
      <c r="AQ22" s="135" t="s">
        <v>5167</v>
      </c>
      <c r="AR22" s="136" t="s">
        <v>5168</v>
      </c>
      <c r="AS22" s="11" t="s">
        <v>5169</v>
      </c>
      <c r="AT22" s="11" t="s">
        <v>5170</v>
      </c>
      <c r="AU22" s="249" t="s">
        <v>5171</v>
      </c>
      <c r="AV22" s="135" t="s">
        <v>5172</v>
      </c>
      <c r="AW22" s="102" t="s">
        <v>5173</v>
      </c>
      <c r="AX22" s="135" t="s">
        <v>5064</v>
      </c>
      <c r="AY22" s="135" t="s">
        <v>5174</v>
      </c>
      <c r="AZ22" s="11" t="s">
        <v>5175</v>
      </c>
      <c r="BA22" s="135" t="s">
        <v>5104</v>
      </c>
      <c r="BB22" s="135" t="s">
        <v>5055</v>
      </c>
      <c r="BC22" s="11" t="s">
        <v>5176</v>
      </c>
      <c r="BD22" s="135" t="s">
        <v>5177</v>
      </c>
      <c r="BE22" s="11" t="s">
        <v>5178</v>
      </c>
      <c r="BF22" s="135" t="s">
        <v>5179</v>
      </c>
      <c r="BG22" s="135" t="s">
        <v>5180</v>
      </c>
      <c r="BH22" s="11" t="s">
        <v>5181</v>
      </c>
      <c r="BI22" s="135" t="s">
        <v>5137</v>
      </c>
      <c r="BJ22" s="11" t="s">
        <v>5182</v>
      </c>
      <c r="BK22" s="135" t="s">
        <v>5183</v>
      </c>
      <c r="BL22" s="136" t="s">
        <v>1585</v>
      </c>
      <c r="BM22" s="135" t="s">
        <v>5184</v>
      </c>
      <c r="BN22" s="135" t="s">
        <v>5184</v>
      </c>
    </row>
    <row r="23">
      <c r="A23" s="16" t="s">
        <v>685</v>
      </c>
      <c r="B23" s="20"/>
      <c r="C23" s="246">
        <v>12.5</v>
      </c>
      <c r="D23" s="16">
        <v>16.0</v>
      </c>
      <c r="E23" s="16">
        <v>22.0</v>
      </c>
      <c r="F23" s="16">
        <v>16.0</v>
      </c>
      <c r="G23" s="16">
        <v>19.0</v>
      </c>
      <c r="H23" s="16">
        <v>19.5</v>
      </c>
      <c r="I23" s="16">
        <v>20.0</v>
      </c>
      <c r="J23" s="16">
        <v>20.0</v>
      </c>
      <c r="K23" s="16">
        <v>20.5</v>
      </c>
      <c r="L23" s="16">
        <v>14.0</v>
      </c>
      <c r="M23" s="16">
        <v>20.0</v>
      </c>
      <c r="N23" s="16">
        <v>20.0</v>
      </c>
      <c r="O23" s="16">
        <v>17.0</v>
      </c>
      <c r="P23" s="16">
        <v>17.0</v>
      </c>
      <c r="Q23" s="16">
        <v>17.0</v>
      </c>
      <c r="R23" s="241">
        <v>16.5</v>
      </c>
      <c r="S23" s="16"/>
      <c r="T23" s="16">
        <v>18.0</v>
      </c>
      <c r="U23" s="16">
        <v>22.0</v>
      </c>
      <c r="V23" s="16">
        <v>18.0</v>
      </c>
      <c r="W23" s="16">
        <v>22.0</v>
      </c>
      <c r="X23" s="16">
        <v>22.0</v>
      </c>
      <c r="Y23" s="248"/>
      <c r="Z23" s="16">
        <v>20.5</v>
      </c>
      <c r="AA23" s="201"/>
      <c r="AB23" s="16">
        <v>21.0</v>
      </c>
      <c r="AC23" s="201"/>
      <c r="AD23" s="241">
        <v>21.0</v>
      </c>
      <c r="AE23" s="241">
        <v>21.0</v>
      </c>
      <c r="AF23" s="241">
        <v>19.0</v>
      </c>
      <c r="AG23" s="250">
        <v>21.0</v>
      </c>
      <c r="AH23" s="250">
        <v>20.5</v>
      </c>
      <c r="AI23" s="201"/>
      <c r="AJ23" s="201"/>
      <c r="AK23" s="16">
        <v>13.5</v>
      </c>
      <c r="AL23" s="241">
        <v>17.0</v>
      </c>
      <c r="AM23" s="16"/>
      <c r="AN23" s="16"/>
      <c r="AO23" s="16"/>
      <c r="AP23" s="16"/>
      <c r="AQ23" s="241"/>
      <c r="AR23" s="246"/>
      <c r="AS23" s="16"/>
      <c r="AT23" s="16">
        <v>19.0</v>
      </c>
      <c r="AU23" s="16">
        <v>13.5</v>
      </c>
      <c r="AV23" s="241">
        <v>17.0</v>
      </c>
      <c r="AW23" s="202"/>
      <c r="AX23" s="241">
        <v>17.0</v>
      </c>
      <c r="AY23" s="241">
        <v>17.0</v>
      </c>
      <c r="AZ23" s="16">
        <v>20.0</v>
      </c>
      <c r="BA23" s="241"/>
      <c r="BB23" s="241" t="s">
        <v>5185</v>
      </c>
      <c r="BC23" s="16"/>
      <c r="BD23" s="241">
        <v>13.5</v>
      </c>
      <c r="BE23" s="16"/>
      <c r="BF23" s="241">
        <v>15.0</v>
      </c>
      <c r="BG23" s="241">
        <v>22.0</v>
      </c>
      <c r="BH23" s="16"/>
      <c r="BI23" s="241">
        <v>18.0</v>
      </c>
      <c r="BJ23" s="16">
        <v>14.5</v>
      </c>
      <c r="BK23" s="241">
        <v>16.5</v>
      </c>
      <c r="BL23" s="246" t="s">
        <v>1461</v>
      </c>
      <c r="BM23" s="241"/>
      <c r="BN23" s="241"/>
    </row>
    <row r="24">
      <c r="A24" s="34">
        <v>45564.0</v>
      </c>
      <c r="B24" s="11" t="s">
        <v>5186</v>
      </c>
      <c r="C24" s="136" t="s">
        <v>5187</v>
      </c>
      <c r="D24" s="135" t="s">
        <v>5018</v>
      </c>
      <c r="E24" s="251"/>
      <c r="F24" s="135" t="s">
        <v>5029</v>
      </c>
      <c r="G24" s="135" t="s">
        <v>5029</v>
      </c>
      <c r="H24" s="135" t="s">
        <v>5188</v>
      </c>
      <c r="I24" s="252"/>
      <c r="J24" s="251"/>
      <c r="K24" s="251"/>
      <c r="L24" s="136" t="s">
        <v>5189</v>
      </c>
      <c r="M24" s="251"/>
      <c r="N24" s="135" t="s">
        <v>5107</v>
      </c>
      <c r="O24" s="135" t="s">
        <v>5143</v>
      </c>
      <c r="P24" s="135" t="s">
        <v>5107</v>
      </c>
      <c r="Q24" s="135" t="s">
        <v>5137</v>
      </c>
      <c r="R24" s="135" t="s">
        <v>5104</v>
      </c>
      <c r="S24" s="102" t="s">
        <v>5190</v>
      </c>
      <c r="T24" s="135" t="s">
        <v>5107</v>
      </c>
      <c r="U24" s="251"/>
      <c r="V24" s="135" t="s">
        <v>5107</v>
      </c>
      <c r="W24" s="135" t="s">
        <v>5107</v>
      </c>
      <c r="X24" s="135" t="s">
        <v>5107</v>
      </c>
      <c r="Y24" s="247" t="s">
        <v>1585</v>
      </c>
      <c r="Z24" s="135" t="s">
        <v>5065</v>
      </c>
      <c r="AA24" s="196"/>
      <c r="AB24" s="135" t="s">
        <v>5104</v>
      </c>
      <c r="AC24" s="196"/>
      <c r="AD24" s="135"/>
      <c r="AE24" s="135"/>
      <c r="AF24" s="135"/>
      <c r="AG24" s="135" t="s">
        <v>5104</v>
      </c>
      <c r="AH24" s="196"/>
      <c r="AI24" s="196"/>
      <c r="AJ24" s="196"/>
      <c r="AK24" s="136" t="s">
        <v>5191</v>
      </c>
      <c r="AL24" s="135" t="s">
        <v>5192</v>
      </c>
      <c r="AM24" s="136" t="s">
        <v>5193</v>
      </c>
      <c r="AN24" s="136" t="s">
        <v>5194</v>
      </c>
      <c r="AO24" s="136" t="s">
        <v>5195</v>
      </c>
      <c r="AP24" s="136" t="s">
        <v>5196</v>
      </c>
      <c r="AQ24" s="135" t="s">
        <v>5167</v>
      </c>
      <c r="AR24" s="102" t="s">
        <v>5197</v>
      </c>
      <c r="AS24" s="136" t="s">
        <v>5198</v>
      </c>
      <c r="AT24" s="135" t="s">
        <v>5199</v>
      </c>
      <c r="AU24" s="135" t="s">
        <v>5200</v>
      </c>
      <c r="AV24" s="135" t="s">
        <v>5201</v>
      </c>
      <c r="AW24" s="102" t="s">
        <v>5202</v>
      </c>
      <c r="AX24" s="135" t="s">
        <v>1210</v>
      </c>
      <c r="AY24" s="135" t="s">
        <v>5203</v>
      </c>
      <c r="AZ24" s="135" t="s">
        <v>5204</v>
      </c>
      <c r="BA24" s="135" t="s">
        <v>5107</v>
      </c>
      <c r="BB24" s="135" t="s">
        <v>5205</v>
      </c>
      <c r="BC24" s="11" t="s">
        <v>5206</v>
      </c>
      <c r="BD24" s="135" t="s">
        <v>5207</v>
      </c>
      <c r="BE24" s="11" t="s">
        <v>5208</v>
      </c>
      <c r="BF24" s="135" t="s">
        <v>5209</v>
      </c>
      <c r="BG24" s="135" t="s">
        <v>5210</v>
      </c>
      <c r="BH24" s="11" t="s">
        <v>5211</v>
      </c>
      <c r="BI24" s="135" t="s">
        <v>5212</v>
      </c>
      <c r="BJ24" s="11" t="s">
        <v>5213</v>
      </c>
      <c r="BK24" s="135" t="s">
        <v>5214</v>
      </c>
      <c r="BL24" s="136" t="s">
        <v>5215</v>
      </c>
      <c r="BM24" s="135" t="s">
        <v>5216</v>
      </c>
      <c r="BN24" s="196"/>
    </row>
    <row r="25">
      <c r="A25" s="16" t="s">
        <v>727</v>
      </c>
      <c r="B25" s="20"/>
      <c r="C25" s="246">
        <v>13.0</v>
      </c>
      <c r="D25" s="241">
        <v>18.0</v>
      </c>
      <c r="E25" s="253"/>
      <c r="F25" s="241">
        <v>18.0</v>
      </c>
      <c r="G25" s="241">
        <v>21.0</v>
      </c>
      <c r="H25" s="241">
        <v>21.5</v>
      </c>
      <c r="I25" s="254"/>
      <c r="J25" s="253"/>
      <c r="K25" s="253"/>
      <c r="L25" s="246">
        <v>14.5</v>
      </c>
      <c r="M25" s="253"/>
      <c r="N25" s="241">
        <v>22.0</v>
      </c>
      <c r="O25" s="241">
        <v>19.0</v>
      </c>
      <c r="P25" s="241">
        <v>19.0</v>
      </c>
      <c r="Q25" s="241">
        <v>19.0</v>
      </c>
      <c r="R25" s="241">
        <v>18.5</v>
      </c>
      <c r="S25" s="202"/>
      <c r="T25" s="241">
        <v>20.0</v>
      </c>
      <c r="U25" s="253"/>
      <c r="V25" s="241">
        <v>20.0</v>
      </c>
      <c r="W25" s="241">
        <v>24.0</v>
      </c>
      <c r="X25" s="241">
        <v>24.0</v>
      </c>
      <c r="Y25" s="248"/>
      <c r="Z25" s="241">
        <v>22.5</v>
      </c>
      <c r="AA25" s="201"/>
      <c r="AB25" s="241">
        <v>23.0</v>
      </c>
      <c r="AC25" s="201"/>
      <c r="AD25" s="241"/>
      <c r="AE25" s="241"/>
      <c r="AF25" s="241"/>
      <c r="AG25" s="241">
        <v>23.0</v>
      </c>
      <c r="AH25" s="201"/>
      <c r="AI25" s="201"/>
      <c r="AJ25" s="201"/>
      <c r="AK25" s="246"/>
      <c r="AL25" s="241">
        <v>19.0</v>
      </c>
      <c r="AM25" s="246"/>
      <c r="AN25" s="246"/>
      <c r="AO25" s="246"/>
      <c r="AP25" s="246"/>
      <c r="AQ25" s="241"/>
      <c r="AR25" s="202"/>
      <c r="AS25" s="246"/>
      <c r="AT25" s="241">
        <v>21.0</v>
      </c>
      <c r="AU25" s="241">
        <v>16.5</v>
      </c>
      <c r="AV25" s="241">
        <v>19.0</v>
      </c>
      <c r="AW25" s="202"/>
      <c r="AX25" s="241">
        <v>19.0</v>
      </c>
      <c r="AY25" s="241">
        <v>20.0</v>
      </c>
      <c r="AZ25" s="241">
        <v>22.0</v>
      </c>
      <c r="BA25" s="241"/>
      <c r="BB25" s="241">
        <v>18.5</v>
      </c>
      <c r="BC25" s="16"/>
      <c r="BD25" s="241"/>
      <c r="BE25" s="16"/>
      <c r="BF25" s="241">
        <v>17.0</v>
      </c>
      <c r="BG25" s="241">
        <v>25.0</v>
      </c>
      <c r="BH25" s="16"/>
      <c r="BI25" s="241">
        <v>20.0</v>
      </c>
      <c r="BJ25" s="16"/>
      <c r="BK25" s="241">
        <v>18.5</v>
      </c>
      <c r="BL25" s="246"/>
      <c r="BM25" s="241"/>
      <c r="BN25" s="201"/>
    </row>
    <row r="26">
      <c r="A26" s="34">
        <v>45565.0</v>
      </c>
      <c r="B26" s="11" t="s">
        <v>5217</v>
      </c>
      <c r="C26" s="136" t="s">
        <v>5218</v>
      </c>
      <c r="D26" s="251"/>
      <c r="E26" s="251"/>
      <c r="F26" s="251"/>
      <c r="G26" s="251"/>
      <c r="H26" s="251"/>
      <c r="I26" s="252"/>
      <c r="J26" s="251"/>
      <c r="K26" s="251"/>
      <c r="L26" s="136" t="s">
        <v>5219</v>
      </c>
      <c r="M26" s="251"/>
      <c r="N26" s="251"/>
      <c r="O26" s="251"/>
      <c r="P26" s="251"/>
      <c r="Q26" s="251"/>
      <c r="R26" s="251"/>
      <c r="S26" s="102" t="s">
        <v>5220</v>
      </c>
      <c r="T26" s="251"/>
      <c r="U26" s="251"/>
      <c r="V26" s="252"/>
      <c r="W26" s="251"/>
      <c r="X26" s="251"/>
      <c r="Y26" s="247" t="s">
        <v>5221</v>
      </c>
      <c r="Z26" s="251"/>
      <c r="AA26" s="251"/>
      <c r="AB26" s="251"/>
      <c r="AC26" s="196"/>
      <c r="AD26" s="196"/>
      <c r="AE26" s="196"/>
      <c r="AF26" s="196"/>
      <c r="AG26" s="196"/>
      <c r="AH26" s="196"/>
      <c r="AI26" s="196"/>
      <c r="AJ26" s="196"/>
      <c r="AK26" s="136" t="s">
        <v>5222</v>
      </c>
      <c r="AL26" s="251"/>
      <c r="AM26" s="102" t="s">
        <v>5223</v>
      </c>
      <c r="AN26" s="102" t="s">
        <v>5224</v>
      </c>
      <c r="AO26" s="102" t="s">
        <v>5225</v>
      </c>
      <c r="AP26" s="102" t="s">
        <v>5226</v>
      </c>
      <c r="AQ26" s="251"/>
      <c r="AR26" s="102" t="s">
        <v>5227</v>
      </c>
      <c r="AS26" s="102" t="s">
        <v>5228</v>
      </c>
      <c r="AT26" s="251"/>
      <c r="AU26" s="251"/>
      <c r="AV26" s="251"/>
      <c r="AW26" s="102" t="s">
        <v>5229</v>
      </c>
      <c r="AX26" s="251"/>
      <c r="AY26" s="251"/>
      <c r="AZ26" s="251"/>
      <c r="BA26" s="251"/>
      <c r="BB26" s="251"/>
      <c r="BC26" s="102" t="s">
        <v>5230</v>
      </c>
      <c r="BD26" s="196"/>
      <c r="BE26" s="102" t="s">
        <v>5231</v>
      </c>
      <c r="BF26" s="196"/>
      <c r="BG26" s="251"/>
      <c r="BH26" s="104" t="s">
        <v>5232</v>
      </c>
      <c r="BI26" s="251"/>
      <c r="BJ26" s="102" t="s">
        <v>5233</v>
      </c>
      <c r="BK26" s="251"/>
      <c r="BL26" s="102" t="s">
        <v>5234</v>
      </c>
      <c r="BM26" s="196"/>
      <c r="BN26" s="196"/>
    </row>
    <row r="27">
      <c r="A27" s="16" t="s">
        <v>782</v>
      </c>
      <c r="B27" s="20"/>
      <c r="C27" s="16"/>
      <c r="D27" s="253"/>
      <c r="E27" s="253"/>
      <c r="F27" s="253"/>
      <c r="G27" s="253"/>
      <c r="H27" s="253"/>
      <c r="I27" s="254"/>
      <c r="J27" s="253"/>
      <c r="K27" s="253"/>
      <c r="L27" s="246"/>
      <c r="M27" s="253"/>
      <c r="N27" s="253"/>
      <c r="O27" s="253"/>
      <c r="P27" s="253"/>
      <c r="Q27" s="253"/>
      <c r="R27" s="253"/>
      <c r="S27" s="202"/>
      <c r="T27" s="253"/>
      <c r="U27" s="253"/>
      <c r="V27" s="254"/>
      <c r="W27" s="253"/>
      <c r="X27" s="253"/>
      <c r="Y27" s="248"/>
      <c r="Z27" s="253"/>
      <c r="AA27" s="253"/>
      <c r="AB27" s="253"/>
      <c r="AC27" s="201"/>
      <c r="AD27" s="201"/>
      <c r="AE27" s="201"/>
      <c r="AF27" s="201"/>
      <c r="AG27" s="201"/>
      <c r="AH27" s="201"/>
      <c r="AI27" s="201"/>
      <c r="AJ27" s="201"/>
      <c r="AK27" s="246"/>
      <c r="AL27" s="253"/>
      <c r="AM27" s="202"/>
      <c r="AN27" s="202"/>
      <c r="AO27" s="202"/>
      <c r="AP27" s="202"/>
      <c r="AQ27" s="253"/>
      <c r="AR27" s="202"/>
      <c r="AS27" s="202"/>
      <c r="AT27" s="253"/>
      <c r="AU27" s="253"/>
      <c r="AV27" s="253"/>
      <c r="AW27" s="202"/>
      <c r="AX27" s="253"/>
      <c r="AY27" s="253"/>
      <c r="AZ27" s="253"/>
      <c r="BA27" s="253"/>
      <c r="BB27" s="253"/>
      <c r="BC27" s="202"/>
      <c r="BD27" s="201"/>
      <c r="BE27" s="202"/>
      <c r="BF27" s="201"/>
      <c r="BG27" s="253"/>
      <c r="BH27" s="209"/>
      <c r="BI27" s="253"/>
      <c r="BJ27" s="202"/>
      <c r="BK27" s="253"/>
      <c r="BL27" s="202"/>
      <c r="BM27" s="201"/>
      <c r="BN27" s="201"/>
    </row>
    <row r="28">
      <c r="A28" s="34">
        <v>45566.0</v>
      </c>
      <c r="B28" s="11"/>
      <c r="C28" s="102" t="s">
        <v>5235</v>
      </c>
      <c r="D28" s="251"/>
      <c r="E28" s="251"/>
      <c r="F28" s="251"/>
      <c r="G28" s="251"/>
      <c r="H28" s="251"/>
      <c r="I28" s="252"/>
      <c r="J28" s="251"/>
      <c r="K28" s="251"/>
      <c r="L28" s="136" t="s">
        <v>5236</v>
      </c>
      <c r="M28" s="251"/>
      <c r="N28" s="251"/>
      <c r="O28" s="251"/>
      <c r="P28" s="251"/>
      <c r="Q28" s="251"/>
      <c r="R28" s="251"/>
      <c r="S28" s="102" t="s">
        <v>5237</v>
      </c>
      <c r="T28" s="251"/>
      <c r="U28" s="251"/>
      <c r="V28" s="252"/>
      <c r="W28" s="251"/>
      <c r="X28" s="251"/>
      <c r="Y28" s="255" t="s">
        <v>5238</v>
      </c>
      <c r="Z28" s="251"/>
      <c r="AA28" s="251"/>
      <c r="AB28" s="251"/>
      <c r="AC28" s="196"/>
      <c r="AD28" s="196"/>
      <c r="AE28" s="196"/>
      <c r="AF28" s="196"/>
      <c r="AG28" s="196"/>
      <c r="AH28" s="196"/>
      <c r="AI28" s="196"/>
      <c r="AJ28" s="196"/>
      <c r="AK28" s="136" t="s">
        <v>5239</v>
      </c>
      <c r="AL28" s="251"/>
      <c r="AM28" s="102" t="s">
        <v>5240</v>
      </c>
      <c r="AN28" s="102" t="s">
        <v>5241</v>
      </c>
      <c r="AO28" s="102" t="s">
        <v>5242</v>
      </c>
      <c r="AP28" s="102" t="s">
        <v>5243</v>
      </c>
      <c r="AQ28" s="251"/>
      <c r="AR28" s="102" t="s">
        <v>5244</v>
      </c>
      <c r="AS28" s="102" t="s">
        <v>5245</v>
      </c>
      <c r="AT28" s="251"/>
      <c r="AU28" s="251"/>
      <c r="AV28" s="251"/>
      <c r="AW28" s="102" t="s">
        <v>5246</v>
      </c>
      <c r="AX28" s="251"/>
      <c r="AY28" s="251"/>
      <c r="AZ28" s="251"/>
      <c r="BA28" s="251"/>
      <c r="BB28" s="251"/>
      <c r="BC28" s="102" t="s">
        <v>5247</v>
      </c>
      <c r="BD28" s="196"/>
      <c r="BE28" s="102" t="s">
        <v>5248</v>
      </c>
      <c r="BF28" s="196"/>
      <c r="BG28" s="251"/>
      <c r="BH28" s="104" t="s">
        <v>5249</v>
      </c>
      <c r="BI28" s="251"/>
      <c r="BJ28" s="102" t="s">
        <v>5250</v>
      </c>
      <c r="BK28" s="251"/>
      <c r="BL28" s="102" t="s">
        <v>5251</v>
      </c>
      <c r="BM28" s="196"/>
      <c r="BN28" s="196"/>
    </row>
    <row r="29">
      <c r="A29" s="16" t="s">
        <v>836</v>
      </c>
      <c r="B29" s="20"/>
      <c r="C29" s="16"/>
      <c r="D29" s="253"/>
      <c r="E29" s="253"/>
      <c r="F29" s="253"/>
      <c r="G29" s="253"/>
      <c r="H29" s="253"/>
      <c r="I29" s="254"/>
      <c r="J29" s="253"/>
      <c r="K29" s="253"/>
      <c r="L29" s="246"/>
      <c r="M29" s="253"/>
      <c r="N29" s="253"/>
      <c r="O29" s="253"/>
      <c r="P29" s="253"/>
      <c r="Q29" s="253"/>
      <c r="R29" s="253"/>
      <c r="S29" s="202"/>
      <c r="T29" s="253"/>
      <c r="U29" s="253"/>
      <c r="V29" s="254"/>
      <c r="W29" s="253"/>
      <c r="X29" s="253"/>
      <c r="Y29" s="16"/>
      <c r="Z29" s="253"/>
      <c r="AA29" s="253"/>
      <c r="AB29" s="253"/>
      <c r="AC29" s="201"/>
      <c r="AD29" s="201"/>
      <c r="AE29" s="201"/>
      <c r="AF29" s="201"/>
      <c r="AG29" s="201"/>
      <c r="AH29" s="201"/>
      <c r="AI29" s="200"/>
      <c r="AJ29" s="201"/>
      <c r="AK29" s="256"/>
      <c r="AL29" s="253"/>
      <c r="AM29" s="202"/>
      <c r="AN29" s="202"/>
      <c r="AO29" s="202"/>
      <c r="AP29" s="202"/>
      <c r="AQ29" s="253"/>
      <c r="AR29" s="203"/>
      <c r="AS29" s="202"/>
      <c r="AT29" s="254"/>
      <c r="AU29" s="253"/>
      <c r="AV29" s="254"/>
      <c r="AW29" s="202"/>
      <c r="AX29" s="253"/>
      <c r="AY29" s="253"/>
      <c r="AZ29" s="253"/>
      <c r="BA29" s="253"/>
      <c r="BB29" s="253"/>
      <c r="BC29" s="202"/>
      <c r="BD29" s="201"/>
      <c r="BE29" s="202"/>
      <c r="BF29" s="201"/>
      <c r="BG29" s="253"/>
      <c r="BH29" s="209"/>
      <c r="BI29" s="253"/>
      <c r="BJ29" s="202"/>
      <c r="BK29" s="253"/>
      <c r="BL29" s="202"/>
      <c r="BM29" s="201"/>
      <c r="BN29" s="201"/>
    </row>
    <row r="30">
      <c r="A30" s="34">
        <v>45567.0</v>
      </c>
      <c r="B30" s="11"/>
      <c r="C30" s="247" t="s">
        <v>5252</v>
      </c>
      <c r="D30" s="251"/>
      <c r="E30" s="251"/>
      <c r="F30" s="251"/>
      <c r="G30" s="251"/>
      <c r="H30" s="251"/>
      <c r="I30" s="252"/>
      <c r="J30" s="251"/>
      <c r="K30" s="251"/>
      <c r="L30" s="136" t="s">
        <v>5253</v>
      </c>
      <c r="M30" s="251"/>
      <c r="N30" s="251"/>
      <c r="O30" s="251"/>
      <c r="P30" s="251"/>
      <c r="Q30" s="251"/>
      <c r="R30" s="251"/>
      <c r="S30" s="247" t="s">
        <v>5254</v>
      </c>
      <c r="T30" s="251"/>
      <c r="U30" s="251"/>
      <c r="V30" s="252"/>
      <c r="W30" s="251"/>
      <c r="X30" s="251"/>
      <c r="Y30" s="255" t="s">
        <v>5255</v>
      </c>
      <c r="Z30" s="251"/>
      <c r="AA30" s="251"/>
      <c r="AB30" s="251"/>
      <c r="AC30" s="196"/>
      <c r="AD30" s="196"/>
      <c r="AE30" s="196"/>
      <c r="AF30" s="196"/>
      <c r="AG30" s="196"/>
      <c r="AH30" s="196"/>
      <c r="AI30" s="196"/>
      <c r="AJ30" s="196"/>
      <c r="AK30" s="102" t="s">
        <v>5256</v>
      </c>
      <c r="AL30" s="251"/>
      <c r="AM30" s="102" t="s">
        <v>5257</v>
      </c>
      <c r="AN30" s="102" t="s">
        <v>5258</v>
      </c>
      <c r="AO30" s="102" t="s">
        <v>5259</v>
      </c>
      <c r="AP30" s="102" t="s">
        <v>5260</v>
      </c>
      <c r="AQ30" s="251"/>
      <c r="AR30" s="247" t="s">
        <v>5261</v>
      </c>
      <c r="AS30" s="247" t="s">
        <v>5262</v>
      </c>
      <c r="AT30" s="251"/>
      <c r="AU30" s="251"/>
      <c r="AV30" s="251"/>
      <c r="AW30" s="247" t="s">
        <v>5263</v>
      </c>
      <c r="AX30" s="251"/>
      <c r="AY30" s="251"/>
      <c r="AZ30" s="251"/>
      <c r="BA30" s="251"/>
      <c r="BB30" s="251"/>
      <c r="BC30" s="102" t="s">
        <v>5264</v>
      </c>
      <c r="BD30" s="196"/>
      <c r="BE30" s="102" t="s">
        <v>5265</v>
      </c>
      <c r="BF30" s="196"/>
      <c r="BG30" s="251"/>
      <c r="BH30" s="104" t="s">
        <v>5249</v>
      </c>
      <c r="BI30" s="251"/>
      <c r="BJ30" s="102" t="s">
        <v>5266</v>
      </c>
      <c r="BK30" s="251"/>
      <c r="BL30" s="102" t="s">
        <v>5267</v>
      </c>
      <c r="BM30" s="196"/>
      <c r="BN30" s="196"/>
    </row>
    <row r="31">
      <c r="A31" s="16" t="s">
        <v>884</v>
      </c>
      <c r="B31" s="20"/>
      <c r="C31" s="20"/>
      <c r="D31" s="254"/>
      <c r="E31" s="254"/>
      <c r="F31" s="254"/>
      <c r="G31" s="254"/>
      <c r="H31" s="254"/>
      <c r="I31" s="254"/>
      <c r="J31" s="254"/>
      <c r="K31" s="254"/>
      <c r="L31" s="16"/>
      <c r="M31" s="254"/>
      <c r="N31" s="254"/>
      <c r="O31" s="254"/>
      <c r="P31" s="254"/>
      <c r="Q31" s="254"/>
      <c r="R31" s="254"/>
      <c r="S31" s="257"/>
      <c r="T31" s="254"/>
      <c r="U31" s="254"/>
      <c r="V31" s="254"/>
      <c r="W31" s="254"/>
      <c r="X31" s="254"/>
      <c r="Y31" s="20"/>
      <c r="Z31" s="254"/>
      <c r="AA31" s="254"/>
      <c r="AB31" s="254"/>
      <c r="AC31" s="200"/>
      <c r="AD31" s="200"/>
      <c r="AE31" s="200"/>
      <c r="AF31" s="200"/>
      <c r="AG31" s="201"/>
      <c r="AH31" s="200"/>
      <c r="AI31" s="200"/>
      <c r="AJ31" s="200"/>
      <c r="AK31" s="20"/>
      <c r="AL31" s="253"/>
      <c r="AM31" s="203"/>
      <c r="AN31" s="203"/>
      <c r="AO31" s="203"/>
      <c r="AP31" s="203"/>
      <c r="AQ31" s="254"/>
      <c r="AR31" s="203"/>
      <c r="AS31" s="203"/>
      <c r="AT31" s="254"/>
      <c r="AU31" s="254"/>
      <c r="AV31" s="254"/>
      <c r="AW31" s="202"/>
      <c r="AX31" s="253"/>
      <c r="AY31" s="253"/>
      <c r="AZ31" s="253"/>
      <c r="BA31" s="253"/>
      <c r="BB31" s="254"/>
      <c r="BC31" s="202"/>
      <c r="BD31" s="201"/>
      <c r="BE31" s="202"/>
      <c r="BF31" s="201"/>
      <c r="BG31" s="253"/>
      <c r="BH31" s="209"/>
      <c r="BI31" s="253"/>
      <c r="BJ31" s="202"/>
      <c r="BK31" s="253"/>
      <c r="BL31" s="202"/>
      <c r="BM31" s="200"/>
      <c r="BN31" s="200"/>
    </row>
    <row r="32">
      <c r="A32" s="34">
        <v>45568.0</v>
      </c>
      <c r="B32" s="11"/>
      <c r="C32" s="255" t="s">
        <v>5268</v>
      </c>
      <c r="D32" s="251"/>
      <c r="E32" s="251"/>
      <c r="F32" s="251"/>
      <c r="G32" s="251"/>
      <c r="H32" s="251"/>
      <c r="I32" s="252"/>
      <c r="J32" s="251"/>
      <c r="K32" s="251"/>
      <c r="L32" s="11" t="s">
        <v>5269</v>
      </c>
      <c r="M32" s="251"/>
      <c r="N32" s="252"/>
      <c r="O32" s="251"/>
      <c r="P32" s="251"/>
      <c r="Q32" s="251"/>
      <c r="R32" s="251"/>
      <c r="S32" s="258" t="s">
        <v>5270</v>
      </c>
      <c r="T32" s="251"/>
      <c r="U32" s="251"/>
      <c r="V32" s="252"/>
      <c r="W32" s="251"/>
      <c r="X32" s="251"/>
      <c r="Y32" s="255" t="s">
        <v>5271</v>
      </c>
      <c r="Z32" s="251"/>
      <c r="AA32" s="251"/>
      <c r="AB32" s="251"/>
      <c r="AC32" s="196"/>
      <c r="AD32" s="196"/>
      <c r="AE32" s="134"/>
      <c r="AF32" s="196"/>
      <c r="AG32" s="134"/>
      <c r="AH32" s="196"/>
      <c r="AI32" s="196"/>
      <c r="AJ32" s="196"/>
      <c r="AK32" s="255" t="s">
        <v>5272</v>
      </c>
      <c r="AL32" s="252"/>
      <c r="AM32" s="255" t="s">
        <v>5273</v>
      </c>
      <c r="AN32" s="255" t="s">
        <v>5274</v>
      </c>
      <c r="AO32" s="247" t="s">
        <v>5275</v>
      </c>
      <c r="AP32" s="247" t="s">
        <v>5276</v>
      </c>
      <c r="AQ32" s="251"/>
      <c r="AR32" s="102" t="s">
        <v>5277</v>
      </c>
      <c r="AS32" s="102" t="s">
        <v>5278</v>
      </c>
      <c r="AT32" s="252"/>
      <c r="AU32" s="252"/>
      <c r="AV32" s="252"/>
      <c r="AW32" s="247" t="s">
        <v>5279</v>
      </c>
      <c r="AX32" s="252"/>
      <c r="AY32" s="251"/>
      <c r="AZ32" s="251"/>
      <c r="BA32" s="251"/>
      <c r="BB32" s="252"/>
      <c r="BC32" s="11" t="s">
        <v>5280</v>
      </c>
      <c r="BD32" s="196"/>
      <c r="BE32" s="255" t="s">
        <v>5281</v>
      </c>
      <c r="BF32" s="134"/>
      <c r="BG32" s="252"/>
      <c r="BH32" s="104" t="s">
        <v>5249</v>
      </c>
      <c r="BI32" s="252"/>
      <c r="BJ32" s="255" t="s">
        <v>5282</v>
      </c>
      <c r="BK32" s="252"/>
      <c r="BL32" s="255" t="s">
        <v>5283</v>
      </c>
      <c r="BM32" s="196"/>
      <c r="BN32" s="196"/>
    </row>
    <row r="33">
      <c r="A33" s="16" t="s">
        <v>4087</v>
      </c>
      <c r="B33" s="20"/>
      <c r="C33" s="20"/>
      <c r="D33" s="254"/>
      <c r="E33" s="254"/>
      <c r="F33" s="254"/>
      <c r="G33" s="254"/>
      <c r="H33" s="254"/>
      <c r="I33" s="254"/>
      <c r="J33" s="254"/>
      <c r="K33" s="254"/>
      <c r="L33" s="254"/>
      <c r="M33" s="254"/>
      <c r="N33" s="254"/>
      <c r="O33" s="254"/>
      <c r="P33" s="254"/>
      <c r="Q33" s="254"/>
      <c r="R33" s="254"/>
      <c r="S33" s="257"/>
      <c r="T33" s="254"/>
      <c r="U33" s="254"/>
      <c r="V33" s="254"/>
      <c r="W33" s="254"/>
      <c r="X33" s="254"/>
      <c r="Y33" s="20"/>
      <c r="Z33" s="254"/>
      <c r="AA33" s="254"/>
      <c r="AB33" s="254"/>
      <c r="AC33" s="200"/>
      <c r="AD33" s="200"/>
      <c r="AE33" s="200"/>
      <c r="AF33" s="200"/>
      <c r="AG33" s="200"/>
      <c r="AH33" s="200"/>
      <c r="AI33" s="200"/>
      <c r="AJ33" s="200"/>
      <c r="AK33" s="20"/>
      <c r="AL33" s="254"/>
      <c r="AM33" s="203"/>
      <c r="AN33" s="203"/>
      <c r="AO33" s="203"/>
      <c r="AP33" s="203"/>
      <c r="AQ33" s="254"/>
      <c r="AR33" s="203"/>
      <c r="AS33" s="203"/>
      <c r="AT33" s="254"/>
      <c r="AU33" s="254"/>
      <c r="AV33" s="254"/>
      <c r="AW33" s="203"/>
      <c r="AX33" s="254"/>
      <c r="AY33" s="254"/>
      <c r="AZ33" s="253"/>
      <c r="BA33" s="253"/>
      <c r="BB33" s="254"/>
      <c r="BC33" s="16"/>
      <c r="BD33" s="200"/>
      <c r="BE33" s="257"/>
      <c r="BF33" s="200"/>
      <c r="BG33" s="254"/>
      <c r="BH33" s="205"/>
      <c r="BI33" s="254"/>
      <c r="BJ33" s="203"/>
      <c r="BK33" s="254"/>
      <c r="BL33" s="257"/>
      <c r="BM33" s="200"/>
      <c r="BN33" s="200"/>
    </row>
    <row r="34">
      <c r="A34" s="34">
        <v>45569.0</v>
      </c>
      <c r="B34" s="15"/>
      <c r="C34" s="255" t="s">
        <v>5284</v>
      </c>
      <c r="D34" s="251"/>
      <c r="E34" s="251"/>
      <c r="F34" s="251"/>
      <c r="G34" s="251"/>
      <c r="H34" s="251"/>
      <c r="I34" s="252"/>
      <c r="J34" s="251"/>
      <c r="K34" s="251"/>
      <c r="L34" s="251"/>
      <c r="M34" s="251"/>
      <c r="N34" s="252"/>
      <c r="O34" s="251"/>
      <c r="P34" s="251"/>
      <c r="Q34" s="251"/>
      <c r="R34" s="251"/>
      <c r="S34" s="255" t="s">
        <v>5285</v>
      </c>
      <c r="T34" s="251"/>
      <c r="U34" s="251"/>
      <c r="V34" s="252"/>
      <c r="W34" s="251"/>
      <c r="X34" s="251"/>
      <c r="Y34" s="255" t="s">
        <v>5286</v>
      </c>
      <c r="Z34" s="251"/>
      <c r="AA34" s="251"/>
      <c r="AB34" s="251"/>
      <c r="AC34" s="196"/>
      <c r="AD34" s="196"/>
      <c r="AE34" s="134"/>
      <c r="AF34" s="196"/>
      <c r="AG34" s="134"/>
      <c r="AH34" s="196"/>
      <c r="AI34" s="196"/>
      <c r="AJ34" s="196"/>
      <c r="AK34" s="255" t="s">
        <v>5287</v>
      </c>
      <c r="AL34" s="252"/>
      <c r="AM34" s="255" t="s">
        <v>5287</v>
      </c>
      <c r="AN34" s="255" t="s">
        <v>5288</v>
      </c>
      <c r="AO34" s="255" t="s">
        <v>5289</v>
      </c>
      <c r="AP34" s="255" t="s">
        <v>5290</v>
      </c>
      <c r="AQ34" s="252"/>
      <c r="AR34" s="255" t="s">
        <v>5291</v>
      </c>
      <c r="AS34" s="255" t="s">
        <v>5292</v>
      </c>
      <c r="AT34" s="252"/>
      <c r="AU34" s="252"/>
      <c r="AV34" s="252"/>
      <c r="AW34" s="255" t="s">
        <v>5293</v>
      </c>
      <c r="AX34" s="252"/>
      <c r="AY34" s="251"/>
      <c r="AZ34" s="252"/>
      <c r="BA34" s="252"/>
      <c r="BB34" s="252"/>
      <c r="BC34" s="11" t="s">
        <v>5294</v>
      </c>
      <c r="BD34" s="134"/>
      <c r="BE34" s="255" t="s">
        <v>5295</v>
      </c>
      <c r="BF34" s="134"/>
      <c r="BG34" s="252"/>
      <c r="BH34" s="104" t="s">
        <v>5249</v>
      </c>
      <c r="BI34" s="252"/>
      <c r="BJ34" s="255" t="s">
        <v>5296</v>
      </c>
      <c r="BK34" s="252"/>
      <c r="BL34" s="255" t="s">
        <v>3061</v>
      </c>
      <c r="BM34" s="134"/>
      <c r="BN34" s="196"/>
    </row>
    <row r="35">
      <c r="A35" s="16" t="s">
        <v>5297</v>
      </c>
      <c r="B35" s="20"/>
      <c r="C35" s="257"/>
      <c r="D35" s="254"/>
      <c r="E35" s="254"/>
      <c r="F35" s="254"/>
      <c r="G35" s="254"/>
      <c r="H35" s="254"/>
      <c r="I35" s="254"/>
      <c r="J35" s="254"/>
      <c r="K35" s="254"/>
      <c r="L35" s="254"/>
      <c r="M35" s="254"/>
      <c r="N35" s="254"/>
      <c r="O35" s="254"/>
      <c r="P35" s="254"/>
      <c r="Q35" s="254"/>
      <c r="R35" s="253"/>
      <c r="S35" s="257"/>
      <c r="T35" s="254"/>
      <c r="U35" s="254"/>
      <c r="V35" s="254"/>
      <c r="W35" s="254"/>
      <c r="X35" s="254"/>
      <c r="Y35" s="257"/>
      <c r="Z35" s="254"/>
      <c r="AA35" s="254"/>
      <c r="AB35" s="254"/>
      <c r="AC35" s="200"/>
      <c r="AD35" s="200"/>
      <c r="AE35" s="200"/>
      <c r="AF35" s="200"/>
      <c r="AG35" s="200"/>
      <c r="AH35" s="200"/>
      <c r="AI35" s="200"/>
      <c r="AJ35" s="200"/>
      <c r="AK35" s="257"/>
      <c r="AL35" s="254"/>
      <c r="AM35" s="257"/>
      <c r="AN35" s="257"/>
      <c r="AO35" s="257"/>
      <c r="AP35" s="257"/>
      <c r="AQ35" s="254"/>
      <c r="AR35" s="257"/>
      <c r="AS35" s="257"/>
      <c r="AT35" s="254"/>
      <c r="AU35" s="254"/>
      <c r="AV35" s="254"/>
      <c r="AW35" s="257"/>
      <c r="AX35" s="254"/>
      <c r="AY35" s="254"/>
      <c r="AZ35" s="254"/>
      <c r="BA35" s="254"/>
      <c r="BB35" s="254"/>
      <c r="BC35" s="200"/>
      <c r="BD35" s="200"/>
      <c r="BE35" s="257"/>
      <c r="BF35" s="200"/>
      <c r="BG35" s="254"/>
      <c r="BH35" s="205"/>
      <c r="BI35" s="254"/>
      <c r="BJ35" s="257"/>
      <c r="BK35" s="254"/>
      <c r="BL35" s="257"/>
      <c r="BM35" s="200"/>
      <c r="BN35" s="200"/>
    </row>
    <row r="36">
      <c r="A36" s="34">
        <v>45572.0</v>
      </c>
      <c r="B36" s="11" t="s">
        <v>5298</v>
      </c>
      <c r="C36" s="255" t="s">
        <v>5299</v>
      </c>
      <c r="D36" s="251"/>
      <c r="E36" s="251"/>
      <c r="F36" s="251" t="s">
        <v>1522</v>
      </c>
      <c r="G36" s="252"/>
      <c r="H36" s="251"/>
      <c r="I36" s="252"/>
      <c r="J36" s="251"/>
      <c r="K36" s="251"/>
      <c r="L36" s="251"/>
      <c r="M36" s="251"/>
      <c r="N36" s="252"/>
      <c r="O36" s="251"/>
      <c r="P36" s="251"/>
      <c r="Q36" s="251"/>
      <c r="R36" s="251"/>
      <c r="S36" s="255" t="s">
        <v>5300</v>
      </c>
      <c r="T36" s="251"/>
      <c r="U36" s="251"/>
      <c r="V36" s="252"/>
      <c r="W36" s="251"/>
      <c r="X36" s="251"/>
      <c r="Y36" s="255" t="s">
        <v>5301</v>
      </c>
      <c r="Z36" s="252"/>
      <c r="AA36" s="251"/>
      <c r="AB36" s="251"/>
      <c r="AC36" s="196"/>
      <c r="AD36" s="196"/>
      <c r="AE36" s="134"/>
      <c r="AF36" s="196"/>
      <c r="AG36" s="134"/>
      <c r="AH36" s="196"/>
      <c r="AI36" s="196"/>
      <c r="AJ36" s="196"/>
      <c r="AK36" s="255" t="s">
        <v>5302</v>
      </c>
      <c r="AL36" s="252"/>
      <c r="AM36" s="255" t="s">
        <v>5303</v>
      </c>
      <c r="AN36" s="255" t="s">
        <v>5304</v>
      </c>
      <c r="AO36" s="255" t="s">
        <v>5305</v>
      </c>
      <c r="AP36" s="255" t="s">
        <v>5306</v>
      </c>
      <c r="AQ36" s="252"/>
      <c r="AR36" s="255" t="s">
        <v>5307</v>
      </c>
      <c r="AS36" s="255" t="s">
        <v>5308</v>
      </c>
      <c r="AT36" s="252"/>
      <c r="AU36" s="252"/>
      <c r="AV36" s="252"/>
      <c r="AW36" s="255" t="s">
        <v>5309</v>
      </c>
      <c r="AX36" s="252"/>
      <c r="AY36" s="251"/>
      <c r="AZ36" s="252"/>
      <c r="BA36" s="252"/>
      <c r="BB36" s="252"/>
      <c r="BC36" s="134"/>
      <c r="BD36" s="134"/>
      <c r="BE36" s="255" t="s">
        <v>5310</v>
      </c>
      <c r="BF36" s="134"/>
      <c r="BG36" s="252"/>
      <c r="BH36" s="104" t="s">
        <v>5249</v>
      </c>
      <c r="BI36" s="252"/>
      <c r="BJ36" s="255" t="s">
        <v>5311</v>
      </c>
      <c r="BK36" s="252"/>
      <c r="BL36" s="255" t="s">
        <v>5312</v>
      </c>
      <c r="BM36" s="134"/>
      <c r="BN36" s="196"/>
    </row>
    <row r="37">
      <c r="A37" s="16"/>
      <c r="B37" s="20"/>
      <c r="C37" s="257"/>
      <c r="D37" s="254"/>
      <c r="E37" s="254"/>
      <c r="F37" s="254"/>
      <c r="G37" s="254"/>
      <c r="H37" s="254"/>
      <c r="I37" s="254"/>
      <c r="J37" s="254"/>
      <c r="K37" s="254"/>
      <c r="L37" s="254"/>
      <c r="M37" s="254"/>
      <c r="N37" s="254"/>
      <c r="O37" s="254"/>
      <c r="P37" s="254"/>
      <c r="Q37" s="254"/>
      <c r="R37" s="253"/>
      <c r="S37" s="257"/>
      <c r="T37" s="254"/>
      <c r="U37" s="254"/>
      <c r="V37" s="254"/>
      <c r="W37" s="254"/>
      <c r="X37" s="254"/>
      <c r="Y37" s="257"/>
      <c r="Z37" s="254"/>
      <c r="AA37" s="254"/>
      <c r="AB37" s="254"/>
      <c r="AC37" s="200"/>
      <c r="AD37" s="200"/>
      <c r="AE37" s="200"/>
      <c r="AF37" s="200"/>
      <c r="AG37" s="200"/>
      <c r="AH37" s="200"/>
      <c r="AI37" s="200"/>
      <c r="AJ37" s="200"/>
      <c r="AK37" s="257"/>
      <c r="AL37" s="254"/>
      <c r="AM37" s="257"/>
      <c r="AN37" s="257"/>
      <c r="AO37" s="257"/>
      <c r="AP37" s="257"/>
      <c r="AQ37" s="254"/>
      <c r="AR37" s="257"/>
      <c r="AS37" s="257"/>
      <c r="AT37" s="254"/>
      <c r="AU37" s="254"/>
      <c r="AV37" s="254"/>
      <c r="AW37" s="257"/>
      <c r="AX37" s="254"/>
      <c r="AY37" s="254"/>
      <c r="AZ37" s="254"/>
      <c r="BA37" s="254"/>
      <c r="BB37" s="254"/>
      <c r="BC37" s="200"/>
      <c r="BD37" s="200"/>
      <c r="BE37" s="257"/>
      <c r="BF37" s="200"/>
      <c r="BG37" s="254"/>
      <c r="BH37" s="205"/>
      <c r="BI37" s="254"/>
      <c r="BJ37" s="257"/>
      <c r="BK37" s="254"/>
      <c r="BL37" s="257"/>
      <c r="BM37" s="200"/>
      <c r="BN37" s="200"/>
    </row>
    <row r="38">
      <c r="A38" s="34">
        <v>45573.0</v>
      </c>
      <c r="C38" s="255" t="s">
        <v>5313</v>
      </c>
      <c r="D38" s="251"/>
      <c r="E38" s="251"/>
      <c r="F38" s="251"/>
      <c r="G38" s="252"/>
      <c r="H38" s="251"/>
      <c r="I38" s="252"/>
      <c r="J38" s="251"/>
      <c r="K38" s="259"/>
      <c r="L38" s="251"/>
      <c r="M38" s="251"/>
      <c r="N38" s="252"/>
      <c r="O38" s="251"/>
      <c r="P38" s="251"/>
      <c r="Q38" s="251"/>
      <c r="R38" s="251"/>
      <c r="S38" s="255" t="s">
        <v>5314</v>
      </c>
      <c r="T38" s="251"/>
      <c r="U38" s="251"/>
      <c r="V38" s="252"/>
      <c r="W38" s="251"/>
      <c r="X38" s="251"/>
      <c r="Y38" s="255" t="s">
        <v>5315</v>
      </c>
      <c r="Z38" s="252"/>
      <c r="AA38" s="251"/>
      <c r="AB38" s="251"/>
      <c r="AC38" s="196"/>
      <c r="AD38" s="196"/>
      <c r="AE38" s="134"/>
      <c r="AF38" s="196"/>
      <c r="AG38" s="134"/>
      <c r="AH38" s="196"/>
      <c r="AI38" s="196"/>
      <c r="AJ38" s="196"/>
      <c r="AK38" s="255" t="s">
        <v>5316</v>
      </c>
      <c r="AL38" s="252"/>
      <c r="AM38" s="255" t="s">
        <v>5317</v>
      </c>
      <c r="AN38" s="255" t="s">
        <v>5318</v>
      </c>
      <c r="AO38" s="255" t="s">
        <v>5319</v>
      </c>
      <c r="AP38" s="255" t="s">
        <v>5320</v>
      </c>
      <c r="AQ38" s="252"/>
      <c r="AR38" s="255" t="s">
        <v>5321</v>
      </c>
      <c r="AS38" s="255" t="s">
        <v>5322</v>
      </c>
      <c r="AT38" s="252"/>
      <c r="AU38" s="252"/>
      <c r="AV38" s="252"/>
      <c r="AW38" s="255" t="s">
        <v>5323</v>
      </c>
      <c r="AX38" s="252"/>
      <c r="AY38" s="251"/>
      <c r="AZ38" s="252"/>
      <c r="BA38" s="252"/>
      <c r="BB38" s="252"/>
      <c r="BC38" s="134"/>
      <c r="BD38" s="134"/>
      <c r="BE38" s="255" t="s">
        <v>5324</v>
      </c>
      <c r="BF38" s="134"/>
      <c r="BG38" s="252"/>
      <c r="BH38" s="104" t="s">
        <v>5325</v>
      </c>
      <c r="BI38" s="252"/>
      <c r="BJ38" s="255" t="s">
        <v>5326</v>
      </c>
      <c r="BK38" s="252"/>
      <c r="BL38" s="255" t="s">
        <v>5327</v>
      </c>
      <c r="BM38" s="134"/>
      <c r="BN38" s="196"/>
    </row>
    <row r="39">
      <c r="A39" s="16"/>
      <c r="B39" s="16"/>
      <c r="C39" s="260"/>
      <c r="D39" s="253"/>
      <c r="E39" s="253"/>
      <c r="F39" s="253"/>
      <c r="G39" s="254"/>
      <c r="H39" s="253"/>
      <c r="I39" s="254"/>
      <c r="J39" s="253"/>
      <c r="K39" s="261"/>
      <c r="L39" s="253"/>
      <c r="M39" s="253"/>
      <c r="N39" s="254"/>
      <c r="O39" s="253"/>
      <c r="P39" s="253"/>
      <c r="Q39" s="253"/>
      <c r="R39" s="253"/>
      <c r="S39" s="260"/>
      <c r="T39" s="253"/>
      <c r="U39" s="253"/>
      <c r="V39" s="254"/>
      <c r="W39" s="253"/>
      <c r="X39" s="253"/>
      <c r="Y39" s="260"/>
      <c r="Z39" s="254"/>
      <c r="AA39" s="253"/>
      <c r="AB39" s="253"/>
      <c r="AC39" s="201"/>
      <c r="AD39" s="201"/>
      <c r="AE39" s="200"/>
      <c r="AF39" s="201"/>
      <c r="AG39" s="200"/>
      <c r="AH39" s="201"/>
      <c r="AI39" s="201"/>
      <c r="AJ39" s="201"/>
      <c r="AK39" s="257"/>
      <c r="AL39" s="254"/>
      <c r="AM39" s="257"/>
      <c r="AN39" s="257"/>
      <c r="AO39" s="257"/>
      <c r="AP39" s="257"/>
      <c r="AQ39" s="254"/>
      <c r="AR39" s="257"/>
      <c r="AS39" s="260"/>
      <c r="AT39" s="254"/>
      <c r="AU39" s="254"/>
      <c r="AV39" s="254"/>
      <c r="AW39" s="257"/>
      <c r="AX39" s="254"/>
      <c r="AY39" s="253"/>
      <c r="AZ39" s="254"/>
      <c r="BA39" s="254"/>
      <c r="BB39" s="254"/>
      <c r="BC39" s="200"/>
      <c r="BD39" s="200"/>
      <c r="BE39" s="257"/>
      <c r="BF39" s="200"/>
      <c r="BG39" s="254"/>
      <c r="BH39" s="205"/>
      <c r="BI39" s="254"/>
      <c r="BJ39" s="257"/>
      <c r="BK39" s="254"/>
      <c r="BL39" s="257"/>
      <c r="BM39" s="200"/>
      <c r="BN39" s="201"/>
    </row>
    <row r="40">
      <c r="A40" s="34">
        <v>45575.0</v>
      </c>
      <c r="B40" s="11"/>
      <c r="C40" s="255" t="s">
        <v>5328</v>
      </c>
      <c r="D40" s="251"/>
      <c r="E40" s="251"/>
      <c r="F40" s="251"/>
      <c r="G40" s="252"/>
      <c r="H40" s="251"/>
      <c r="I40" s="252"/>
      <c r="J40" s="251"/>
      <c r="K40" s="251"/>
      <c r="L40" s="251"/>
      <c r="M40" s="251"/>
      <c r="N40" s="252"/>
      <c r="O40" s="251"/>
      <c r="P40" s="251"/>
      <c r="Q40" s="251"/>
      <c r="R40" s="251"/>
      <c r="S40" s="255" t="s">
        <v>5329</v>
      </c>
      <c r="T40" s="251"/>
      <c r="U40" s="251"/>
      <c r="V40" s="252"/>
      <c r="W40" s="251"/>
      <c r="X40" s="251"/>
      <c r="Y40" s="255" t="s">
        <v>5330</v>
      </c>
      <c r="Z40" s="252"/>
      <c r="AA40" s="251"/>
      <c r="AB40" s="251"/>
      <c r="AC40" s="196"/>
      <c r="AD40" s="196"/>
      <c r="AE40" s="134"/>
      <c r="AF40" s="196"/>
      <c r="AG40" s="134"/>
      <c r="AH40" s="196"/>
      <c r="AI40" s="196"/>
      <c r="AJ40" s="196"/>
      <c r="AK40" s="255" t="s">
        <v>5331</v>
      </c>
      <c r="AL40" s="252"/>
      <c r="AM40" s="255" t="s">
        <v>5332</v>
      </c>
      <c r="AN40" s="255" t="s">
        <v>5333</v>
      </c>
      <c r="AO40" s="255" t="s">
        <v>5334</v>
      </c>
      <c r="AP40" s="255" t="s">
        <v>5335</v>
      </c>
      <c r="AQ40" s="252"/>
      <c r="AR40" s="255" t="s">
        <v>5336</v>
      </c>
      <c r="AS40" s="255" t="s">
        <v>5337</v>
      </c>
      <c r="AT40" s="252"/>
      <c r="AU40" s="252"/>
      <c r="AV40" s="252"/>
      <c r="AW40" s="255" t="s">
        <v>5338</v>
      </c>
      <c r="AX40" s="252"/>
      <c r="AY40" s="251"/>
      <c r="AZ40" s="252"/>
      <c r="BA40" s="252"/>
      <c r="BB40" s="252"/>
      <c r="BC40" s="134"/>
      <c r="BD40" s="134"/>
      <c r="BE40" s="255" t="s">
        <v>5339</v>
      </c>
      <c r="BF40" s="134"/>
      <c r="BG40" s="252"/>
      <c r="BH40" s="104" t="s">
        <v>5340</v>
      </c>
      <c r="BI40" s="252"/>
      <c r="BJ40" s="255" t="s">
        <v>5326</v>
      </c>
      <c r="BK40" s="252"/>
      <c r="BL40" s="255" t="s">
        <v>5341</v>
      </c>
      <c r="BM40" s="134"/>
      <c r="BN40" s="196"/>
    </row>
    <row r="41">
      <c r="A41" s="16"/>
      <c r="B41" s="16"/>
      <c r="C41" s="260"/>
      <c r="D41" s="253"/>
      <c r="E41" s="253"/>
      <c r="F41" s="253"/>
      <c r="G41" s="254"/>
      <c r="H41" s="253"/>
      <c r="I41" s="254"/>
      <c r="J41" s="253"/>
      <c r="K41" s="253"/>
      <c r="L41" s="253"/>
      <c r="M41" s="253"/>
      <c r="N41" s="254"/>
      <c r="O41" s="253"/>
      <c r="P41" s="253"/>
      <c r="Q41" s="253"/>
      <c r="R41" s="253"/>
      <c r="S41" s="260"/>
      <c r="T41" s="253"/>
      <c r="U41" s="253"/>
      <c r="V41" s="254"/>
      <c r="W41" s="253"/>
      <c r="X41" s="253"/>
      <c r="Y41" s="260"/>
      <c r="Z41" s="254"/>
      <c r="AA41" s="253"/>
      <c r="AB41" s="253"/>
      <c r="AC41" s="201"/>
      <c r="AD41" s="201"/>
      <c r="AE41" s="200"/>
      <c r="AF41" s="201"/>
      <c r="AG41" s="200"/>
      <c r="AH41" s="201"/>
      <c r="AI41" s="201"/>
      <c r="AJ41" s="201"/>
      <c r="AK41" s="257"/>
      <c r="AL41" s="254"/>
      <c r="AM41" s="257"/>
      <c r="AN41" s="257"/>
      <c r="AO41" s="257"/>
      <c r="AP41" s="257"/>
      <c r="AQ41" s="254"/>
      <c r="AR41" s="257"/>
      <c r="AS41" s="260"/>
      <c r="AT41" s="254"/>
      <c r="AU41" s="254"/>
      <c r="AV41" s="254"/>
      <c r="AW41" s="257"/>
      <c r="AX41" s="254"/>
      <c r="AY41" s="253"/>
      <c r="AZ41" s="254"/>
      <c r="BA41" s="254"/>
      <c r="BB41" s="254"/>
      <c r="BC41" s="200"/>
      <c r="BD41" s="200"/>
      <c r="BE41" s="257"/>
      <c r="BF41" s="200"/>
      <c r="BG41" s="254"/>
      <c r="BH41" s="205"/>
      <c r="BI41" s="254"/>
      <c r="BJ41" s="257"/>
      <c r="BK41" s="254"/>
      <c r="BL41" s="260" t="s">
        <v>1461</v>
      </c>
      <c r="BM41" s="200"/>
      <c r="BN41" s="201"/>
    </row>
    <row r="42">
      <c r="A42" s="34">
        <v>45576.0</v>
      </c>
      <c r="B42" s="11"/>
      <c r="C42" s="247" t="s">
        <v>5342</v>
      </c>
      <c r="D42" s="251"/>
      <c r="E42" s="251"/>
      <c r="F42" s="251"/>
      <c r="G42" s="252"/>
      <c r="H42" s="251"/>
      <c r="I42" s="252"/>
      <c r="J42" s="251"/>
      <c r="K42" s="251"/>
      <c r="L42" s="251"/>
      <c r="M42" s="251"/>
      <c r="N42" s="252"/>
      <c r="O42" s="251"/>
      <c r="P42" s="251"/>
      <c r="Q42" s="251"/>
      <c r="R42" s="251"/>
      <c r="S42" s="255" t="s">
        <v>5343</v>
      </c>
      <c r="T42" s="251"/>
      <c r="U42" s="251"/>
      <c r="V42" s="252"/>
      <c r="W42" s="251"/>
      <c r="X42" s="251"/>
      <c r="Y42" s="255" t="s">
        <v>5344</v>
      </c>
      <c r="Z42" s="252"/>
      <c r="AA42" s="251"/>
      <c r="AB42" s="251"/>
      <c r="AC42" s="196"/>
      <c r="AD42" s="196"/>
      <c r="AE42" s="134"/>
      <c r="AF42" s="196"/>
      <c r="AG42" s="134"/>
      <c r="AH42" s="196"/>
      <c r="AI42" s="196"/>
      <c r="AJ42" s="196"/>
      <c r="AK42" s="255" t="s">
        <v>5345</v>
      </c>
      <c r="AL42" s="252"/>
      <c r="AM42" s="255" t="s">
        <v>5346</v>
      </c>
      <c r="AN42" s="255" t="s">
        <v>5347</v>
      </c>
      <c r="AO42" s="255" t="s">
        <v>5348</v>
      </c>
      <c r="AP42" s="255" t="s">
        <v>5349</v>
      </c>
      <c r="AQ42" s="251"/>
      <c r="AR42" s="255" t="s">
        <v>5350</v>
      </c>
      <c r="AS42" s="255" t="s">
        <v>5350</v>
      </c>
      <c r="AT42" s="252"/>
      <c r="AU42" s="252"/>
      <c r="AV42" s="252"/>
      <c r="AW42" s="255" t="s">
        <v>5344</v>
      </c>
      <c r="AX42" s="252"/>
      <c r="AY42" s="251"/>
      <c r="AZ42" s="252"/>
      <c r="BA42" s="252"/>
      <c r="BB42" s="252"/>
      <c r="BC42" s="134"/>
      <c r="BD42" s="134"/>
      <c r="BE42" s="255" t="s">
        <v>5351</v>
      </c>
      <c r="BF42" s="134"/>
      <c r="BG42" s="252"/>
      <c r="BH42" s="104" t="s">
        <v>5340</v>
      </c>
      <c r="BI42" s="252"/>
      <c r="BJ42" s="255" t="s">
        <v>5344</v>
      </c>
      <c r="BK42" s="252"/>
      <c r="BL42" s="247" t="s">
        <v>5352</v>
      </c>
      <c r="BM42" s="134"/>
      <c r="BN42" s="196"/>
    </row>
    <row r="43">
      <c r="A43" s="16"/>
      <c r="B43" s="16"/>
      <c r="C43" s="248"/>
      <c r="D43" s="253"/>
      <c r="E43" s="253"/>
      <c r="F43" s="253"/>
      <c r="G43" s="254"/>
      <c r="H43" s="253"/>
      <c r="I43" s="254"/>
      <c r="J43" s="253"/>
      <c r="K43" s="253"/>
      <c r="L43" s="253"/>
      <c r="M43" s="253"/>
      <c r="N43" s="254"/>
      <c r="O43" s="253"/>
      <c r="P43" s="253"/>
      <c r="Q43" s="253"/>
      <c r="R43" s="253"/>
      <c r="S43" s="260"/>
      <c r="T43" s="253"/>
      <c r="U43" s="253"/>
      <c r="V43" s="254"/>
      <c r="W43" s="253"/>
      <c r="X43" s="253"/>
      <c r="Y43" s="16"/>
      <c r="Z43" s="254"/>
      <c r="AA43" s="253"/>
      <c r="AB43" s="253"/>
      <c r="AC43" s="201"/>
      <c r="AD43" s="201"/>
      <c r="AE43" s="200"/>
      <c r="AF43" s="201"/>
      <c r="AG43" s="200"/>
      <c r="AH43" s="201"/>
      <c r="AI43" s="201"/>
      <c r="AJ43" s="201"/>
      <c r="AK43" s="257"/>
      <c r="AL43" s="254"/>
      <c r="AM43" s="20"/>
      <c r="AN43" s="20"/>
      <c r="AO43" s="20"/>
      <c r="AP43" s="20"/>
      <c r="AQ43" s="253"/>
      <c r="AR43" s="20"/>
      <c r="AS43" s="16"/>
      <c r="AT43" s="254"/>
      <c r="AU43" s="254"/>
      <c r="AV43" s="254"/>
      <c r="AW43" s="257"/>
      <c r="AX43" s="254"/>
      <c r="AY43" s="253"/>
      <c r="AZ43" s="254"/>
      <c r="BA43" s="254"/>
      <c r="BB43" s="254"/>
      <c r="BC43" s="200"/>
      <c r="BD43" s="200"/>
      <c r="BE43" s="257"/>
      <c r="BF43" s="200"/>
      <c r="BG43" s="254"/>
      <c r="BH43" s="205"/>
      <c r="BI43" s="254"/>
      <c r="BJ43" s="20"/>
      <c r="BK43" s="254"/>
      <c r="BL43" s="262"/>
      <c r="BM43" s="200"/>
      <c r="BN43" s="201"/>
    </row>
    <row r="44">
      <c r="A44" s="34">
        <v>45579.0</v>
      </c>
      <c r="B44" s="11"/>
      <c r="C44" s="247" t="s">
        <v>5353</v>
      </c>
      <c r="D44" s="251"/>
      <c r="E44" s="251"/>
      <c r="F44" s="251"/>
      <c r="G44" s="252"/>
      <c r="H44" s="251"/>
      <c r="I44" s="252"/>
      <c r="J44" s="251"/>
      <c r="K44" s="251"/>
      <c r="L44" s="251"/>
      <c r="M44" s="251"/>
      <c r="N44" s="252"/>
      <c r="O44" s="251"/>
      <c r="P44" s="251"/>
      <c r="Q44" s="251"/>
      <c r="R44" s="251"/>
      <c r="S44" s="255" t="s">
        <v>5354</v>
      </c>
      <c r="T44" s="251"/>
      <c r="U44" s="251"/>
      <c r="V44" s="252"/>
      <c r="W44" s="251"/>
      <c r="X44" s="251"/>
      <c r="Y44" s="255" t="s">
        <v>5344</v>
      </c>
      <c r="Z44" s="252"/>
      <c r="AA44" s="251"/>
      <c r="AB44" s="251"/>
      <c r="AC44" s="196"/>
      <c r="AD44" s="196"/>
      <c r="AE44" s="134"/>
      <c r="AF44" s="196"/>
      <c r="AG44" s="134"/>
      <c r="AH44" s="196"/>
      <c r="AI44" s="196"/>
      <c r="AJ44" s="196"/>
      <c r="AK44" s="255" t="s">
        <v>5355</v>
      </c>
      <c r="AL44" s="252"/>
      <c r="AM44" s="255" t="s">
        <v>5356</v>
      </c>
      <c r="AN44" s="255" t="s">
        <v>5347</v>
      </c>
      <c r="AO44" s="255" t="s">
        <v>5357</v>
      </c>
      <c r="AP44" s="255" t="s">
        <v>5358</v>
      </c>
      <c r="AQ44" s="251"/>
      <c r="AR44" s="255" t="s">
        <v>5359</v>
      </c>
      <c r="AS44" s="255" t="s">
        <v>5360</v>
      </c>
      <c r="AT44" s="252"/>
      <c r="AU44" s="252"/>
      <c r="AV44" s="252"/>
      <c r="AW44" s="255" t="s">
        <v>5361</v>
      </c>
      <c r="AX44" s="252"/>
      <c r="AY44" s="251"/>
      <c r="AZ44" s="252"/>
      <c r="BA44" s="252"/>
      <c r="BB44" s="252"/>
      <c r="BC44" s="134"/>
      <c r="BD44" s="134"/>
      <c r="BE44" s="255" t="s">
        <v>5362</v>
      </c>
      <c r="BF44" s="134"/>
      <c r="BG44" s="252"/>
      <c r="BH44" s="104" t="s">
        <v>5340</v>
      </c>
      <c r="BI44" s="252"/>
      <c r="BJ44" s="255" t="s">
        <v>5363</v>
      </c>
      <c r="BK44" s="252"/>
      <c r="BL44" s="247" t="s">
        <v>5364</v>
      </c>
      <c r="BM44" s="134"/>
      <c r="BN44" s="196"/>
    </row>
    <row r="45">
      <c r="A45" s="16"/>
      <c r="B45" s="16"/>
      <c r="C45" s="248"/>
      <c r="D45" s="253"/>
      <c r="E45" s="253"/>
      <c r="F45" s="253"/>
      <c r="G45" s="254"/>
      <c r="H45" s="253"/>
      <c r="I45" s="254"/>
      <c r="J45" s="253"/>
      <c r="K45" s="253"/>
      <c r="L45" s="253"/>
      <c r="M45" s="253"/>
      <c r="N45" s="254"/>
      <c r="O45" s="253"/>
      <c r="P45" s="253"/>
      <c r="Q45" s="253"/>
      <c r="R45" s="253"/>
      <c r="S45" s="260"/>
      <c r="T45" s="253"/>
      <c r="U45" s="253"/>
      <c r="V45" s="254"/>
      <c r="W45" s="253"/>
      <c r="X45" s="253"/>
      <c r="Y45" s="260"/>
      <c r="Z45" s="254"/>
      <c r="AA45" s="253"/>
      <c r="AB45" s="253"/>
      <c r="AC45" s="201"/>
      <c r="AD45" s="201"/>
      <c r="AE45" s="200"/>
      <c r="AF45" s="201"/>
      <c r="AG45" s="200"/>
      <c r="AH45" s="201"/>
      <c r="AI45" s="201"/>
      <c r="AJ45" s="201"/>
      <c r="AK45" s="20"/>
      <c r="AL45" s="254"/>
      <c r="AM45" s="20"/>
      <c r="AN45" s="20"/>
      <c r="AO45" s="20"/>
      <c r="AP45" s="20"/>
      <c r="AQ45" s="253"/>
      <c r="AR45" s="20"/>
      <c r="AS45" s="16"/>
      <c r="AT45" s="254"/>
      <c r="AU45" s="254"/>
      <c r="AV45" s="254"/>
      <c r="AW45" s="257"/>
      <c r="AX45" s="254"/>
      <c r="AY45" s="253"/>
      <c r="AZ45" s="254"/>
      <c r="BA45" s="254"/>
      <c r="BB45" s="254"/>
      <c r="BC45" s="200"/>
      <c r="BD45" s="200"/>
      <c r="BE45" s="20"/>
      <c r="BF45" s="200"/>
      <c r="BG45" s="254"/>
      <c r="BH45" s="205"/>
      <c r="BI45" s="254"/>
      <c r="BJ45" s="20"/>
      <c r="BK45" s="254"/>
      <c r="BL45" s="262"/>
      <c r="BM45" s="200"/>
      <c r="BN45" s="201"/>
    </row>
    <row r="46">
      <c r="A46" s="34">
        <v>45580.0</v>
      </c>
      <c r="B46" s="11"/>
      <c r="C46" s="247" t="s">
        <v>5365</v>
      </c>
      <c r="D46" s="251"/>
      <c r="E46" s="251"/>
      <c r="F46" s="251"/>
      <c r="G46" s="252"/>
      <c r="H46" s="251"/>
      <c r="I46" s="252"/>
      <c r="J46" s="251"/>
      <c r="K46" s="251"/>
      <c r="L46" s="251"/>
      <c r="M46" s="251"/>
      <c r="N46" s="252"/>
      <c r="O46" s="251"/>
      <c r="P46" s="251"/>
      <c r="Q46" s="251"/>
      <c r="R46" s="251"/>
      <c r="S46" s="255" t="s">
        <v>5366</v>
      </c>
      <c r="T46" s="251"/>
      <c r="U46" s="251"/>
      <c r="V46" s="252"/>
      <c r="W46" s="251"/>
      <c r="X46" s="251"/>
      <c r="Y46" s="255" t="s">
        <v>5367</v>
      </c>
      <c r="Z46" s="252"/>
      <c r="AA46" s="251"/>
      <c r="AB46" s="251"/>
      <c r="AC46" s="196"/>
      <c r="AD46" s="196"/>
      <c r="AE46" s="134"/>
      <c r="AF46" s="196"/>
      <c r="AG46" s="134"/>
      <c r="AH46" s="196"/>
      <c r="AI46" s="196"/>
      <c r="AJ46" s="196"/>
      <c r="AK46" s="255" t="s">
        <v>5368</v>
      </c>
      <c r="AL46" s="252"/>
      <c r="AM46" s="255" t="s">
        <v>5369</v>
      </c>
      <c r="AN46" s="255" t="s">
        <v>5370</v>
      </c>
      <c r="AO46" s="255" t="s">
        <v>5371</v>
      </c>
      <c r="AP46" s="255" t="s">
        <v>5372</v>
      </c>
      <c r="AQ46" s="251"/>
      <c r="AR46" s="255" t="s">
        <v>5373</v>
      </c>
      <c r="AS46" s="255" t="s">
        <v>5374</v>
      </c>
      <c r="AT46" s="252"/>
      <c r="AU46" s="252"/>
      <c r="AV46" s="252"/>
      <c r="AW46" s="255" t="s">
        <v>5375</v>
      </c>
      <c r="AX46" s="252"/>
      <c r="AY46" s="251"/>
      <c r="AZ46" s="252"/>
      <c r="BA46" s="252"/>
      <c r="BB46" s="252"/>
      <c r="BC46" s="134"/>
      <c r="BD46" s="134"/>
      <c r="BE46" s="255" t="s">
        <v>5376</v>
      </c>
      <c r="BF46" s="134"/>
      <c r="BG46" s="252"/>
      <c r="BH46" s="104" t="s">
        <v>5340</v>
      </c>
      <c r="BI46" s="252"/>
      <c r="BJ46" s="255" t="s">
        <v>5377</v>
      </c>
      <c r="BK46" s="252"/>
      <c r="BL46" s="247" t="s">
        <v>5378</v>
      </c>
      <c r="BM46" s="134"/>
      <c r="BN46" s="196"/>
    </row>
    <row r="47">
      <c r="A47" s="16"/>
      <c r="B47" s="16"/>
      <c r="C47" s="262"/>
      <c r="D47" s="254"/>
      <c r="E47" s="254"/>
      <c r="F47" s="254"/>
      <c r="G47" s="254"/>
      <c r="H47" s="254"/>
      <c r="I47" s="254"/>
      <c r="J47" s="254"/>
      <c r="K47" s="254"/>
      <c r="L47" s="254"/>
      <c r="M47" s="254"/>
      <c r="N47" s="254"/>
      <c r="O47" s="254"/>
      <c r="P47" s="254"/>
      <c r="Q47" s="254"/>
      <c r="R47" s="254"/>
      <c r="S47" s="257"/>
      <c r="T47" s="254"/>
      <c r="U47" s="254"/>
      <c r="V47" s="254"/>
      <c r="W47" s="254"/>
      <c r="X47" s="254"/>
      <c r="Y47" s="257"/>
      <c r="Z47" s="254"/>
      <c r="AA47" s="254"/>
      <c r="AB47" s="254"/>
      <c r="AC47" s="200"/>
      <c r="AD47" s="200"/>
      <c r="AE47" s="200"/>
      <c r="AF47" s="200"/>
      <c r="AG47" s="200"/>
      <c r="AH47" s="200"/>
      <c r="AI47" s="200"/>
      <c r="AJ47" s="200"/>
      <c r="AK47" s="257"/>
      <c r="AL47" s="254"/>
      <c r="AM47" s="257"/>
      <c r="AN47" s="257"/>
      <c r="AO47" s="257"/>
      <c r="AP47" s="257"/>
      <c r="AQ47" s="254"/>
      <c r="AR47" s="257"/>
      <c r="AS47" s="260"/>
      <c r="AT47" s="254"/>
      <c r="AU47" s="254"/>
      <c r="AV47" s="254"/>
      <c r="AW47" s="257"/>
      <c r="AX47" s="254"/>
      <c r="AY47" s="254"/>
      <c r="AZ47" s="254"/>
      <c r="BA47" s="254"/>
      <c r="BB47" s="254"/>
      <c r="BC47" s="200"/>
      <c r="BD47" s="200"/>
      <c r="BE47" s="20"/>
      <c r="BF47" s="200"/>
      <c r="BG47" s="254"/>
      <c r="BH47" s="205"/>
      <c r="BI47" s="254"/>
      <c r="BJ47" s="257"/>
      <c r="BK47" s="254"/>
      <c r="BL47" s="262"/>
      <c r="BM47" s="200"/>
      <c r="BN47" s="200"/>
    </row>
    <row r="48">
      <c r="A48" s="213">
        <v>45581.0</v>
      </c>
      <c r="B48" s="20"/>
      <c r="C48" s="248" t="s">
        <v>5379</v>
      </c>
      <c r="D48" s="253"/>
      <c r="E48" s="253"/>
      <c r="F48" s="253"/>
      <c r="G48" s="254"/>
      <c r="H48" s="253"/>
      <c r="I48" s="254"/>
      <c r="J48" s="253"/>
      <c r="K48" s="253"/>
      <c r="L48" s="253"/>
      <c r="M48" s="253"/>
      <c r="N48" s="254"/>
      <c r="O48" s="253"/>
      <c r="P48" s="253"/>
      <c r="Q48" s="263"/>
      <c r="R48" s="253"/>
      <c r="S48" s="255" t="s">
        <v>5366</v>
      </c>
      <c r="T48" s="253"/>
      <c r="U48" s="253"/>
      <c r="V48" s="254"/>
      <c r="W48" s="253"/>
      <c r="X48" s="253"/>
      <c r="Y48" s="255" t="s">
        <v>5380</v>
      </c>
      <c r="Z48" s="254"/>
      <c r="AA48" s="253"/>
      <c r="AB48" s="253"/>
      <c r="AC48" s="201"/>
      <c r="AD48" s="200"/>
      <c r="AE48" s="200"/>
      <c r="AF48" s="200"/>
      <c r="AG48" s="200"/>
      <c r="AH48" s="200"/>
      <c r="AI48" s="200"/>
      <c r="AJ48" s="200"/>
      <c r="AK48" s="260" t="s">
        <v>5381</v>
      </c>
      <c r="AL48" s="254"/>
      <c r="AM48" s="255" t="s">
        <v>5369</v>
      </c>
      <c r="AN48" s="255" t="s">
        <v>5382</v>
      </c>
      <c r="AO48" s="260" t="s">
        <v>5383</v>
      </c>
      <c r="AP48" s="260" t="s">
        <v>5384</v>
      </c>
      <c r="AQ48" s="254"/>
      <c r="AR48" s="260" t="s">
        <v>5385</v>
      </c>
      <c r="AS48" s="260" t="s">
        <v>5386</v>
      </c>
      <c r="AT48" s="254"/>
      <c r="AU48" s="254"/>
      <c r="AV48" s="254"/>
      <c r="AW48" s="260" t="s">
        <v>5387</v>
      </c>
      <c r="AX48" s="254"/>
      <c r="AY48" s="253"/>
      <c r="AZ48" s="254"/>
      <c r="BA48" s="254"/>
      <c r="BB48" s="254"/>
      <c r="BC48" s="200"/>
      <c r="BD48" s="200"/>
      <c r="BE48" s="255" t="s">
        <v>5376</v>
      </c>
      <c r="BF48" s="200"/>
      <c r="BG48" s="254"/>
      <c r="BH48" s="209" t="s">
        <v>5388</v>
      </c>
      <c r="BI48" s="254"/>
      <c r="BJ48" s="260" t="s">
        <v>5389</v>
      </c>
      <c r="BK48" s="254"/>
      <c r="BL48" s="248" t="s">
        <v>5390</v>
      </c>
      <c r="BM48" s="200"/>
      <c r="BN48" s="201"/>
    </row>
    <row r="49">
      <c r="A49" s="34"/>
      <c r="B49" s="15"/>
      <c r="C49" s="247"/>
      <c r="D49" s="254"/>
      <c r="E49" s="254"/>
      <c r="F49" s="254"/>
      <c r="G49" s="254"/>
      <c r="H49" s="254"/>
      <c r="I49" s="254"/>
      <c r="J49" s="254"/>
      <c r="K49" s="254"/>
      <c r="L49" s="254"/>
      <c r="M49" s="254"/>
      <c r="N49" s="254"/>
      <c r="O49" s="254"/>
      <c r="P49" s="254"/>
      <c r="Q49" s="254"/>
      <c r="R49" s="254"/>
      <c r="S49" s="255"/>
      <c r="T49" s="251"/>
      <c r="U49" s="251"/>
      <c r="V49" s="252"/>
      <c r="W49" s="251"/>
      <c r="X49" s="251"/>
      <c r="Y49" s="255"/>
      <c r="Z49" s="252"/>
      <c r="AA49" s="251"/>
      <c r="AB49" s="251"/>
      <c r="AC49" s="196"/>
      <c r="AD49" s="200"/>
      <c r="AE49" s="200"/>
      <c r="AF49" s="200"/>
      <c r="AG49" s="200"/>
      <c r="AH49" s="200"/>
      <c r="AI49" s="200"/>
      <c r="AJ49" s="200"/>
      <c r="AK49" s="264"/>
      <c r="AL49" s="252"/>
      <c r="AM49" s="15"/>
      <c r="AN49" s="15"/>
      <c r="AO49" s="264"/>
      <c r="AP49" s="15"/>
      <c r="AQ49" s="252"/>
      <c r="AR49" s="15"/>
      <c r="AS49" s="11"/>
      <c r="AT49" s="252"/>
      <c r="AU49" s="252"/>
      <c r="AV49" s="252"/>
      <c r="AW49" s="264"/>
      <c r="AX49" s="252"/>
      <c r="AY49" s="251"/>
      <c r="AZ49" s="252"/>
      <c r="BA49" s="252"/>
      <c r="BB49" s="252"/>
      <c r="BC49" s="134"/>
      <c r="BD49" s="134"/>
      <c r="BE49" s="15"/>
      <c r="BF49" s="134"/>
      <c r="BG49" s="252"/>
      <c r="BH49" s="140"/>
      <c r="BI49" s="252"/>
      <c r="BJ49" s="264"/>
      <c r="BK49" s="252"/>
      <c r="BL49" s="265"/>
      <c r="BM49" s="134"/>
      <c r="BN49" s="196"/>
    </row>
    <row r="50">
      <c r="A50" s="215">
        <v>45582.0</v>
      </c>
      <c r="B50" s="216"/>
      <c r="C50" s="266" t="s">
        <v>5391</v>
      </c>
      <c r="D50" s="253"/>
      <c r="E50" s="253"/>
      <c r="F50" s="253"/>
      <c r="G50" s="254"/>
      <c r="H50" s="253"/>
      <c r="I50" s="254"/>
      <c r="J50" s="253"/>
      <c r="K50" s="253"/>
      <c r="L50" s="253"/>
      <c r="M50" s="253"/>
      <c r="N50" s="254"/>
      <c r="O50" s="253"/>
      <c r="P50" s="253"/>
      <c r="Q50" s="263"/>
      <c r="R50" s="253"/>
      <c r="S50" s="255" t="s">
        <v>5366</v>
      </c>
      <c r="T50" s="251"/>
      <c r="U50" s="251"/>
      <c r="V50" s="252"/>
      <c r="W50" s="251"/>
      <c r="X50" s="251"/>
      <c r="Y50" s="255" t="s">
        <v>5392</v>
      </c>
      <c r="Z50" s="267"/>
      <c r="AA50" s="268"/>
      <c r="AB50" s="268"/>
      <c r="AC50" s="269"/>
      <c r="AD50" s="200"/>
      <c r="AE50" s="200"/>
      <c r="AF50" s="200"/>
      <c r="AG50" s="200"/>
      <c r="AH50" s="200"/>
      <c r="AI50" s="200"/>
      <c r="AJ50" s="200"/>
      <c r="AK50" s="270" t="s">
        <v>5393</v>
      </c>
      <c r="AL50" s="267"/>
      <c r="AM50" s="255" t="s">
        <v>5394</v>
      </c>
      <c r="AN50" s="255" t="s">
        <v>5395</v>
      </c>
      <c r="AO50" s="260" t="s">
        <v>5396</v>
      </c>
      <c r="AP50" s="260" t="s">
        <v>5384</v>
      </c>
      <c r="AQ50" s="267"/>
      <c r="AR50" s="260" t="s">
        <v>5397</v>
      </c>
      <c r="AS50" s="260" t="s">
        <v>5398</v>
      </c>
      <c r="AT50" s="267"/>
      <c r="AU50" s="267"/>
      <c r="AV50" s="267"/>
      <c r="AW50" s="260" t="s">
        <v>5399</v>
      </c>
      <c r="AX50" s="267"/>
      <c r="AY50" s="268"/>
      <c r="AZ50" s="267"/>
      <c r="BA50" s="267"/>
      <c r="BB50" s="267"/>
      <c r="BC50" s="218"/>
      <c r="BD50" s="218"/>
      <c r="BE50" s="255" t="s">
        <v>5400</v>
      </c>
      <c r="BF50" s="218"/>
      <c r="BG50" s="267"/>
      <c r="BH50" s="220"/>
      <c r="BI50" s="267"/>
      <c r="BJ50" s="270" t="s">
        <v>5401</v>
      </c>
      <c r="BK50" s="267"/>
      <c r="BL50" s="266" t="s">
        <v>5402</v>
      </c>
      <c r="BM50" s="218"/>
      <c r="BN50" s="271"/>
    </row>
    <row r="51">
      <c r="A51" s="34">
        <v>45583.0</v>
      </c>
      <c r="B51" s="11" t="s">
        <v>5403</v>
      </c>
      <c r="C51" s="247" t="s">
        <v>5404</v>
      </c>
      <c r="D51" s="254"/>
      <c r="E51" s="254"/>
      <c r="F51" s="254"/>
      <c r="G51" s="254"/>
      <c r="H51" s="254"/>
      <c r="I51" s="254"/>
      <c r="J51" s="254"/>
      <c r="K51" s="254"/>
      <c r="L51" s="254"/>
      <c r="M51" s="254"/>
      <c r="N51" s="254"/>
      <c r="O51" s="254"/>
      <c r="P51" s="254"/>
      <c r="Q51" s="254"/>
      <c r="R51" s="254"/>
      <c r="S51" s="255" t="s">
        <v>5366</v>
      </c>
      <c r="T51" s="251"/>
      <c r="U51" s="251"/>
      <c r="V51" s="252"/>
      <c r="W51" s="251"/>
      <c r="X51" s="251"/>
      <c r="Y51" s="255" t="s">
        <v>5405</v>
      </c>
      <c r="Z51" s="267"/>
      <c r="AA51" s="268"/>
      <c r="AB51" s="268"/>
      <c r="AC51" s="269"/>
      <c r="AD51" s="200"/>
      <c r="AE51" s="200"/>
      <c r="AF51" s="200"/>
      <c r="AG51" s="200"/>
      <c r="AH51" s="200"/>
      <c r="AI51" s="200"/>
      <c r="AJ51" s="200"/>
      <c r="AK51" s="255" t="s">
        <v>5406</v>
      </c>
      <c r="AL51" s="252"/>
      <c r="AM51" s="255" t="s">
        <v>5407</v>
      </c>
      <c r="AN51" s="255" t="s">
        <v>5408</v>
      </c>
      <c r="AO51" s="255" t="s">
        <v>5409</v>
      </c>
      <c r="AP51" s="255" t="s">
        <v>5410</v>
      </c>
      <c r="AQ51" s="252"/>
      <c r="AR51" s="255" t="s">
        <v>5411</v>
      </c>
      <c r="AS51" s="255" t="s">
        <v>5412</v>
      </c>
      <c r="AT51" s="252"/>
      <c r="AU51" s="252"/>
      <c r="AV51" s="252"/>
      <c r="AW51" s="255" t="s">
        <v>5413</v>
      </c>
      <c r="AX51" s="252"/>
      <c r="AY51" s="251"/>
      <c r="AZ51" s="252"/>
      <c r="BA51" s="252"/>
      <c r="BB51" s="252"/>
      <c r="BC51" s="134"/>
      <c r="BD51" s="134"/>
      <c r="BE51" s="255" t="s">
        <v>5414</v>
      </c>
      <c r="BF51" s="134"/>
      <c r="BG51" s="252"/>
      <c r="BH51" s="223" t="s">
        <v>5415</v>
      </c>
      <c r="BI51" s="252"/>
      <c r="BJ51" s="255" t="s">
        <v>5416</v>
      </c>
      <c r="BK51" s="252"/>
      <c r="BL51" s="255" t="s">
        <v>5417</v>
      </c>
      <c r="BM51" s="134"/>
      <c r="BN51" s="196"/>
    </row>
    <row r="52">
      <c r="A52" s="222">
        <v>45586.0</v>
      </c>
      <c r="B52" s="216"/>
      <c r="C52" s="266" t="s">
        <v>659</v>
      </c>
      <c r="D52" s="253"/>
      <c r="E52" s="253"/>
      <c r="F52" s="253"/>
      <c r="G52" s="254"/>
      <c r="H52" s="253"/>
      <c r="I52" s="254"/>
      <c r="J52" s="253"/>
      <c r="K52" s="253"/>
      <c r="L52" s="253"/>
      <c r="M52" s="253"/>
      <c r="N52" s="254"/>
      <c r="O52" s="253"/>
      <c r="P52" s="253"/>
      <c r="Q52" s="263"/>
      <c r="R52" s="253"/>
      <c r="S52" s="270" t="s">
        <v>5418</v>
      </c>
      <c r="T52" s="251"/>
      <c r="U52" s="251"/>
      <c r="V52" s="252"/>
      <c r="W52" s="251"/>
      <c r="X52" s="251"/>
      <c r="Y52" s="270" t="s">
        <v>5419</v>
      </c>
      <c r="Z52" s="267"/>
      <c r="AA52" s="268"/>
      <c r="AB52" s="268"/>
      <c r="AC52" s="269"/>
      <c r="AD52" s="200"/>
      <c r="AE52" s="200"/>
      <c r="AF52" s="200"/>
      <c r="AG52" s="200"/>
      <c r="AH52" s="200"/>
      <c r="AI52" s="200"/>
      <c r="AJ52" s="200"/>
      <c r="AK52" s="270" t="s">
        <v>5420</v>
      </c>
      <c r="AL52" s="267"/>
      <c r="AM52" s="270" t="s">
        <v>5421</v>
      </c>
      <c r="AN52" s="270" t="s">
        <v>5422</v>
      </c>
      <c r="AO52" s="270" t="s">
        <v>5423</v>
      </c>
      <c r="AP52" s="270" t="s">
        <v>5424</v>
      </c>
      <c r="AQ52" s="268"/>
      <c r="AR52" s="270" t="s">
        <v>2273</v>
      </c>
      <c r="AS52" s="270" t="s">
        <v>5425</v>
      </c>
      <c r="AT52" s="267"/>
      <c r="AU52" s="267"/>
      <c r="AV52" s="267"/>
      <c r="AW52" s="270" t="s">
        <v>5426</v>
      </c>
      <c r="AX52" s="267"/>
      <c r="AY52" s="268"/>
      <c r="AZ52" s="267"/>
      <c r="BA52" s="267"/>
      <c r="BB52" s="267"/>
      <c r="BC52" s="218"/>
      <c r="BD52" s="218"/>
      <c r="BE52" s="270" t="s">
        <v>5427</v>
      </c>
      <c r="BF52" s="218"/>
      <c r="BG52" s="267"/>
      <c r="BH52" s="223" t="s">
        <v>5428</v>
      </c>
      <c r="BI52" s="267"/>
      <c r="BJ52" s="270" t="s">
        <v>5429</v>
      </c>
      <c r="BK52" s="267"/>
      <c r="BL52" s="270" t="s">
        <v>5430</v>
      </c>
      <c r="BM52" s="218"/>
      <c r="BN52" s="271"/>
    </row>
    <row r="53">
      <c r="A53" s="34"/>
      <c r="B53" s="11"/>
      <c r="C53" s="11"/>
      <c r="D53" s="254"/>
      <c r="E53" s="254"/>
      <c r="F53" s="254"/>
      <c r="G53" s="254"/>
      <c r="H53" s="254"/>
      <c r="I53" s="254"/>
      <c r="J53" s="254"/>
      <c r="K53" s="254"/>
      <c r="L53" s="254"/>
      <c r="M53" s="254"/>
      <c r="N53" s="254"/>
      <c r="O53" s="254"/>
      <c r="P53" s="254"/>
      <c r="Q53" s="254"/>
      <c r="R53" s="254"/>
      <c r="S53" s="264"/>
      <c r="T53" s="251"/>
      <c r="U53" s="251"/>
      <c r="V53" s="252"/>
      <c r="W53" s="251"/>
      <c r="X53" s="251"/>
      <c r="Y53" s="255"/>
      <c r="Z53" s="267"/>
      <c r="AA53" s="268"/>
      <c r="AB53" s="268"/>
      <c r="AC53" s="269"/>
      <c r="AD53" s="200"/>
      <c r="AE53" s="200"/>
      <c r="AF53" s="200"/>
      <c r="AG53" s="200"/>
      <c r="AH53" s="200"/>
      <c r="AI53" s="200"/>
      <c r="AJ53" s="200"/>
      <c r="AK53" s="264"/>
      <c r="AL53" s="252"/>
      <c r="AM53" s="264"/>
      <c r="AN53" s="264"/>
      <c r="AO53" s="264"/>
      <c r="AP53" s="264"/>
      <c r="AQ53" s="251"/>
      <c r="AR53" s="264"/>
      <c r="AS53" s="255"/>
      <c r="AT53" s="252"/>
      <c r="AU53" s="252"/>
      <c r="AV53" s="252"/>
      <c r="AW53" s="264"/>
      <c r="AX53" s="252"/>
      <c r="AY53" s="252"/>
      <c r="AZ53" s="252"/>
      <c r="BA53" s="252"/>
      <c r="BB53" s="252"/>
      <c r="BC53" s="134"/>
      <c r="BD53" s="134"/>
      <c r="BE53" s="264"/>
      <c r="BF53" s="134"/>
      <c r="BG53" s="252"/>
      <c r="BH53" s="220"/>
      <c r="BI53" s="252"/>
      <c r="BJ53" s="264"/>
      <c r="BK53" s="252"/>
      <c r="BL53" s="264"/>
      <c r="BM53" s="134"/>
      <c r="BN53" s="271"/>
    </row>
    <row r="54" ht="75.75" customHeight="1">
      <c r="A54" s="224">
        <v>45587.0</v>
      </c>
      <c r="B54" s="219"/>
      <c r="C54" s="266" t="s">
        <v>659</v>
      </c>
      <c r="D54" s="253"/>
      <c r="E54" s="253"/>
      <c r="F54" s="253"/>
      <c r="G54" s="254"/>
      <c r="H54" s="253"/>
      <c r="I54" s="254"/>
      <c r="J54" s="253"/>
      <c r="K54" s="253"/>
      <c r="L54" s="253"/>
      <c r="M54" s="253"/>
      <c r="N54" s="254"/>
      <c r="O54" s="253"/>
      <c r="P54" s="253"/>
      <c r="Q54" s="263"/>
      <c r="R54" s="253"/>
      <c r="S54" s="270" t="s">
        <v>5431</v>
      </c>
      <c r="T54" s="251"/>
      <c r="U54" s="251"/>
      <c r="V54" s="252"/>
      <c r="W54" s="251"/>
      <c r="X54" s="251"/>
      <c r="Y54" s="270" t="s">
        <v>5432</v>
      </c>
      <c r="Z54" s="267"/>
      <c r="AA54" s="268"/>
      <c r="AB54" s="268"/>
      <c r="AC54" s="269"/>
      <c r="AD54" s="200"/>
      <c r="AE54" s="200"/>
      <c r="AF54" s="200"/>
      <c r="AG54" s="200"/>
      <c r="AH54" s="200"/>
      <c r="AI54" s="200"/>
      <c r="AJ54" s="200"/>
      <c r="AK54" s="270" t="s">
        <v>5420</v>
      </c>
      <c r="AL54" s="252"/>
      <c r="AM54" s="270" t="s">
        <v>5433</v>
      </c>
      <c r="AN54" s="270" t="s">
        <v>2287</v>
      </c>
      <c r="AO54" s="270" t="s">
        <v>5434</v>
      </c>
      <c r="AP54" s="270" t="s">
        <v>5420</v>
      </c>
      <c r="AQ54" s="251"/>
      <c r="AR54" s="270" t="s">
        <v>2287</v>
      </c>
      <c r="AS54" s="270" t="s">
        <v>5435</v>
      </c>
      <c r="AT54" s="252"/>
      <c r="AU54" s="252"/>
      <c r="AV54" s="252"/>
      <c r="AW54" s="270" t="s">
        <v>5436</v>
      </c>
      <c r="AX54" s="252"/>
      <c r="AY54" s="252"/>
      <c r="AZ54" s="252"/>
      <c r="BA54" s="252"/>
      <c r="BB54" s="252"/>
      <c r="BC54" s="134"/>
      <c r="BD54" s="134"/>
      <c r="BE54" s="255" t="s">
        <v>5437</v>
      </c>
      <c r="BF54" s="134"/>
      <c r="BG54" s="252"/>
      <c r="BH54" s="223" t="s">
        <v>5340</v>
      </c>
      <c r="BI54" s="252"/>
      <c r="BJ54" s="255" t="s">
        <v>5438</v>
      </c>
      <c r="BK54" s="252"/>
      <c r="BL54" s="255" t="s">
        <v>5439</v>
      </c>
      <c r="BM54" s="134"/>
      <c r="BN54" s="271"/>
    </row>
    <row r="55">
      <c r="A55" s="215">
        <v>45602.0</v>
      </c>
      <c r="B55" s="219" t="s">
        <v>5440</v>
      </c>
      <c r="C55" s="219"/>
      <c r="D55" s="254"/>
      <c r="E55" s="254"/>
      <c r="F55" s="254"/>
      <c r="G55" s="254"/>
      <c r="H55" s="254"/>
      <c r="I55" s="254"/>
      <c r="J55" s="254"/>
      <c r="K55" s="254"/>
      <c r="L55" s="254"/>
      <c r="M55" s="254"/>
      <c r="N55" s="254"/>
      <c r="O55" s="254"/>
      <c r="P55" s="254"/>
      <c r="Q55" s="254"/>
      <c r="R55" s="254"/>
      <c r="S55" s="219"/>
      <c r="T55" s="251"/>
      <c r="U55" s="251"/>
      <c r="V55" s="252"/>
      <c r="W55" s="251"/>
      <c r="X55" s="251"/>
      <c r="Y55" s="219"/>
      <c r="Z55" s="267"/>
      <c r="AA55" s="268"/>
      <c r="AB55" s="268"/>
      <c r="AC55" s="269"/>
      <c r="AD55" s="200"/>
      <c r="AE55" s="200"/>
      <c r="AF55" s="200"/>
      <c r="AG55" s="200"/>
      <c r="AH55" s="200"/>
      <c r="AI55" s="200"/>
      <c r="AJ55" s="200"/>
      <c r="AK55" s="216"/>
      <c r="AL55" s="252"/>
      <c r="AM55" s="216"/>
      <c r="AN55" s="216"/>
      <c r="AO55" s="216"/>
      <c r="AP55" s="216"/>
      <c r="AQ55" s="251"/>
      <c r="AR55" s="216"/>
      <c r="AS55" s="219"/>
      <c r="AT55" s="252"/>
      <c r="AU55" s="252"/>
      <c r="AV55" s="252"/>
      <c r="AW55" s="216"/>
      <c r="AX55" s="252"/>
      <c r="AY55" s="252"/>
      <c r="AZ55" s="252"/>
      <c r="BA55" s="252"/>
      <c r="BB55" s="252"/>
      <c r="BC55" s="134"/>
      <c r="BD55" s="134"/>
      <c r="BE55" s="15"/>
      <c r="BF55" s="134"/>
      <c r="BG55" s="252"/>
      <c r="BH55" s="220"/>
      <c r="BI55" s="252"/>
      <c r="BJ55" s="11" t="s">
        <v>5441</v>
      </c>
      <c r="BK55" s="251" t="s">
        <v>5442</v>
      </c>
      <c r="BL55" s="11" t="s">
        <v>5443</v>
      </c>
      <c r="BM55" s="196" t="s">
        <v>5444</v>
      </c>
      <c r="BN55" s="271" t="s">
        <v>5445</v>
      </c>
    </row>
    <row r="56">
      <c r="A56" s="272" t="s">
        <v>4604</v>
      </c>
      <c r="B56" s="219" t="s">
        <v>4605</v>
      </c>
      <c r="C56" s="219"/>
      <c r="D56" s="216"/>
      <c r="E56" s="219" t="s">
        <v>4607</v>
      </c>
      <c r="F56" s="216"/>
      <c r="G56" s="216"/>
      <c r="H56" s="219" t="s">
        <v>4607</v>
      </c>
      <c r="I56" s="216"/>
      <c r="J56" s="219" t="s">
        <v>4607</v>
      </c>
      <c r="K56" s="216"/>
      <c r="L56" s="216"/>
      <c r="M56" s="216"/>
      <c r="N56" s="216"/>
      <c r="O56" s="216"/>
      <c r="P56" s="219" t="s">
        <v>4607</v>
      </c>
      <c r="Q56" s="219" t="s">
        <v>4607</v>
      </c>
      <c r="R56" s="216"/>
      <c r="S56" s="219"/>
      <c r="T56" s="219"/>
      <c r="U56" s="219"/>
      <c r="V56" s="219" t="s">
        <v>4607</v>
      </c>
      <c r="W56" s="219"/>
      <c r="X56" s="219" t="s">
        <v>4607</v>
      </c>
      <c r="Y56" s="219"/>
      <c r="Z56" s="219" t="s">
        <v>4606</v>
      </c>
      <c r="AB56" s="219" t="s">
        <v>4607</v>
      </c>
      <c r="AC56" s="219"/>
      <c r="AD56" s="219" t="s">
        <v>4607</v>
      </c>
      <c r="AE56" s="219" t="s">
        <v>4606</v>
      </c>
      <c r="AF56" s="219" t="s">
        <v>4606</v>
      </c>
      <c r="AG56" s="219" t="s">
        <v>4606</v>
      </c>
      <c r="AH56" s="219" t="s">
        <v>4606</v>
      </c>
      <c r="AI56" s="216"/>
      <c r="AJ56" s="216"/>
      <c r="AK56" s="219"/>
      <c r="AL56" s="219" t="s">
        <v>4607</v>
      </c>
      <c r="AM56" s="216"/>
      <c r="AN56" s="216"/>
      <c r="AO56" s="216"/>
      <c r="AP56" s="216"/>
      <c r="AQ56" s="219" t="s">
        <v>4607</v>
      </c>
      <c r="AR56" s="216"/>
      <c r="AS56" s="219"/>
      <c r="AT56" s="219" t="s">
        <v>4607</v>
      </c>
      <c r="AU56" s="219" t="s">
        <v>4606</v>
      </c>
      <c r="AV56" s="219" t="s">
        <v>4607</v>
      </c>
      <c r="AW56" s="216"/>
      <c r="AX56" s="219" t="s">
        <v>5446</v>
      </c>
      <c r="AY56" s="219" t="s">
        <v>4607</v>
      </c>
      <c r="AZ56" s="216"/>
      <c r="BA56" s="219" t="s">
        <v>4607</v>
      </c>
      <c r="BB56" s="219" t="s">
        <v>4607</v>
      </c>
      <c r="BC56" s="219" t="s">
        <v>4607</v>
      </c>
      <c r="BD56" s="216"/>
      <c r="BE56" s="216"/>
      <c r="BF56" s="216"/>
      <c r="BG56" s="219" t="s">
        <v>4607</v>
      </c>
      <c r="BH56" s="216"/>
      <c r="BI56" s="216"/>
      <c r="BJ56" s="219" t="s">
        <v>4607</v>
      </c>
      <c r="BK56" s="216"/>
      <c r="BL56" s="216"/>
      <c r="BM56" s="216"/>
      <c r="BN56" s="273"/>
    </row>
    <row r="57">
      <c r="A57" s="31"/>
      <c r="B57" s="11" t="s">
        <v>4608</v>
      </c>
      <c r="C57" s="11"/>
      <c r="D57" s="11"/>
      <c r="E57" s="11" t="s">
        <v>4607</v>
      </c>
      <c r="F57" s="11"/>
      <c r="G57" s="15"/>
      <c r="H57" s="11" t="s">
        <v>4607</v>
      </c>
      <c r="I57" s="15"/>
      <c r="J57" s="11"/>
      <c r="K57" s="11" t="s">
        <v>4606</v>
      </c>
      <c r="L57" s="11"/>
      <c r="M57" s="11"/>
      <c r="N57" s="15"/>
      <c r="O57" s="11"/>
      <c r="P57" s="11"/>
      <c r="Q57" s="40"/>
      <c r="R57" s="11"/>
      <c r="S57" s="11"/>
      <c r="X57" s="11" t="s">
        <v>4606</v>
      </c>
      <c r="Y57" s="11"/>
      <c r="AB57" s="11"/>
      <c r="AC57" s="11"/>
      <c r="AD57" s="11" t="s">
        <v>4606</v>
      </c>
      <c r="AE57" s="15"/>
      <c r="AF57" s="15"/>
      <c r="AG57" s="15"/>
      <c r="AH57" s="15"/>
      <c r="AI57" s="15"/>
      <c r="AJ57" s="15"/>
      <c r="AK57" s="15"/>
      <c r="AL57" s="15"/>
      <c r="AM57" s="15"/>
      <c r="AN57" s="15"/>
      <c r="AO57" s="15"/>
      <c r="AP57" s="15"/>
      <c r="AQ57" s="11"/>
      <c r="AR57" s="15"/>
      <c r="AS57" s="11"/>
      <c r="AT57" s="11" t="s">
        <v>4606</v>
      </c>
      <c r="AU57" s="15"/>
      <c r="AV57" s="11" t="s">
        <v>4606</v>
      </c>
      <c r="AW57" s="15"/>
      <c r="AX57" s="15"/>
      <c r="AY57" s="11" t="s">
        <v>4606</v>
      </c>
      <c r="AZ57" s="15"/>
      <c r="BA57" s="11" t="s">
        <v>4606</v>
      </c>
      <c r="BB57" s="15"/>
      <c r="BC57" s="15"/>
      <c r="BD57" s="15"/>
      <c r="BE57" s="15"/>
      <c r="BF57" s="15"/>
      <c r="BG57" s="15"/>
      <c r="BH57" s="15"/>
      <c r="BI57" s="15"/>
      <c r="BJ57" s="11" t="s">
        <v>4607</v>
      </c>
      <c r="BK57" s="15"/>
      <c r="BL57" s="15"/>
      <c r="BM57" s="15"/>
      <c r="BN57" s="11"/>
    </row>
    <row r="58">
      <c r="A58" s="34"/>
      <c r="B58" s="11" t="s">
        <v>4609</v>
      </c>
      <c r="C58" s="11"/>
      <c r="D58" s="15"/>
      <c r="E58" s="11" t="s">
        <v>4610</v>
      </c>
      <c r="F58" s="11" t="s">
        <v>4610</v>
      </c>
      <c r="G58" s="11" t="s">
        <v>4610</v>
      </c>
      <c r="H58" s="11" t="s">
        <v>4610</v>
      </c>
      <c r="I58" s="15"/>
      <c r="J58" s="11" t="s">
        <v>4606</v>
      </c>
      <c r="K58" s="15"/>
      <c r="L58" s="11" t="s">
        <v>4610</v>
      </c>
      <c r="M58" s="15"/>
      <c r="N58" s="11" t="s">
        <v>4606</v>
      </c>
      <c r="O58" s="15"/>
      <c r="P58" s="11" t="s">
        <v>4606</v>
      </c>
      <c r="Q58" s="11" t="s">
        <v>4606</v>
      </c>
      <c r="R58" s="11" t="s">
        <v>4606</v>
      </c>
      <c r="S58" s="11"/>
      <c r="T58" s="11" t="s">
        <v>4610</v>
      </c>
      <c r="U58" s="11" t="s">
        <v>4610</v>
      </c>
      <c r="V58" s="11" t="s">
        <v>4606</v>
      </c>
      <c r="W58" s="11" t="s">
        <v>4606</v>
      </c>
      <c r="X58" s="11"/>
      <c r="Y58" s="11"/>
      <c r="Z58" s="15"/>
      <c r="AA58" s="219" t="s">
        <v>4610</v>
      </c>
      <c r="AB58" s="11"/>
      <c r="AD58" s="15"/>
      <c r="AE58" s="15"/>
      <c r="AF58" s="15"/>
      <c r="AG58" s="15"/>
      <c r="AH58" s="15"/>
      <c r="AI58" s="11"/>
      <c r="AM58" s="15"/>
      <c r="AN58" s="15"/>
      <c r="AR58" s="15"/>
      <c r="AS58" s="11"/>
      <c r="AU58" s="15"/>
      <c r="AV58" s="15"/>
      <c r="AX58" s="15"/>
      <c r="AY58" s="11" t="s">
        <v>4610</v>
      </c>
      <c r="AZ58" s="11" t="s">
        <v>4610</v>
      </c>
      <c r="BA58" s="11" t="s">
        <v>4610</v>
      </c>
      <c r="BB58" s="11"/>
      <c r="BC58" s="11" t="s">
        <v>4610</v>
      </c>
      <c r="BD58" s="11" t="s">
        <v>4610</v>
      </c>
      <c r="BE58" s="11" t="s">
        <v>4610</v>
      </c>
      <c r="BF58" s="15"/>
      <c r="BG58" s="15"/>
      <c r="BH58" s="15"/>
      <c r="BI58" s="15"/>
      <c r="BJ58" s="15"/>
      <c r="BK58" s="11" t="s">
        <v>4610</v>
      </c>
      <c r="BL58" s="15"/>
      <c r="BM58" s="15"/>
      <c r="BN58" s="11"/>
    </row>
    <row r="59">
      <c r="A59" s="31"/>
      <c r="B59" s="11" t="s">
        <v>4611</v>
      </c>
      <c r="C59" s="11"/>
      <c r="D59" s="11"/>
      <c r="E59" s="11">
        <v>3.0</v>
      </c>
      <c r="F59" s="11"/>
      <c r="G59" s="15"/>
      <c r="H59" s="11"/>
      <c r="I59" s="15"/>
      <c r="J59" s="11"/>
      <c r="K59" s="11"/>
      <c r="L59" s="11"/>
      <c r="M59" s="11"/>
      <c r="N59" s="15"/>
      <c r="O59" s="11"/>
      <c r="P59" s="11"/>
      <c r="Q59" s="40"/>
      <c r="R59" s="11"/>
      <c r="S59" s="11"/>
      <c r="T59" s="11"/>
      <c r="U59" s="11"/>
      <c r="V59" s="15"/>
      <c r="W59" s="11"/>
      <c r="X59" s="11"/>
      <c r="Y59" s="11"/>
      <c r="Z59" s="11">
        <v>3.0</v>
      </c>
      <c r="AA59" s="11">
        <v>4.0</v>
      </c>
      <c r="AB59" s="11"/>
      <c r="AC59" s="11">
        <v>4.0</v>
      </c>
      <c r="AD59" s="15"/>
      <c r="AE59" s="15"/>
      <c r="AF59" s="15"/>
      <c r="AG59" s="15"/>
      <c r="AH59" s="15"/>
      <c r="AI59" s="15"/>
      <c r="AJ59" s="11"/>
      <c r="AK59" s="11"/>
      <c r="AL59" s="11"/>
      <c r="AM59" s="15"/>
      <c r="AN59" s="15"/>
      <c r="AO59" s="11"/>
      <c r="AP59" s="11"/>
      <c r="AQ59" s="11"/>
      <c r="AR59" s="15"/>
      <c r="AS59" s="11"/>
      <c r="AT59" s="11" t="s">
        <v>5447</v>
      </c>
      <c r="AU59" s="15"/>
      <c r="AV59" s="15"/>
      <c r="AW59" s="11"/>
      <c r="AX59" s="15"/>
      <c r="AY59" s="15"/>
      <c r="AZ59" s="15"/>
      <c r="BA59" s="15"/>
      <c r="BB59" s="15"/>
      <c r="BC59" s="15"/>
      <c r="BD59" s="15"/>
      <c r="BE59" s="15"/>
      <c r="BF59" s="15"/>
      <c r="BG59" s="15"/>
      <c r="BH59" s="15"/>
      <c r="BI59" s="15"/>
      <c r="BJ59" s="15"/>
      <c r="BK59" s="15"/>
      <c r="BL59" s="15"/>
      <c r="BM59" s="15"/>
      <c r="BN59" s="11"/>
    </row>
    <row r="60">
      <c r="A60" s="15"/>
      <c r="B60" s="11" t="s">
        <v>4612</v>
      </c>
      <c r="C60" s="15"/>
      <c r="D60" s="15"/>
      <c r="E60" s="15"/>
      <c r="F60" s="11"/>
      <c r="G60" s="15"/>
      <c r="H60" s="15"/>
      <c r="I60" s="11" t="s">
        <v>4613</v>
      </c>
      <c r="J60" s="15"/>
      <c r="K60" s="15"/>
      <c r="L60" s="15"/>
      <c r="M60" s="11" t="s">
        <v>4613</v>
      </c>
      <c r="N60" s="15"/>
      <c r="O60" s="11" t="s">
        <v>4613</v>
      </c>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1" t="s">
        <v>4613</v>
      </c>
      <c r="BG60" s="15"/>
      <c r="BH60" s="11" t="s">
        <v>4613</v>
      </c>
      <c r="BI60" s="15"/>
      <c r="BJ60" s="15"/>
      <c r="BK60" s="15"/>
      <c r="BL60" s="15"/>
      <c r="BM60" s="15"/>
      <c r="BN60" s="15"/>
    </row>
    <row r="61">
      <c r="A61" s="15"/>
      <c r="B61" s="11" t="s">
        <v>4614</v>
      </c>
      <c r="C61" s="15"/>
      <c r="D61" s="15"/>
      <c r="E61" s="15"/>
      <c r="F61" s="15"/>
      <c r="G61" s="15"/>
      <c r="H61" s="15"/>
      <c r="I61" s="11" t="s">
        <v>4615</v>
      </c>
      <c r="J61" s="15"/>
      <c r="K61" s="11" t="s">
        <v>4615</v>
      </c>
      <c r="L61" s="15"/>
      <c r="M61" s="11" t="s">
        <v>4615</v>
      </c>
      <c r="N61" s="15"/>
      <c r="O61" s="11" t="s">
        <v>4615</v>
      </c>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1" t="s">
        <v>4615</v>
      </c>
      <c r="BG61" s="11" t="s">
        <v>4615</v>
      </c>
      <c r="BH61" s="11" t="s">
        <v>4615</v>
      </c>
      <c r="BI61" s="11" t="s">
        <v>4615</v>
      </c>
      <c r="BJ61" s="15"/>
      <c r="BK61" s="15"/>
      <c r="BL61" s="11" t="s">
        <v>4615</v>
      </c>
      <c r="BM61" s="11" t="s">
        <v>4615</v>
      </c>
      <c r="BN61" s="11" t="s">
        <v>4615</v>
      </c>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1" t="s">
        <v>5448</v>
      </c>
      <c r="BJ62" s="15"/>
      <c r="BK62" s="15"/>
      <c r="BL62" s="15"/>
      <c r="BM62" s="15"/>
      <c r="BN62" s="11" t="s">
        <v>5448</v>
      </c>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34"/>
      <c r="AB66" s="15"/>
      <c r="AC66" s="134"/>
      <c r="AD66" s="15"/>
      <c r="AE66" s="15"/>
      <c r="AF66" s="15"/>
      <c r="AG66" s="15"/>
      <c r="AH66" s="15"/>
      <c r="AI66" s="134"/>
      <c r="AJ66" s="134"/>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34"/>
      <c r="AB67" s="15"/>
      <c r="AC67" s="134"/>
      <c r="AD67" s="15"/>
      <c r="AE67" s="15"/>
      <c r="AF67" s="15"/>
      <c r="AG67" s="15"/>
      <c r="AH67" s="15"/>
      <c r="AI67" s="134"/>
      <c r="AJ67" s="134"/>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34"/>
      <c r="AB68" s="15"/>
      <c r="AC68" s="134"/>
      <c r="AD68" s="15"/>
      <c r="AE68" s="15"/>
      <c r="AF68" s="15"/>
      <c r="AG68" s="15"/>
      <c r="AH68" s="15"/>
      <c r="AI68" s="134"/>
      <c r="AJ68" s="134"/>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34"/>
      <c r="AB69" s="15"/>
      <c r="AC69" s="134"/>
      <c r="AD69" s="15"/>
      <c r="AE69" s="15"/>
      <c r="AF69" s="15"/>
      <c r="AG69" s="15"/>
      <c r="AH69" s="15"/>
      <c r="AI69" s="134"/>
      <c r="AJ69" s="134"/>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34"/>
      <c r="AB70" s="15"/>
      <c r="AC70" s="134"/>
      <c r="AD70" s="15"/>
      <c r="AE70" s="15"/>
      <c r="AF70" s="15"/>
      <c r="AG70" s="15"/>
      <c r="AH70" s="15"/>
      <c r="AI70" s="134"/>
      <c r="AJ70" s="134"/>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34"/>
      <c r="AB71" s="15"/>
      <c r="AC71" s="134"/>
      <c r="AD71" s="15"/>
      <c r="AE71" s="15"/>
      <c r="AF71" s="15"/>
      <c r="AG71" s="15"/>
      <c r="AH71" s="15"/>
      <c r="AI71" s="134"/>
      <c r="AJ71" s="134"/>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34"/>
      <c r="AB72" s="15"/>
      <c r="AC72" s="134"/>
      <c r="AD72" s="15"/>
      <c r="AE72" s="15"/>
      <c r="AF72" s="15"/>
      <c r="AG72" s="15"/>
      <c r="AH72" s="15"/>
      <c r="AI72" s="134"/>
      <c r="AJ72" s="134"/>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34"/>
      <c r="AB73" s="15"/>
      <c r="AC73" s="134"/>
      <c r="AD73" s="15"/>
      <c r="AE73" s="15"/>
      <c r="AF73" s="15"/>
      <c r="AG73" s="15"/>
      <c r="AH73" s="15"/>
      <c r="AI73" s="134"/>
      <c r="AJ73" s="134"/>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34"/>
      <c r="AB74" s="15"/>
      <c r="AC74" s="134"/>
      <c r="AD74" s="15"/>
      <c r="AE74" s="15"/>
      <c r="AF74" s="15"/>
      <c r="AG74" s="15"/>
      <c r="AH74" s="15"/>
      <c r="AI74" s="134"/>
      <c r="AJ74" s="134"/>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34"/>
      <c r="AB75" s="15"/>
      <c r="AC75" s="134"/>
      <c r="AD75" s="15"/>
      <c r="AE75" s="15"/>
      <c r="AF75" s="15"/>
      <c r="AG75" s="15"/>
      <c r="AH75" s="15"/>
      <c r="AI75" s="134"/>
      <c r="AJ75" s="134"/>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34"/>
      <c r="AB76" s="15"/>
      <c r="AC76" s="134"/>
      <c r="AD76" s="15"/>
      <c r="AE76" s="15"/>
      <c r="AF76" s="15"/>
      <c r="AG76" s="15"/>
      <c r="AH76" s="15"/>
      <c r="AI76" s="134"/>
      <c r="AJ76" s="134"/>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34"/>
      <c r="AB77" s="15"/>
      <c r="AC77" s="134"/>
      <c r="AD77" s="15"/>
      <c r="AE77" s="15"/>
      <c r="AF77" s="15"/>
      <c r="AG77" s="15"/>
      <c r="AH77" s="15"/>
      <c r="AI77" s="134"/>
      <c r="AJ77" s="134"/>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34"/>
      <c r="AB78" s="15"/>
      <c r="AC78" s="134"/>
      <c r="AD78" s="15"/>
      <c r="AE78" s="15"/>
      <c r="AF78" s="15"/>
      <c r="AG78" s="15"/>
      <c r="AH78" s="15"/>
      <c r="AI78" s="134"/>
      <c r="AJ78" s="134"/>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34"/>
      <c r="AB79" s="15"/>
      <c r="AC79" s="134"/>
      <c r="AD79" s="15"/>
      <c r="AE79" s="15"/>
      <c r="AF79" s="15"/>
      <c r="AG79" s="15"/>
      <c r="AH79" s="15"/>
      <c r="AI79" s="134"/>
      <c r="AJ79" s="134"/>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34"/>
      <c r="AB80" s="15"/>
      <c r="AC80" s="134"/>
      <c r="AD80" s="15"/>
      <c r="AE80" s="15"/>
      <c r="AF80" s="15"/>
      <c r="AG80" s="15"/>
      <c r="AH80" s="15"/>
      <c r="AI80" s="134"/>
      <c r="AJ80" s="134"/>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34"/>
      <c r="AB81" s="15"/>
      <c r="AC81" s="134"/>
      <c r="AD81" s="15"/>
      <c r="AE81" s="15"/>
      <c r="AF81" s="15"/>
      <c r="AG81" s="15"/>
      <c r="AH81" s="15"/>
      <c r="AI81" s="134"/>
      <c r="AJ81" s="134"/>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34"/>
      <c r="AB82" s="15"/>
      <c r="AC82" s="134"/>
      <c r="AD82" s="15"/>
      <c r="AE82" s="15"/>
      <c r="AF82" s="15"/>
      <c r="AG82" s="15"/>
      <c r="AH82" s="15"/>
      <c r="AI82" s="134"/>
      <c r="AJ82" s="134"/>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34"/>
      <c r="AB83" s="15"/>
      <c r="AC83" s="134"/>
      <c r="AD83" s="15"/>
      <c r="AE83" s="15"/>
      <c r="AF83" s="15"/>
      <c r="AG83" s="15"/>
      <c r="AH83" s="15"/>
      <c r="AI83" s="134"/>
      <c r="AJ83" s="134"/>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34"/>
      <c r="AB84" s="15"/>
      <c r="AC84" s="134"/>
      <c r="AD84" s="15"/>
      <c r="AE84" s="15"/>
      <c r="AF84" s="15"/>
      <c r="AG84" s="15"/>
      <c r="AH84" s="15"/>
      <c r="AI84" s="134"/>
      <c r="AJ84" s="134"/>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34"/>
      <c r="AB85" s="15"/>
      <c r="AC85" s="134"/>
      <c r="AD85" s="15"/>
      <c r="AE85" s="15"/>
      <c r="AF85" s="15"/>
      <c r="AG85" s="15"/>
      <c r="AH85" s="15"/>
      <c r="AI85" s="134"/>
      <c r="AJ85" s="134"/>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34"/>
      <c r="AB86" s="15"/>
      <c r="AC86" s="134"/>
      <c r="AD86" s="15"/>
      <c r="AE86" s="15"/>
      <c r="AF86" s="15"/>
      <c r="AG86" s="15"/>
      <c r="AH86" s="15"/>
      <c r="AI86" s="134"/>
      <c r="AJ86" s="134"/>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34"/>
      <c r="AB87" s="15"/>
      <c r="AC87" s="134"/>
      <c r="AD87" s="15"/>
      <c r="AE87" s="15"/>
      <c r="AF87" s="15"/>
      <c r="AG87" s="15"/>
      <c r="AH87" s="15"/>
      <c r="AI87" s="134"/>
      <c r="AJ87" s="134"/>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34"/>
      <c r="AB88" s="15"/>
      <c r="AC88" s="134"/>
      <c r="AD88" s="15"/>
      <c r="AE88" s="15"/>
      <c r="AF88" s="15"/>
      <c r="AG88" s="15"/>
      <c r="AH88" s="15"/>
      <c r="AI88" s="134"/>
      <c r="AJ88" s="134"/>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34"/>
      <c r="AB89" s="15"/>
      <c r="AC89" s="134"/>
      <c r="AD89" s="15"/>
      <c r="AE89" s="15"/>
      <c r="AF89" s="15"/>
      <c r="AG89" s="15"/>
      <c r="AH89" s="15"/>
      <c r="AI89" s="134"/>
      <c r="AJ89" s="134"/>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row>
    <row r="90">
      <c r="A90" s="15"/>
      <c r="B90" s="15"/>
      <c r="C90" s="11"/>
      <c r="D90" s="15"/>
      <c r="E90" s="15"/>
      <c r="F90" s="15"/>
      <c r="G90" s="15"/>
      <c r="H90" s="15"/>
      <c r="I90" s="15"/>
      <c r="J90" s="15"/>
      <c r="K90" s="15"/>
      <c r="L90" s="15"/>
      <c r="M90" s="15"/>
      <c r="N90" s="15"/>
      <c r="O90" s="15"/>
      <c r="P90" s="15"/>
      <c r="Q90" s="15"/>
      <c r="R90" s="15"/>
      <c r="S90" s="15"/>
      <c r="T90" s="15"/>
      <c r="U90" s="15"/>
      <c r="V90" s="15"/>
      <c r="W90" s="15"/>
      <c r="X90" s="15"/>
      <c r="Y90" s="15"/>
      <c r="Z90" s="15"/>
      <c r="AA90" s="134"/>
      <c r="AB90" s="15"/>
      <c r="AC90" s="134"/>
      <c r="AD90" s="15"/>
      <c r="AE90" s="15"/>
      <c r="AF90" s="15"/>
      <c r="AG90" s="15"/>
      <c r="AH90" s="15"/>
      <c r="AI90" s="134"/>
      <c r="AJ90" s="134"/>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34"/>
      <c r="AB91" s="15"/>
      <c r="AC91" s="134"/>
      <c r="AD91" s="15"/>
      <c r="AE91" s="15"/>
      <c r="AF91" s="15"/>
      <c r="AG91" s="15"/>
      <c r="AH91" s="15"/>
      <c r="AI91" s="134"/>
      <c r="AJ91" s="134"/>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34"/>
      <c r="AB92" s="15"/>
      <c r="AC92" s="134"/>
      <c r="AD92" s="15"/>
      <c r="AE92" s="15"/>
      <c r="AF92" s="15"/>
      <c r="AG92" s="15"/>
      <c r="AH92" s="15"/>
      <c r="AI92" s="134"/>
      <c r="AJ92" s="134"/>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34"/>
      <c r="AB93" s="15"/>
      <c r="AC93" s="134"/>
      <c r="AD93" s="15"/>
      <c r="AE93" s="15"/>
      <c r="AF93" s="15"/>
      <c r="AG93" s="15"/>
      <c r="AH93" s="15"/>
      <c r="AI93" s="134"/>
      <c r="AJ93" s="134"/>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34"/>
      <c r="AB94" s="15"/>
      <c r="AC94" s="134"/>
      <c r="AD94" s="15"/>
      <c r="AE94" s="15"/>
      <c r="AF94" s="15"/>
      <c r="AG94" s="15"/>
      <c r="AH94" s="15"/>
      <c r="AI94" s="134"/>
      <c r="AJ94" s="134"/>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34"/>
      <c r="AB95" s="15"/>
      <c r="AC95" s="134"/>
      <c r="AD95" s="15"/>
      <c r="AE95" s="15"/>
      <c r="AF95" s="15"/>
      <c r="AG95" s="15"/>
      <c r="AH95" s="15"/>
      <c r="AI95" s="134"/>
      <c r="AJ95" s="134"/>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34"/>
      <c r="AB96" s="15"/>
      <c r="AC96" s="134"/>
      <c r="AD96" s="15"/>
      <c r="AE96" s="15"/>
      <c r="AF96" s="15"/>
      <c r="AG96" s="15"/>
      <c r="AH96" s="15"/>
      <c r="AI96" s="134"/>
      <c r="AJ96" s="134"/>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34"/>
      <c r="AB97" s="15"/>
      <c r="AC97" s="134"/>
      <c r="AD97" s="15"/>
      <c r="AE97" s="15"/>
      <c r="AF97" s="15"/>
      <c r="AG97" s="15"/>
      <c r="AH97" s="15"/>
      <c r="AI97" s="134"/>
      <c r="AJ97" s="134"/>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34"/>
      <c r="AB98" s="15"/>
      <c r="AC98" s="134"/>
      <c r="AD98" s="15"/>
      <c r="AE98" s="15"/>
      <c r="AF98" s="15"/>
      <c r="AG98" s="15"/>
      <c r="AH98" s="15"/>
      <c r="AI98" s="134"/>
      <c r="AJ98" s="134"/>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34"/>
      <c r="AB99" s="15"/>
      <c r="AC99" s="134"/>
      <c r="AD99" s="15"/>
      <c r="AE99" s="15"/>
      <c r="AF99" s="15"/>
      <c r="AG99" s="15"/>
      <c r="AH99" s="15"/>
      <c r="AI99" s="134"/>
      <c r="AJ99" s="134"/>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34"/>
      <c r="AB100" s="15"/>
      <c r="AC100" s="134"/>
      <c r="AD100" s="15"/>
      <c r="AE100" s="15"/>
      <c r="AF100" s="15"/>
      <c r="AG100" s="15"/>
      <c r="AH100" s="15"/>
      <c r="AI100" s="134"/>
      <c r="AJ100" s="134"/>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34"/>
      <c r="AB101" s="15"/>
      <c r="AC101" s="134"/>
      <c r="AD101" s="15"/>
      <c r="AE101" s="15"/>
      <c r="AF101" s="15"/>
      <c r="AG101" s="15"/>
      <c r="AH101" s="15"/>
      <c r="AI101" s="134"/>
      <c r="AJ101" s="134"/>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34"/>
      <c r="AB102" s="15"/>
      <c r="AC102" s="134"/>
      <c r="AD102" s="15"/>
      <c r="AE102" s="15"/>
      <c r="AF102" s="15"/>
      <c r="AG102" s="15"/>
      <c r="AH102" s="15"/>
      <c r="AI102" s="134"/>
      <c r="AJ102" s="134"/>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34"/>
      <c r="AB103" s="15"/>
      <c r="AC103" s="134"/>
      <c r="AD103" s="15"/>
      <c r="AE103" s="15"/>
      <c r="AF103" s="15"/>
      <c r="AG103" s="15"/>
      <c r="AH103" s="15"/>
      <c r="AI103" s="134"/>
      <c r="AJ103" s="134"/>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34"/>
      <c r="AB104" s="15"/>
      <c r="AC104" s="134"/>
      <c r="AD104" s="15"/>
      <c r="AE104" s="15"/>
      <c r="AF104" s="15"/>
      <c r="AG104" s="15"/>
      <c r="AH104" s="15"/>
      <c r="AI104" s="134"/>
      <c r="AJ104" s="134"/>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34"/>
      <c r="AB105" s="15"/>
      <c r="AC105" s="134"/>
      <c r="AD105" s="15"/>
      <c r="AE105" s="15"/>
      <c r="AF105" s="15"/>
      <c r="AG105" s="15"/>
      <c r="AH105" s="15"/>
      <c r="AI105" s="134"/>
      <c r="AJ105" s="134"/>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34"/>
      <c r="AB106" s="15"/>
      <c r="AC106" s="134"/>
      <c r="AD106" s="15"/>
      <c r="AE106" s="15"/>
      <c r="AF106" s="15"/>
      <c r="AG106" s="15"/>
      <c r="AH106" s="15"/>
      <c r="AI106" s="134"/>
      <c r="AJ106" s="134"/>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34"/>
      <c r="AB107" s="15"/>
      <c r="AC107" s="134"/>
      <c r="AD107" s="15"/>
      <c r="AE107" s="15"/>
      <c r="AF107" s="15"/>
      <c r="AG107" s="15"/>
      <c r="AH107" s="15"/>
      <c r="AI107" s="134"/>
      <c r="AJ107" s="134"/>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34"/>
      <c r="AB108" s="15"/>
      <c r="AC108" s="134"/>
      <c r="AD108" s="15"/>
      <c r="AE108" s="15"/>
      <c r="AF108" s="15"/>
      <c r="AG108" s="15"/>
      <c r="AH108" s="15"/>
      <c r="AI108" s="134"/>
      <c r="AJ108" s="134"/>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34"/>
      <c r="AB109" s="15"/>
      <c r="AC109" s="134"/>
      <c r="AD109" s="15"/>
      <c r="AE109" s="15"/>
      <c r="AF109" s="15"/>
      <c r="AG109" s="15"/>
      <c r="AH109" s="15"/>
      <c r="AI109" s="134"/>
      <c r="AJ109" s="134"/>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34"/>
      <c r="AB110" s="15"/>
      <c r="AC110" s="134"/>
      <c r="AD110" s="15"/>
      <c r="AE110" s="15"/>
      <c r="AF110" s="15"/>
      <c r="AG110" s="15"/>
      <c r="AH110" s="15"/>
      <c r="AI110" s="134"/>
      <c r="AJ110" s="134"/>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34"/>
      <c r="AB111" s="15"/>
      <c r="AC111" s="134"/>
      <c r="AD111" s="15"/>
      <c r="AE111" s="15"/>
      <c r="AF111" s="15"/>
      <c r="AG111" s="15"/>
      <c r="AH111" s="15"/>
      <c r="AI111" s="134"/>
      <c r="AJ111" s="134"/>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34"/>
      <c r="AB112" s="15"/>
      <c r="AC112" s="134"/>
      <c r="AD112" s="15"/>
      <c r="AE112" s="15"/>
      <c r="AF112" s="15"/>
      <c r="AG112" s="15"/>
      <c r="AH112" s="15"/>
      <c r="AI112" s="134"/>
      <c r="AJ112" s="134"/>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34"/>
      <c r="AB113" s="15"/>
      <c r="AC113" s="134"/>
      <c r="AD113" s="15"/>
      <c r="AE113" s="15"/>
      <c r="AF113" s="15"/>
      <c r="AG113" s="15"/>
      <c r="AH113" s="15"/>
      <c r="AI113" s="134"/>
      <c r="AJ113" s="134"/>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34"/>
      <c r="AB114" s="15"/>
      <c r="AC114" s="134"/>
      <c r="AD114" s="15"/>
      <c r="AE114" s="15"/>
      <c r="AF114" s="15"/>
      <c r="AG114" s="15"/>
      <c r="AH114" s="15"/>
      <c r="AI114" s="134"/>
      <c r="AJ114" s="134"/>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34"/>
      <c r="AB115" s="15"/>
      <c r="AC115" s="134"/>
      <c r="AD115" s="15"/>
      <c r="AE115" s="15"/>
      <c r="AF115" s="15"/>
      <c r="AG115" s="15"/>
      <c r="AH115" s="15"/>
      <c r="AI115" s="134"/>
      <c r="AJ115" s="134"/>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34"/>
      <c r="AB116" s="15"/>
      <c r="AC116" s="134"/>
      <c r="AD116" s="15"/>
      <c r="AE116" s="15"/>
      <c r="AF116" s="15"/>
      <c r="AG116" s="15"/>
      <c r="AH116" s="15"/>
      <c r="AI116" s="134"/>
      <c r="AJ116" s="134"/>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34"/>
      <c r="AB117" s="15"/>
      <c r="AC117" s="134"/>
      <c r="AD117" s="15"/>
      <c r="AE117" s="15"/>
      <c r="AF117" s="15"/>
      <c r="AG117" s="15"/>
      <c r="AH117" s="15"/>
      <c r="AI117" s="134"/>
      <c r="AJ117" s="134"/>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34"/>
      <c r="AB118" s="15"/>
      <c r="AC118" s="134"/>
      <c r="AD118" s="15"/>
      <c r="AE118" s="15"/>
      <c r="AF118" s="15"/>
      <c r="AG118" s="15"/>
      <c r="AH118" s="15"/>
      <c r="AI118" s="134"/>
      <c r="AJ118" s="134"/>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34"/>
      <c r="AB119" s="15"/>
      <c r="AC119" s="134"/>
      <c r="AD119" s="15"/>
      <c r="AE119" s="15"/>
      <c r="AF119" s="15"/>
      <c r="AG119" s="15"/>
      <c r="AH119" s="15"/>
      <c r="AI119" s="134"/>
      <c r="AJ119" s="134"/>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34"/>
      <c r="AB120" s="15"/>
      <c r="AC120" s="134"/>
      <c r="AD120" s="15"/>
      <c r="AE120" s="15"/>
      <c r="AF120" s="15"/>
      <c r="AG120" s="15"/>
      <c r="AH120" s="15"/>
      <c r="AI120" s="134"/>
      <c r="AJ120" s="134"/>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34"/>
      <c r="AB121" s="15"/>
      <c r="AC121" s="134"/>
      <c r="AD121" s="15"/>
      <c r="AE121" s="15"/>
      <c r="AF121" s="15"/>
      <c r="AG121" s="15"/>
      <c r="AH121" s="15"/>
      <c r="AI121" s="134"/>
      <c r="AJ121" s="134"/>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34"/>
      <c r="AB122" s="15"/>
      <c r="AC122" s="134"/>
      <c r="AD122" s="15"/>
      <c r="AE122" s="15"/>
      <c r="AF122" s="15"/>
      <c r="AG122" s="15"/>
      <c r="AH122" s="15"/>
      <c r="AI122" s="134"/>
      <c r="AJ122" s="134"/>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34"/>
      <c r="AB123" s="15"/>
      <c r="AC123" s="134"/>
      <c r="AD123" s="15"/>
      <c r="AE123" s="15"/>
      <c r="AF123" s="15"/>
      <c r="AG123" s="15"/>
      <c r="AH123" s="15"/>
      <c r="AI123" s="134"/>
      <c r="AJ123" s="134"/>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34"/>
      <c r="AB124" s="15"/>
      <c r="AC124" s="134"/>
      <c r="AD124" s="15"/>
      <c r="AE124" s="15"/>
      <c r="AF124" s="15"/>
      <c r="AG124" s="15"/>
      <c r="AH124" s="15"/>
      <c r="AI124" s="134"/>
      <c r="AJ124" s="134"/>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34"/>
      <c r="AB125" s="15"/>
      <c r="AC125" s="134"/>
      <c r="AD125" s="15"/>
      <c r="AE125" s="15"/>
      <c r="AF125" s="15"/>
      <c r="AG125" s="15"/>
      <c r="AH125" s="15"/>
      <c r="AI125" s="134"/>
      <c r="AJ125" s="134"/>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34"/>
      <c r="AB126" s="15"/>
      <c r="AC126" s="134"/>
      <c r="AD126" s="15"/>
      <c r="AE126" s="15"/>
      <c r="AF126" s="15"/>
      <c r="AG126" s="15"/>
      <c r="AH126" s="15"/>
      <c r="AI126" s="134"/>
      <c r="AJ126" s="134"/>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34"/>
      <c r="AB127" s="15"/>
      <c r="AC127" s="134"/>
      <c r="AD127" s="15"/>
      <c r="AE127" s="15"/>
      <c r="AF127" s="15"/>
      <c r="AG127" s="15"/>
      <c r="AH127" s="15"/>
      <c r="AI127" s="134"/>
      <c r="AJ127" s="134"/>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34"/>
      <c r="AB128" s="15"/>
      <c r="AC128" s="134"/>
      <c r="AD128" s="15"/>
      <c r="AE128" s="15"/>
      <c r="AF128" s="15"/>
      <c r="AG128" s="15"/>
      <c r="AH128" s="15"/>
      <c r="AI128" s="134"/>
      <c r="AJ128" s="134"/>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34"/>
      <c r="AB129" s="15"/>
      <c r="AC129" s="134"/>
      <c r="AD129" s="15"/>
      <c r="AE129" s="15"/>
      <c r="AF129" s="15"/>
      <c r="AG129" s="15"/>
      <c r="AH129" s="15"/>
      <c r="AI129" s="134"/>
      <c r="AJ129" s="134"/>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34"/>
      <c r="AB130" s="15"/>
      <c r="AC130" s="134"/>
      <c r="AD130" s="15"/>
      <c r="AE130" s="15"/>
      <c r="AF130" s="15"/>
      <c r="AG130" s="15"/>
      <c r="AH130" s="15"/>
      <c r="AI130" s="134"/>
      <c r="AJ130" s="134"/>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34"/>
      <c r="AB131" s="15"/>
      <c r="AC131" s="134"/>
      <c r="AD131" s="15"/>
      <c r="AE131" s="15"/>
      <c r="AF131" s="15"/>
      <c r="AG131" s="15"/>
      <c r="AH131" s="15"/>
      <c r="AI131" s="134"/>
      <c r="AJ131" s="134"/>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34"/>
      <c r="AB132" s="15"/>
      <c r="AC132" s="134"/>
      <c r="AD132" s="15"/>
      <c r="AE132" s="15"/>
      <c r="AF132" s="15"/>
      <c r="AG132" s="15"/>
      <c r="AH132" s="15"/>
      <c r="AI132" s="134"/>
      <c r="AJ132" s="134"/>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34"/>
      <c r="AB133" s="15"/>
      <c r="AC133" s="134"/>
      <c r="AD133" s="15"/>
      <c r="AE133" s="15"/>
      <c r="AF133" s="15"/>
      <c r="AG133" s="15"/>
      <c r="AH133" s="15"/>
      <c r="AI133" s="134"/>
      <c r="AJ133" s="134"/>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34"/>
      <c r="AB134" s="15"/>
      <c r="AC134" s="134"/>
      <c r="AD134" s="15"/>
      <c r="AE134" s="15"/>
      <c r="AF134" s="15"/>
      <c r="AG134" s="15"/>
      <c r="AH134" s="15"/>
      <c r="AI134" s="134"/>
      <c r="AJ134" s="134"/>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34"/>
      <c r="AB135" s="15"/>
      <c r="AC135" s="134"/>
      <c r="AD135" s="15"/>
      <c r="AE135" s="15"/>
      <c r="AF135" s="15"/>
      <c r="AG135" s="15"/>
      <c r="AH135" s="15"/>
      <c r="AI135" s="134"/>
      <c r="AJ135" s="134"/>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34"/>
      <c r="AB136" s="15"/>
      <c r="AC136" s="134"/>
      <c r="AD136" s="15"/>
      <c r="AE136" s="15"/>
      <c r="AF136" s="15"/>
      <c r="AG136" s="15"/>
      <c r="AH136" s="15"/>
      <c r="AI136" s="134"/>
      <c r="AJ136" s="134"/>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34"/>
      <c r="AB137" s="15"/>
      <c r="AC137" s="134"/>
      <c r="AD137" s="15"/>
      <c r="AE137" s="15"/>
      <c r="AF137" s="15"/>
      <c r="AG137" s="15"/>
      <c r="AH137" s="15"/>
      <c r="AI137" s="134"/>
      <c r="AJ137" s="134"/>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34"/>
      <c r="AB138" s="15"/>
      <c r="AC138" s="134"/>
      <c r="AD138" s="15"/>
      <c r="AE138" s="15"/>
      <c r="AF138" s="15"/>
      <c r="AG138" s="15"/>
      <c r="AH138" s="15"/>
      <c r="AI138" s="134"/>
      <c r="AJ138" s="134"/>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34"/>
      <c r="AB139" s="15"/>
      <c r="AC139" s="134"/>
      <c r="AD139" s="15"/>
      <c r="AE139" s="15"/>
      <c r="AF139" s="15"/>
      <c r="AG139" s="15"/>
      <c r="AH139" s="15"/>
      <c r="AI139" s="134"/>
      <c r="AJ139" s="134"/>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34"/>
      <c r="AB140" s="15"/>
      <c r="AC140" s="134"/>
      <c r="AD140" s="15"/>
      <c r="AE140" s="15"/>
      <c r="AF140" s="15"/>
      <c r="AG140" s="15"/>
      <c r="AH140" s="15"/>
      <c r="AI140" s="134"/>
      <c r="AJ140" s="134"/>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34"/>
      <c r="AB141" s="15"/>
      <c r="AC141" s="134"/>
      <c r="AD141" s="15"/>
      <c r="AE141" s="15"/>
      <c r="AF141" s="15"/>
      <c r="AG141" s="15"/>
      <c r="AH141" s="15"/>
      <c r="AI141" s="134"/>
      <c r="AJ141" s="134"/>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34"/>
      <c r="AB142" s="15"/>
      <c r="AC142" s="134"/>
      <c r="AD142" s="15"/>
      <c r="AE142" s="15"/>
      <c r="AF142" s="15"/>
      <c r="AG142" s="15"/>
      <c r="AH142" s="15"/>
      <c r="AI142" s="134"/>
      <c r="AJ142" s="134"/>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34"/>
      <c r="AB143" s="15"/>
      <c r="AC143" s="134"/>
      <c r="AD143" s="15"/>
      <c r="AE143" s="15"/>
      <c r="AF143" s="15"/>
      <c r="AG143" s="15"/>
      <c r="AH143" s="15"/>
      <c r="AI143" s="134"/>
      <c r="AJ143" s="134"/>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34"/>
      <c r="AB144" s="15"/>
      <c r="AC144" s="134"/>
      <c r="AD144" s="15"/>
      <c r="AE144" s="15"/>
      <c r="AF144" s="15"/>
      <c r="AG144" s="15"/>
      <c r="AH144" s="15"/>
      <c r="AI144" s="134"/>
      <c r="AJ144" s="134"/>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34"/>
      <c r="AB145" s="15"/>
      <c r="AC145" s="134"/>
      <c r="AD145" s="15"/>
      <c r="AE145" s="15"/>
      <c r="AF145" s="15"/>
      <c r="AG145" s="15"/>
      <c r="AH145" s="15"/>
      <c r="AI145" s="134"/>
      <c r="AJ145" s="134"/>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34"/>
      <c r="AB146" s="15"/>
      <c r="AC146" s="134"/>
      <c r="AD146" s="15"/>
      <c r="AE146" s="15"/>
      <c r="AF146" s="15"/>
      <c r="AG146" s="15"/>
      <c r="AH146" s="15"/>
      <c r="AI146" s="134"/>
      <c r="AJ146" s="134"/>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34"/>
      <c r="AB147" s="15"/>
      <c r="AC147" s="134"/>
      <c r="AD147" s="15"/>
      <c r="AE147" s="15"/>
      <c r="AF147" s="15"/>
      <c r="AG147" s="15"/>
      <c r="AH147" s="15"/>
      <c r="AI147" s="134"/>
      <c r="AJ147" s="134"/>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34"/>
      <c r="AB148" s="15"/>
      <c r="AC148" s="134"/>
      <c r="AD148" s="15"/>
      <c r="AE148" s="15"/>
      <c r="AF148" s="15"/>
      <c r="AG148" s="15"/>
      <c r="AH148" s="15"/>
      <c r="AI148" s="134"/>
      <c r="AJ148" s="134"/>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34"/>
      <c r="AB149" s="15"/>
      <c r="AC149" s="134"/>
      <c r="AD149" s="15"/>
      <c r="AE149" s="15"/>
      <c r="AF149" s="15"/>
      <c r="AG149" s="15"/>
      <c r="AH149" s="15"/>
      <c r="AI149" s="134"/>
      <c r="AJ149" s="134"/>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34"/>
      <c r="AB150" s="15"/>
      <c r="AC150" s="134"/>
      <c r="AD150" s="15"/>
      <c r="AE150" s="15"/>
      <c r="AF150" s="15"/>
      <c r="AG150" s="15"/>
      <c r="AH150" s="15"/>
      <c r="AI150" s="134"/>
      <c r="AJ150" s="134"/>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34"/>
      <c r="AB151" s="15"/>
      <c r="AC151" s="134"/>
      <c r="AD151" s="15"/>
      <c r="AE151" s="15"/>
      <c r="AF151" s="15"/>
      <c r="AG151" s="15"/>
      <c r="AH151" s="15"/>
      <c r="AI151" s="134"/>
      <c r="AJ151" s="134"/>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34"/>
      <c r="AB152" s="15"/>
      <c r="AC152" s="134"/>
      <c r="AD152" s="15"/>
      <c r="AE152" s="15"/>
      <c r="AF152" s="15"/>
      <c r="AG152" s="15"/>
      <c r="AH152" s="15"/>
      <c r="AI152" s="134"/>
      <c r="AJ152" s="134"/>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34"/>
      <c r="AB153" s="15"/>
      <c r="AC153" s="134"/>
      <c r="AD153" s="15"/>
      <c r="AE153" s="15"/>
      <c r="AF153" s="15"/>
      <c r="AG153" s="15"/>
      <c r="AH153" s="15"/>
      <c r="AI153" s="134"/>
      <c r="AJ153" s="134"/>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34"/>
      <c r="AB154" s="15"/>
      <c r="AC154" s="134"/>
      <c r="AD154" s="15"/>
      <c r="AE154" s="15"/>
      <c r="AF154" s="15"/>
      <c r="AG154" s="15"/>
      <c r="AH154" s="15"/>
      <c r="AI154" s="134"/>
      <c r="AJ154" s="134"/>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34"/>
      <c r="AB155" s="15"/>
      <c r="AC155" s="134"/>
      <c r="AD155" s="15"/>
      <c r="AE155" s="15"/>
      <c r="AF155" s="15"/>
      <c r="AG155" s="15"/>
      <c r="AH155" s="15"/>
      <c r="AI155" s="134"/>
      <c r="AJ155" s="134"/>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34"/>
      <c r="AB156" s="15"/>
      <c r="AC156" s="134"/>
      <c r="AD156" s="15"/>
      <c r="AE156" s="15"/>
      <c r="AF156" s="15"/>
      <c r="AG156" s="15"/>
      <c r="AH156" s="15"/>
      <c r="AI156" s="134"/>
      <c r="AJ156" s="134"/>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34"/>
      <c r="AB157" s="15"/>
      <c r="AC157" s="134"/>
      <c r="AD157" s="15"/>
      <c r="AE157" s="15"/>
      <c r="AF157" s="15"/>
      <c r="AG157" s="15"/>
      <c r="AH157" s="15"/>
      <c r="AI157" s="134"/>
      <c r="AJ157" s="134"/>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34"/>
      <c r="AB158" s="15"/>
      <c r="AC158" s="134"/>
      <c r="AD158" s="15"/>
      <c r="AE158" s="15"/>
      <c r="AF158" s="15"/>
      <c r="AG158" s="15"/>
      <c r="AH158" s="15"/>
      <c r="AI158" s="134"/>
      <c r="AJ158" s="134"/>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34"/>
      <c r="AB159" s="15"/>
      <c r="AC159" s="134"/>
      <c r="AD159" s="15"/>
      <c r="AE159" s="15"/>
      <c r="AF159" s="15"/>
      <c r="AG159" s="15"/>
      <c r="AH159" s="15"/>
      <c r="AI159" s="134"/>
      <c r="AJ159" s="134"/>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34"/>
      <c r="AB160" s="15"/>
      <c r="AC160" s="134"/>
      <c r="AD160" s="15"/>
      <c r="AE160" s="15"/>
      <c r="AF160" s="15"/>
      <c r="AG160" s="15"/>
      <c r="AH160" s="15"/>
      <c r="AI160" s="134"/>
      <c r="AJ160" s="134"/>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34"/>
      <c r="AB161" s="15"/>
      <c r="AC161" s="134"/>
      <c r="AD161" s="15"/>
      <c r="AE161" s="15"/>
      <c r="AF161" s="15"/>
      <c r="AG161" s="15"/>
      <c r="AH161" s="15"/>
      <c r="AI161" s="134"/>
      <c r="AJ161" s="134"/>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34"/>
      <c r="AB162" s="15"/>
      <c r="AC162" s="134"/>
      <c r="AD162" s="15"/>
      <c r="AE162" s="15"/>
      <c r="AF162" s="15"/>
      <c r="AG162" s="15"/>
      <c r="AH162" s="15"/>
      <c r="AI162" s="134"/>
      <c r="AJ162" s="134"/>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34"/>
      <c r="AB163" s="15"/>
      <c r="AC163" s="134"/>
      <c r="AD163" s="15"/>
      <c r="AE163" s="15"/>
      <c r="AF163" s="15"/>
      <c r="AG163" s="15"/>
      <c r="AH163" s="15"/>
      <c r="AI163" s="134"/>
      <c r="AJ163" s="134"/>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34"/>
      <c r="AB164" s="15"/>
      <c r="AC164" s="134"/>
      <c r="AD164" s="15"/>
      <c r="AE164" s="15"/>
      <c r="AF164" s="15"/>
      <c r="AG164" s="15"/>
      <c r="AH164" s="15"/>
      <c r="AI164" s="134"/>
      <c r="AJ164" s="134"/>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34"/>
      <c r="AB165" s="15"/>
      <c r="AC165" s="134"/>
      <c r="AD165" s="15"/>
      <c r="AE165" s="15"/>
      <c r="AF165" s="15"/>
      <c r="AG165" s="15"/>
      <c r="AH165" s="15"/>
      <c r="AI165" s="134"/>
      <c r="AJ165" s="134"/>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34"/>
      <c r="AB166" s="15"/>
      <c r="AC166" s="134"/>
      <c r="AD166" s="15"/>
      <c r="AE166" s="15"/>
      <c r="AF166" s="15"/>
      <c r="AG166" s="15"/>
      <c r="AH166" s="15"/>
      <c r="AI166" s="134"/>
      <c r="AJ166" s="134"/>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34"/>
      <c r="AB167" s="15"/>
      <c r="AC167" s="134"/>
      <c r="AD167" s="15"/>
      <c r="AE167" s="15"/>
      <c r="AF167" s="15"/>
      <c r="AG167" s="15"/>
      <c r="AH167" s="15"/>
      <c r="AI167" s="134"/>
      <c r="AJ167" s="134"/>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34"/>
      <c r="AB168" s="15"/>
      <c r="AC168" s="134"/>
      <c r="AD168" s="15"/>
      <c r="AE168" s="15"/>
      <c r="AF168" s="15"/>
      <c r="AG168" s="15"/>
      <c r="AH168" s="15"/>
      <c r="AI168" s="134"/>
      <c r="AJ168" s="134"/>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34"/>
      <c r="AB169" s="15"/>
      <c r="AC169" s="134"/>
      <c r="AD169" s="15"/>
      <c r="AE169" s="15"/>
      <c r="AF169" s="15"/>
      <c r="AG169" s="15"/>
      <c r="AH169" s="15"/>
      <c r="AI169" s="134"/>
      <c r="AJ169" s="134"/>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34"/>
      <c r="AB170" s="15"/>
      <c r="AC170" s="134"/>
      <c r="AD170" s="15"/>
      <c r="AE170" s="15"/>
      <c r="AF170" s="15"/>
      <c r="AG170" s="15"/>
      <c r="AH170" s="15"/>
      <c r="AI170" s="134"/>
      <c r="AJ170" s="134"/>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34"/>
      <c r="AB171" s="15"/>
      <c r="AC171" s="134"/>
      <c r="AD171" s="15"/>
      <c r="AE171" s="15"/>
      <c r="AF171" s="15"/>
      <c r="AG171" s="15"/>
      <c r="AH171" s="15"/>
      <c r="AI171" s="134"/>
      <c r="AJ171" s="134"/>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34"/>
      <c r="AB172" s="15"/>
      <c r="AC172" s="134"/>
      <c r="AD172" s="15"/>
      <c r="AE172" s="15"/>
      <c r="AF172" s="15"/>
      <c r="AG172" s="15"/>
      <c r="AH172" s="15"/>
      <c r="AI172" s="134"/>
      <c r="AJ172" s="134"/>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34"/>
      <c r="AB173" s="15"/>
      <c r="AC173" s="134"/>
      <c r="AD173" s="15"/>
      <c r="AE173" s="15"/>
      <c r="AF173" s="15"/>
      <c r="AG173" s="15"/>
      <c r="AH173" s="15"/>
      <c r="AI173" s="134"/>
      <c r="AJ173" s="134"/>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34"/>
      <c r="AB174" s="15"/>
      <c r="AC174" s="134"/>
      <c r="AD174" s="15"/>
      <c r="AE174" s="15"/>
      <c r="AF174" s="15"/>
      <c r="AG174" s="15"/>
      <c r="AH174" s="15"/>
      <c r="AI174" s="134"/>
      <c r="AJ174" s="134"/>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34"/>
      <c r="AB175" s="15"/>
      <c r="AC175" s="134"/>
      <c r="AD175" s="15"/>
      <c r="AE175" s="15"/>
      <c r="AF175" s="15"/>
      <c r="AG175" s="15"/>
      <c r="AH175" s="15"/>
      <c r="AI175" s="134"/>
      <c r="AJ175" s="134"/>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34"/>
      <c r="AB176" s="15"/>
      <c r="AC176" s="134"/>
      <c r="AD176" s="15"/>
      <c r="AE176" s="15"/>
      <c r="AF176" s="15"/>
      <c r="AG176" s="15"/>
      <c r="AH176" s="15"/>
      <c r="AI176" s="134"/>
      <c r="AJ176" s="134"/>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34"/>
      <c r="AB177" s="15"/>
      <c r="AC177" s="134"/>
      <c r="AD177" s="15"/>
      <c r="AE177" s="15"/>
      <c r="AF177" s="15"/>
      <c r="AG177" s="15"/>
      <c r="AH177" s="15"/>
      <c r="AI177" s="134"/>
      <c r="AJ177" s="134"/>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34"/>
      <c r="AB178" s="15"/>
      <c r="AC178" s="134"/>
      <c r="AD178" s="15"/>
      <c r="AE178" s="15"/>
      <c r="AF178" s="15"/>
      <c r="AG178" s="15"/>
      <c r="AH178" s="15"/>
      <c r="AI178" s="134"/>
      <c r="AJ178" s="134"/>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34"/>
      <c r="AB179" s="15"/>
      <c r="AC179" s="134"/>
      <c r="AD179" s="15"/>
      <c r="AE179" s="15"/>
      <c r="AF179" s="15"/>
      <c r="AG179" s="15"/>
      <c r="AH179" s="15"/>
      <c r="AI179" s="134"/>
      <c r="AJ179" s="134"/>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34"/>
      <c r="AB180" s="15"/>
      <c r="AC180" s="134"/>
      <c r="AD180" s="15"/>
      <c r="AE180" s="15"/>
      <c r="AF180" s="15"/>
      <c r="AG180" s="15"/>
      <c r="AH180" s="15"/>
      <c r="AI180" s="134"/>
      <c r="AJ180" s="134"/>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34"/>
      <c r="AB181" s="15"/>
      <c r="AC181" s="134"/>
      <c r="AD181" s="15"/>
      <c r="AE181" s="15"/>
      <c r="AF181" s="15"/>
      <c r="AG181" s="15"/>
      <c r="AH181" s="15"/>
      <c r="AI181" s="134"/>
      <c r="AJ181" s="134"/>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34"/>
      <c r="AB182" s="15"/>
      <c r="AC182" s="134"/>
      <c r="AD182" s="15"/>
      <c r="AE182" s="15"/>
      <c r="AF182" s="15"/>
      <c r="AG182" s="15"/>
      <c r="AH182" s="15"/>
      <c r="AI182" s="134"/>
      <c r="AJ182" s="134"/>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34"/>
      <c r="AB183" s="15"/>
      <c r="AC183" s="134"/>
      <c r="AD183" s="15"/>
      <c r="AE183" s="15"/>
      <c r="AF183" s="15"/>
      <c r="AG183" s="15"/>
      <c r="AH183" s="15"/>
      <c r="AI183" s="134"/>
      <c r="AJ183" s="134"/>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34"/>
      <c r="AB184" s="15"/>
      <c r="AC184" s="134"/>
      <c r="AD184" s="15"/>
      <c r="AE184" s="15"/>
      <c r="AF184" s="15"/>
      <c r="AG184" s="15"/>
      <c r="AH184" s="15"/>
      <c r="AI184" s="134"/>
      <c r="AJ184" s="134"/>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34"/>
      <c r="AB185" s="15"/>
      <c r="AC185" s="134"/>
      <c r="AD185" s="15"/>
      <c r="AE185" s="15"/>
      <c r="AF185" s="15"/>
      <c r="AG185" s="15"/>
      <c r="AH185" s="15"/>
      <c r="AI185" s="134"/>
      <c r="AJ185" s="134"/>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34"/>
      <c r="AB186" s="15"/>
      <c r="AC186" s="134"/>
      <c r="AD186" s="15"/>
      <c r="AE186" s="15"/>
      <c r="AF186" s="15"/>
      <c r="AG186" s="15"/>
      <c r="AH186" s="15"/>
      <c r="AI186" s="134"/>
      <c r="AJ186" s="134"/>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34"/>
      <c r="AB187" s="15"/>
      <c r="AC187" s="134"/>
      <c r="AD187" s="15"/>
      <c r="AE187" s="15"/>
      <c r="AF187" s="15"/>
      <c r="AG187" s="15"/>
      <c r="AH187" s="15"/>
      <c r="AI187" s="134"/>
      <c r="AJ187" s="134"/>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34"/>
      <c r="AB188" s="15"/>
      <c r="AC188" s="134"/>
      <c r="AD188" s="15"/>
      <c r="AE188" s="15"/>
      <c r="AF188" s="15"/>
      <c r="AG188" s="15"/>
      <c r="AH188" s="15"/>
      <c r="AI188" s="134"/>
      <c r="AJ188" s="134"/>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34"/>
      <c r="AB189" s="15"/>
      <c r="AC189" s="134"/>
      <c r="AD189" s="15"/>
      <c r="AE189" s="15"/>
      <c r="AF189" s="15"/>
      <c r="AG189" s="15"/>
      <c r="AH189" s="15"/>
      <c r="AI189" s="134"/>
      <c r="AJ189" s="134"/>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34"/>
      <c r="AB190" s="15"/>
      <c r="AC190" s="134"/>
      <c r="AD190" s="15"/>
      <c r="AE190" s="15"/>
      <c r="AF190" s="15"/>
      <c r="AG190" s="15"/>
      <c r="AH190" s="15"/>
      <c r="AI190" s="134"/>
      <c r="AJ190" s="134"/>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34"/>
      <c r="AB191" s="15"/>
      <c r="AC191" s="134"/>
      <c r="AD191" s="15"/>
      <c r="AE191" s="15"/>
      <c r="AF191" s="15"/>
      <c r="AG191" s="15"/>
      <c r="AH191" s="15"/>
      <c r="AI191" s="134"/>
      <c r="AJ191" s="134"/>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34"/>
      <c r="AB192" s="15"/>
      <c r="AC192" s="134"/>
      <c r="AD192" s="15"/>
      <c r="AE192" s="15"/>
      <c r="AF192" s="15"/>
      <c r="AG192" s="15"/>
      <c r="AH192" s="15"/>
      <c r="AI192" s="134"/>
      <c r="AJ192" s="134"/>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34"/>
      <c r="AB193" s="15"/>
      <c r="AC193" s="134"/>
      <c r="AD193" s="15"/>
      <c r="AE193" s="15"/>
      <c r="AF193" s="15"/>
      <c r="AG193" s="15"/>
      <c r="AH193" s="15"/>
      <c r="AI193" s="134"/>
      <c r="AJ193" s="134"/>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34"/>
      <c r="AB194" s="15"/>
      <c r="AC194" s="134"/>
      <c r="AD194" s="15"/>
      <c r="AE194" s="15"/>
      <c r="AF194" s="15"/>
      <c r="AG194" s="15"/>
      <c r="AH194" s="15"/>
      <c r="AI194" s="134"/>
      <c r="AJ194" s="134"/>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34"/>
      <c r="AB195" s="15"/>
      <c r="AC195" s="134"/>
      <c r="AD195" s="15"/>
      <c r="AE195" s="15"/>
      <c r="AF195" s="15"/>
      <c r="AG195" s="15"/>
      <c r="AH195" s="15"/>
      <c r="AI195" s="134"/>
      <c r="AJ195" s="134"/>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34"/>
      <c r="AB196" s="15"/>
      <c r="AC196" s="134"/>
      <c r="AD196" s="15"/>
      <c r="AE196" s="15"/>
      <c r="AF196" s="15"/>
      <c r="AG196" s="15"/>
      <c r="AH196" s="15"/>
      <c r="AI196" s="134"/>
      <c r="AJ196" s="134"/>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34"/>
      <c r="AB197" s="15"/>
      <c r="AC197" s="134"/>
      <c r="AD197" s="15"/>
      <c r="AE197" s="15"/>
      <c r="AF197" s="15"/>
      <c r="AG197" s="15"/>
      <c r="AH197" s="15"/>
      <c r="AI197" s="134"/>
      <c r="AJ197" s="134"/>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34"/>
      <c r="AB198" s="15"/>
      <c r="AC198" s="134"/>
      <c r="AD198" s="15"/>
      <c r="AE198" s="15"/>
      <c r="AF198" s="15"/>
      <c r="AG198" s="15"/>
      <c r="AH198" s="15"/>
      <c r="AI198" s="134"/>
      <c r="AJ198" s="134"/>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34"/>
      <c r="AB199" s="15"/>
      <c r="AC199" s="134"/>
      <c r="AD199" s="15"/>
      <c r="AE199" s="15"/>
      <c r="AF199" s="15"/>
      <c r="AG199" s="15"/>
      <c r="AH199" s="15"/>
      <c r="AI199" s="134"/>
      <c r="AJ199" s="134"/>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34"/>
      <c r="AB200" s="15"/>
      <c r="AC200" s="134"/>
      <c r="AD200" s="15"/>
      <c r="AE200" s="15"/>
      <c r="AF200" s="15"/>
      <c r="AG200" s="15"/>
      <c r="AH200" s="15"/>
      <c r="AI200" s="134"/>
      <c r="AJ200" s="134"/>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34"/>
      <c r="AB201" s="15"/>
      <c r="AC201" s="134"/>
      <c r="AD201" s="15"/>
      <c r="AE201" s="15"/>
      <c r="AF201" s="15"/>
      <c r="AG201" s="15"/>
      <c r="AH201" s="15"/>
      <c r="AI201" s="134"/>
      <c r="AJ201" s="134"/>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34"/>
      <c r="AB202" s="15"/>
      <c r="AC202" s="134"/>
      <c r="AD202" s="15"/>
      <c r="AE202" s="15"/>
      <c r="AF202" s="15"/>
      <c r="AG202" s="15"/>
      <c r="AH202" s="15"/>
      <c r="AI202" s="134"/>
      <c r="AJ202" s="134"/>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34"/>
      <c r="AB203" s="15"/>
      <c r="AC203" s="134"/>
      <c r="AD203" s="15"/>
      <c r="AE203" s="15"/>
      <c r="AF203" s="15"/>
      <c r="AG203" s="15"/>
      <c r="AH203" s="15"/>
      <c r="AI203" s="134"/>
      <c r="AJ203" s="134"/>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34"/>
      <c r="AB204" s="15"/>
      <c r="AC204" s="134"/>
      <c r="AD204" s="15"/>
      <c r="AE204" s="15"/>
      <c r="AF204" s="15"/>
      <c r="AG204" s="15"/>
      <c r="AH204" s="15"/>
      <c r="AI204" s="134"/>
      <c r="AJ204" s="134"/>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34"/>
      <c r="AB205" s="15"/>
      <c r="AC205" s="134"/>
      <c r="AD205" s="15"/>
      <c r="AE205" s="15"/>
      <c r="AF205" s="15"/>
      <c r="AG205" s="15"/>
      <c r="AH205" s="15"/>
      <c r="AI205" s="134"/>
      <c r="AJ205" s="134"/>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34"/>
      <c r="AB206" s="15"/>
      <c r="AC206" s="134"/>
      <c r="AD206" s="15"/>
      <c r="AE206" s="15"/>
      <c r="AF206" s="15"/>
      <c r="AG206" s="15"/>
      <c r="AH206" s="15"/>
      <c r="AI206" s="134"/>
      <c r="AJ206" s="134"/>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34"/>
      <c r="AB207" s="15"/>
      <c r="AC207" s="134"/>
      <c r="AD207" s="15"/>
      <c r="AE207" s="15"/>
      <c r="AF207" s="15"/>
      <c r="AG207" s="15"/>
      <c r="AH207" s="15"/>
      <c r="AI207" s="134"/>
      <c r="AJ207" s="134"/>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34"/>
      <c r="AB208" s="15"/>
      <c r="AC208" s="134"/>
      <c r="AD208" s="15"/>
      <c r="AE208" s="15"/>
      <c r="AF208" s="15"/>
      <c r="AG208" s="15"/>
      <c r="AH208" s="15"/>
      <c r="AI208" s="134"/>
      <c r="AJ208" s="134"/>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34"/>
      <c r="AB209" s="15"/>
      <c r="AC209" s="134"/>
      <c r="AD209" s="15"/>
      <c r="AE209" s="15"/>
      <c r="AF209" s="15"/>
      <c r="AG209" s="15"/>
      <c r="AH209" s="15"/>
      <c r="AI209" s="134"/>
      <c r="AJ209" s="134"/>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34"/>
      <c r="AB210" s="15"/>
      <c r="AC210" s="134"/>
      <c r="AD210" s="15"/>
      <c r="AE210" s="15"/>
      <c r="AF210" s="15"/>
      <c r="AG210" s="15"/>
      <c r="AH210" s="15"/>
      <c r="AI210" s="134"/>
      <c r="AJ210" s="134"/>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34"/>
      <c r="AB211" s="15"/>
      <c r="AC211" s="134"/>
      <c r="AD211" s="15"/>
      <c r="AE211" s="15"/>
      <c r="AF211" s="15"/>
      <c r="AG211" s="15"/>
      <c r="AH211" s="15"/>
      <c r="AI211" s="134"/>
      <c r="AJ211" s="134"/>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34"/>
      <c r="AB212" s="15"/>
      <c r="AC212" s="134"/>
      <c r="AD212" s="15"/>
      <c r="AE212" s="15"/>
      <c r="AF212" s="15"/>
      <c r="AG212" s="15"/>
      <c r="AH212" s="15"/>
      <c r="AI212" s="134"/>
      <c r="AJ212" s="134"/>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34"/>
      <c r="AB213" s="15"/>
      <c r="AC213" s="134"/>
      <c r="AD213" s="15"/>
      <c r="AE213" s="15"/>
      <c r="AF213" s="15"/>
      <c r="AG213" s="15"/>
      <c r="AH213" s="15"/>
      <c r="AI213" s="134"/>
      <c r="AJ213" s="134"/>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34"/>
      <c r="AB214" s="15"/>
      <c r="AC214" s="134"/>
      <c r="AD214" s="15"/>
      <c r="AE214" s="15"/>
      <c r="AF214" s="15"/>
      <c r="AG214" s="15"/>
      <c r="AH214" s="15"/>
      <c r="AI214" s="134"/>
      <c r="AJ214" s="134"/>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34"/>
      <c r="AB215" s="15"/>
      <c r="AC215" s="134"/>
      <c r="AD215" s="15"/>
      <c r="AE215" s="15"/>
      <c r="AF215" s="15"/>
      <c r="AG215" s="15"/>
      <c r="AH215" s="15"/>
      <c r="AI215" s="134"/>
      <c r="AJ215" s="134"/>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34"/>
      <c r="AB216" s="15"/>
      <c r="AC216" s="134"/>
      <c r="AD216" s="15"/>
      <c r="AE216" s="15"/>
      <c r="AF216" s="15"/>
      <c r="AG216" s="15"/>
      <c r="AH216" s="15"/>
      <c r="AI216" s="134"/>
      <c r="AJ216" s="134"/>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34"/>
      <c r="AB217" s="15"/>
      <c r="AC217" s="134"/>
      <c r="AD217" s="15"/>
      <c r="AE217" s="15"/>
      <c r="AF217" s="15"/>
      <c r="AG217" s="15"/>
      <c r="AH217" s="15"/>
      <c r="AI217" s="134"/>
      <c r="AJ217" s="134"/>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34"/>
      <c r="AB218" s="15"/>
      <c r="AC218" s="134"/>
      <c r="AD218" s="15"/>
      <c r="AE218" s="15"/>
      <c r="AF218" s="15"/>
      <c r="AG218" s="15"/>
      <c r="AH218" s="15"/>
      <c r="AI218" s="134"/>
      <c r="AJ218" s="134"/>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34"/>
      <c r="AB219" s="15"/>
      <c r="AC219" s="134"/>
      <c r="AD219" s="15"/>
      <c r="AE219" s="15"/>
      <c r="AF219" s="15"/>
      <c r="AG219" s="15"/>
      <c r="AH219" s="15"/>
      <c r="AI219" s="134"/>
      <c r="AJ219" s="134"/>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34"/>
      <c r="AB220" s="15"/>
      <c r="AC220" s="134"/>
      <c r="AD220" s="15"/>
      <c r="AE220" s="15"/>
      <c r="AF220" s="15"/>
      <c r="AG220" s="15"/>
      <c r="AH220" s="15"/>
      <c r="AI220" s="134"/>
      <c r="AJ220" s="134"/>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34"/>
      <c r="AB221" s="15"/>
      <c r="AC221" s="134"/>
      <c r="AD221" s="15"/>
      <c r="AE221" s="15"/>
      <c r="AF221" s="15"/>
      <c r="AG221" s="15"/>
      <c r="AH221" s="15"/>
      <c r="AI221" s="134"/>
      <c r="AJ221" s="134"/>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34"/>
      <c r="AB222" s="15"/>
      <c r="AC222" s="134"/>
      <c r="AD222" s="15"/>
      <c r="AE222" s="15"/>
      <c r="AF222" s="15"/>
      <c r="AG222" s="15"/>
      <c r="AH222" s="15"/>
      <c r="AI222" s="134"/>
      <c r="AJ222" s="134"/>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34"/>
      <c r="AB223" s="15"/>
      <c r="AC223" s="134"/>
      <c r="AD223" s="15"/>
      <c r="AE223" s="15"/>
      <c r="AF223" s="15"/>
      <c r="AG223" s="15"/>
      <c r="AH223" s="15"/>
      <c r="AI223" s="134"/>
      <c r="AJ223" s="134"/>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34"/>
      <c r="AB224" s="15"/>
      <c r="AC224" s="134"/>
      <c r="AD224" s="15"/>
      <c r="AE224" s="15"/>
      <c r="AF224" s="15"/>
      <c r="AG224" s="15"/>
      <c r="AH224" s="15"/>
      <c r="AI224" s="134"/>
      <c r="AJ224" s="134"/>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34"/>
      <c r="AB225" s="15"/>
      <c r="AC225" s="134"/>
      <c r="AD225" s="15"/>
      <c r="AE225" s="15"/>
      <c r="AF225" s="15"/>
      <c r="AG225" s="15"/>
      <c r="AH225" s="15"/>
      <c r="AI225" s="134"/>
      <c r="AJ225" s="134"/>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34"/>
      <c r="AB226" s="15"/>
      <c r="AC226" s="134"/>
      <c r="AD226" s="15"/>
      <c r="AE226" s="15"/>
      <c r="AF226" s="15"/>
      <c r="AG226" s="15"/>
      <c r="AH226" s="15"/>
      <c r="AI226" s="134"/>
      <c r="AJ226" s="134"/>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34"/>
      <c r="AB227" s="15"/>
      <c r="AC227" s="134"/>
      <c r="AD227" s="15"/>
      <c r="AE227" s="15"/>
      <c r="AF227" s="15"/>
      <c r="AG227" s="15"/>
      <c r="AH227" s="15"/>
      <c r="AI227" s="134"/>
      <c r="AJ227" s="134"/>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34"/>
      <c r="AB228" s="15"/>
      <c r="AC228" s="134"/>
      <c r="AD228" s="15"/>
      <c r="AE228" s="15"/>
      <c r="AF228" s="15"/>
      <c r="AG228" s="15"/>
      <c r="AH228" s="15"/>
      <c r="AI228" s="134"/>
      <c r="AJ228" s="134"/>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34"/>
      <c r="AB229" s="15"/>
      <c r="AC229" s="134"/>
      <c r="AD229" s="15"/>
      <c r="AE229" s="15"/>
      <c r="AF229" s="15"/>
      <c r="AG229" s="15"/>
      <c r="AH229" s="15"/>
      <c r="AI229" s="134"/>
      <c r="AJ229" s="134"/>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34"/>
      <c r="AB230" s="15"/>
      <c r="AC230" s="134"/>
      <c r="AD230" s="15"/>
      <c r="AE230" s="15"/>
      <c r="AF230" s="15"/>
      <c r="AG230" s="15"/>
      <c r="AH230" s="15"/>
      <c r="AI230" s="134"/>
      <c r="AJ230" s="134"/>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34"/>
      <c r="AB231" s="15"/>
      <c r="AC231" s="134"/>
      <c r="AD231" s="15"/>
      <c r="AE231" s="15"/>
      <c r="AF231" s="15"/>
      <c r="AG231" s="15"/>
      <c r="AH231" s="15"/>
      <c r="AI231" s="134"/>
      <c r="AJ231" s="134"/>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34"/>
      <c r="AB232" s="15"/>
      <c r="AC232" s="134"/>
      <c r="AD232" s="15"/>
      <c r="AE232" s="15"/>
      <c r="AF232" s="15"/>
      <c r="AG232" s="15"/>
      <c r="AH232" s="15"/>
      <c r="AI232" s="134"/>
      <c r="AJ232" s="134"/>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34"/>
      <c r="AB233" s="15"/>
      <c r="AC233" s="134"/>
      <c r="AD233" s="15"/>
      <c r="AE233" s="15"/>
      <c r="AF233" s="15"/>
      <c r="AG233" s="15"/>
      <c r="AH233" s="15"/>
      <c r="AI233" s="134"/>
      <c r="AJ233" s="134"/>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34"/>
      <c r="AB234" s="15"/>
      <c r="AC234" s="134"/>
      <c r="AD234" s="15"/>
      <c r="AE234" s="15"/>
      <c r="AF234" s="15"/>
      <c r="AG234" s="15"/>
      <c r="AH234" s="15"/>
      <c r="AI234" s="134"/>
      <c r="AJ234" s="134"/>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34"/>
      <c r="AB235" s="15"/>
      <c r="AC235" s="134"/>
      <c r="AD235" s="15"/>
      <c r="AE235" s="15"/>
      <c r="AF235" s="15"/>
      <c r="AG235" s="15"/>
      <c r="AH235" s="15"/>
      <c r="AI235" s="134"/>
      <c r="AJ235" s="134"/>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34"/>
      <c r="AB236" s="15"/>
      <c r="AC236" s="134"/>
      <c r="AD236" s="15"/>
      <c r="AE236" s="15"/>
      <c r="AF236" s="15"/>
      <c r="AG236" s="15"/>
      <c r="AH236" s="15"/>
      <c r="AI236" s="134"/>
      <c r="AJ236" s="134"/>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34"/>
      <c r="AB237" s="15"/>
      <c r="AC237" s="134"/>
      <c r="AD237" s="15"/>
      <c r="AE237" s="15"/>
      <c r="AF237" s="15"/>
      <c r="AG237" s="15"/>
      <c r="AH237" s="15"/>
      <c r="AI237" s="134"/>
      <c r="AJ237" s="134"/>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34"/>
      <c r="AB238" s="15"/>
      <c r="AC238" s="134"/>
      <c r="AD238" s="15"/>
      <c r="AE238" s="15"/>
      <c r="AF238" s="15"/>
      <c r="AG238" s="15"/>
      <c r="AH238" s="15"/>
      <c r="AI238" s="134"/>
      <c r="AJ238" s="134"/>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34"/>
      <c r="AB239" s="15"/>
      <c r="AC239" s="134"/>
      <c r="AD239" s="15"/>
      <c r="AE239" s="15"/>
      <c r="AF239" s="15"/>
      <c r="AG239" s="15"/>
      <c r="AH239" s="15"/>
      <c r="AI239" s="134"/>
      <c r="AJ239" s="134"/>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34"/>
      <c r="AB240" s="15"/>
      <c r="AC240" s="134"/>
      <c r="AD240" s="15"/>
      <c r="AE240" s="15"/>
      <c r="AF240" s="15"/>
      <c r="AG240" s="15"/>
      <c r="AH240" s="15"/>
      <c r="AI240" s="134"/>
      <c r="AJ240" s="134"/>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34"/>
      <c r="AB241" s="15"/>
      <c r="AC241" s="134"/>
      <c r="AD241" s="15"/>
      <c r="AE241" s="15"/>
      <c r="AF241" s="15"/>
      <c r="AG241" s="15"/>
      <c r="AH241" s="15"/>
      <c r="AI241" s="134"/>
      <c r="AJ241" s="134"/>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34"/>
      <c r="AB242" s="15"/>
      <c r="AC242" s="134"/>
      <c r="AD242" s="15"/>
      <c r="AE242" s="15"/>
      <c r="AF242" s="15"/>
      <c r="AG242" s="15"/>
      <c r="AH242" s="15"/>
      <c r="AI242" s="134"/>
      <c r="AJ242" s="134"/>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34"/>
      <c r="AB243" s="15"/>
      <c r="AC243" s="134"/>
      <c r="AD243" s="15"/>
      <c r="AE243" s="15"/>
      <c r="AF243" s="15"/>
      <c r="AG243" s="15"/>
      <c r="AH243" s="15"/>
      <c r="AI243" s="134"/>
      <c r="AJ243" s="134"/>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34"/>
      <c r="AB244" s="15"/>
      <c r="AC244" s="134"/>
      <c r="AD244" s="15"/>
      <c r="AE244" s="15"/>
      <c r="AF244" s="15"/>
      <c r="AG244" s="15"/>
      <c r="AH244" s="15"/>
      <c r="AI244" s="134"/>
      <c r="AJ244" s="134"/>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34"/>
      <c r="AB245" s="15"/>
      <c r="AC245" s="134"/>
      <c r="AD245" s="15"/>
      <c r="AE245" s="15"/>
      <c r="AF245" s="15"/>
      <c r="AG245" s="15"/>
      <c r="AH245" s="15"/>
      <c r="AI245" s="134"/>
      <c r="AJ245" s="134"/>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34"/>
      <c r="AB246" s="15"/>
      <c r="AC246" s="134"/>
      <c r="AD246" s="15"/>
      <c r="AE246" s="15"/>
      <c r="AF246" s="15"/>
      <c r="AG246" s="15"/>
      <c r="AH246" s="15"/>
      <c r="AI246" s="134"/>
      <c r="AJ246" s="134"/>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34"/>
      <c r="AB247" s="15"/>
      <c r="AC247" s="134"/>
      <c r="AD247" s="15"/>
      <c r="AE247" s="15"/>
      <c r="AF247" s="15"/>
      <c r="AG247" s="15"/>
      <c r="AH247" s="15"/>
      <c r="AI247" s="134"/>
      <c r="AJ247" s="134"/>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34"/>
      <c r="AB248" s="15"/>
      <c r="AC248" s="134"/>
      <c r="AD248" s="15"/>
      <c r="AE248" s="15"/>
      <c r="AF248" s="15"/>
      <c r="AG248" s="15"/>
      <c r="AH248" s="15"/>
      <c r="AI248" s="134"/>
      <c r="AJ248" s="134"/>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34"/>
      <c r="AB249" s="15"/>
      <c r="AC249" s="134"/>
      <c r="AD249" s="15"/>
      <c r="AE249" s="15"/>
      <c r="AF249" s="15"/>
      <c r="AG249" s="15"/>
      <c r="AH249" s="15"/>
      <c r="AI249" s="134"/>
      <c r="AJ249" s="134"/>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34"/>
      <c r="AB250" s="15"/>
      <c r="AC250" s="134"/>
      <c r="AD250" s="15"/>
      <c r="AE250" s="15"/>
      <c r="AF250" s="15"/>
      <c r="AG250" s="15"/>
      <c r="AH250" s="15"/>
      <c r="AI250" s="134"/>
      <c r="AJ250" s="134"/>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34"/>
      <c r="AB251" s="15"/>
      <c r="AC251" s="134"/>
      <c r="AD251" s="15"/>
      <c r="AE251" s="15"/>
      <c r="AF251" s="15"/>
      <c r="AG251" s="15"/>
      <c r="AH251" s="15"/>
      <c r="AI251" s="134"/>
      <c r="AJ251" s="134"/>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34"/>
      <c r="AB252" s="15"/>
      <c r="AC252" s="134"/>
      <c r="AD252" s="15"/>
      <c r="AE252" s="15"/>
      <c r="AF252" s="15"/>
      <c r="AG252" s="15"/>
      <c r="AH252" s="15"/>
      <c r="AI252" s="134"/>
      <c r="AJ252" s="134"/>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34"/>
      <c r="AB253" s="15"/>
      <c r="AC253" s="134"/>
      <c r="AD253" s="15"/>
      <c r="AE253" s="15"/>
      <c r="AF253" s="15"/>
      <c r="AG253" s="15"/>
      <c r="AH253" s="15"/>
      <c r="AI253" s="134"/>
      <c r="AJ253" s="134"/>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34"/>
      <c r="AB254" s="15"/>
      <c r="AC254" s="134"/>
      <c r="AD254" s="15"/>
      <c r="AE254" s="15"/>
      <c r="AF254" s="15"/>
      <c r="AG254" s="15"/>
      <c r="AH254" s="15"/>
      <c r="AI254" s="134"/>
      <c r="AJ254" s="134"/>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34"/>
      <c r="AB255" s="15"/>
      <c r="AC255" s="134"/>
      <c r="AD255" s="15"/>
      <c r="AE255" s="15"/>
      <c r="AF255" s="15"/>
      <c r="AG255" s="15"/>
      <c r="AH255" s="15"/>
      <c r="AI255" s="134"/>
      <c r="AJ255" s="134"/>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34"/>
      <c r="AB256" s="15"/>
      <c r="AC256" s="134"/>
      <c r="AD256" s="15"/>
      <c r="AE256" s="15"/>
      <c r="AF256" s="15"/>
      <c r="AG256" s="15"/>
      <c r="AH256" s="15"/>
      <c r="AI256" s="134"/>
      <c r="AJ256" s="134"/>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34"/>
      <c r="AB257" s="15"/>
      <c r="AC257" s="134"/>
      <c r="AD257" s="15"/>
      <c r="AE257" s="15"/>
      <c r="AF257" s="15"/>
      <c r="AG257" s="15"/>
      <c r="AH257" s="15"/>
      <c r="AI257" s="134"/>
      <c r="AJ257" s="134"/>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34"/>
      <c r="AB258" s="15"/>
      <c r="AC258" s="134"/>
      <c r="AD258" s="15"/>
      <c r="AE258" s="15"/>
      <c r="AF258" s="15"/>
      <c r="AG258" s="15"/>
      <c r="AH258" s="15"/>
      <c r="AI258" s="134"/>
      <c r="AJ258" s="134"/>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34"/>
      <c r="AB259" s="15"/>
      <c r="AC259" s="134"/>
      <c r="AD259" s="15"/>
      <c r="AE259" s="15"/>
      <c r="AF259" s="15"/>
      <c r="AG259" s="15"/>
      <c r="AH259" s="15"/>
      <c r="AI259" s="134"/>
      <c r="AJ259" s="134"/>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34"/>
      <c r="AB260" s="15"/>
      <c r="AC260" s="134"/>
      <c r="AD260" s="15"/>
      <c r="AE260" s="15"/>
      <c r="AF260" s="15"/>
      <c r="AG260" s="15"/>
      <c r="AH260" s="15"/>
      <c r="AI260" s="134"/>
      <c r="AJ260" s="134"/>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34"/>
      <c r="AB261" s="15"/>
      <c r="AC261" s="134"/>
      <c r="AD261" s="15"/>
      <c r="AE261" s="15"/>
      <c r="AF261" s="15"/>
      <c r="AG261" s="15"/>
      <c r="AH261" s="15"/>
      <c r="AI261" s="134"/>
      <c r="AJ261" s="134"/>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34"/>
      <c r="AB262" s="15"/>
      <c r="AC262" s="134"/>
      <c r="AD262" s="15"/>
      <c r="AE262" s="15"/>
      <c r="AF262" s="15"/>
      <c r="AG262" s="15"/>
      <c r="AH262" s="15"/>
      <c r="AI262" s="134"/>
      <c r="AJ262" s="134"/>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34"/>
      <c r="AB263" s="15"/>
      <c r="AC263" s="134"/>
      <c r="AD263" s="15"/>
      <c r="AE263" s="15"/>
      <c r="AF263" s="15"/>
      <c r="AG263" s="15"/>
      <c r="AH263" s="15"/>
      <c r="AI263" s="134"/>
      <c r="AJ263" s="134"/>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34"/>
      <c r="AB264" s="15"/>
      <c r="AC264" s="134"/>
      <c r="AD264" s="15"/>
      <c r="AE264" s="15"/>
      <c r="AF264" s="15"/>
      <c r="AG264" s="15"/>
      <c r="AH264" s="15"/>
      <c r="AI264" s="134"/>
      <c r="AJ264" s="134"/>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34"/>
      <c r="AB265" s="15"/>
      <c r="AC265" s="134"/>
      <c r="AD265" s="15"/>
      <c r="AE265" s="15"/>
      <c r="AF265" s="15"/>
      <c r="AG265" s="15"/>
      <c r="AH265" s="15"/>
      <c r="AI265" s="134"/>
      <c r="AJ265" s="134"/>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34"/>
      <c r="AB266" s="15"/>
      <c r="AC266" s="134"/>
      <c r="AD266" s="15"/>
      <c r="AE266" s="15"/>
      <c r="AF266" s="15"/>
      <c r="AG266" s="15"/>
      <c r="AH266" s="15"/>
      <c r="AI266" s="134"/>
      <c r="AJ266" s="134"/>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34"/>
      <c r="AB267" s="15"/>
      <c r="AC267" s="134"/>
      <c r="AD267" s="15"/>
      <c r="AE267" s="15"/>
      <c r="AF267" s="15"/>
      <c r="AG267" s="15"/>
      <c r="AH267" s="15"/>
      <c r="AI267" s="134"/>
      <c r="AJ267" s="134"/>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34"/>
      <c r="AB268" s="15"/>
      <c r="AC268" s="134"/>
      <c r="AD268" s="15"/>
      <c r="AE268" s="15"/>
      <c r="AF268" s="15"/>
      <c r="AG268" s="15"/>
      <c r="AH268" s="15"/>
      <c r="AI268" s="134"/>
      <c r="AJ268" s="134"/>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34"/>
      <c r="AB269" s="15"/>
      <c r="AC269" s="134"/>
      <c r="AD269" s="15"/>
      <c r="AE269" s="15"/>
      <c r="AF269" s="15"/>
      <c r="AG269" s="15"/>
      <c r="AH269" s="15"/>
      <c r="AI269" s="134"/>
      <c r="AJ269" s="134"/>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34"/>
      <c r="AB270" s="15"/>
      <c r="AC270" s="134"/>
      <c r="AD270" s="15"/>
      <c r="AE270" s="15"/>
      <c r="AF270" s="15"/>
      <c r="AG270" s="15"/>
      <c r="AH270" s="15"/>
      <c r="AI270" s="134"/>
      <c r="AJ270" s="134"/>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34"/>
      <c r="AB271" s="15"/>
      <c r="AC271" s="134"/>
      <c r="AD271" s="15"/>
      <c r="AE271" s="15"/>
      <c r="AF271" s="15"/>
      <c r="AG271" s="15"/>
      <c r="AH271" s="15"/>
      <c r="AI271" s="134"/>
      <c r="AJ271" s="134"/>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34"/>
      <c r="AB272" s="15"/>
      <c r="AC272" s="134"/>
      <c r="AD272" s="15"/>
      <c r="AE272" s="15"/>
      <c r="AF272" s="15"/>
      <c r="AG272" s="15"/>
      <c r="AH272" s="15"/>
      <c r="AI272" s="134"/>
      <c r="AJ272" s="134"/>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34"/>
      <c r="AB273" s="15"/>
      <c r="AC273" s="134"/>
      <c r="AD273" s="15"/>
      <c r="AE273" s="15"/>
      <c r="AF273" s="15"/>
      <c r="AG273" s="15"/>
      <c r="AH273" s="15"/>
      <c r="AI273" s="134"/>
      <c r="AJ273" s="134"/>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34"/>
      <c r="AB274" s="15"/>
      <c r="AC274" s="134"/>
      <c r="AD274" s="15"/>
      <c r="AE274" s="15"/>
      <c r="AF274" s="15"/>
      <c r="AG274" s="15"/>
      <c r="AH274" s="15"/>
      <c r="AI274" s="134"/>
      <c r="AJ274" s="134"/>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34"/>
      <c r="AB275" s="15"/>
      <c r="AC275" s="134"/>
      <c r="AD275" s="15"/>
      <c r="AE275" s="15"/>
      <c r="AF275" s="15"/>
      <c r="AG275" s="15"/>
      <c r="AH275" s="15"/>
      <c r="AI275" s="134"/>
      <c r="AJ275" s="134"/>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34"/>
      <c r="AB276" s="15"/>
      <c r="AC276" s="134"/>
      <c r="AD276" s="15"/>
      <c r="AE276" s="15"/>
      <c r="AF276" s="15"/>
      <c r="AG276" s="15"/>
      <c r="AH276" s="15"/>
      <c r="AI276" s="134"/>
      <c r="AJ276" s="134"/>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34"/>
      <c r="AB277" s="15"/>
      <c r="AC277" s="134"/>
      <c r="AD277" s="15"/>
      <c r="AE277" s="15"/>
      <c r="AF277" s="15"/>
      <c r="AG277" s="15"/>
      <c r="AH277" s="15"/>
      <c r="AI277" s="134"/>
      <c r="AJ277" s="134"/>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34"/>
      <c r="AB278" s="15"/>
      <c r="AC278" s="134"/>
      <c r="AD278" s="15"/>
      <c r="AE278" s="15"/>
      <c r="AF278" s="15"/>
      <c r="AG278" s="15"/>
      <c r="AH278" s="15"/>
      <c r="AI278" s="134"/>
      <c r="AJ278" s="134"/>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34"/>
      <c r="AB279" s="15"/>
      <c r="AC279" s="134"/>
      <c r="AD279" s="15"/>
      <c r="AE279" s="15"/>
      <c r="AF279" s="15"/>
      <c r="AG279" s="15"/>
      <c r="AH279" s="15"/>
      <c r="AI279" s="134"/>
      <c r="AJ279" s="134"/>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34"/>
      <c r="AB280" s="15"/>
      <c r="AC280" s="134"/>
      <c r="AD280" s="15"/>
      <c r="AE280" s="15"/>
      <c r="AF280" s="15"/>
      <c r="AG280" s="15"/>
      <c r="AH280" s="15"/>
      <c r="AI280" s="134"/>
      <c r="AJ280" s="134"/>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34"/>
      <c r="AB281" s="15"/>
      <c r="AC281" s="134"/>
      <c r="AD281" s="15"/>
      <c r="AE281" s="15"/>
      <c r="AF281" s="15"/>
      <c r="AG281" s="15"/>
      <c r="AH281" s="15"/>
      <c r="AI281" s="134"/>
      <c r="AJ281" s="134"/>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34"/>
      <c r="AB282" s="15"/>
      <c r="AC282" s="134"/>
      <c r="AD282" s="15"/>
      <c r="AE282" s="15"/>
      <c r="AF282" s="15"/>
      <c r="AG282" s="15"/>
      <c r="AH282" s="15"/>
      <c r="AI282" s="134"/>
      <c r="AJ282" s="134"/>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34"/>
      <c r="AB283" s="15"/>
      <c r="AC283" s="134"/>
      <c r="AD283" s="15"/>
      <c r="AE283" s="15"/>
      <c r="AF283" s="15"/>
      <c r="AG283" s="15"/>
      <c r="AH283" s="15"/>
      <c r="AI283" s="134"/>
      <c r="AJ283" s="134"/>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34"/>
      <c r="AB284" s="15"/>
      <c r="AC284" s="134"/>
      <c r="AD284" s="15"/>
      <c r="AE284" s="15"/>
      <c r="AF284" s="15"/>
      <c r="AG284" s="15"/>
      <c r="AH284" s="15"/>
      <c r="AI284" s="134"/>
      <c r="AJ284" s="134"/>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34"/>
      <c r="AB285" s="15"/>
      <c r="AC285" s="134"/>
      <c r="AD285" s="15"/>
      <c r="AE285" s="15"/>
      <c r="AF285" s="15"/>
      <c r="AG285" s="15"/>
      <c r="AH285" s="15"/>
      <c r="AI285" s="134"/>
      <c r="AJ285" s="134"/>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34"/>
      <c r="AB286" s="15"/>
      <c r="AC286" s="134"/>
      <c r="AD286" s="15"/>
      <c r="AE286" s="15"/>
      <c r="AF286" s="15"/>
      <c r="AG286" s="15"/>
      <c r="AH286" s="15"/>
      <c r="AI286" s="134"/>
      <c r="AJ286" s="134"/>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34"/>
      <c r="AB287" s="15"/>
      <c r="AC287" s="134"/>
      <c r="AD287" s="15"/>
      <c r="AE287" s="15"/>
      <c r="AF287" s="15"/>
      <c r="AG287" s="15"/>
      <c r="AH287" s="15"/>
      <c r="AI287" s="134"/>
      <c r="AJ287" s="134"/>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34"/>
      <c r="AB288" s="15"/>
      <c r="AC288" s="134"/>
      <c r="AD288" s="15"/>
      <c r="AE288" s="15"/>
      <c r="AF288" s="15"/>
      <c r="AG288" s="15"/>
      <c r="AH288" s="15"/>
      <c r="AI288" s="134"/>
      <c r="AJ288" s="134"/>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34"/>
      <c r="AB289" s="15"/>
      <c r="AC289" s="134"/>
      <c r="AD289" s="15"/>
      <c r="AE289" s="15"/>
      <c r="AF289" s="15"/>
      <c r="AG289" s="15"/>
      <c r="AH289" s="15"/>
      <c r="AI289" s="134"/>
      <c r="AJ289" s="134"/>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34"/>
      <c r="AB290" s="15"/>
      <c r="AC290" s="134"/>
      <c r="AD290" s="15"/>
      <c r="AE290" s="15"/>
      <c r="AF290" s="15"/>
      <c r="AG290" s="15"/>
      <c r="AH290" s="15"/>
      <c r="AI290" s="134"/>
      <c r="AJ290" s="134"/>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34"/>
      <c r="AB291" s="15"/>
      <c r="AC291" s="134"/>
      <c r="AD291" s="15"/>
      <c r="AE291" s="15"/>
      <c r="AF291" s="15"/>
      <c r="AG291" s="15"/>
      <c r="AH291" s="15"/>
      <c r="AI291" s="134"/>
      <c r="AJ291" s="134"/>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34"/>
      <c r="AB292" s="15"/>
      <c r="AC292" s="134"/>
      <c r="AD292" s="15"/>
      <c r="AE292" s="15"/>
      <c r="AF292" s="15"/>
      <c r="AG292" s="15"/>
      <c r="AH292" s="15"/>
      <c r="AI292" s="134"/>
      <c r="AJ292" s="134"/>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34"/>
      <c r="AB293" s="15"/>
      <c r="AC293" s="134"/>
      <c r="AD293" s="15"/>
      <c r="AE293" s="15"/>
      <c r="AF293" s="15"/>
      <c r="AG293" s="15"/>
      <c r="AH293" s="15"/>
      <c r="AI293" s="134"/>
      <c r="AJ293" s="134"/>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34"/>
      <c r="AB294" s="15"/>
      <c r="AC294" s="134"/>
      <c r="AD294" s="15"/>
      <c r="AE294" s="15"/>
      <c r="AF294" s="15"/>
      <c r="AG294" s="15"/>
      <c r="AH294" s="15"/>
      <c r="AI294" s="134"/>
      <c r="AJ294" s="134"/>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34"/>
      <c r="AB295" s="15"/>
      <c r="AC295" s="134"/>
      <c r="AD295" s="15"/>
      <c r="AE295" s="15"/>
      <c r="AF295" s="15"/>
      <c r="AG295" s="15"/>
      <c r="AH295" s="15"/>
      <c r="AI295" s="134"/>
      <c r="AJ295" s="134"/>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34"/>
      <c r="AB296" s="15"/>
      <c r="AC296" s="134"/>
      <c r="AD296" s="15"/>
      <c r="AE296" s="15"/>
      <c r="AF296" s="15"/>
      <c r="AG296" s="15"/>
      <c r="AH296" s="15"/>
      <c r="AI296" s="134"/>
      <c r="AJ296" s="134"/>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34"/>
      <c r="AB297" s="15"/>
      <c r="AC297" s="134"/>
      <c r="AD297" s="15"/>
      <c r="AE297" s="15"/>
      <c r="AF297" s="15"/>
      <c r="AG297" s="15"/>
      <c r="AH297" s="15"/>
      <c r="AI297" s="134"/>
      <c r="AJ297" s="134"/>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34"/>
      <c r="AB298" s="15"/>
      <c r="AC298" s="134"/>
      <c r="AD298" s="15"/>
      <c r="AE298" s="15"/>
      <c r="AF298" s="15"/>
      <c r="AG298" s="15"/>
      <c r="AH298" s="15"/>
      <c r="AI298" s="134"/>
      <c r="AJ298" s="134"/>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34"/>
      <c r="AB299" s="15"/>
      <c r="AC299" s="134"/>
      <c r="AD299" s="15"/>
      <c r="AE299" s="15"/>
      <c r="AF299" s="15"/>
      <c r="AG299" s="15"/>
      <c r="AH299" s="15"/>
      <c r="AI299" s="134"/>
      <c r="AJ299" s="134"/>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34"/>
      <c r="AB300" s="15"/>
      <c r="AC300" s="134"/>
      <c r="AD300" s="15"/>
      <c r="AE300" s="15"/>
      <c r="AF300" s="15"/>
      <c r="AG300" s="15"/>
      <c r="AH300" s="15"/>
      <c r="AI300" s="134"/>
      <c r="AJ300" s="134"/>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34"/>
      <c r="AB301" s="15"/>
      <c r="AC301" s="134"/>
      <c r="AD301" s="15"/>
      <c r="AE301" s="15"/>
      <c r="AF301" s="15"/>
      <c r="AG301" s="15"/>
      <c r="AH301" s="15"/>
      <c r="AI301" s="134"/>
      <c r="AJ301" s="134"/>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34"/>
      <c r="AB302" s="15"/>
      <c r="AC302" s="134"/>
      <c r="AD302" s="15"/>
      <c r="AE302" s="15"/>
      <c r="AF302" s="15"/>
      <c r="AG302" s="15"/>
      <c r="AH302" s="15"/>
      <c r="AI302" s="134"/>
      <c r="AJ302" s="134"/>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34"/>
      <c r="AB303" s="15"/>
      <c r="AC303" s="134"/>
      <c r="AD303" s="15"/>
      <c r="AE303" s="15"/>
      <c r="AF303" s="15"/>
      <c r="AG303" s="15"/>
      <c r="AH303" s="15"/>
      <c r="AI303" s="134"/>
      <c r="AJ303" s="134"/>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34"/>
      <c r="AB304" s="15"/>
      <c r="AC304" s="134"/>
      <c r="AD304" s="15"/>
      <c r="AE304" s="15"/>
      <c r="AF304" s="15"/>
      <c r="AG304" s="15"/>
      <c r="AH304" s="15"/>
      <c r="AI304" s="134"/>
      <c r="AJ304" s="134"/>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34"/>
      <c r="AB305" s="15"/>
      <c r="AC305" s="134"/>
      <c r="AD305" s="15"/>
      <c r="AE305" s="15"/>
      <c r="AF305" s="15"/>
      <c r="AG305" s="15"/>
      <c r="AH305" s="15"/>
      <c r="AI305" s="134"/>
      <c r="AJ305" s="134"/>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34"/>
      <c r="AB306" s="15"/>
      <c r="AC306" s="134"/>
      <c r="AD306" s="15"/>
      <c r="AE306" s="15"/>
      <c r="AF306" s="15"/>
      <c r="AG306" s="15"/>
      <c r="AH306" s="15"/>
      <c r="AI306" s="134"/>
      <c r="AJ306" s="134"/>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34"/>
      <c r="AB307" s="15"/>
      <c r="AC307" s="134"/>
      <c r="AD307" s="15"/>
      <c r="AE307" s="15"/>
      <c r="AF307" s="15"/>
      <c r="AG307" s="15"/>
      <c r="AH307" s="15"/>
      <c r="AI307" s="134"/>
      <c r="AJ307" s="134"/>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34"/>
      <c r="AB308" s="15"/>
      <c r="AC308" s="134"/>
      <c r="AD308" s="15"/>
      <c r="AE308" s="15"/>
      <c r="AF308" s="15"/>
      <c r="AG308" s="15"/>
      <c r="AH308" s="15"/>
      <c r="AI308" s="134"/>
      <c r="AJ308" s="134"/>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34"/>
      <c r="AB309" s="15"/>
      <c r="AC309" s="134"/>
      <c r="AD309" s="15"/>
      <c r="AE309" s="15"/>
      <c r="AF309" s="15"/>
      <c r="AG309" s="15"/>
      <c r="AH309" s="15"/>
      <c r="AI309" s="134"/>
      <c r="AJ309" s="134"/>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34"/>
      <c r="AB310" s="15"/>
      <c r="AC310" s="134"/>
      <c r="AD310" s="15"/>
      <c r="AE310" s="15"/>
      <c r="AF310" s="15"/>
      <c r="AG310" s="15"/>
      <c r="AH310" s="15"/>
      <c r="AI310" s="134"/>
      <c r="AJ310" s="134"/>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34"/>
      <c r="AB311" s="15"/>
      <c r="AC311" s="134"/>
      <c r="AD311" s="15"/>
      <c r="AE311" s="15"/>
      <c r="AF311" s="15"/>
      <c r="AG311" s="15"/>
      <c r="AH311" s="15"/>
      <c r="AI311" s="134"/>
      <c r="AJ311" s="134"/>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34"/>
      <c r="AB312" s="15"/>
      <c r="AC312" s="134"/>
      <c r="AD312" s="15"/>
      <c r="AE312" s="15"/>
      <c r="AF312" s="15"/>
      <c r="AG312" s="15"/>
      <c r="AH312" s="15"/>
      <c r="AI312" s="134"/>
      <c r="AJ312" s="134"/>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34"/>
      <c r="AB313" s="15"/>
      <c r="AC313" s="134"/>
      <c r="AD313" s="15"/>
      <c r="AE313" s="15"/>
      <c r="AF313" s="15"/>
      <c r="AG313" s="15"/>
      <c r="AH313" s="15"/>
      <c r="AI313" s="134"/>
      <c r="AJ313" s="134"/>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34"/>
      <c r="AB314" s="15"/>
      <c r="AC314" s="134"/>
      <c r="AD314" s="15"/>
      <c r="AE314" s="15"/>
      <c r="AF314" s="15"/>
      <c r="AG314" s="15"/>
      <c r="AH314" s="15"/>
      <c r="AI314" s="134"/>
      <c r="AJ314" s="134"/>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34"/>
      <c r="AB315" s="15"/>
      <c r="AC315" s="134"/>
      <c r="AD315" s="15"/>
      <c r="AE315" s="15"/>
      <c r="AF315" s="15"/>
      <c r="AG315" s="15"/>
      <c r="AH315" s="15"/>
      <c r="AI315" s="134"/>
      <c r="AJ315" s="134"/>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34"/>
      <c r="AB316" s="15"/>
      <c r="AC316" s="134"/>
      <c r="AD316" s="15"/>
      <c r="AE316" s="15"/>
      <c r="AF316" s="15"/>
      <c r="AG316" s="15"/>
      <c r="AH316" s="15"/>
      <c r="AI316" s="134"/>
      <c r="AJ316" s="134"/>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34"/>
      <c r="AB317" s="15"/>
      <c r="AC317" s="134"/>
      <c r="AD317" s="15"/>
      <c r="AE317" s="15"/>
      <c r="AF317" s="15"/>
      <c r="AG317" s="15"/>
      <c r="AH317" s="15"/>
      <c r="AI317" s="134"/>
      <c r="AJ317" s="134"/>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34"/>
      <c r="AB318" s="15"/>
      <c r="AC318" s="134"/>
      <c r="AD318" s="15"/>
      <c r="AE318" s="15"/>
      <c r="AF318" s="15"/>
      <c r="AG318" s="15"/>
      <c r="AH318" s="15"/>
      <c r="AI318" s="134"/>
      <c r="AJ318" s="134"/>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34"/>
      <c r="AB319" s="15"/>
      <c r="AC319" s="134"/>
      <c r="AD319" s="15"/>
      <c r="AE319" s="15"/>
      <c r="AF319" s="15"/>
      <c r="AG319" s="15"/>
      <c r="AH319" s="15"/>
      <c r="AI319" s="134"/>
      <c r="AJ319" s="134"/>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34"/>
      <c r="AB320" s="15"/>
      <c r="AC320" s="134"/>
      <c r="AD320" s="15"/>
      <c r="AE320" s="15"/>
      <c r="AF320" s="15"/>
      <c r="AG320" s="15"/>
      <c r="AH320" s="15"/>
      <c r="AI320" s="134"/>
      <c r="AJ320" s="134"/>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34"/>
      <c r="AB321" s="15"/>
      <c r="AC321" s="134"/>
      <c r="AD321" s="15"/>
      <c r="AE321" s="15"/>
      <c r="AF321" s="15"/>
      <c r="AG321" s="15"/>
      <c r="AH321" s="15"/>
      <c r="AI321" s="134"/>
      <c r="AJ321" s="134"/>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34"/>
      <c r="AB322" s="15"/>
      <c r="AC322" s="134"/>
      <c r="AD322" s="15"/>
      <c r="AE322" s="15"/>
      <c r="AF322" s="15"/>
      <c r="AG322" s="15"/>
      <c r="AH322" s="15"/>
      <c r="AI322" s="134"/>
      <c r="AJ322" s="134"/>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34"/>
      <c r="AB323" s="15"/>
      <c r="AC323" s="134"/>
      <c r="AD323" s="15"/>
      <c r="AE323" s="15"/>
      <c r="AF323" s="15"/>
      <c r="AG323" s="15"/>
      <c r="AH323" s="15"/>
      <c r="AI323" s="134"/>
      <c r="AJ323" s="134"/>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34"/>
      <c r="AB324" s="15"/>
      <c r="AC324" s="134"/>
      <c r="AD324" s="15"/>
      <c r="AE324" s="15"/>
      <c r="AF324" s="15"/>
      <c r="AG324" s="15"/>
      <c r="AH324" s="15"/>
      <c r="AI324" s="134"/>
      <c r="AJ324" s="134"/>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34"/>
      <c r="AB325" s="15"/>
      <c r="AC325" s="134"/>
      <c r="AD325" s="15"/>
      <c r="AE325" s="15"/>
      <c r="AF325" s="15"/>
      <c r="AG325" s="15"/>
      <c r="AH325" s="15"/>
      <c r="AI325" s="134"/>
      <c r="AJ325" s="134"/>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34"/>
      <c r="AB326" s="15"/>
      <c r="AC326" s="134"/>
      <c r="AD326" s="15"/>
      <c r="AE326" s="15"/>
      <c r="AF326" s="15"/>
      <c r="AG326" s="15"/>
      <c r="AH326" s="15"/>
      <c r="AI326" s="134"/>
      <c r="AJ326" s="134"/>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34"/>
      <c r="AB327" s="15"/>
      <c r="AC327" s="134"/>
      <c r="AD327" s="15"/>
      <c r="AE327" s="15"/>
      <c r="AF327" s="15"/>
      <c r="AG327" s="15"/>
      <c r="AH327" s="15"/>
      <c r="AI327" s="134"/>
      <c r="AJ327" s="134"/>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34"/>
      <c r="AB328" s="15"/>
      <c r="AC328" s="134"/>
      <c r="AD328" s="15"/>
      <c r="AE328" s="15"/>
      <c r="AF328" s="15"/>
      <c r="AG328" s="15"/>
      <c r="AH328" s="15"/>
      <c r="AI328" s="134"/>
      <c r="AJ328" s="134"/>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34"/>
      <c r="AB329" s="15"/>
      <c r="AC329" s="134"/>
      <c r="AD329" s="15"/>
      <c r="AE329" s="15"/>
      <c r="AF329" s="15"/>
      <c r="AG329" s="15"/>
      <c r="AH329" s="15"/>
      <c r="AI329" s="134"/>
      <c r="AJ329" s="134"/>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34"/>
      <c r="AB330" s="15"/>
      <c r="AC330" s="134"/>
      <c r="AD330" s="15"/>
      <c r="AE330" s="15"/>
      <c r="AF330" s="15"/>
      <c r="AG330" s="15"/>
      <c r="AH330" s="15"/>
      <c r="AI330" s="134"/>
      <c r="AJ330" s="134"/>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34"/>
      <c r="AB331" s="15"/>
      <c r="AC331" s="134"/>
      <c r="AD331" s="15"/>
      <c r="AE331" s="15"/>
      <c r="AF331" s="15"/>
      <c r="AG331" s="15"/>
      <c r="AH331" s="15"/>
      <c r="AI331" s="134"/>
      <c r="AJ331" s="134"/>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34"/>
      <c r="AB332" s="15"/>
      <c r="AC332" s="134"/>
      <c r="AD332" s="15"/>
      <c r="AE332" s="15"/>
      <c r="AF332" s="15"/>
      <c r="AG332" s="15"/>
      <c r="AH332" s="15"/>
      <c r="AI332" s="134"/>
      <c r="AJ332" s="134"/>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34"/>
      <c r="AB333" s="15"/>
      <c r="AC333" s="134"/>
      <c r="AD333" s="15"/>
      <c r="AE333" s="15"/>
      <c r="AF333" s="15"/>
      <c r="AG333" s="15"/>
      <c r="AH333" s="15"/>
      <c r="AI333" s="134"/>
      <c r="AJ333" s="134"/>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34"/>
      <c r="AB334" s="15"/>
      <c r="AC334" s="134"/>
      <c r="AD334" s="15"/>
      <c r="AE334" s="15"/>
      <c r="AF334" s="15"/>
      <c r="AG334" s="15"/>
      <c r="AH334" s="15"/>
      <c r="AI334" s="134"/>
      <c r="AJ334" s="134"/>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34"/>
      <c r="AB335" s="15"/>
      <c r="AC335" s="134"/>
      <c r="AD335" s="15"/>
      <c r="AE335" s="15"/>
      <c r="AF335" s="15"/>
      <c r="AG335" s="15"/>
      <c r="AH335" s="15"/>
      <c r="AI335" s="134"/>
      <c r="AJ335" s="134"/>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34"/>
      <c r="AB336" s="15"/>
      <c r="AC336" s="134"/>
      <c r="AD336" s="15"/>
      <c r="AE336" s="15"/>
      <c r="AF336" s="15"/>
      <c r="AG336" s="15"/>
      <c r="AH336" s="15"/>
      <c r="AI336" s="134"/>
      <c r="AJ336" s="134"/>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34"/>
      <c r="AB337" s="15"/>
      <c r="AC337" s="134"/>
      <c r="AD337" s="15"/>
      <c r="AE337" s="15"/>
      <c r="AF337" s="15"/>
      <c r="AG337" s="15"/>
      <c r="AH337" s="15"/>
      <c r="AI337" s="134"/>
      <c r="AJ337" s="134"/>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34"/>
      <c r="AB338" s="15"/>
      <c r="AC338" s="134"/>
      <c r="AD338" s="15"/>
      <c r="AE338" s="15"/>
      <c r="AF338" s="15"/>
      <c r="AG338" s="15"/>
      <c r="AH338" s="15"/>
      <c r="AI338" s="134"/>
      <c r="AJ338" s="134"/>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34"/>
      <c r="AB339" s="15"/>
      <c r="AC339" s="134"/>
      <c r="AD339" s="15"/>
      <c r="AE339" s="15"/>
      <c r="AF339" s="15"/>
      <c r="AG339" s="15"/>
      <c r="AH339" s="15"/>
      <c r="AI339" s="134"/>
      <c r="AJ339" s="134"/>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34"/>
      <c r="AB340" s="15"/>
      <c r="AC340" s="134"/>
      <c r="AD340" s="15"/>
      <c r="AE340" s="15"/>
      <c r="AF340" s="15"/>
      <c r="AG340" s="15"/>
      <c r="AH340" s="15"/>
      <c r="AI340" s="134"/>
      <c r="AJ340" s="134"/>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34"/>
      <c r="AB341" s="15"/>
      <c r="AC341" s="134"/>
      <c r="AD341" s="15"/>
      <c r="AE341" s="15"/>
      <c r="AF341" s="15"/>
      <c r="AG341" s="15"/>
      <c r="AH341" s="15"/>
      <c r="AI341" s="134"/>
      <c r="AJ341" s="134"/>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34"/>
      <c r="AB342" s="15"/>
      <c r="AC342" s="134"/>
      <c r="AD342" s="15"/>
      <c r="AE342" s="15"/>
      <c r="AF342" s="15"/>
      <c r="AG342" s="15"/>
      <c r="AH342" s="15"/>
      <c r="AI342" s="134"/>
      <c r="AJ342" s="134"/>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34"/>
      <c r="AB343" s="15"/>
      <c r="AC343" s="134"/>
      <c r="AD343" s="15"/>
      <c r="AE343" s="15"/>
      <c r="AF343" s="15"/>
      <c r="AG343" s="15"/>
      <c r="AH343" s="15"/>
      <c r="AI343" s="134"/>
      <c r="AJ343" s="134"/>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34"/>
      <c r="AB344" s="15"/>
      <c r="AC344" s="134"/>
      <c r="AD344" s="15"/>
      <c r="AE344" s="15"/>
      <c r="AF344" s="15"/>
      <c r="AG344" s="15"/>
      <c r="AH344" s="15"/>
      <c r="AI344" s="134"/>
      <c r="AJ344" s="134"/>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34"/>
      <c r="AB345" s="15"/>
      <c r="AC345" s="134"/>
      <c r="AD345" s="15"/>
      <c r="AE345" s="15"/>
      <c r="AF345" s="15"/>
      <c r="AG345" s="15"/>
      <c r="AH345" s="15"/>
      <c r="AI345" s="134"/>
      <c r="AJ345" s="134"/>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34"/>
      <c r="AB346" s="15"/>
      <c r="AC346" s="134"/>
      <c r="AD346" s="15"/>
      <c r="AE346" s="15"/>
      <c r="AF346" s="15"/>
      <c r="AG346" s="15"/>
      <c r="AH346" s="15"/>
      <c r="AI346" s="134"/>
      <c r="AJ346" s="134"/>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34"/>
      <c r="AB347" s="15"/>
      <c r="AC347" s="134"/>
      <c r="AD347" s="15"/>
      <c r="AE347" s="15"/>
      <c r="AF347" s="15"/>
      <c r="AG347" s="15"/>
      <c r="AH347" s="15"/>
      <c r="AI347" s="134"/>
      <c r="AJ347" s="134"/>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34"/>
      <c r="AB348" s="15"/>
      <c r="AC348" s="134"/>
      <c r="AD348" s="15"/>
      <c r="AE348" s="15"/>
      <c r="AF348" s="15"/>
      <c r="AG348" s="15"/>
      <c r="AH348" s="15"/>
      <c r="AI348" s="134"/>
      <c r="AJ348" s="134"/>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34"/>
      <c r="AB349" s="15"/>
      <c r="AC349" s="134"/>
      <c r="AD349" s="15"/>
      <c r="AE349" s="15"/>
      <c r="AF349" s="15"/>
      <c r="AG349" s="15"/>
      <c r="AH349" s="15"/>
      <c r="AI349" s="134"/>
      <c r="AJ349" s="134"/>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34"/>
      <c r="AB350" s="15"/>
      <c r="AC350" s="134"/>
      <c r="AD350" s="15"/>
      <c r="AE350" s="15"/>
      <c r="AF350" s="15"/>
      <c r="AG350" s="15"/>
      <c r="AH350" s="15"/>
      <c r="AI350" s="134"/>
      <c r="AJ350" s="134"/>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34"/>
      <c r="AB351" s="15"/>
      <c r="AC351" s="134"/>
      <c r="AD351" s="15"/>
      <c r="AE351" s="15"/>
      <c r="AF351" s="15"/>
      <c r="AG351" s="15"/>
      <c r="AH351" s="15"/>
      <c r="AI351" s="134"/>
      <c r="AJ351" s="134"/>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34"/>
      <c r="AB352" s="15"/>
      <c r="AC352" s="134"/>
      <c r="AD352" s="15"/>
      <c r="AE352" s="15"/>
      <c r="AF352" s="15"/>
      <c r="AG352" s="15"/>
      <c r="AH352" s="15"/>
      <c r="AI352" s="134"/>
      <c r="AJ352" s="134"/>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34"/>
      <c r="AB353" s="15"/>
      <c r="AC353" s="134"/>
      <c r="AD353" s="15"/>
      <c r="AE353" s="15"/>
      <c r="AF353" s="15"/>
      <c r="AG353" s="15"/>
      <c r="AH353" s="15"/>
      <c r="AI353" s="134"/>
      <c r="AJ353" s="134"/>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34"/>
      <c r="AB354" s="15"/>
      <c r="AC354" s="134"/>
      <c r="AD354" s="15"/>
      <c r="AE354" s="15"/>
      <c r="AF354" s="15"/>
      <c r="AG354" s="15"/>
      <c r="AH354" s="15"/>
      <c r="AI354" s="134"/>
      <c r="AJ354" s="134"/>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34"/>
      <c r="AB355" s="15"/>
      <c r="AC355" s="134"/>
      <c r="AD355" s="15"/>
      <c r="AE355" s="15"/>
      <c r="AF355" s="15"/>
      <c r="AG355" s="15"/>
      <c r="AH355" s="15"/>
      <c r="AI355" s="134"/>
      <c r="AJ355" s="134"/>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34"/>
      <c r="AB356" s="15"/>
      <c r="AC356" s="134"/>
      <c r="AD356" s="15"/>
      <c r="AE356" s="15"/>
      <c r="AF356" s="15"/>
      <c r="AG356" s="15"/>
      <c r="AH356" s="15"/>
      <c r="AI356" s="134"/>
      <c r="AJ356" s="134"/>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34"/>
      <c r="AB357" s="15"/>
      <c r="AC357" s="134"/>
      <c r="AD357" s="15"/>
      <c r="AE357" s="15"/>
      <c r="AF357" s="15"/>
      <c r="AG357" s="15"/>
      <c r="AH357" s="15"/>
      <c r="AI357" s="134"/>
      <c r="AJ357" s="134"/>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34"/>
      <c r="AB358" s="15"/>
      <c r="AC358" s="134"/>
      <c r="AD358" s="15"/>
      <c r="AE358" s="15"/>
      <c r="AF358" s="15"/>
      <c r="AG358" s="15"/>
      <c r="AH358" s="15"/>
      <c r="AI358" s="134"/>
      <c r="AJ358" s="134"/>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34"/>
      <c r="AB359" s="15"/>
      <c r="AC359" s="134"/>
      <c r="AD359" s="15"/>
      <c r="AE359" s="15"/>
      <c r="AF359" s="15"/>
      <c r="AG359" s="15"/>
      <c r="AH359" s="15"/>
      <c r="AI359" s="134"/>
      <c r="AJ359" s="134"/>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34"/>
      <c r="AB360" s="15"/>
      <c r="AC360" s="134"/>
      <c r="AD360" s="15"/>
      <c r="AE360" s="15"/>
      <c r="AF360" s="15"/>
      <c r="AG360" s="15"/>
      <c r="AH360" s="15"/>
      <c r="AI360" s="134"/>
      <c r="AJ360" s="134"/>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34"/>
      <c r="AB361" s="15"/>
      <c r="AC361" s="134"/>
      <c r="AD361" s="15"/>
      <c r="AE361" s="15"/>
      <c r="AF361" s="15"/>
      <c r="AG361" s="15"/>
      <c r="AH361" s="15"/>
      <c r="AI361" s="134"/>
      <c r="AJ361" s="134"/>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34"/>
      <c r="AB362" s="15"/>
      <c r="AC362" s="134"/>
      <c r="AD362" s="15"/>
      <c r="AE362" s="15"/>
      <c r="AF362" s="15"/>
      <c r="AG362" s="15"/>
      <c r="AH362" s="15"/>
      <c r="AI362" s="134"/>
      <c r="AJ362" s="134"/>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34"/>
      <c r="AB363" s="15"/>
      <c r="AC363" s="134"/>
      <c r="AD363" s="15"/>
      <c r="AE363" s="15"/>
      <c r="AF363" s="15"/>
      <c r="AG363" s="15"/>
      <c r="AH363" s="15"/>
      <c r="AI363" s="134"/>
      <c r="AJ363" s="134"/>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34"/>
      <c r="AB364" s="15"/>
      <c r="AC364" s="134"/>
      <c r="AD364" s="15"/>
      <c r="AE364" s="15"/>
      <c r="AF364" s="15"/>
      <c r="AG364" s="15"/>
      <c r="AH364" s="15"/>
      <c r="AI364" s="134"/>
      <c r="AJ364" s="134"/>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34"/>
      <c r="AB365" s="15"/>
      <c r="AC365" s="134"/>
      <c r="AD365" s="15"/>
      <c r="AE365" s="15"/>
      <c r="AF365" s="15"/>
      <c r="AG365" s="15"/>
      <c r="AH365" s="15"/>
      <c r="AI365" s="134"/>
      <c r="AJ365" s="134"/>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34"/>
      <c r="AB366" s="15"/>
      <c r="AC366" s="134"/>
      <c r="AD366" s="15"/>
      <c r="AE366" s="15"/>
      <c r="AF366" s="15"/>
      <c r="AG366" s="15"/>
      <c r="AH366" s="15"/>
      <c r="AI366" s="134"/>
      <c r="AJ366" s="134"/>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34"/>
      <c r="AB367" s="15"/>
      <c r="AC367" s="134"/>
      <c r="AD367" s="15"/>
      <c r="AE367" s="15"/>
      <c r="AF367" s="15"/>
      <c r="AG367" s="15"/>
      <c r="AH367" s="15"/>
      <c r="AI367" s="134"/>
      <c r="AJ367" s="134"/>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34"/>
      <c r="AB368" s="15"/>
      <c r="AC368" s="134"/>
      <c r="AD368" s="15"/>
      <c r="AE368" s="15"/>
      <c r="AF368" s="15"/>
      <c r="AG368" s="15"/>
      <c r="AH368" s="15"/>
      <c r="AI368" s="134"/>
      <c r="AJ368" s="134"/>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34"/>
      <c r="AB369" s="15"/>
      <c r="AC369" s="134"/>
      <c r="AD369" s="15"/>
      <c r="AE369" s="15"/>
      <c r="AF369" s="15"/>
      <c r="AG369" s="15"/>
      <c r="AH369" s="15"/>
      <c r="AI369" s="134"/>
      <c r="AJ369" s="134"/>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34"/>
      <c r="AB370" s="15"/>
      <c r="AC370" s="134"/>
      <c r="AD370" s="15"/>
      <c r="AE370" s="15"/>
      <c r="AF370" s="15"/>
      <c r="AG370" s="15"/>
      <c r="AH370" s="15"/>
      <c r="AI370" s="134"/>
      <c r="AJ370" s="134"/>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34"/>
      <c r="AB371" s="15"/>
      <c r="AC371" s="134"/>
      <c r="AD371" s="15"/>
      <c r="AE371" s="15"/>
      <c r="AF371" s="15"/>
      <c r="AG371" s="15"/>
      <c r="AH371" s="15"/>
      <c r="AI371" s="134"/>
      <c r="AJ371" s="134"/>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34"/>
      <c r="AB372" s="15"/>
      <c r="AC372" s="134"/>
      <c r="AD372" s="15"/>
      <c r="AE372" s="15"/>
      <c r="AF372" s="15"/>
      <c r="AG372" s="15"/>
      <c r="AH372" s="15"/>
      <c r="AI372" s="134"/>
      <c r="AJ372" s="134"/>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34"/>
      <c r="AB373" s="15"/>
      <c r="AC373" s="134"/>
      <c r="AD373" s="15"/>
      <c r="AE373" s="15"/>
      <c r="AF373" s="15"/>
      <c r="AG373" s="15"/>
      <c r="AH373" s="15"/>
      <c r="AI373" s="134"/>
      <c r="AJ373" s="134"/>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34"/>
      <c r="AB374" s="15"/>
      <c r="AC374" s="134"/>
      <c r="AD374" s="15"/>
      <c r="AE374" s="15"/>
      <c r="AF374" s="15"/>
      <c r="AG374" s="15"/>
      <c r="AH374" s="15"/>
      <c r="AI374" s="134"/>
      <c r="AJ374" s="134"/>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34"/>
      <c r="AB375" s="15"/>
      <c r="AC375" s="134"/>
      <c r="AD375" s="15"/>
      <c r="AE375" s="15"/>
      <c r="AF375" s="15"/>
      <c r="AG375" s="15"/>
      <c r="AH375" s="15"/>
      <c r="AI375" s="134"/>
      <c r="AJ375" s="134"/>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34"/>
      <c r="AB376" s="15"/>
      <c r="AC376" s="134"/>
      <c r="AD376" s="15"/>
      <c r="AE376" s="15"/>
      <c r="AF376" s="15"/>
      <c r="AG376" s="15"/>
      <c r="AH376" s="15"/>
      <c r="AI376" s="134"/>
      <c r="AJ376" s="134"/>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34"/>
      <c r="AB377" s="15"/>
      <c r="AC377" s="134"/>
      <c r="AD377" s="15"/>
      <c r="AE377" s="15"/>
      <c r="AF377" s="15"/>
      <c r="AG377" s="15"/>
      <c r="AH377" s="15"/>
      <c r="AI377" s="134"/>
      <c r="AJ377" s="134"/>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34"/>
      <c r="AB378" s="15"/>
      <c r="AC378" s="134"/>
      <c r="AD378" s="15"/>
      <c r="AE378" s="15"/>
      <c r="AF378" s="15"/>
      <c r="AG378" s="15"/>
      <c r="AH378" s="15"/>
      <c r="AI378" s="134"/>
      <c r="AJ378" s="134"/>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34"/>
      <c r="AB379" s="15"/>
      <c r="AC379" s="134"/>
      <c r="AD379" s="15"/>
      <c r="AE379" s="15"/>
      <c r="AF379" s="15"/>
      <c r="AG379" s="15"/>
      <c r="AH379" s="15"/>
      <c r="AI379" s="134"/>
      <c r="AJ379" s="134"/>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34"/>
      <c r="AB380" s="15"/>
      <c r="AC380" s="134"/>
      <c r="AD380" s="15"/>
      <c r="AE380" s="15"/>
      <c r="AF380" s="15"/>
      <c r="AG380" s="15"/>
      <c r="AH380" s="15"/>
      <c r="AI380" s="134"/>
      <c r="AJ380" s="134"/>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34"/>
      <c r="AB381" s="15"/>
      <c r="AC381" s="134"/>
      <c r="AD381" s="15"/>
      <c r="AE381" s="15"/>
      <c r="AF381" s="15"/>
      <c r="AG381" s="15"/>
      <c r="AH381" s="15"/>
      <c r="AI381" s="134"/>
      <c r="AJ381" s="134"/>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34"/>
      <c r="AB382" s="15"/>
      <c r="AC382" s="134"/>
      <c r="AD382" s="15"/>
      <c r="AE382" s="15"/>
      <c r="AF382" s="15"/>
      <c r="AG382" s="15"/>
      <c r="AH382" s="15"/>
      <c r="AI382" s="134"/>
      <c r="AJ382" s="134"/>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34"/>
      <c r="AB383" s="15"/>
      <c r="AC383" s="134"/>
      <c r="AD383" s="15"/>
      <c r="AE383" s="15"/>
      <c r="AF383" s="15"/>
      <c r="AG383" s="15"/>
      <c r="AH383" s="15"/>
      <c r="AI383" s="134"/>
      <c r="AJ383" s="134"/>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34"/>
      <c r="AB384" s="15"/>
      <c r="AC384" s="134"/>
      <c r="AD384" s="15"/>
      <c r="AE384" s="15"/>
      <c r="AF384" s="15"/>
      <c r="AG384" s="15"/>
      <c r="AH384" s="15"/>
      <c r="AI384" s="134"/>
      <c r="AJ384" s="134"/>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34"/>
      <c r="AB385" s="15"/>
      <c r="AC385" s="134"/>
      <c r="AD385" s="15"/>
      <c r="AE385" s="15"/>
      <c r="AF385" s="15"/>
      <c r="AG385" s="15"/>
      <c r="AH385" s="15"/>
      <c r="AI385" s="134"/>
      <c r="AJ385" s="134"/>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34"/>
      <c r="AB386" s="15"/>
      <c r="AC386" s="134"/>
      <c r="AD386" s="15"/>
      <c r="AE386" s="15"/>
      <c r="AF386" s="15"/>
      <c r="AG386" s="15"/>
      <c r="AH386" s="15"/>
      <c r="AI386" s="134"/>
      <c r="AJ386" s="134"/>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34"/>
      <c r="AB387" s="15"/>
      <c r="AC387" s="134"/>
      <c r="AD387" s="15"/>
      <c r="AE387" s="15"/>
      <c r="AF387" s="15"/>
      <c r="AG387" s="15"/>
      <c r="AH387" s="15"/>
      <c r="AI387" s="134"/>
      <c r="AJ387" s="134"/>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34"/>
      <c r="AB388" s="15"/>
      <c r="AC388" s="134"/>
      <c r="AD388" s="15"/>
      <c r="AE388" s="15"/>
      <c r="AF388" s="15"/>
      <c r="AG388" s="15"/>
      <c r="AH388" s="15"/>
      <c r="AI388" s="134"/>
      <c r="AJ388" s="134"/>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34"/>
      <c r="AB389" s="15"/>
      <c r="AC389" s="134"/>
      <c r="AD389" s="15"/>
      <c r="AE389" s="15"/>
      <c r="AF389" s="15"/>
      <c r="AG389" s="15"/>
      <c r="AH389" s="15"/>
      <c r="AI389" s="134"/>
      <c r="AJ389" s="134"/>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34"/>
      <c r="AB390" s="15"/>
      <c r="AC390" s="134"/>
      <c r="AD390" s="15"/>
      <c r="AE390" s="15"/>
      <c r="AF390" s="15"/>
      <c r="AG390" s="15"/>
      <c r="AH390" s="15"/>
      <c r="AI390" s="134"/>
      <c r="AJ390" s="134"/>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34"/>
      <c r="AB391" s="15"/>
      <c r="AC391" s="134"/>
      <c r="AD391" s="15"/>
      <c r="AE391" s="15"/>
      <c r="AF391" s="15"/>
      <c r="AG391" s="15"/>
      <c r="AH391" s="15"/>
      <c r="AI391" s="134"/>
      <c r="AJ391" s="134"/>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34"/>
      <c r="AB392" s="15"/>
      <c r="AC392" s="134"/>
      <c r="AD392" s="15"/>
      <c r="AE392" s="15"/>
      <c r="AF392" s="15"/>
      <c r="AG392" s="15"/>
      <c r="AH392" s="15"/>
      <c r="AI392" s="134"/>
      <c r="AJ392" s="134"/>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34"/>
      <c r="AB393" s="15"/>
      <c r="AC393" s="134"/>
      <c r="AD393" s="15"/>
      <c r="AE393" s="15"/>
      <c r="AF393" s="15"/>
      <c r="AG393" s="15"/>
      <c r="AH393" s="15"/>
      <c r="AI393" s="134"/>
      <c r="AJ393" s="134"/>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34"/>
      <c r="AB394" s="15"/>
      <c r="AC394" s="134"/>
      <c r="AD394" s="15"/>
      <c r="AE394" s="15"/>
      <c r="AF394" s="15"/>
      <c r="AG394" s="15"/>
      <c r="AH394" s="15"/>
      <c r="AI394" s="134"/>
      <c r="AJ394" s="134"/>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34"/>
      <c r="AB395" s="15"/>
      <c r="AC395" s="134"/>
      <c r="AD395" s="15"/>
      <c r="AE395" s="15"/>
      <c r="AF395" s="15"/>
      <c r="AG395" s="15"/>
      <c r="AH395" s="15"/>
      <c r="AI395" s="134"/>
      <c r="AJ395" s="134"/>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34"/>
      <c r="AB396" s="15"/>
      <c r="AC396" s="134"/>
      <c r="AD396" s="15"/>
      <c r="AE396" s="15"/>
      <c r="AF396" s="15"/>
      <c r="AG396" s="15"/>
      <c r="AH396" s="15"/>
      <c r="AI396" s="134"/>
      <c r="AJ396" s="134"/>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34"/>
      <c r="AB397" s="15"/>
      <c r="AC397" s="134"/>
      <c r="AD397" s="15"/>
      <c r="AE397" s="15"/>
      <c r="AF397" s="15"/>
      <c r="AG397" s="15"/>
      <c r="AH397" s="15"/>
      <c r="AI397" s="134"/>
      <c r="AJ397" s="134"/>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34"/>
      <c r="AB398" s="15"/>
      <c r="AC398" s="134"/>
      <c r="AD398" s="15"/>
      <c r="AE398" s="15"/>
      <c r="AF398" s="15"/>
      <c r="AG398" s="15"/>
      <c r="AH398" s="15"/>
      <c r="AI398" s="134"/>
      <c r="AJ398" s="134"/>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34"/>
      <c r="AB399" s="15"/>
      <c r="AC399" s="134"/>
      <c r="AD399" s="15"/>
      <c r="AE399" s="15"/>
      <c r="AF399" s="15"/>
      <c r="AG399" s="15"/>
      <c r="AH399" s="15"/>
      <c r="AI399" s="134"/>
      <c r="AJ399" s="134"/>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34"/>
      <c r="AB400" s="15"/>
      <c r="AC400" s="134"/>
      <c r="AD400" s="15"/>
      <c r="AE400" s="15"/>
      <c r="AF400" s="15"/>
      <c r="AG400" s="15"/>
      <c r="AH400" s="15"/>
      <c r="AI400" s="134"/>
      <c r="AJ400" s="134"/>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34"/>
      <c r="AB401" s="15"/>
      <c r="AC401" s="134"/>
      <c r="AD401" s="15"/>
      <c r="AE401" s="15"/>
      <c r="AF401" s="15"/>
      <c r="AG401" s="15"/>
      <c r="AH401" s="15"/>
      <c r="AI401" s="134"/>
      <c r="AJ401" s="134"/>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34"/>
      <c r="AB402" s="15"/>
      <c r="AC402" s="134"/>
      <c r="AD402" s="15"/>
      <c r="AE402" s="15"/>
      <c r="AF402" s="15"/>
      <c r="AG402" s="15"/>
      <c r="AH402" s="15"/>
      <c r="AI402" s="134"/>
      <c r="AJ402" s="134"/>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34"/>
      <c r="AB403" s="15"/>
      <c r="AC403" s="134"/>
      <c r="AD403" s="15"/>
      <c r="AE403" s="15"/>
      <c r="AF403" s="15"/>
      <c r="AG403" s="15"/>
      <c r="AH403" s="15"/>
      <c r="AI403" s="134"/>
      <c r="AJ403" s="134"/>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34"/>
      <c r="AB404" s="15"/>
      <c r="AC404" s="134"/>
      <c r="AD404" s="15"/>
      <c r="AE404" s="15"/>
      <c r="AF404" s="15"/>
      <c r="AG404" s="15"/>
      <c r="AH404" s="15"/>
      <c r="AI404" s="134"/>
      <c r="AJ404" s="134"/>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34"/>
      <c r="AB405" s="15"/>
      <c r="AC405" s="134"/>
      <c r="AD405" s="15"/>
      <c r="AE405" s="15"/>
      <c r="AF405" s="15"/>
      <c r="AG405" s="15"/>
      <c r="AH405" s="15"/>
      <c r="AI405" s="134"/>
      <c r="AJ405" s="134"/>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34"/>
      <c r="AB406" s="15"/>
      <c r="AC406" s="134"/>
      <c r="AD406" s="15"/>
      <c r="AE406" s="15"/>
      <c r="AF406" s="15"/>
      <c r="AG406" s="15"/>
      <c r="AH406" s="15"/>
      <c r="AI406" s="134"/>
      <c r="AJ406" s="134"/>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34"/>
      <c r="AB407" s="15"/>
      <c r="AC407" s="134"/>
      <c r="AD407" s="15"/>
      <c r="AE407" s="15"/>
      <c r="AF407" s="15"/>
      <c r="AG407" s="15"/>
      <c r="AH407" s="15"/>
      <c r="AI407" s="134"/>
      <c r="AJ407" s="134"/>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34"/>
      <c r="AB408" s="15"/>
      <c r="AC408" s="134"/>
      <c r="AD408" s="15"/>
      <c r="AE408" s="15"/>
      <c r="AF408" s="15"/>
      <c r="AG408" s="15"/>
      <c r="AH408" s="15"/>
      <c r="AI408" s="134"/>
      <c r="AJ408" s="134"/>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34"/>
      <c r="AB409" s="15"/>
      <c r="AC409" s="134"/>
      <c r="AD409" s="15"/>
      <c r="AE409" s="15"/>
      <c r="AF409" s="15"/>
      <c r="AG409" s="15"/>
      <c r="AH409" s="15"/>
      <c r="AI409" s="134"/>
      <c r="AJ409" s="134"/>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34"/>
      <c r="AB410" s="15"/>
      <c r="AC410" s="134"/>
      <c r="AD410" s="15"/>
      <c r="AE410" s="15"/>
      <c r="AF410" s="15"/>
      <c r="AG410" s="15"/>
      <c r="AH410" s="15"/>
      <c r="AI410" s="134"/>
      <c r="AJ410" s="134"/>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34"/>
      <c r="AB411" s="15"/>
      <c r="AC411" s="134"/>
      <c r="AD411" s="15"/>
      <c r="AE411" s="15"/>
      <c r="AF411" s="15"/>
      <c r="AG411" s="15"/>
      <c r="AH411" s="15"/>
      <c r="AI411" s="134"/>
      <c r="AJ411" s="134"/>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34"/>
      <c r="AB412" s="15"/>
      <c r="AC412" s="134"/>
      <c r="AD412" s="15"/>
      <c r="AE412" s="15"/>
      <c r="AF412" s="15"/>
      <c r="AG412" s="15"/>
      <c r="AH412" s="15"/>
      <c r="AI412" s="134"/>
      <c r="AJ412" s="134"/>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34"/>
      <c r="AB413" s="15"/>
      <c r="AC413" s="134"/>
      <c r="AD413" s="15"/>
      <c r="AE413" s="15"/>
      <c r="AF413" s="15"/>
      <c r="AG413" s="15"/>
      <c r="AH413" s="15"/>
      <c r="AI413" s="134"/>
      <c r="AJ413" s="134"/>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34"/>
      <c r="AB414" s="15"/>
      <c r="AC414" s="134"/>
      <c r="AD414" s="15"/>
      <c r="AE414" s="15"/>
      <c r="AF414" s="15"/>
      <c r="AG414" s="15"/>
      <c r="AH414" s="15"/>
      <c r="AI414" s="134"/>
      <c r="AJ414" s="134"/>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34"/>
      <c r="AB415" s="15"/>
      <c r="AC415" s="134"/>
      <c r="AD415" s="15"/>
      <c r="AE415" s="15"/>
      <c r="AF415" s="15"/>
      <c r="AG415" s="15"/>
      <c r="AH415" s="15"/>
      <c r="AI415" s="134"/>
      <c r="AJ415" s="134"/>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34"/>
      <c r="AB416" s="15"/>
      <c r="AC416" s="134"/>
      <c r="AD416" s="15"/>
      <c r="AE416" s="15"/>
      <c r="AF416" s="15"/>
      <c r="AG416" s="15"/>
      <c r="AH416" s="15"/>
      <c r="AI416" s="134"/>
      <c r="AJ416" s="134"/>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34"/>
      <c r="AB417" s="15"/>
      <c r="AC417" s="134"/>
      <c r="AD417" s="15"/>
      <c r="AE417" s="15"/>
      <c r="AF417" s="15"/>
      <c r="AG417" s="15"/>
      <c r="AH417" s="15"/>
      <c r="AI417" s="134"/>
      <c r="AJ417" s="134"/>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34"/>
      <c r="AB418" s="15"/>
      <c r="AC418" s="134"/>
      <c r="AD418" s="15"/>
      <c r="AE418" s="15"/>
      <c r="AF418" s="15"/>
      <c r="AG418" s="15"/>
      <c r="AH418" s="15"/>
      <c r="AI418" s="134"/>
      <c r="AJ418" s="134"/>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34"/>
      <c r="AB419" s="15"/>
      <c r="AC419" s="134"/>
      <c r="AD419" s="15"/>
      <c r="AE419" s="15"/>
      <c r="AF419" s="15"/>
      <c r="AG419" s="15"/>
      <c r="AH419" s="15"/>
      <c r="AI419" s="134"/>
      <c r="AJ419" s="134"/>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34"/>
      <c r="AB420" s="15"/>
      <c r="AC420" s="134"/>
      <c r="AD420" s="15"/>
      <c r="AE420" s="15"/>
      <c r="AF420" s="15"/>
      <c r="AG420" s="15"/>
      <c r="AH420" s="15"/>
      <c r="AI420" s="134"/>
      <c r="AJ420" s="134"/>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34"/>
      <c r="AB421" s="15"/>
      <c r="AC421" s="134"/>
      <c r="AD421" s="15"/>
      <c r="AE421" s="15"/>
      <c r="AF421" s="15"/>
      <c r="AG421" s="15"/>
      <c r="AH421" s="15"/>
      <c r="AI421" s="134"/>
      <c r="AJ421" s="134"/>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34"/>
      <c r="AB422" s="15"/>
      <c r="AC422" s="134"/>
      <c r="AD422" s="15"/>
      <c r="AE422" s="15"/>
      <c r="AF422" s="15"/>
      <c r="AG422" s="15"/>
      <c r="AH422" s="15"/>
      <c r="AI422" s="134"/>
      <c r="AJ422" s="134"/>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34"/>
      <c r="AB423" s="15"/>
      <c r="AC423" s="134"/>
      <c r="AD423" s="15"/>
      <c r="AE423" s="15"/>
      <c r="AF423" s="15"/>
      <c r="AG423" s="15"/>
      <c r="AH423" s="15"/>
      <c r="AI423" s="134"/>
      <c r="AJ423" s="134"/>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34"/>
      <c r="AB424" s="15"/>
      <c r="AC424" s="134"/>
      <c r="AD424" s="15"/>
      <c r="AE424" s="15"/>
      <c r="AF424" s="15"/>
      <c r="AG424" s="15"/>
      <c r="AH424" s="15"/>
      <c r="AI424" s="134"/>
      <c r="AJ424" s="134"/>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34"/>
      <c r="AB425" s="15"/>
      <c r="AC425" s="134"/>
      <c r="AD425" s="15"/>
      <c r="AE425" s="15"/>
      <c r="AF425" s="15"/>
      <c r="AG425" s="15"/>
      <c r="AH425" s="15"/>
      <c r="AI425" s="134"/>
      <c r="AJ425" s="134"/>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34"/>
      <c r="AB426" s="15"/>
      <c r="AC426" s="134"/>
      <c r="AD426" s="15"/>
      <c r="AE426" s="15"/>
      <c r="AF426" s="15"/>
      <c r="AG426" s="15"/>
      <c r="AH426" s="15"/>
      <c r="AI426" s="134"/>
      <c r="AJ426" s="134"/>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34"/>
      <c r="AB427" s="15"/>
      <c r="AC427" s="134"/>
      <c r="AD427" s="15"/>
      <c r="AE427" s="15"/>
      <c r="AF427" s="15"/>
      <c r="AG427" s="15"/>
      <c r="AH427" s="15"/>
      <c r="AI427" s="134"/>
      <c r="AJ427" s="134"/>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34"/>
      <c r="AB428" s="15"/>
      <c r="AC428" s="134"/>
      <c r="AD428" s="15"/>
      <c r="AE428" s="15"/>
      <c r="AF428" s="15"/>
      <c r="AG428" s="15"/>
      <c r="AH428" s="15"/>
      <c r="AI428" s="134"/>
      <c r="AJ428" s="134"/>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34"/>
      <c r="AB429" s="15"/>
      <c r="AC429" s="134"/>
      <c r="AD429" s="15"/>
      <c r="AE429" s="15"/>
      <c r="AF429" s="15"/>
      <c r="AG429" s="15"/>
      <c r="AH429" s="15"/>
      <c r="AI429" s="134"/>
      <c r="AJ429" s="134"/>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34"/>
      <c r="AB430" s="15"/>
      <c r="AC430" s="134"/>
      <c r="AD430" s="15"/>
      <c r="AE430" s="15"/>
      <c r="AF430" s="15"/>
      <c r="AG430" s="15"/>
      <c r="AH430" s="15"/>
      <c r="AI430" s="134"/>
      <c r="AJ430" s="134"/>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34"/>
      <c r="AB431" s="15"/>
      <c r="AC431" s="134"/>
      <c r="AD431" s="15"/>
      <c r="AE431" s="15"/>
      <c r="AF431" s="15"/>
      <c r="AG431" s="15"/>
      <c r="AH431" s="15"/>
      <c r="AI431" s="134"/>
      <c r="AJ431" s="134"/>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34"/>
      <c r="AB432" s="15"/>
      <c r="AC432" s="134"/>
      <c r="AD432" s="15"/>
      <c r="AE432" s="15"/>
      <c r="AF432" s="15"/>
      <c r="AG432" s="15"/>
      <c r="AH432" s="15"/>
      <c r="AI432" s="134"/>
      <c r="AJ432" s="134"/>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34"/>
      <c r="AB433" s="15"/>
      <c r="AC433" s="134"/>
      <c r="AD433" s="15"/>
      <c r="AE433" s="15"/>
      <c r="AF433" s="15"/>
      <c r="AG433" s="15"/>
      <c r="AH433" s="15"/>
      <c r="AI433" s="134"/>
      <c r="AJ433" s="134"/>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34"/>
      <c r="AB434" s="15"/>
      <c r="AC434" s="134"/>
      <c r="AD434" s="15"/>
      <c r="AE434" s="15"/>
      <c r="AF434" s="15"/>
      <c r="AG434" s="15"/>
      <c r="AH434" s="15"/>
      <c r="AI434" s="134"/>
      <c r="AJ434" s="134"/>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34"/>
      <c r="AB435" s="15"/>
      <c r="AC435" s="134"/>
      <c r="AD435" s="15"/>
      <c r="AE435" s="15"/>
      <c r="AF435" s="15"/>
      <c r="AG435" s="15"/>
      <c r="AH435" s="15"/>
      <c r="AI435" s="134"/>
      <c r="AJ435" s="134"/>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34"/>
      <c r="AB436" s="15"/>
      <c r="AC436" s="134"/>
      <c r="AD436" s="15"/>
      <c r="AE436" s="15"/>
      <c r="AF436" s="15"/>
      <c r="AG436" s="15"/>
      <c r="AH436" s="15"/>
      <c r="AI436" s="134"/>
      <c r="AJ436" s="134"/>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34"/>
      <c r="AB437" s="15"/>
      <c r="AC437" s="134"/>
      <c r="AD437" s="15"/>
      <c r="AE437" s="15"/>
      <c r="AF437" s="15"/>
      <c r="AG437" s="15"/>
      <c r="AH437" s="15"/>
      <c r="AI437" s="134"/>
      <c r="AJ437" s="134"/>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34"/>
      <c r="AB438" s="15"/>
      <c r="AC438" s="134"/>
      <c r="AD438" s="15"/>
      <c r="AE438" s="15"/>
      <c r="AF438" s="15"/>
      <c r="AG438" s="15"/>
      <c r="AH438" s="15"/>
      <c r="AI438" s="134"/>
      <c r="AJ438" s="134"/>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34"/>
      <c r="AB439" s="15"/>
      <c r="AC439" s="134"/>
      <c r="AD439" s="15"/>
      <c r="AE439" s="15"/>
      <c r="AF439" s="15"/>
      <c r="AG439" s="15"/>
      <c r="AH439" s="15"/>
      <c r="AI439" s="134"/>
      <c r="AJ439" s="134"/>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34"/>
      <c r="AB440" s="15"/>
      <c r="AC440" s="134"/>
      <c r="AD440" s="15"/>
      <c r="AE440" s="15"/>
      <c r="AF440" s="15"/>
      <c r="AG440" s="15"/>
      <c r="AH440" s="15"/>
      <c r="AI440" s="134"/>
      <c r="AJ440" s="134"/>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34"/>
      <c r="AB441" s="15"/>
      <c r="AC441" s="134"/>
      <c r="AD441" s="15"/>
      <c r="AE441" s="15"/>
      <c r="AF441" s="15"/>
      <c r="AG441" s="15"/>
      <c r="AH441" s="15"/>
      <c r="AI441" s="134"/>
      <c r="AJ441" s="134"/>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34"/>
      <c r="AB442" s="15"/>
      <c r="AC442" s="134"/>
      <c r="AD442" s="15"/>
      <c r="AE442" s="15"/>
      <c r="AF442" s="15"/>
      <c r="AG442" s="15"/>
      <c r="AH442" s="15"/>
      <c r="AI442" s="134"/>
      <c r="AJ442" s="134"/>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34"/>
      <c r="AB443" s="15"/>
      <c r="AC443" s="134"/>
      <c r="AD443" s="15"/>
      <c r="AE443" s="15"/>
      <c r="AF443" s="15"/>
      <c r="AG443" s="15"/>
      <c r="AH443" s="15"/>
      <c r="AI443" s="134"/>
      <c r="AJ443" s="134"/>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34"/>
      <c r="AB444" s="15"/>
      <c r="AC444" s="134"/>
      <c r="AD444" s="15"/>
      <c r="AE444" s="15"/>
      <c r="AF444" s="15"/>
      <c r="AG444" s="15"/>
      <c r="AH444" s="15"/>
      <c r="AI444" s="134"/>
      <c r="AJ444" s="134"/>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34"/>
      <c r="AB445" s="15"/>
      <c r="AC445" s="134"/>
      <c r="AD445" s="15"/>
      <c r="AE445" s="15"/>
      <c r="AF445" s="15"/>
      <c r="AG445" s="15"/>
      <c r="AH445" s="15"/>
      <c r="AI445" s="134"/>
      <c r="AJ445" s="134"/>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34"/>
      <c r="AB446" s="15"/>
      <c r="AC446" s="134"/>
      <c r="AD446" s="15"/>
      <c r="AE446" s="15"/>
      <c r="AF446" s="15"/>
      <c r="AG446" s="15"/>
      <c r="AH446" s="15"/>
      <c r="AI446" s="134"/>
      <c r="AJ446" s="134"/>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34"/>
      <c r="AB447" s="15"/>
      <c r="AC447" s="134"/>
      <c r="AD447" s="15"/>
      <c r="AE447" s="15"/>
      <c r="AF447" s="15"/>
      <c r="AG447" s="15"/>
      <c r="AH447" s="15"/>
      <c r="AI447" s="134"/>
      <c r="AJ447" s="134"/>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34"/>
      <c r="AB448" s="15"/>
      <c r="AC448" s="134"/>
      <c r="AD448" s="15"/>
      <c r="AE448" s="15"/>
      <c r="AF448" s="15"/>
      <c r="AG448" s="15"/>
      <c r="AH448" s="15"/>
      <c r="AI448" s="134"/>
      <c r="AJ448" s="134"/>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34"/>
      <c r="AB449" s="15"/>
      <c r="AC449" s="134"/>
      <c r="AD449" s="15"/>
      <c r="AE449" s="15"/>
      <c r="AF449" s="15"/>
      <c r="AG449" s="15"/>
      <c r="AH449" s="15"/>
      <c r="AI449" s="134"/>
      <c r="AJ449" s="134"/>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34"/>
      <c r="AB450" s="15"/>
      <c r="AC450" s="134"/>
      <c r="AD450" s="15"/>
      <c r="AE450" s="15"/>
      <c r="AF450" s="15"/>
      <c r="AG450" s="15"/>
      <c r="AH450" s="15"/>
      <c r="AI450" s="134"/>
      <c r="AJ450" s="134"/>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34"/>
      <c r="AB451" s="15"/>
      <c r="AC451" s="134"/>
      <c r="AD451" s="15"/>
      <c r="AE451" s="15"/>
      <c r="AF451" s="15"/>
      <c r="AG451" s="15"/>
      <c r="AH451" s="15"/>
      <c r="AI451" s="134"/>
      <c r="AJ451" s="134"/>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34"/>
      <c r="AB452" s="15"/>
      <c r="AC452" s="134"/>
      <c r="AD452" s="15"/>
      <c r="AE452" s="15"/>
      <c r="AF452" s="15"/>
      <c r="AG452" s="15"/>
      <c r="AH452" s="15"/>
      <c r="AI452" s="134"/>
      <c r="AJ452" s="134"/>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34"/>
      <c r="AB453" s="15"/>
      <c r="AC453" s="134"/>
      <c r="AD453" s="15"/>
      <c r="AE453" s="15"/>
      <c r="AF453" s="15"/>
      <c r="AG453" s="15"/>
      <c r="AH453" s="15"/>
      <c r="AI453" s="134"/>
      <c r="AJ453" s="134"/>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34"/>
      <c r="AB454" s="15"/>
      <c r="AC454" s="134"/>
      <c r="AD454" s="15"/>
      <c r="AE454" s="15"/>
      <c r="AF454" s="15"/>
      <c r="AG454" s="15"/>
      <c r="AH454" s="15"/>
      <c r="AI454" s="134"/>
      <c r="AJ454" s="134"/>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34"/>
      <c r="AB455" s="15"/>
      <c r="AC455" s="134"/>
      <c r="AD455" s="15"/>
      <c r="AE455" s="15"/>
      <c r="AF455" s="15"/>
      <c r="AG455" s="15"/>
      <c r="AH455" s="15"/>
      <c r="AI455" s="134"/>
      <c r="AJ455" s="134"/>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34"/>
      <c r="AB456" s="15"/>
      <c r="AC456" s="134"/>
      <c r="AD456" s="15"/>
      <c r="AE456" s="15"/>
      <c r="AF456" s="15"/>
      <c r="AG456" s="15"/>
      <c r="AH456" s="15"/>
      <c r="AI456" s="134"/>
      <c r="AJ456" s="134"/>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34"/>
      <c r="AB457" s="15"/>
      <c r="AC457" s="134"/>
      <c r="AD457" s="15"/>
      <c r="AE457" s="15"/>
      <c r="AF457" s="15"/>
      <c r="AG457" s="15"/>
      <c r="AH457" s="15"/>
      <c r="AI457" s="134"/>
      <c r="AJ457" s="134"/>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34"/>
      <c r="AB458" s="15"/>
      <c r="AC458" s="134"/>
      <c r="AD458" s="15"/>
      <c r="AE458" s="15"/>
      <c r="AF458" s="15"/>
      <c r="AG458" s="15"/>
      <c r="AH458" s="15"/>
      <c r="AI458" s="134"/>
      <c r="AJ458" s="134"/>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34"/>
      <c r="AB459" s="15"/>
      <c r="AC459" s="134"/>
      <c r="AD459" s="15"/>
      <c r="AE459" s="15"/>
      <c r="AF459" s="15"/>
      <c r="AG459" s="15"/>
      <c r="AH459" s="15"/>
      <c r="AI459" s="134"/>
      <c r="AJ459" s="134"/>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34"/>
      <c r="AB460" s="15"/>
      <c r="AC460" s="134"/>
      <c r="AD460" s="15"/>
      <c r="AE460" s="15"/>
      <c r="AF460" s="15"/>
      <c r="AG460" s="15"/>
      <c r="AH460" s="15"/>
      <c r="AI460" s="134"/>
      <c r="AJ460" s="134"/>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34"/>
      <c r="AB461" s="15"/>
      <c r="AC461" s="134"/>
      <c r="AD461" s="15"/>
      <c r="AE461" s="15"/>
      <c r="AF461" s="15"/>
      <c r="AG461" s="15"/>
      <c r="AH461" s="15"/>
      <c r="AI461" s="134"/>
      <c r="AJ461" s="134"/>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34"/>
      <c r="AB462" s="15"/>
      <c r="AC462" s="134"/>
      <c r="AD462" s="15"/>
      <c r="AE462" s="15"/>
      <c r="AF462" s="15"/>
      <c r="AG462" s="15"/>
      <c r="AH462" s="15"/>
      <c r="AI462" s="134"/>
      <c r="AJ462" s="134"/>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34"/>
      <c r="AB463" s="15"/>
      <c r="AC463" s="134"/>
      <c r="AD463" s="15"/>
      <c r="AE463" s="15"/>
      <c r="AF463" s="15"/>
      <c r="AG463" s="15"/>
      <c r="AH463" s="15"/>
      <c r="AI463" s="134"/>
      <c r="AJ463" s="134"/>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34"/>
      <c r="AB464" s="15"/>
      <c r="AC464" s="134"/>
      <c r="AD464" s="15"/>
      <c r="AE464" s="15"/>
      <c r="AF464" s="15"/>
      <c r="AG464" s="15"/>
      <c r="AH464" s="15"/>
      <c r="AI464" s="134"/>
      <c r="AJ464" s="134"/>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34"/>
      <c r="AB465" s="15"/>
      <c r="AC465" s="134"/>
      <c r="AD465" s="15"/>
      <c r="AE465" s="15"/>
      <c r="AF465" s="15"/>
      <c r="AG465" s="15"/>
      <c r="AH465" s="15"/>
      <c r="AI465" s="134"/>
      <c r="AJ465" s="134"/>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34"/>
      <c r="AB466" s="15"/>
      <c r="AC466" s="134"/>
      <c r="AD466" s="15"/>
      <c r="AE466" s="15"/>
      <c r="AF466" s="15"/>
      <c r="AG466" s="15"/>
      <c r="AH466" s="15"/>
      <c r="AI466" s="134"/>
      <c r="AJ466" s="134"/>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34"/>
      <c r="AB467" s="15"/>
      <c r="AC467" s="134"/>
      <c r="AD467" s="15"/>
      <c r="AE467" s="15"/>
      <c r="AF467" s="15"/>
      <c r="AG467" s="15"/>
      <c r="AH467" s="15"/>
      <c r="AI467" s="134"/>
      <c r="AJ467" s="134"/>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34"/>
      <c r="AB468" s="15"/>
      <c r="AC468" s="134"/>
      <c r="AD468" s="15"/>
      <c r="AE468" s="15"/>
      <c r="AF468" s="15"/>
      <c r="AG468" s="15"/>
      <c r="AH468" s="15"/>
      <c r="AI468" s="134"/>
      <c r="AJ468" s="134"/>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34"/>
      <c r="AB469" s="15"/>
      <c r="AC469" s="134"/>
      <c r="AD469" s="15"/>
      <c r="AE469" s="15"/>
      <c r="AF469" s="15"/>
      <c r="AG469" s="15"/>
      <c r="AH469" s="15"/>
      <c r="AI469" s="134"/>
      <c r="AJ469" s="134"/>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34"/>
      <c r="AB470" s="15"/>
      <c r="AC470" s="134"/>
      <c r="AD470" s="15"/>
      <c r="AE470" s="15"/>
      <c r="AF470" s="15"/>
      <c r="AG470" s="15"/>
      <c r="AH470" s="15"/>
      <c r="AI470" s="134"/>
      <c r="AJ470" s="134"/>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34"/>
      <c r="AB471" s="15"/>
      <c r="AC471" s="134"/>
      <c r="AD471" s="15"/>
      <c r="AE471" s="15"/>
      <c r="AF471" s="15"/>
      <c r="AG471" s="15"/>
      <c r="AH471" s="15"/>
      <c r="AI471" s="134"/>
      <c r="AJ471" s="134"/>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34"/>
      <c r="AB472" s="15"/>
      <c r="AC472" s="134"/>
      <c r="AD472" s="15"/>
      <c r="AE472" s="15"/>
      <c r="AF472" s="15"/>
      <c r="AG472" s="15"/>
      <c r="AH472" s="15"/>
      <c r="AI472" s="134"/>
      <c r="AJ472" s="134"/>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34"/>
      <c r="AB473" s="15"/>
      <c r="AC473" s="134"/>
      <c r="AD473" s="15"/>
      <c r="AE473" s="15"/>
      <c r="AF473" s="15"/>
      <c r="AG473" s="15"/>
      <c r="AH473" s="15"/>
      <c r="AI473" s="134"/>
      <c r="AJ473" s="134"/>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34"/>
      <c r="AB474" s="15"/>
      <c r="AC474" s="134"/>
      <c r="AD474" s="15"/>
      <c r="AE474" s="15"/>
      <c r="AF474" s="15"/>
      <c r="AG474" s="15"/>
      <c r="AH474" s="15"/>
      <c r="AI474" s="134"/>
      <c r="AJ474" s="134"/>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34"/>
      <c r="AB475" s="15"/>
      <c r="AC475" s="134"/>
      <c r="AD475" s="15"/>
      <c r="AE475" s="15"/>
      <c r="AF475" s="15"/>
      <c r="AG475" s="15"/>
      <c r="AH475" s="15"/>
      <c r="AI475" s="134"/>
      <c r="AJ475" s="134"/>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34"/>
      <c r="AB476" s="15"/>
      <c r="AC476" s="134"/>
      <c r="AD476" s="15"/>
      <c r="AE476" s="15"/>
      <c r="AF476" s="15"/>
      <c r="AG476" s="15"/>
      <c r="AH476" s="15"/>
      <c r="AI476" s="134"/>
      <c r="AJ476" s="134"/>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34"/>
      <c r="AB477" s="15"/>
      <c r="AC477" s="134"/>
      <c r="AD477" s="15"/>
      <c r="AE477" s="15"/>
      <c r="AF477" s="15"/>
      <c r="AG477" s="15"/>
      <c r="AH477" s="15"/>
      <c r="AI477" s="134"/>
      <c r="AJ477" s="134"/>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34"/>
      <c r="AB478" s="15"/>
      <c r="AC478" s="134"/>
      <c r="AD478" s="15"/>
      <c r="AE478" s="15"/>
      <c r="AF478" s="15"/>
      <c r="AG478" s="15"/>
      <c r="AH478" s="15"/>
      <c r="AI478" s="134"/>
      <c r="AJ478" s="134"/>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34"/>
      <c r="AB479" s="15"/>
      <c r="AC479" s="134"/>
      <c r="AD479" s="15"/>
      <c r="AE479" s="15"/>
      <c r="AF479" s="15"/>
      <c r="AG479" s="15"/>
      <c r="AH479" s="15"/>
      <c r="AI479" s="134"/>
      <c r="AJ479" s="134"/>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34"/>
      <c r="AB480" s="15"/>
      <c r="AC480" s="134"/>
      <c r="AD480" s="15"/>
      <c r="AE480" s="15"/>
      <c r="AF480" s="15"/>
      <c r="AG480" s="15"/>
      <c r="AH480" s="15"/>
      <c r="AI480" s="134"/>
      <c r="AJ480" s="134"/>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34"/>
      <c r="AB481" s="15"/>
      <c r="AC481" s="134"/>
      <c r="AD481" s="15"/>
      <c r="AE481" s="15"/>
      <c r="AF481" s="15"/>
      <c r="AG481" s="15"/>
      <c r="AH481" s="15"/>
      <c r="AI481" s="134"/>
      <c r="AJ481" s="134"/>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34"/>
      <c r="AB482" s="15"/>
      <c r="AC482" s="134"/>
      <c r="AD482" s="15"/>
      <c r="AE482" s="15"/>
      <c r="AF482" s="15"/>
      <c r="AG482" s="15"/>
      <c r="AH482" s="15"/>
      <c r="AI482" s="134"/>
      <c r="AJ482" s="134"/>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34"/>
      <c r="AB483" s="15"/>
      <c r="AC483" s="134"/>
      <c r="AD483" s="15"/>
      <c r="AE483" s="15"/>
      <c r="AF483" s="15"/>
      <c r="AG483" s="15"/>
      <c r="AH483" s="15"/>
      <c r="AI483" s="134"/>
      <c r="AJ483" s="134"/>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34"/>
      <c r="AB484" s="15"/>
      <c r="AC484" s="134"/>
      <c r="AD484" s="15"/>
      <c r="AE484" s="15"/>
      <c r="AF484" s="15"/>
      <c r="AG484" s="15"/>
      <c r="AH484" s="15"/>
      <c r="AI484" s="134"/>
      <c r="AJ484" s="134"/>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34"/>
      <c r="AB485" s="15"/>
      <c r="AC485" s="134"/>
      <c r="AD485" s="15"/>
      <c r="AE485" s="15"/>
      <c r="AF485" s="15"/>
      <c r="AG485" s="15"/>
      <c r="AH485" s="15"/>
      <c r="AI485" s="134"/>
      <c r="AJ485" s="134"/>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34"/>
      <c r="AB486" s="15"/>
      <c r="AC486" s="134"/>
      <c r="AD486" s="15"/>
      <c r="AE486" s="15"/>
      <c r="AF486" s="15"/>
      <c r="AG486" s="15"/>
      <c r="AH486" s="15"/>
      <c r="AI486" s="134"/>
      <c r="AJ486" s="134"/>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34"/>
      <c r="AB487" s="15"/>
      <c r="AC487" s="134"/>
      <c r="AD487" s="15"/>
      <c r="AE487" s="15"/>
      <c r="AF487" s="15"/>
      <c r="AG487" s="15"/>
      <c r="AH487" s="15"/>
      <c r="AI487" s="134"/>
      <c r="AJ487" s="134"/>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34"/>
      <c r="AB488" s="15"/>
      <c r="AC488" s="134"/>
      <c r="AD488" s="15"/>
      <c r="AE488" s="15"/>
      <c r="AF488" s="15"/>
      <c r="AG488" s="15"/>
      <c r="AH488" s="15"/>
      <c r="AI488" s="134"/>
      <c r="AJ488" s="134"/>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34"/>
      <c r="AB489" s="15"/>
      <c r="AC489" s="134"/>
      <c r="AD489" s="15"/>
      <c r="AE489" s="15"/>
      <c r="AF489" s="15"/>
      <c r="AG489" s="15"/>
      <c r="AH489" s="15"/>
      <c r="AI489" s="134"/>
      <c r="AJ489" s="134"/>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34"/>
      <c r="AB490" s="15"/>
      <c r="AC490" s="134"/>
      <c r="AD490" s="15"/>
      <c r="AE490" s="15"/>
      <c r="AF490" s="15"/>
      <c r="AG490" s="15"/>
      <c r="AH490" s="15"/>
      <c r="AI490" s="134"/>
      <c r="AJ490" s="134"/>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34"/>
      <c r="AB491" s="15"/>
      <c r="AC491" s="134"/>
      <c r="AD491" s="15"/>
      <c r="AE491" s="15"/>
      <c r="AF491" s="15"/>
      <c r="AG491" s="15"/>
      <c r="AH491" s="15"/>
      <c r="AI491" s="134"/>
      <c r="AJ491" s="134"/>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34"/>
      <c r="AB492" s="15"/>
      <c r="AC492" s="134"/>
      <c r="AD492" s="15"/>
      <c r="AE492" s="15"/>
      <c r="AF492" s="15"/>
      <c r="AG492" s="15"/>
      <c r="AH492" s="15"/>
      <c r="AI492" s="134"/>
      <c r="AJ492" s="134"/>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34"/>
      <c r="AB493" s="15"/>
      <c r="AC493" s="134"/>
      <c r="AD493" s="15"/>
      <c r="AE493" s="15"/>
      <c r="AF493" s="15"/>
      <c r="AG493" s="15"/>
      <c r="AH493" s="15"/>
      <c r="AI493" s="134"/>
      <c r="AJ493" s="134"/>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34"/>
      <c r="AB494" s="15"/>
      <c r="AC494" s="134"/>
      <c r="AD494" s="15"/>
      <c r="AE494" s="15"/>
      <c r="AF494" s="15"/>
      <c r="AG494" s="15"/>
      <c r="AH494" s="15"/>
      <c r="AI494" s="134"/>
      <c r="AJ494" s="134"/>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34"/>
      <c r="AB495" s="15"/>
      <c r="AC495" s="134"/>
      <c r="AD495" s="15"/>
      <c r="AE495" s="15"/>
      <c r="AF495" s="15"/>
      <c r="AG495" s="15"/>
      <c r="AH495" s="15"/>
      <c r="AI495" s="134"/>
      <c r="AJ495" s="134"/>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34"/>
      <c r="AB496" s="15"/>
      <c r="AC496" s="134"/>
      <c r="AD496" s="15"/>
      <c r="AE496" s="15"/>
      <c r="AF496" s="15"/>
      <c r="AG496" s="15"/>
      <c r="AH496" s="15"/>
      <c r="AI496" s="134"/>
      <c r="AJ496" s="134"/>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34"/>
      <c r="AB497" s="15"/>
      <c r="AC497" s="134"/>
      <c r="AD497" s="15"/>
      <c r="AE497" s="15"/>
      <c r="AF497" s="15"/>
      <c r="AG497" s="15"/>
      <c r="AH497" s="15"/>
      <c r="AI497" s="134"/>
      <c r="AJ497" s="134"/>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34"/>
      <c r="AB498" s="15"/>
      <c r="AC498" s="134"/>
      <c r="AD498" s="15"/>
      <c r="AE498" s="15"/>
      <c r="AF498" s="15"/>
      <c r="AG498" s="15"/>
      <c r="AH498" s="15"/>
      <c r="AI498" s="134"/>
      <c r="AJ498" s="134"/>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34"/>
      <c r="AB499" s="15"/>
      <c r="AC499" s="134"/>
      <c r="AD499" s="15"/>
      <c r="AE499" s="15"/>
      <c r="AF499" s="15"/>
      <c r="AG499" s="15"/>
      <c r="AH499" s="15"/>
      <c r="AI499" s="134"/>
      <c r="AJ499" s="134"/>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34"/>
      <c r="AB500" s="15"/>
      <c r="AC500" s="134"/>
      <c r="AD500" s="15"/>
      <c r="AE500" s="15"/>
      <c r="AF500" s="15"/>
      <c r="AG500" s="15"/>
      <c r="AH500" s="15"/>
      <c r="AI500" s="134"/>
      <c r="AJ500" s="134"/>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34"/>
      <c r="AB501" s="15"/>
      <c r="AC501" s="134"/>
      <c r="AD501" s="15"/>
      <c r="AE501" s="15"/>
      <c r="AF501" s="15"/>
      <c r="AG501" s="15"/>
      <c r="AH501" s="15"/>
      <c r="AI501" s="134"/>
      <c r="AJ501" s="134"/>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34"/>
      <c r="AB502" s="15"/>
      <c r="AC502" s="134"/>
      <c r="AD502" s="15"/>
      <c r="AE502" s="15"/>
      <c r="AF502" s="15"/>
      <c r="AG502" s="15"/>
      <c r="AH502" s="15"/>
      <c r="AI502" s="134"/>
      <c r="AJ502" s="134"/>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34"/>
      <c r="AB503" s="15"/>
      <c r="AC503" s="134"/>
      <c r="AD503" s="15"/>
      <c r="AE503" s="15"/>
      <c r="AF503" s="15"/>
      <c r="AG503" s="15"/>
      <c r="AH503" s="15"/>
      <c r="AI503" s="134"/>
      <c r="AJ503" s="134"/>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34"/>
      <c r="AB504" s="15"/>
      <c r="AC504" s="134"/>
      <c r="AD504" s="15"/>
      <c r="AE504" s="15"/>
      <c r="AF504" s="15"/>
      <c r="AG504" s="15"/>
      <c r="AH504" s="15"/>
      <c r="AI504" s="134"/>
      <c r="AJ504" s="134"/>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34"/>
      <c r="AB505" s="15"/>
      <c r="AC505" s="134"/>
      <c r="AD505" s="15"/>
      <c r="AE505" s="15"/>
      <c r="AF505" s="15"/>
      <c r="AG505" s="15"/>
      <c r="AH505" s="15"/>
      <c r="AI505" s="134"/>
      <c r="AJ505" s="134"/>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34"/>
      <c r="AB506" s="15"/>
      <c r="AC506" s="134"/>
      <c r="AD506" s="15"/>
      <c r="AE506" s="15"/>
      <c r="AF506" s="15"/>
      <c r="AG506" s="15"/>
      <c r="AH506" s="15"/>
      <c r="AI506" s="134"/>
      <c r="AJ506" s="134"/>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34"/>
      <c r="AB507" s="15"/>
      <c r="AC507" s="134"/>
      <c r="AD507" s="15"/>
      <c r="AE507" s="15"/>
      <c r="AF507" s="15"/>
      <c r="AG507" s="15"/>
      <c r="AH507" s="15"/>
      <c r="AI507" s="134"/>
      <c r="AJ507" s="134"/>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34"/>
      <c r="AB508" s="15"/>
      <c r="AC508" s="134"/>
      <c r="AD508" s="15"/>
      <c r="AE508" s="15"/>
      <c r="AF508" s="15"/>
      <c r="AG508" s="15"/>
      <c r="AH508" s="15"/>
      <c r="AI508" s="134"/>
      <c r="AJ508" s="134"/>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34"/>
      <c r="AB509" s="15"/>
      <c r="AC509" s="134"/>
      <c r="AD509" s="15"/>
      <c r="AE509" s="15"/>
      <c r="AF509" s="15"/>
      <c r="AG509" s="15"/>
      <c r="AH509" s="15"/>
      <c r="AI509" s="134"/>
      <c r="AJ509" s="134"/>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34"/>
      <c r="AB510" s="15"/>
      <c r="AC510" s="134"/>
      <c r="AD510" s="15"/>
      <c r="AE510" s="15"/>
      <c r="AF510" s="15"/>
      <c r="AG510" s="15"/>
      <c r="AH510" s="15"/>
      <c r="AI510" s="134"/>
      <c r="AJ510" s="134"/>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34"/>
      <c r="AB511" s="15"/>
      <c r="AC511" s="134"/>
      <c r="AD511" s="15"/>
      <c r="AE511" s="15"/>
      <c r="AF511" s="15"/>
      <c r="AG511" s="15"/>
      <c r="AH511" s="15"/>
      <c r="AI511" s="134"/>
      <c r="AJ511" s="134"/>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34"/>
      <c r="AB512" s="15"/>
      <c r="AC512" s="134"/>
      <c r="AD512" s="15"/>
      <c r="AE512" s="15"/>
      <c r="AF512" s="15"/>
      <c r="AG512" s="15"/>
      <c r="AH512" s="15"/>
      <c r="AI512" s="134"/>
      <c r="AJ512" s="134"/>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34"/>
      <c r="AB513" s="15"/>
      <c r="AC513" s="134"/>
      <c r="AD513" s="15"/>
      <c r="AE513" s="15"/>
      <c r="AF513" s="15"/>
      <c r="AG513" s="15"/>
      <c r="AH513" s="15"/>
      <c r="AI513" s="134"/>
      <c r="AJ513" s="134"/>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34"/>
      <c r="AB514" s="15"/>
      <c r="AC514" s="134"/>
      <c r="AD514" s="15"/>
      <c r="AE514" s="15"/>
      <c r="AF514" s="15"/>
      <c r="AG514" s="15"/>
      <c r="AH514" s="15"/>
      <c r="AI514" s="134"/>
      <c r="AJ514" s="134"/>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34"/>
      <c r="AB515" s="15"/>
      <c r="AC515" s="134"/>
      <c r="AD515" s="15"/>
      <c r="AE515" s="15"/>
      <c r="AF515" s="15"/>
      <c r="AG515" s="15"/>
      <c r="AH515" s="15"/>
      <c r="AI515" s="134"/>
      <c r="AJ515" s="134"/>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34"/>
      <c r="AB516" s="15"/>
      <c r="AC516" s="134"/>
      <c r="AD516" s="15"/>
      <c r="AE516" s="15"/>
      <c r="AF516" s="15"/>
      <c r="AG516" s="15"/>
      <c r="AH516" s="15"/>
      <c r="AI516" s="134"/>
      <c r="AJ516" s="134"/>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34"/>
      <c r="AB517" s="15"/>
      <c r="AC517" s="134"/>
      <c r="AD517" s="15"/>
      <c r="AE517" s="15"/>
      <c r="AF517" s="15"/>
      <c r="AG517" s="15"/>
      <c r="AH517" s="15"/>
      <c r="AI517" s="134"/>
      <c r="AJ517" s="134"/>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34"/>
      <c r="AB518" s="15"/>
      <c r="AC518" s="134"/>
      <c r="AD518" s="15"/>
      <c r="AE518" s="15"/>
      <c r="AF518" s="15"/>
      <c r="AG518" s="15"/>
      <c r="AH518" s="15"/>
      <c r="AI518" s="134"/>
      <c r="AJ518" s="134"/>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34"/>
      <c r="AB519" s="15"/>
      <c r="AC519" s="134"/>
      <c r="AD519" s="15"/>
      <c r="AE519" s="15"/>
      <c r="AF519" s="15"/>
      <c r="AG519" s="15"/>
      <c r="AH519" s="15"/>
      <c r="AI519" s="134"/>
      <c r="AJ519" s="134"/>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34"/>
      <c r="AB520" s="15"/>
      <c r="AC520" s="134"/>
      <c r="AD520" s="15"/>
      <c r="AE520" s="15"/>
      <c r="AF520" s="15"/>
      <c r="AG520" s="15"/>
      <c r="AH520" s="15"/>
      <c r="AI520" s="134"/>
      <c r="AJ520" s="134"/>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34"/>
      <c r="AB521" s="15"/>
      <c r="AC521" s="134"/>
      <c r="AD521" s="15"/>
      <c r="AE521" s="15"/>
      <c r="AF521" s="15"/>
      <c r="AG521" s="15"/>
      <c r="AH521" s="15"/>
      <c r="AI521" s="134"/>
      <c r="AJ521" s="134"/>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34"/>
      <c r="AB522" s="15"/>
      <c r="AC522" s="134"/>
      <c r="AD522" s="15"/>
      <c r="AE522" s="15"/>
      <c r="AF522" s="15"/>
      <c r="AG522" s="15"/>
      <c r="AH522" s="15"/>
      <c r="AI522" s="134"/>
      <c r="AJ522" s="134"/>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34"/>
      <c r="AB523" s="15"/>
      <c r="AC523" s="134"/>
      <c r="AD523" s="15"/>
      <c r="AE523" s="15"/>
      <c r="AF523" s="15"/>
      <c r="AG523" s="15"/>
      <c r="AH523" s="15"/>
      <c r="AI523" s="134"/>
      <c r="AJ523" s="134"/>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34"/>
      <c r="AB524" s="15"/>
      <c r="AC524" s="134"/>
      <c r="AD524" s="15"/>
      <c r="AE524" s="15"/>
      <c r="AF524" s="15"/>
      <c r="AG524" s="15"/>
      <c r="AH524" s="15"/>
      <c r="AI524" s="134"/>
      <c r="AJ524" s="134"/>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34"/>
      <c r="AB525" s="15"/>
      <c r="AC525" s="134"/>
      <c r="AD525" s="15"/>
      <c r="AE525" s="15"/>
      <c r="AF525" s="15"/>
      <c r="AG525" s="15"/>
      <c r="AH525" s="15"/>
      <c r="AI525" s="134"/>
      <c r="AJ525" s="134"/>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34"/>
      <c r="AB526" s="15"/>
      <c r="AC526" s="134"/>
      <c r="AD526" s="15"/>
      <c r="AE526" s="15"/>
      <c r="AF526" s="15"/>
      <c r="AG526" s="15"/>
      <c r="AH526" s="15"/>
      <c r="AI526" s="134"/>
      <c r="AJ526" s="134"/>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34"/>
      <c r="AB527" s="15"/>
      <c r="AC527" s="134"/>
      <c r="AD527" s="15"/>
      <c r="AE527" s="15"/>
      <c r="AF527" s="15"/>
      <c r="AG527" s="15"/>
      <c r="AH527" s="15"/>
      <c r="AI527" s="134"/>
      <c r="AJ527" s="134"/>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34"/>
      <c r="AB528" s="15"/>
      <c r="AC528" s="134"/>
      <c r="AD528" s="15"/>
      <c r="AE528" s="15"/>
      <c r="AF528" s="15"/>
      <c r="AG528" s="15"/>
      <c r="AH528" s="15"/>
      <c r="AI528" s="134"/>
      <c r="AJ528" s="134"/>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34"/>
      <c r="AB529" s="15"/>
      <c r="AC529" s="134"/>
      <c r="AD529" s="15"/>
      <c r="AE529" s="15"/>
      <c r="AF529" s="15"/>
      <c r="AG529" s="15"/>
      <c r="AH529" s="15"/>
      <c r="AI529" s="134"/>
      <c r="AJ529" s="134"/>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34"/>
      <c r="AB530" s="15"/>
      <c r="AC530" s="134"/>
      <c r="AD530" s="15"/>
      <c r="AE530" s="15"/>
      <c r="AF530" s="15"/>
      <c r="AG530" s="15"/>
      <c r="AH530" s="15"/>
      <c r="AI530" s="134"/>
      <c r="AJ530" s="134"/>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34"/>
      <c r="AB531" s="15"/>
      <c r="AC531" s="134"/>
      <c r="AD531" s="15"/>
      <c r="AE531" s="15"/>
      <c r="AF531" s="15"/>
      <c r="AG531" s="15"/>
      <c r="AH531" s="15"/>
      <c r="AI531" s="134"/>
      <c r="AJ531" s="134"/>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34"/>
      <c r="AB532" s="15"/>
      <c r="AC532" s="134"/>
      <c r="AD532" s="15"/>
      <c r="AE532" s="15"/>
      <c r="AF532" s="15"/>
      <c r="AG532" s="15"/>
      <c r="AH532" s="15"/>
      <c r="AI532" s="134"/>
      <c r="AJ532" s="134"/>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34"/>
      <c r="AB533" s="15"/>
      <c r="AC533" s="134"/>
      <c r="AD533" s="15"/>
      <c r="AE533" s="15"/>
      <c r="AF533" s="15"/>
      <c r="AG533" s="15"/>
      <c r="AH533" s="15"/>
      <c r="AI533" s="134"/>
      <c r="AJ533" s="134"/>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34"/>
      <c r="AB534" s="15"/>
      <c r="AC534" s="134"/>
      <c r="AD534" s="15"/>
      <c r="AE534" s="15"/>
      <c r="AF534" s="15"/>
      <c r="AG534" s="15"/>
      <c r="AH534" s="15"/>
      <c r="AI534" s="134"/>
      <c r="AJ534" s="134"/>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34"/>
      <c r="AB535" s="15"/>
      <c r="AC535" s="134"/>
      <c r="AD535" s="15"/>
      <c r="AE535" s="15"/>
      <c r="AF535" s="15"/>
      <c r="AG535" s="15"/>
      <c r="AH535" s="15"/>
      <c r="AI535" s="134"/>
      <c r="AJ535" s="134"/>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34"/>
      <c r="AB536" s="15"/>
      <c r="AC536" s="134"/>
      <c r="AD536" s="15"/>
      <c r="AE536" s="15"/>
      <c r="AF536" s="15"/>
      <c r="AG536" s="15"/>
      <c r="AH536" s="15"/>
      <c r="AI536" s="134"/>
      <c r="AJ536" s="134"/>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34"/>
      <c r="AB537" s="15"/>
      <c r="AC537" s="134"/>
      <c r="AD537" s="15"/>
      <c r="AE537" s="15"/>
      <c r="AF537" s="15"/>
      <c r="AG537" s="15"/>
      <c r="AH537" s="15"/>
      <c r="AI537" s="134"/>
      <c r="AJ537" s="134"/>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34"/>
      <c r="AB538" s="15"/>
      <c r="AC538" s="134"/>
      <c r="AD538" s="15"/>
      <c r="AE538" s="15"/>
      <c r="AF538" s="15"/>
      <c r="AG538" s="15"/>
      <c r="AH538" s="15"/>
      <c r="AI538" s="134"/>
      <c r="AJ538" s="134"/>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34"/>
      <c r="AB539" s="15"/>
      <c r="AC539" s="134"/>
      <c r="AD539" s="15"/>
      <c r="AE539" s="15"/>
      <c r="AF539" s="15"/>
      <c r="AG539" s="15"/>
      <c r="AH539" s="15"/>
      <c r="AI539" s="134"/>
      <c r="AJ539" s="134"/>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34"/>
      <c r="AB540" s="15"/>
      <c r="AC540" s="134"/>
      <c r="AD540" s="15"/>
      <c r="AE540" s="15"/>
      <c r="AF540" s="15"/>
      <c r="AG540" s="15"/>
      <c r="AH540" s="15"/>
      <c r="AI540" s="134"/>
      <c r="AJ540" s="134"/>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34"/>
      <c r="AB541" s="15"/>
      <c r="AC541" s="134"/>
      <c r="AD541" s="15"/>
      <c r="AE541" s="15"/>
      <c r="AF541" s="15"/>
      <c r="AG541" s="15"/>
      <c r="AH541" s="15"/>
      <c r="AI541" s="134"/>
      <c r="AJ541" s="134"/>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34"/>
      <c r="AB542" s="15"/>
      <c r="AC542" s="134"/>
      <c r="AD542" s="15"/>
      <c r="AE542" s="15"/>
      <c r="AF542" s="15"/>
      <c r="AG542" s="15"/>
      <c r="AH542" s="15"/>
      <c r="AI542" s="134"/>
      <c r="AJ542" s="134"/>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34"/>
      <c r="AB543" s="15"/>
      <c r="AC543" s="134"/>
      <c r="AD543" s="15"/>
      <c r="AE543" s="15"/>
      <c r="AF543" s="15"/>
      <c r="AG543" s="15"/>
      <c r="AH543" s="15"/>
      <c r="AI543" s="134"/>
      <c r="AJ543" s="134"/>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34"/>
      <c r="AB544" s="15"/>
      <c r="AC544" s="134"/>
      <c r="AD544" s="15"/>
      <c r="AE544" s="15"/>
      <c r="AF544" s="15"/>
      <c r="AG544" s="15"/>
      <c r="AH544" s="15"/>
      <c r="AI544" s="134"/>
      <c r="AJ544" s="134"/>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34"/>
      <c r="AB545" s="15"/>
      <c r="AC545" s="134"/>
      <c r="AD545" s="15"/>
      <c r="AE545" s="15"/>
      <c r="AF545" s="15"/>
      <c r="AG545" s="15"/>
      <c r="AH545" s="15"/>
      <c r="AI545" s="134"/>
      <c r="AJ545" s="134"/>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34"/>
      <c r="AB546" s="15"/>
      <c r="AC546" s="134"/>
      <c r="AD546" s="15"/>
      <c r="AE546" s="15"/>
      <c r="AF546" s="15"/>
      <c r="AG546" s="15"/>
      <c r="AH546" s="15"/>
      <c r="AI546" s="134"/>
      <c r="AJ546" s="134"/>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34"/>
      <c r="AB547" s="15"/>
      <c r="AC547" s="134"/>
      <c r="AD547" s="15"/>
      <c r="AE547" s="15"/>
      <c r="AF547" s="15"/>
      <c r="AG547" s="15"/>
      <c r="AH547" s="15"/>
      <c r="AI547" s="134"/>
      <c r="AJ547" s="134"/>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34"/>
      <c r="AB548" s="15"/>
      <c r="AC548" s="134"/>
      <c r="AD548" s="15"/>
      <c r="AE548" s="15"/>
      <c r="AF548" s="15"/>
      <c r="AG548" s="15"/>
      <c r="AH548" s="15"/>
      <c r="AI548" s="134"/>
      <c r="AJ548" s="134"/>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34"/>
      <c r="AB549" s="15"/>
      <c r="AC549" s="134"/>
      <c r="AD549" s="15"/>
      <c r="AE549" s="15"/>
      <c r="AF549" s="15"/>
      <c r="AG549" s="15"/>
      <c r="AH549" s="15"/>
      <c r="AI549" s="134"/>
      <c r="AJ549" s="134"/>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34"/>
      <c r="AB550" s="15"/>
      <c r="AC550" s="134"/>
      <c r="AD550" s="15"/>
      <c r="AE550" s="15"/>
      <c r="AF550" s="15"/>
      <c r="AG550" s="15"/>
      <c r="AH550" s="15"/>
      <c r="AI550" s="134"/>
      <c r="AJ550" s="134"/>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34"/>
      <c r="AB551" s="15"/>
      <c r="AC551" s="134"/>
      <c r="AD551" s="15"/>
      <c r="AE551" s="15"/>
      <c r="AF551" s="15"/>
      <c r="AG551" s="15"/>
      <c r="AH551" s="15"/>
      <c r="AI551" s="134"/>
      <c r="AJ551" s="134"/>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34"/>
      <c r="AB552" s="15"/>
      <c r="AC552" s="134"/>
      <c r="AD552" s="15"/>
      <c r="AE552" s="15"/>
      <c r="AF552" s="15"/>
      <c r="AG552" s="15"/>
      <c r="AH552" s="15"/>
      <c r="AI552" s="134"/>
      <c r="AJ552" s="134"/>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34"/>
      <c r="AB553" s="15"/>
      <c r="AC553" s="134"/>
      <c r="AD553" s="15"/>
      <c r="AE553" s="15"/>
      <c r="AF553" s="15"/>
      <c r="AG553" s="15"/>
      <c r="AH553" s="15"/>
      <c r="AI553" s="134"/>
      <c r="AJ553" s="134"/>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34"/>
      <c r="AB554" s="15"/>
      <c r="AC554" s="134"/>
      <c r="AD554" s="15"/>
      <c r="AE554" s="15"/>
      <c r="AF554" s="15"/>
      <c r="AG554" s="15"/>
      <c r="AH554" s="15"/>
      <c r="AI554" s="134"/>
      <c r="AJ554" s="134"/>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34"/>
      <c r="AB555" s="15"/>
      <c r="AC555" s="134"/>
      <c r="AD555" s="15"/>
      <c r="AE555" s="15"/>
      <c r="AF555" s="15"/>
      <c r="AG555" s="15"/>
      <c r="AH555" s="15"/>
      <c r="AI555" s="134"/>
      <c r="AJ555" s="134"/>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34"/>
      <c r="AB556" s="15"/>
      <c r="AC556" s="134"/>
      <c r="AD556" s="15"/>
      <c r="AE556" s="15"/>
      <c r="AF556" s="15"/>
      <c r="AG556" s="15"/>
      <c r="AH556" s="15"/>
      <c r="AI556" s="134"/>
      <c r="AJ556" s="134"/>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34"/>
      <c r="AB557" s="15"/>
      <c r="AC557" s="134"/>
      <c r="AD557" s="15"/>
      <c r="AE557" s="15"/>
      <c r="AF557" s="15"/>
      <c r="AG557" s="15"/>
      <c r="AH557" s="15"/>
      <c r="AI557" s="134"/>
      <c r="AJ557" s="134"/>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34"/>
      <c r="AB558" s="15"/>
      <c r="AC558" s="134"/>
      <c r="AD558" s="15"/>
      <c r="AE558" s="15"/>
      <c r="AF558" s="15"/>
      <c r="AG558" s="15"/>
      <c r="AH558" s="15"/>
      <c r="AI558" s="134"/>
      <c r="AJ558" s="134"/>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34"/>
      <c r="AB559" s="15"/>
      <c r="AC559" s="134"/>
      <c r="AD559" s="15"/>
      <c r="AE559" s="15"/>
      <c r="AF559" s="15"/>
      <c r="AG559" s="15"/>
      <c r="AH559" s="15"/>
      <c r="AI559" s="134"/>
      <c r="AJ559" s="134"/>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34"/>
      <c r="AB560" s="15"/>
      <c r="AC560" s="134"/>
      <c r="AD560" s="15"/>
      <c r="AE560" s="15"/>
      <c r="AF560" s="15"/>
      <c r="AG560" s="15"/>
      <c r="AH560" s="15"/>
      <c r="AI560" s="134"/>
      <c r="AJ560" s="134"/>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34"/>
      <c r="AB561" s="15"/>
      <c r="AC561" s="134"/>
      <c r="AD561" s="15"/>
      <c r="AE561" s="15"/>
      <c r="AF561" s="15"/>
      <c r="AG561" s="15"/>
      <c r="AH561" s="15"/>
      <c r="AI561" s="134"/>
      <c r="AJ561" s="134"/>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34"/>
      <c r="AB562" s="15"/>
      <c r="AC562" s="134"/>
      <c r="AD562" s="15"/>
      <c r="AE562" s="15"/>
      <c r="AF562" s="15"/>
      <c r="AG562" s="15"/>
      <c r="AH562" s="15"/>
      <c r="AI562" s="134"/>
      <c r="AJ562" s="134"/>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34"/>
      <c r="AB563" s="15"/>
      <c r="AC563" s="134"/>
      <c r="AD563" s="15"/>
      <c r="AE563" s="15"/>
      <c r="AF563" s="15"/>
      <c r="AG563" s="15"/>
      <c r="AH563" s="15"/>
      <c r="AI563" s="134"/>
      <c r="AJ563" s="134"/>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34"/>
      <c r="AB564" s="15"/>
      <c r="AC564" s="134"/>
      <c r="AD564" s="15"/>
      <c r="AE564" s="15"/>
      <c r="AF564" s="15"/>
      <c r="AG564" s="15"/>
      <c r="AH564" s="15"/>
      <c r="AI564" s="134"/>
      <c r="AJ564" s="134"/>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34"/>
      <c r="AB565" s="15"/>
      <c r="AC565" s="134"/>
      <c r="AD565" s="15"/>
      <c r="AE565" s="15"/>
      <c r="AF565" s="15"/>
      <c r="AG565" s="15"/>
      <c r="AH565" s="15"/>
      <c r="AI565" s="134"/>
      <c r="AJ565" s="134"/>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34"/>
      <c r="AB566" s="15"/>
      <c r="AC566" s="134"/>
      <c r="AD566" s="15"/>
      <c r="AE566" s="15"/>
      <c r="AF566" s="15"/>
      <c r="AG566" s="15"/>
      <c r="AH566" s="15"/>
      <c r="AI566" s="134"/>
      <c r="AJ566" s="134"/>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34"/>
      <c r="AB567" s="15"/>
      <c r="AC567" s="134"/>
      <c r="AD567" s="15"/>
      <c r="AE567" s="15"/>
      <c r="AF567" s="15"/>
      <c r="AG567" s="15"/>
      <c r="AH567" s="15"/>
      <c r="AI567" s="134"/>
      <c r="AJ567" s="134"/>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34"/>
      <c r="AB568" s="15"/>
      <c r="AC568" s="134"/>
      <c r="AD568" s="15"/>
      <c r="AE568" s="15"/>
      <c r="AF568" s="15"/>
      <c r="AG568" s="15"/>
      <c r="AH568" s="15"/>
      <c r="AI568" s="134"/>
      <c r="AJ568" s="134"/>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34"/>
      <c r="AB569" s="15"/>
      <c r="AC569" s="134"/>
      <c r="AD569" s="15"/>
      <c r="AE569" s="15"/>
      <c r="AF569" s="15"/>
      <c r="AG569" s="15"/>
      <c r="AH569" s="15"/>
      <c r="AI569" s="134"/>
      <c r="AJ569" s="134"/>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34"/>
      <c r="AB570" s="15"/>
      <c r="AC570" s="134"/>
      <c r="AD570" s="15"/>
      <c r="AE570" s="15"/>
      <c r="AF570" s="15"/>
      <c r="AG570" s="15"/>
      <c r="AH570" s="15"/>
      <c r="AI570" s="134"/>
      <c r="AJ570" s="134"/>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34"/>
      <c r="AB571" s="15"/>
      <c r="AC571" s="134"/>
      <c r="AD571" s="15"/>
      <c r="AE571" s="15"/>
      <c r="AF571" s="15"/>
      <c r="AG571" s="15"/>
      <c r="AH571" s="15"/>
      <c r="AI571" s="134"/>
      <c r="AJ571" s="134"/>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34"/>
      <c r="AB572" s="15"/>
      <c r="AC572" s="134"/>
      <c r="AD572" s="15"/>
      <c r="AE572" s="15"/>
      <c r="AF572" s="15"/>
      <c r="AG572" s="15"/>
      <c r="AH572" s="15"/>
      <c r="AI572" s="134"/>
      <c r="AJ572" s="134"/>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34"/>
      <c r="AB573" s="15"/>
      <c r="AC573" s="134"/>
      <c r="AD573" s="15"/>
      <c r="AE573" s="15"/>
      <c r="AF573" s="15"/>
      <c r="AG573" s="15"/>
      <c r="AH573" s="15"/>
      <c r="AI573" s="134"/>
      <c r="AJ573" s="134"/>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34"/>
      <c r="AB574" s="15"/>
      <c r="AC574" s="134"/>
      <c r="AD574" s="15"/>
      <c r="AE574" s="15"/>
      <c r="AF574" s="15"/>
      <c r="AG574" s="15"/>
      <c r="AH574" s="15"/>
      <c r="AI574" s="134"/>
      <c r="AJ574" s="134"/>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34"/>
      <c r="AB575" s="15"/>
      <c r="AC575" s="134"/>
      <c r="AD575" s="15"/>
      <c r="AE575" s="15"/>
      <c r="AF575" s="15"/>
      <c r="AG575" s="15"/>
      <c r="AH575" s="15"/>
      <c r="AI575" s="134"/>
      <c r="AJ575" s="134"/>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34"/>
      <c r="AB576" s="15"/>
      <c r="AC576" s="134"/>
      <c r="AD576" s="15"/>
      <c r="AE576" s="15"/>
      <c r="AF576" s="15"/>
      <c r="AG576" s="15"/>
      <c r="AH576" s="15"/>
      <c r="AI576" s="134"/>
      <c r="AJ576" s="134"/>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34"/>
      <c r="AB577" s="15"/>
      <c r="AC577" s="134"/>
      <c r="AD577" s="15"/>
      <c r="AE577" s="15"/>
      <c r="AF577" s="15"/>
      <c r="AG577" s="15"/>
      <c r="AH577" s="15"/>
      <c r="AI577" s="134"/>
      <c r="AJ577" s="134"/>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34"/>
      <c r="AB578" s="15"/>
      <c r="AC578" s="134"/>
      <c r="AD578" s="15"/>
      <c r="AE578" s="15"/>
      <c r="AF578" s="15"/>
      <c r="AG578" s="15"/>
      <c r="AH578" s="15"/>
      <c r="AI578" s="134"/>
      <c r="AJ578" s="134"/>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34"/>
      <c r="AB579" s="15"/>
      <c r="AC579" s="134"/>
      <c r="AD579" s="15"/>
      <c r="AE579" s="15"/>
      <c r="AF579" s="15"/>
      <c r="AG579" s="15"/>
      <c r="AH579" s="15"/>
      <c r="AI579" s="134"/>
      <c r="AJ579" s="134"/>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34"/>
      <c r="AB580" s="15"/>
      <c r="AC580" s="134"/>
      <c r="AD580" s="15"/>
      <c r="AE580" s="15"/>
      <c r="AF580" s="15"/>
      <c r="AG580" s="15"/>
      <c r="AH580" s="15"/>
      <c r="AI580" s="134"/>
      <c r="AJ580" s="134"/>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34"/>
      <c r="AB581" s="15"/>
      <c r="AC581" s="134"/>
      <c r="AD581" s="15"/>
      <c r="AE581" s="15"/>
      <c r="AF581" s="15"/>
      <c r="AG581" s="15"/>
      <c r="AH581" s="15"/>
      <c r="AI581" s="134"/>
      <c r="AJ581" s="134"/>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34"/>
      <c r="AB582" s="15"/>
      <c r="AC582" s="134"/>
      <c r="AD582" s="15"/>
      <c r="AE582" s="15"/>
      <c r="AF582" s="15"/>
      <c r="AG582" s="15"/>
      <c r="AH582" s="15"/>
      <c r="AI582" s="134"/>
      <c r="AJ582" s="134"/>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34"/>
      <c r="AB583" s="15"/>
      <c r="AC583" s="134"/>
      <c r="AD583" s="15"/>
      <c r="AE583" s="15"/>
      <c r="AF583" s="15"/>
      <c r="AG583" s="15"/>
      <c r="AH583" s="15"/>
      <c r="AI583" s="134"/>
      <c r="AJ583" s="134"/>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34"/>
      <c r="AB584" s="15"/>
      <c r="AC584" s="134"/>
      <c r="AD584" s="15"/>
      <c r="AE584" s="15"/>
      <c r="AF584" s="15"/>
      <c r="AG584" s="15"/>
      <c r="AH584" s="15"/>
      <c r="AI584" s="134"/>
      <c r="AJ584" s="134"/>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34"/>
      <c r="AB585" s="15"/>
      <c r="AC585" s="134"/>
      <c r="AD585" s="15"/>
      <c r="AE585" s="15"/>
      <c r="AF585" s="15"/>
      <c r="AG585" s="15"/>
      <c r="AH585" s="15"/>
      <c r="AI585" s="134"/>
      <c r="AJ585" s="134"/>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34"/>
      <c r="AB586" s="15"/>
      <c r="AC586" s="134"/>
      <c r="AD586" s="15"/>
      <c r="AE586" s="15"/>
      <c r="AF586" s="15"/>
      <c r="AG586" s="15"/>
      <c r="AH586" s="15"/>
      <c r="AI586" s="134"/>
      <c r="AJ586" s="134"/>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34"/>
      <c r="AB587" s="15"/>
      <c r="AC587" s="134"/>
      <c r="AD587" s="15"/>
      <c r="AE587" s="15"/>
      <c r="AF587" s="15"/>
      <c r="AG587" s="15"/>
      <c r="AH587" s="15"/>
      <c r="AI587" s="134"/>
      <c r="AJ587" s="134"/>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34"/>
      <c r="AB588" s="15"/>
      <c r="AC588" s="134"/>
      <c r="AD588" s="15"/>
      <c r="AE588" s="15"/>
      <c r="AF588" s="15"/>
      <c r="AG588" s="15"/>
      <c r="AH588" s="15"/>
      <c r="AI588" s="134"/>
      <c r="AJ588" s="134"/>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34"/>
      <c r="AB589" s="15"/>
      <c r="AC589" s="134"/>
      <c r="AD589" s="15"/>
      <c r="AE589" s="15"/>
      <c r="AF589" s="15"/>
      <c r="AG589" s="15"/>
      <c r="AH589" s="15"/>
      <c r="AI589" s="134"/>
      <c r="AJ589" s="134"/>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34"/>
      <c r="AB590" s="15"/>
      <c r="AC590" s="134"/>
      <c r="AD590" s="15"/>
      <c r="AE590" s="15"/>
      <c r="AF590" s="15"/>
      <c r="AG590" s="15"/>
      <c r="AH590" s="15"/>
      <c r="AI590" s="134"/>
      <c r="AJ590" s="134"/>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34"/>
      <c r="AB591" s="15"/>
      <c r="AC591" s="134"/>
      <c r="AD591" s="15"/>
      <c r="AE591" s="15"/>
      <c r="AF591" s="15"/>
      <c r="AG591" s="15"/>
      <c r="AH591" s="15"/>
      <c r="AI591" s="134"/>
      <c r="AJ591" s="134"/>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34"/>
      <c r="AB592" s="15"/>
      <c r="AC592" s="134"/>
      <c r="AD592" s="15"/>
      <c r="AE592" s="15"/>
      <c r="AF592" s="15"/>
      <c r="AG592" s="15"/>
      <c r="AH592" s="15"/>
      <c r="AI592" s="134"/>
      <c r="AJ592" s="134"/>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34"/>
      <c r="AB593" s="15"/>
      <c r="AC593" s="134"/>
      <c r="AD593" s="15"/>
      <c r="AE593" s="15"/>
      <c r="AF593" s="15"/>
      <c r="AG593" s="15"/>
      <c r="AH593" s="15"/>
      <c r="AI593" s="134"/>
      <c r="AJ593" s="134"/>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34"/>
      <c r="AB594" s="15"/>
      <c r="AC594" s="134"/>
      <c r="AD594" s="15"/>
      <c r="AE594" s="15"/>
      <c r="AF594" s="15"/>
      <c r="AG594" s="15"/>
      <c r="AH594" s="15"/>
      <c r="AI594" s="134"/>
      <c r="AJ594" s="134"/>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34"/>
      <c r="AB595" s="15"/>
      <c r="AC595" s="134"/>
      <c r="AD595" s="15"/>
      <c r="AE595" s="15"/>
      <c r="AF595" s="15"/>
      <c r="AG595" s="15"/>
      <c r="AH595" s="15"/>
      <c r="AI595" s="134"/>
      <c r="AJ595" s="134"/>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34"/>
      <c r="AB596" s="15"/>
      <c r="AC596" s="134"/>
      <c r="AD596" s="15"/>
      <c r="AE596" s="15"/>
      <c r="AF596" s="15"/>
      <c r="AG596" s="15"/>
      <c r="AH596" s="15"/>
      <c r="AI596" s="134"/>
      <c r="AJ596" s="134"/>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34"/>
      <c r="AB597" s="15"/>
      <c r="AC597" s="134"/>
      <c r="AD597" s="15"/>
      <c r="AE597" s="15"/>
      <c r="AF597" s="15"/>
      <c r="AG597" s="15"/>
      <c r="AH597" s="15"/>
      <c r="AI597" s="134"/>
      <c r="AJ597" s="134"/>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34"/>
      <c r="AB598" s="15"/>
      <c r="AC598" s="134"/>
      <c r="AD598" s="15"/>
      <c r="AE598" s="15"/>
      <c r="AF598" s="15"/>
      <c r="AG598" s="15"/>
      <c r="AH598" s="15"/>
      <c r="AI598" s="134"/>
      <c r="AJ598" s="134"/>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34"/>
      <c r="AB599" s="15"/>
      <c r="AC599" s="134"/>
      <c r="AD599" s="15"/>
      <c r="AE599" s="15"/>
      <c r="AF599" s="15"/>
      <c r="AG599" s="15"/>
      <c r="AH599" s="15"/>
      <c r="AI599" s="134"/>
      <c r="AJ599" s="134"/>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34"/>
      <c r="AB600" s="15"/>
      <c r="AC600" s="134"/>
      <c r="AD600" s="15"/>
      <c r="AE600" s="15"/>
      <c r="AF600" s="15"/>
      <c r="AG600" s="15"/>
      <c r="AH600" s="15"/>
      <c r="AI600" s="134"/>
      <c r="AJ600" s="134"/>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34"/>
      <c r="AB601" s="15"/>
      <c r="AC601" s="134"/>
      <c r="AD601" s="15"/>
      <c r="AE601" s="15"/>
      <c r="AF601" s="15"/>
      <c r="AG601" s="15"/>
      <c r="AH601" s="15"/>
      <c r="AI601" s="134"/>
      <c r="AJ601" s="134"/>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34"/>
      <c r="AB602" s="15"/>
      <c r="AC602" s="134"/>
      <c r="AD602" s="15"/>
      <c r="AE602" s="15"/>
      <c r="AF602" s="15"/>
      <c r="AG602" s="15"/>
      <c r="AH602" s="15"/>
      <c r="AI602" s="134"/>
      <c r="AJ602" s="134"/>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34"/>
      <c r="AB603" s="15"/>
      <c r="AC603" s="134"/>
      <c r="AD603" s="15"/>
      <c r="AE603" s="15"/>
      <c r="AF603" s="15"/>
      <c r="AG603" s="15"/>
      <c r="AH603" s="15"/>
      <c r="AI603" s="134"/>
      <c r="AJ603" s="134"/>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34"/>
      <c r="AB604" s="15"/>
      <c r="AC604" s="134"/>
      <c r="AD604" s="15"/>
      <c r="AE604" s="15"/>
      <c r="AF604" s="15"/>
      <c r="AG604" s="15"/>
      <c r="AH604" s="15"/>
      <c r="AI604" s="134"/>
      <c r="AJ604" s="134"/>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34"/>
      <c r="AB605" s="15"/>
      <c r="AC605" s="134"/>
      <c r="AD605" s="15"/>
      <c r="AE605" s="15"/>
      <c r="AF605" s="15"/>
      <c r="AG605" s="15"/>
      <c r="AH605" s="15"/>
      <c r="AI605" s="134"/>
      <c r="AJ605" s="134"/>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34"/>
      <c r="AB606" s="15"/>
      <c r="AC606" s="134"/>
      <c r="AD606" s="15"/>
      <c r="AE606" s="15"/>
      <c r="AF606" s="15"/>
      <c r="AG606" s="15"/>
      <c r="AH606" s="15"/>
      <c r="AI606" s="134"/>
      <c r="AJ606" s="134"/>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34"/>
      <c r="AB607" s="15"/>
      <c r="AC607" s="134"/>
      <c r="AD607" s="15"/>
      <c r="AE607" s="15"/>
      <c r="AF607" s="15"/>
      <c r="AG607" s="15"/>
      <c r="AH607" s="15"/>
      <c r="AI607" s="134"/>
      <c r="AJ607" s="134"/>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34"/>
      <c r="AB608" s="15"/>
      <c r="AC608" s="134"/>
      <c r="AD608" s="15"/>
      <c r="AE608" s="15"/>
      <c r="AF608" s="15"/>
      <c r="AG608" s="15"/>
      <c r="AH608" s="15"/>
      <c r="AI608" s="134"/>
      <c r="AJ608" s="134"/>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34"/>
      <c r="AB609" s="15"/>
      <c r="AC609" s="134"/>
      <c r="AD609" s="15"/>
      <c r="AE609" s="15"/>
      <c r="AF609" s="15"/>
      <c r="AG609" s="15"/>
      <c r="AH609" s="15"/>
      <c r="AI609" s="134"/>
      <c r="AJ609" s="134"/>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34"/>
      <c r="AB610" s="15"/>
      <c r="AC610" s="134"/>
      <c r="AD610" s="15"/>
      <c r="AE610" s="15"/>
      <c r="AF610" s="15"/>
      <c r="AG610" s="15"/>
      <c r="AH610" s="15"/>
      <c r="AI610" s="134"/>
      <c r="AJ610" s="134"/>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34"/>
      <c r="AB611" s="15"/>
      <c r="AC611" s="134"/>
      <c r="AD611" s="15"/>
      <c r="AE611" s="15"/>
      <c r="AF611" s="15"/>
      <c r="AG611" s="15"/>
      <c r="AH611" s="15"/>
      <c r="AI611" s="134"/>
      <c r="AJ611" s="134"/>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34"/>
      <c r="AB612" s="15"/>
      <c r="AC612" s="134"/>
      <c r="AD612" s="15"/>
      <c r="AE612" s="15"/>
      <c r="AF612" s="15"/>
      <c r="AG612" s="15"/>
      <c r="AH612" s="15"/>
      <c r="AI612" s="134"/>
      <c r="AJ612" s="134"/>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34"/>
      <c r="AB613" s="15"/>
      <c r="AC613" s="134"/>
      <c r="AD613" s="15"/>
      <c r="AE613" s="15"/>
      <c r="AF613" s="15"/>
      <c r="AG613" s="15"/>
      <c r="AH613" s="15"/>
      <c r="AI613" s="134"/>
      <c r="AJ613" s="134"/>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34"/>
      <c r="AB614" s="15"/>
      <c r="AC614" s="134"/>
      <c r="AD614" s="15"/>
      <c r="AE614" s="15"/>
      <c r="AF614" s="15"/>
      <c r="AG614" s="15"/>
      <c r="AH614" s="15"/>
      <c r="AI614" s="134"/>
      <c r="AJ614" s="134"/>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34"/>
      <c r="AB615" s="15"/>
      <c r="AC615" s="134"/>
      <c r="AD615" s="15"/>
      <c r="AE615" s="15"/>
      <c r="AF615" s="15"/>
      <c r="AG615" s="15"/>
      <c r="AH615" s="15"/>
      <c r="AI615" s="134"/>
      <c r="AJ615" s="134"/>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34"/>
      <c r="AB616" s="15"/>
      <c r="AC616" s="134"/>
      <c r="AD616" s="15"/>
      <c r="AE616" s="15"/>
      <c r="AF616" s="15"/>
      <c r="AG616" s="15"/>
      <c r="AH616" s="15"/>
      <c r="AI616" s="134"/>
      <c r="AJ616" s="134"/>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34"/>
      <c r="AB617" s="15"/>
      <c r="AC617" s="134"/>
      <c r="AD617" s="15"/>
      <c r="AE617" s="15"/>
      <c r="AF617" s="15"/>
      <c r="AG617" s="15"/>
      <c r="AH617" s="15"/>
      <c r="AI617" s="134"/>
      <c r="AJ617" s="134"/>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34"/>
      <c r="AB618" s="15"/>
      <c r="AC618" s="134"/>
      <c r="AD618" s="15"/>
      <c r="AE618" s="15"/>
      <c r="AF618" s="15"/>
      <c r="AG618" s="15"/>
      <c r="AH618" s="15"/>
      <c r="AI618" s="134"/>
      <c r="AJ618" s="134"/>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34"/>
      <c r="AB619" s="15"/>
      <c r="AC619" s="134"/>
      <c r="AD619" s="15"/>
      <c r="AE619" s="15"/>
      <c r="AF619" s="15"/>
      <c r="AG619" s="15"/>
      <c r="AH619" s="15"/>
      <c r="AI619" s="134"/>
      <c r="AJ619" s="134"/>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34"/>
      <c r="AB620" s="15"/>
      <c r="AC620" s="134"/>
      <c r="AD620" s="15"/>
      <c r="AE620" s="15"/>
      <c r="AF620" s="15"/>
      <c r="AG620" s="15"/>
      <c r="AH620" s="15"/>
      <c r="AI620" s="134"/>
      <c r="AJ620" s="134"/>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34"/>
      <c r="AB621" s="15"/>
      <c r="AC621" s="134"/>
      <c r="AD621" s="15"/>
      <c r="AE621" s="15"/>
      <c r="AF621" s="15"/>
      <c r="AG621" s="15"/>
      <c r="AH621" s="15"/>
      <c r="AI621" s="134"/>
      <c r="AJ621" s="134"/>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34"/>
      <c r="AB622" s="15"/>
      <c r="AC622" s="134"/>
      <c r="AD622" s="15"/>
      <c r="AE622" s="15"/>
      <c r="AF622" s="15"/>
      <c r="AG622" s="15"/>
      <c r="AH622" s="15"/>
      <c r="AI622" s="134"/>
      <c r="AJ622" s="134"/>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34"/>
      <c r="AB623" s="15"/>
      <c r="AC623" s="134"/>
      <c r="AD623" s="15"/>
      <c r="AE623" s="15"/>
      <c r="AF623" s="15"/>
      <c r="AG623" s="15"/>
      <c r="AH623" s="15"/>
      <c r="AI623" s="134"/>
      <c r="AJ623" s="134"/>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34"/>
      <c r="AB624" s="15"/>
      <c r="AC624" s="134"/>
      <c r="AD624" s="15"/>
      <c r="AE624" s="15"/>
      <c r="AF624" s="15"/>
      <c r="AG624" s="15"/>
      <c r="AH624" s="15"/>
      <c r="AI624" s="134"/>
      <c r="AJ624" s="134"/>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34"/>
      <c r="AB625" s="15"/>
      <c r="AC625" s="134"/>
      <c r="AD625" s="15"/>
      <c r="AE625" s="15"/>
      <c r="AF625" s="15"/>
      <c r="AG625" s="15"/>
      <c r="AH625" s="15"/>
      <c r="AI625" s="134"/>
      <c r="AJ625" s="134"/>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34"/>
      <c r="AB626" s="15"/>
      <c r="AC626" s="134"/>
      <c r="AD626" s="15"/>
      <c r="AE626" s="15"/>
      <c r="AF626" s="15"/>
      <c r="AG626" s="15"/>
      <c r="AH626" s="15"/>
      <c r="AI626" s="134"/>
      <c r="AJ626" s="134"/>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34"/>
      <c r="AB627" s="15"/>
      <c r="AC627" s="134"/>
      <c r="AD627" s="15"/>
      <c r="AE627" s="15"/>
      <c r="AF627" s="15"/>
      <c r="AG627" s="15"/>
      <c r="AH627" s="15"/>
      <c r="AI627" s="134"/>
      <c r="AJ627" s="134"/>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34"/>
      <c r="AB628" s="15"/>
      <c r="AC628" s="134"/>
      <c r="AD628" s="15"/>
      <c r="AE628" s="15"/>
      <c r="AF628" s="15"/>
      <c r="AG628" s="15"/>
      <c r="AH628" s="15"/>
      <c r="AI628" s="134"/>
      <c r="AJ628" s="134"/>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34"/>
      <c r="AB629" s="15"/>
      <c r="AC629" s="134"/>
      <c r="AD629" s="15"/>
      <c r="AE629" s="15"/>
      <c r="AF629" s="15"/>
      <c r="AG629" s="15"/>
      <c r="AH629" s="15"/>
      <c r="AI629" s="134"/>
      <c r="AJ629" s="134"/>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34"/>
      <c r="AB630" s="15"/>
      <c r="AC630" s="134"/>
      <c r="AD630" s="15"/>
      <c r="AE630" s="15"/>
      <c r="AF630" s="15"/>
      <c r="AG630" s="15"/>
      <c r="AH630" s="15"/>
      <c r="AI630" s="134"/>
      <c r="AJ630" s="134"/>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34"/>
      <c r="AB631" s="15"/>
      <c r="AC631" s="134"/>
      <c r="AD631" s="15"/>
      <c r="AE631" s="15"/>
      <c r="AF631" s="15"/>
      <c r="AG631" s="15"/>
      <c r="AH631" s="15"/>
      <c r="AI631" s="134"/>
      <c r="AJ631" s="134"/>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34"/>
      <c r="AB632" s="15"/>
      <c r="AC632" s="134"/>
      <c r="AD632" s="15"/>
      <c r="AE632" s="15"/>
      <c r="AF632" s="15"/>
      <c r="AG632" s="15"/>
      <c r="AH632" s="15"/>
      <c r="AI632" s="134"/>
      <c r="AJ632" s="134"/>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34"/>
      <c r="AB633" s="15"/>
      <c r="AC633" s="134"/>
      <c r="AD633" s="15"/>
      <c r="AE633" s="15"/>
      <c r="AF633" s="15"/>
      <c r="AG633" s="15"/>
      <c r="AH633" s="15"/>
      <c r="AI633" s="134"/>
      <c r="AJ633" s="134"/>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34"/>
      <c r="AB634" s="15"/>
      <c r="AC634" s="134"/>
      <c r="AD634" s="15"/>
      <c r="AE634" s="15"/>
      <c r="AF634" s="15"/>
      <c r="AG634" s="15"/>
      <c r="AH634" s="15"/>
      <c r="AI634" s="134"/>
      <c r="AJ634" s="134"/>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34"/>
      <c r="AB635" s="15"/>
      <c r="AC635" s="134"/>
      <c r="AD635" s="15"/>
      <c r="AE635" s="15"/>
      <c r="AF635" s="15"/>
      <c r="AG635" s="15"/>
      <c r="AH635" s="15"/>
      <c r="AI635" s="134"/>
      <c r="AJ635" s="134"/>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34"/>
      <c r="AB636" s="15"/>
      <c r="AC636" s="134"/>
      <c r="AD636" s="15"/>
      <c r="AE636" s="15"/>
      <c r="AF636" s="15"/>
      <c r="AG636" s="15"/>
      <c r="AH636" s="15"/>
      <c r="AI636" s="134"/>
      <c r="AJ636" s="134"/>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34"/>
      <c r="AB637" s="15"/>
      <c r="AC637" s="134"/>
      <c r="AD637" s="15"/>
      <c r="AE637" s="15"/>
      <c r="AF637" s="15"/>
      <c r="AG637" s="15"/>
      <c r="AH637" s="15"/>
      <c r="AI637" s="134"/>
      <c r="AJ637" s="134"/>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34"/>
      <c r="AB638" s="15"/>
      <c r="AC638" s="134"/>
      <c r="AD638" s="15"/>
      <c r="AE638" s="15"/>
      <c r="AF638" s="15"/>
      <c r="AG638" s="15"/>
      <c r="AH638" s="15"/>
      <c r="AI638" s="134"/>
      <c r="AJ638" s="134"/>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34"/>
      <c r="AB639" s="15"/>
      <c r="AC639" s="134"/>
      <c r="AD639" s="15"/>
      <c r="AE639" s="15"/>
      <c r="AF639" s="15"/>
      <c r="AG639" s="15"/>
      <c r="AH639" s="15"/>
      <c r="AI639" s="134"/>
      <c r="AJ639" s="134"/>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34"/>
      <c r="AB640" s="15"/>
      <c r="AC640" s="134"/>
      <c r="AD640" s="15"/>
      <c r="AE640" s="15"/>
      <c r="AF640" s="15"/>
      <c r="AG640" s="15"/>
      <c r="AH640" s="15"/>
      <c r="AI640" s="134"/>
      <c r="AJ640" s="134"/>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34"/>
      <c r="AB641" s="15"/>
      <c r="AC641" s="134"/>
      <c r="AD641" s="15"/>
      <c r="AE641" s="15"/>
      <c r="AF641" s="15"/>
      <c r="AG641" s="15"/>
      <c r="AH641" s="15"/>
      <c r="AI641" s="134"/>
      <c r="AJ641" s="134"/>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34"/>
      <c r="AB642" s="15"/>
      <c r="AC642" s="134"/>
      <c r="AD642" s="15"/>
      <c r="AE642" s="15"/>
      <c r="AF642" s="15"/>
      <c r="AG642" s="15"/>
      <c r="AH642" s="15"/>
      <c r="AI642" s="134"/>
      <c r="AJ642" s="134"/>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34"/>
      <c r="AB643" s="15"/>
      <c r="AC643" s="134"/>
      <c r="AD643" s="15"/>
      <c r="AE643" s="15"/>
      <c r="AF643" s="15"/>
      <c r="AG643" s="15"/>
      <c r="AH643" s="15"/>
      <c r="AI643" s="134"/>
      <c r="AJ643" s="134"/>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34"/>
      <c r="AB644" s="15"/>
      <c r="AC644" s="134"/>
      <c r="AD644" s="15"/>
      <c r="AE644" s="15"/>
      <c r="AF644" s="15"/>
      <c r="AG644" s="15"/>
      <c r="AH644" s="15"/>
      <c r="AI644" s="134"/>
      <c r="AJ644" s="134"/>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34"/>
      <c r="AB645" s="15"/>
      <c r="AC645" s="134"/>
      <c r="AD645" s="15"/>
      <c r="AE645" s="15"/>
      <c r="AF645" s="15"/>
      <c r="AG645" s="15"/>
      <c r="AH645" s="15"/>
      <c r="AI645" s="134"/>
      <c r="AJ645" s="134"/>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34"/>
      <c r="AB646" s="15"/>
      <c r="AC646" s="134"/>
      <c r="AD646" s="15"/>
      <c r="AE646" s="15"/>
      <c r="AF646" s="15"/>
      <c r="AG646" s="15"/>
      <c r="AH646" s="15"/>
      <c r="AI646" s="134"/>
      <c r="AJ646" s="134"/>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34"/>
      <c r="AB647" s="15"/>
      <c r="AC647" s="134"/>
      <c r="AD647" s="15"/>
      <c r="AE647" s="15"/>
      <c r="AF647" s="15"/>
      <c r="AG647" s="15"/>
      <c r="AH647" s="15"/>
      <c r="AI647" s="134"/>
      <c r="AJ647" s="134"/>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34"/>
      <c r="AB648" s="15"/>
      <c r="AC648" s="134"/>
      <c r="AD648" s="15"/>
      <c r="AE648" s="15"/>
      <c r="AF648" s="15"/>
      <c r="AG648" s="15"/>
      <c r="AH648" s="15"/>
      <c r="AI648" s="134"/>
      <c r="AJ648" s="134"/>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34"/>
      <c r="AB649" s="15"/>
      <c r="AC649" s="134"/>
      <c r="AD649" s="15"/>
      <c r="AE649" s="15"/>
      <c r="AF649" s="15"/>
      <c r="AG649" s="15"/>
      <c r="AH649" s="15"/>
      <c r="AI649" s="134"/>
      <c r="AJ649" s="134"/>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34"/>
      <c r="AB650" s="15"/>
      <c r="AC650" s="134"/>
      <c r="AD650" s="15"/>
      <c r="AE650" s="15"/>
      <c r="AF650" s="15"/>
      <c r="AG650" s="15"/>
      <c r="AH650" s="15"/>
      <c r="AI650" s="134"/>
      <c r="AJ650" s="134"/>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34"/>
      <c r="AB651" s="15"/>
      <c r="AC651" s="134"/>
      <c r="AD651" s="15"/>
      <c r="AE651" s="15"/>
      <c r="AF651" s="15"/>
      <c r="AG651" s="15"/>
      <c r="AH651" s="15"/>
      <c r="AI651" s="134"/>
      <c r="AJ651" s="134"/>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34"/>
      <c r="AB652" s="15"/>
      <c r="AC652" s="134"/>
      <c r="AD652" s="15"/>
      <c r="AE652" s="15"/>
      <c r="AF652" s="15"/>
      <c r="AG652" s="15"/>
      <c r="AH652" s="15"/>
      <c r="AI652" s="134"/>
      <c r="AJ652" s="134"/>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34"/>
      <c r="AB653" s="15"/>
      <c r="AC653" s="134"/>
      <c r="AD653" s="15"/>
      <c r="AE653" s="15"/>
      <c r="AF653" s="15"/>
      <c r="AG653" s="15"/>
      <c r="AH653" s="15"/>
      <c r="AI653" s="134"/>
      <c r="AJ653" s="134"/>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34"/>
      <c r="AB654" s="15"/>
      <c r="AC654" s="134"/>
      <c r="AD654" s="15"/>
      <c r="AE654" s="15"/>
      <c r="AF654" s="15"/>
      <c r="AG654" s="15"/>
      <c r="AH654" s="15"/>
      <c r="AI654" s="134"/>
      <c r="AJ654" s="134"/>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34"/>
      <c r="AB655" s="15"/>
      <c r="AC655" s="134"/>
      <c r="AD655" s="15"/>
      <c r="AE655" s="15"/>
      <c r="AF655" s="15"/>
      <c r="AG655" s="15"/>
      <c r="AH655" s="15"/>
      <c r="AI655" s="134"/>
      <c r="AJ655" s="134"/>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34"/>
      <c r="AB656" s="15"/>
      <c r="AC656" s="134"/>
      <c r="AD656" s="15"/>
      <c r="AE656" s="15"/>
      <c r="AF656" s="15"/>
      <c r="AG656" s="15"/>
      <c r="AH656" s="15"/>
      <c r="AI656" s="134"/>
      <c r="AJ656" s="134"/>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34"/>
      <c r="AB657" s="15"/>
      <c r="AC657" s="134"/>
      <c r="AD657" s="15"/>
      <c r="AE657" s="15"/>
      <c r="AF657" s="15"/>
      <c r="AG657" s="15"/>
      <c r="AH657" s="15"/>
      <c r="AI657" s="134"/>
      <c r="AJ657" s="134"/>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34"/>
      <c r="AB658" s="15"/>
      <c r="AC658" s="134"/>
      <c r="AD658" s="15"/>
      <c r="AE658" s="15"/>
      <c r="AF658" s="15"/>
      <c r="AG658" s="15"/>
      <c r="AH658" s="15"/>
      <c r="AI658" s="134"/>
      <c r="AJ658" s="134"/>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34"/>
      <c r="AB659" s="15"/>
      <c r="AC659" s="134"/>
      <c r="AD659" s="15"/>
      <c r="AE659" s="15"/>
      <c r="AF659" s="15"/>
      <c r="AG659" s="15"/>
      <c r="AH659" s="15"/>
      <c r="AI659" s="134"/>
      <c r="AJ659" s="134"/>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34"/>
      <c r="AB660" s="15"/>
      <c r="AC660" s="134"/>
      <c r="AD660" s="15"/>
      <c r="AE660" s="15"/>
      <c r="AF660" s="15"/>
      <c r="AG660" s="15"/>
      <c r="AH660" s="15"/>
      <c r="AI660" s="134"/>
      <c r="AJ660" s="134"/>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34"/>
      <c r="AB661" s="15"/>
      <c r="AC661" s="134"/>
      <c r="AD661" s="15"/>
      <c r="AE661" s="15"/>
      <c r="AF661" s="15"/>
      <c r="AG661" s="15"/>
      <c r="AH661" s="15"/>
      <c r="AI661" s="134"/>
      <c r="AJ661" s="134"/>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34"/>
      <c r="AB662" s="15"/>
      <c r="AC662" s="134"/>
      <c r="AD662" s="15"/>
      <c r="AE662" s="15"/>
      <c r="AF662" s="15"/>
      <c r="AG662" s="15"/>
      <c r="AH662" s="15"/>
      <c r="AI662" s="134"/>
      <c r="AJ662" s="134"/>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34"/>
      <c r="AB663" s="15"/>
      <c r="AC663" s="134"/>
      <c r="AD663" s="15"/>
      <c r="AE663" s="15"/>
      <c r="AF663" s="15"/>
      <c r="AG663" s="15"/>
      <c r="AH663" s="15"/>
      <c r="AI663" s="134"/>
      <c r="AJ663" s="134"/>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34"/>
      <c r="AB664" s="15"/>
      <c r="AC664" s="134"/>
      <c r="AD664" s="15"/>
      <c r="AE664" s="15"/>
      <c r="AF664" s="15"/>
      <c r="AG664" s="15"/>
      <c r="AH664" s="15"/>
      <c r="AI664" s="134"/>
      <c r="AJ664" s="134"/>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34"/>
      <c r="AB665" s="15"/>
      <c r="AC665" s="134"/>
      <c r="AD665" s="15"/>
      <c r="AE665" s="15"/>
      <c r="AF665" s="15"/>
      <c r="AG665" s="15"/>
      <c r="AH665" s="15"/>
      <c r="AI665" s="134"/>
      <c r="AJ665" s="134"/>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34"/>
      <c r="AB666" s="15"/>
      <c r="AC666" s="134"/>
      <c r="AD666" s="15"/>
      <c r="AE666" s="15"/>
      <c r="AF666" s="15"/>
      <c r="AG666" s="15"/>
      <c r="AH666" s="15"/>
      <c r="AI666" s="134"/>
      <c r="AJ666" s="134"/>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34"/>
      <c r="AB667" s="15"/>
      <c r="AC667" s="134"/>
      <c r="AD667" s="15"/>
      <c r="AE667" s="15"/>
      <c r="AF667" s="15"/>
      <c r="AG667" s="15"/>
      <c r="AH667" s="15"/>
      <c r="AI667" s="134"/>
      <c r="AJ667" s="134"/>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34"/>
      <c r="AB668" s="15"/>
      <c r="AC668" s="134"/>
      <c r="AD668" s="15"/>
      <c r="AE668" s="15"/>
      <c r="AF668" s="15"/>
      <c r="AG668" s="15"/>
      <c r="AH668" s="15"/>
      <c r="AI668" s="134"/>
      <c r="AJ668" s="134"/>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34"/>
      <c r="AB669" s="15"/>
      <c r="AC669" s="134"/>
      <c r="AD669" s="15"/>
      <c r="AE669" s="15"/>
      <c r="AF669" s="15"/>
      <c r="AG669" s="15"/>
      <c r="AH669" s="15"/>
      <c r="AI669" s="134"/>
      <c r="AJ669" s="134"/>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34"/>
      <c r="AB670" s="15"/>
      <c r="AC670" s="134"/>
      <c r="AD670" s="15"/>
      <c r="AE670" s="15"/>
      <c r="AF670" s="15"/>
      <c r="AG670" s="15"/>
      <c r="AH670" s="15"/>
      <c r="AI670" s="134"/>
      <c r="AJ670" s="134"/>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34"/>
      <c r="AB671" s="15"/>
      <c r="AC671" s="134"/>
      <c r="AD671" s="15"/>
      <c r="AE671" s="15"/>
      <c r="AF671" s="15"/>
      <c r="AG671" s="15"/>
      <c r="AH671" s="15"/>
      <c r="AI671" s="134"/>
      <c r="AJ671" s="134"/>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34"/>
      <c r="AB672" s="15"/>
      <c r="AC672" s="134"/>
      <c r="AD672" s="15"/>
      <c r="AE672" s="15"/>
      <c r="AF672" s="15"/>
      <c r="AG672" s="15"/>
      <c r="AH672" s="15"/>
      <c r="AI672" s="134"/>
      <c r="AJ672" s="134"/>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34"/>
      <c r="AB673" s="15"/>
      <c r="AC673" s="134"/>
      <c r="AD673" s="15"/>
      <c r="AE673" s="15"/>
      <c r="AF673" s="15"/>
      <c r="AG673" s="15"/>
      <c r="AH673" s="15"/>
      <c r="AI673" s="134"/>
      <c r="AJ673" s="134"/>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34"/>
      <c r="AB674" s="15"/>
      <c r="AC674" s="134"/>
      <c r="AD674" s="15"/>
      <c r="AE674" s="15"/>
      <c r="AF674" s="15"/>
      <c r="AG674" s="15"/>
      <c r="AH674" s="15"/>
      <c r="AI674" s="134"/>
      <c r="AJ674" s="134"/>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34"/>
      <c r="AB675" s="15"/>
      <c r="AC675" s="134"/>
      <c r="AD675" s="15"/>
      <c r="AE675" s="15"/>
      <c r="AF675" s="15"/>
      <c r="AG675" s="15"/>
      <c r="AH675" s="15"/>
      <c r="AI675" s="134"/>
      <c r="AJ675" s="134"/>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34"/>
      <c r="AB676" s="15"/>
      <c r="AC676" s="134"/>
      <c r="AD676" s="15"/>
      <c r="AE676" s="15"/>
      <c r="AF676" s="15"/>
      <c r="AG676" s="15"/>
      <c r="AH676" s="15"/>
      <c r="AI676" s="134"/>
      <c r="AJ676" s="134"/>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34"/>
      <c r="AB677" s="15"/>
      <c r="AC677" s="134"/>
      <c r="AD677" s="15"/>
      <c r="AE677" s="15"/>
      <c r="AF677" s="15"/>
      <c r="AG677" s="15"/>
      <c r="AH677" s="15"/>
      <c r="AI677" s="134"/>
      <c r="AJ677" s="134"/>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34"/>
      <c r="AB678" s="15"/>
      <c r="AC678" s="134"/>
      <c r="AD678" s="15"/>
      <c r="AE678" s="15"/>
      <c r="AF678" s="15"/>
      <c r="AG678" s="15"/>
      <c r="AH678" s="15"/>
      <c r="AI678" s="134"/>
      <c r="AJ678" s="134"/>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34"/>
      <c r="AB679" s="15"/>
      <c r="AC679" s="134"/>
      <c r="AD679" s="15"/>
      <c r="AE679" s="15"/>
      <c r="AF679" s="15"/>
      <c r="AG679" s="15"/>
      <c r="AH679" s="15"/>
      <c r="AI679" s="134"/>
      <c r="AJ679" s="134"/>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34"/>
      <c r="AB680" s="15"/>
      <c r="AC680" s="134"/>
      <c r="AD680" s="15"/>
      <c r="AE680" s="15"/>
      <c r="AF680" s="15"/>
      <c r="AG680" s="15"/>
      <c r="AH680" s="15"/>
      <c r="AI680" s="134"/>
      <c r="AJ680" s="134"/>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34"/>
      <c r="AB681" s="15"/>
      <c r="AC681" s="134"/>
      <c r="AD681" s="15"/>
      <c r="AE681" s="15"/>
      <c r="AF681" s="15"/>
      <c r="AG681" s="15"/>
      <c r="AH681" s="15"/>
      <c r="AI681" s="134"/>
      <c r="AJ681" s="134"/>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34"/>
      <c r="AB682" s="15"/>
      <c r="AC682" s="134"/>
      <c r="AD682" s="15"/>
      <c r="AE682" s="15"/>
      <c r="AF682" s="15"/>
      <c r="AG682" s="15"/>
      <c r="AH682" s="15"/>
      <c r="AI682" s="134"/>
      <c r="AJ682" s="134"/>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34"/>
      <c r="AB683" s="15"/>
      <c r="AC683" s="134"/>
      <c r="AD683" s="15"/>
      <c r="AE683" s="15"/>
      <c r="AF683" s="15"/>
      <c r="AG683" s="15"/>
      <c r="AH683" s="15"/>
      <c r="AI683" s="134"/>
      <c r="AJ683" s="134"/>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34"/>
      <c r="AB684" s="15"/>
      <c r="AC684" s="134"/>
      <c r="AD684" s="15"/>
      <c r="AE684" s="15"/>
      <c r="AF684" s="15"/>
      <c r="AG684" s="15"/>
      <c r="AH684" s="15"/>
      <c r="AI684" s="134"/>
      <c r="AJ684" s="134"/>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34"/>
      <c r="AB685" s="15"/>
      <c r="AC685" s="134"/>
      <c r="AD685" s="15"/>
      <c r="AE685" s="15"/>
      <c r="AF685" s="15"/>
      <c r="AG685" s="15"/>
      <c r="AH685" s="15"/>
      <c r="AI685" s="134"/>
      <c r="AJ685" s="134"/>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34"/>
      <c r="AB686" s="15"/>
      <c r="AC686" s="134"/>
      <c r="AD686" s="15"/>
      <c r="AE686" s="15"/>
      <c r="AF686" s="15"/>
      <c r="AG686" s="15"/>
      <c r="AH686" s="15"/>
      <c r="AI686" s="134"/>
      <c r="AJ686" s="134"/>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34"/>
      <c r="AB687" s="15"/>
      <c r="AC687" s="134"/>
      <c r="AD687" s="15"/>
      <c r="AE687" s="15"/>
      <c r="AF687" s="15"/>
      <c r="AG687" s="15"/>
      <c r="AH687" s="15"/>
      <c r="AI687" s="134"/>
      <c r="AJ687" s="134"/>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34"/>
      <c r="AB688" s="15"/>
      <c r="AC688" s="134"/>
      <c r="AD688" s="15"/>
      <c r="AE688" s="15"/>
      <c r="AF688" s="15"/>
      <c r="AG688" s="15"/>
      <c r="AH688" s="15"/>
      <c r="AI688" s="134"/>
      <c r="AJ688" s="134"/>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34"/>
      <c r="AB689" s="15"/>
      <c r="AC689" s="134"/>
      <c r="AD689" s="15"/>
      <c r="AE689" s="15"/>
      <c r="AF689" s="15"/>
      <c r="AG689" s="15"/>
      <c r="AH689" s="15"/>
      <c r="AI689" s="134"/>
      <c r="AJ689" s="134"/>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34"/>
      <c r="AB690" s="15"/>
      <c r="AC690" s="134"/>
      <c r="AD690" s="15"/>
      <c r="AE690" s="15"/>
      <c r="AF690" s="15"/>
      <c r="AG690" s="15"/>
      <c r="AH690" s="15"/>
      <c r="AI690" s="134"/>
      <c r="AJ690" s="134"/>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34"/>
      <c r="AB691" s="15"/>
      <c r="AC691" s="134"/>
      <c r="AD691" s="15"/>
      <c r="AE691" s="15"/>
      <c r="AF691" s="15"/>
      <c r="AG691" s="15"/>
      <c r="AH691" s="15"/>
      <c r="AI691" s="134"/>
      <c r="AJ691" s="134"/>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34"/>
      <c r="AB692" s="15"/>
      <c r="AC692" s="134"/>
      <c r="AD692" s="15"/>
      <c r="AE692" s="15"/>
      <c r="AF692" s="15"/>
      <c r="AG692" s="15"/>
      <c r="AH692" s="15"/>
      <c r="AI692" s="134"/>
      <c r="AJ692" s="134"/>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34"/>
      <c r="AB693" s="15"/>
      <c r="AC693" s="134"/>
      <c r="AD693" s="15"/>
      <c r="AE693" s="15"/>
      <c r="AF693" s="15"/>
      <c r="AG693" s="15"/>
      <c r="AH693" s="15"/>
      <c r="AI693" s="134"/>
      <c r="AJ693" s="134"/>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34"/>
      <c r="AB694" s="15"/>
      <c r="AC694" s="134"/>
      <c r="AD694" s="15"/>
      <c r="AE694" s="15"/>
      <c r="AF694" s="15"/>
      <c r="AG694" s="15"/>
      <c r="AH694" s="15"/>
      <c r="AI694" s="134"/>
      <c r="AJ694" s="134"/>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34"/>
      <c r="AB695" s="15"/>
      <c r="AC695" s="134"/>
      <c r="AD695" s="15"/>
      <c r="AE695" s="15"/>
      <c r="AF695" s="15"/>
      <c r="AG695" s="15"/>
      <c r="AH695" s="15"/>
      <c r="AI695" s="134"/>
      <c r="AJ695" s="134"/>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34"/>
      <c r="AB696" s="15"/>
      <c r="AC696" s="134"/>
      <c r="AD696" s="15"/>
      <c r="AE696" s="15"/>
      <c r="AF696" s="15"/>
      <c r="AG696" s="15"/>
      <c r="AH696" s="15"/>
      <c r="AI696" s="134"/>
      <c r="AJ696" s="134"/>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34"/>
      <c r="AB697" s="15"/>
      <c r="AC697" s="134"/>
      <c r="AD697" s="15"/>
      <c r="AE697" s="15"/>
      <c r="AF697" s="15"/>
      <c r="AG697" s="15"/>
      <c r="AH697" s="15"/>
      <c r="AI697" s="134"/>
      <c r="AJ697" s="134"/>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34"/>
      <c r="AB698" s="15"/>
      <c r="AC698" s="134"/>
      <c r="AD698" s="15"/>
      <c r="AE698" s="15"/>
      <c r="AF698" s="15"/>
      <c r="AG698" s="15"/>
      <c r="AH698" s="15"/>
      <c r="AI698" s="134"/>
      <c r="AJ698" s="134"/>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34"/>
      <c r="AB699" s="15"/>
      <c r="AC699" s="134"/>
      <c r="AD699" s="15"/>
      <c r="AE699" s="15"/>
      <c r="AF699" s="15"/>
      <c r="AG699" s="15"/>
      <c r="AH699" s="15"/>
      <c r="AI699" s="134"/>
      <c r="AJ699" s="134"/>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34"/>
      <c r="AB700" s="15"/>
      <c r="AC700" s="134"/>
      <c r="AD700" s="15"/>
      <c r="AE700" s="15"/>
      <c r="AF700" s="15"/>
      <c r="AG700" s="15"/>
      <c r="AH700" s="15"/>
      <c r="AI700" s="134"/>
      <c r="AJ700" s="134"/>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34"/>
      <c r="AB701" s="15"/>
      <c r="AC701" s="134"/>
      <c r="AD701" s="15"/>
      <c r="AE701" s="15"/>
      <c r="AF701" s="15"/>
      <c r="AG701" s="15"/>
      <c r="AH701" s="15"/>
      <c r="AI701" s="134"/>
      <c r="AJ701" s="134"/>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34"/>
      <c r="AB702" s="15"/>
      <c r="AC702" s="134"/>
      <c r="AD702" s="15"/>
      <c r="AE702" s="15"/>
      <c r="AF702" s="15"/>
      <c r="AG702" s="15"/>
      <c r="AH702" s="15"/>
      <c r="AI702" s="134"/>
      <c r="AJ702" s="134"/>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34"/>
      <c r="AB703" s="15"/>
      <c r="AC703" s="134"/>
      <c r="AD703" s="15"/>
      <c r="AE703" s="15"/>
      <c r="AF703" s="15"/>
      <c r="AG703" s="15"/>
      <c r="AH703" s="15"/>
      <c r="AI703" s="134"/>
      <c r="AJ703" s="134"/>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34"/>
      <c r="AB704" s="15"/>
      <c r="AC704" s="134"/>
      <c r="AD704" s="15"/>
      <c r="AE704" s="15"/>
      <c r="AF704" s="15"/>
      <c r="AG704" s="15"/>
      <c r="AH704" s="15"/>
      <c r="AI704" s="134"/>
      <c r="AJ704" s="134"/>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34"/>
      <c r="AB705" s="15"/>
      <c r="AC705" s="134"/>
      <c r="AD705" s="15"/>
      <c r="AE705" s="15"/>
      <c r="AF705" s="15"/>
      <c r="AG705" s="15"/>
      <c r="AH705" s="15"/>
      <c r="AI705" s="134"/>
      <c r="AJ705" s="134"/>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34"/>
      <c r="AB706" s="15"/>
      <c r="AC706" s="134"/>
      <c r="AD706" s="15"/>
      <c r="AE706" s="15"/>
      <c r="AF706" s="15"/>
      <c r="AG706" s="15"/>
      <c r="AH706" s="15"/>
      <c r="AI706" s="134"/>
      <c r="AJ706" s="134"/>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34"/>
      <c r="AB707" s="15"/>
      <c r="AC707" s="134"/>
      <c r="AD707" s="15"/>
      <c r="AE707" s="15"/>
      <c r="AF707" s="15"/>
      <c r="AG707" s="15"/>
      <c r="AH707" s="15"/>
      <c r="AI707" s="134"/>
      <c r="AJ707" s="134"/>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34"/>
      <c r="AB708" s="15"/>
      <c r="AC708" s="134"/>
      <c r="AD708" s="15"/>
      <c r="AE708" s="15"/>
      <c r="AF708" s="15"/>
      <c r="AG708" s="15"/>
      <c r="AH708" s="15"/>
      <c r="AI708" s="134"/>
      <c r="AJ708" s="134"/>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34"/>
      <c r="AB709" s="15"/>
      <c r="AC709" s="134"/>
      <c r="AD709" s="15"/>
      <c r="AE709" s="15"/>
      <c r="AF709" s="15"/>
      <c r="AG709" s="15"/>
      <c r="AH709" s="15"/>
      <c r="AI709" s="134"/>
      <c r="AJ709" s="134"/>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34"/>
      <c r="AB710" s="15"/>
      <c r="AC710" s="134"/>
      <c r="AD710" s="15"/>
      <c r="AE710" s="15"/>
      <c r="AF710" s="15"/>
      <c r="AG710" s="15"/>
      <c r="AH710" s="15"/>
      <c r="AI710" s="134"/>
      <c r="AJ710" s="134"/>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34"/>
      <c r="AB711" s="15"/>
      <c r="AC711" s="134"/>
      <c r="AD711" s="15"/>
      <c r="AE711" s="15"/>
      <c r="AF711" s="15"/>
      <c r="AG711" s="15"/>
      <c r="AH711" s="15"/>
      <c r="AI711" s="134"/>
      <c r="AJ711" s="134"/>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34"/>
      <c r="AB712" s="15"/>
      <c r="AC712" s="134"/>
      <c r="AD712" s="15"/>
      <c r="AE712" s="15"/>
      <c r="AF712" s="15"/>
      <c r="AG712" s="15"/>
      <c r="AH712" s="15"/>
      <c r="AI712" s="134"/>
      <c r="AJ712" s="134"/>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34"/>
      <c r="AB713" s="15"/>
      <c r="AC713" s="134"/>
      <c r="AD713" s="15"/>
      <c r="AE713" s="15"/>
      <c r="AF713" s="15"/>
      <c r="AG713" s="15"/>
      <c r="AH713" s="15"/>
      <c r="AI713" s="134"/>
      <c r="AJ713" s="134"/>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34"/>
      <c r="AB714" s="15"/>
      <c r="AC714" s="134"/>
      <c r="AD714" s="15"/>
      <c r="AE714" s="15"/>
      <c r="AF714" s="15"/>
      <c r="AG714" s="15"/>
      <c r="AH714" s="15"/>
      <c r="AI714" s="134"/>
      <c r="AJ714" s="134"/>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34"/>
      <c r="AB715" s="15"/>
      <c r="AC715" s="134"/>
      <c r="AD715" s="15"/>
      <c r="AE715" s="15"/>
      <c r="AF715" s="15"/>
      <c r="AG715" s="15"/>
      <c r="AH715" s="15"/>
      <c r="AI715" s="134"/>
      <c r="AJ715" s="134"/>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34"/>
      <c r="AB716" s="15"/>
      <c r="AC716" s="134"/>
      <c r="AD716" s="15"/>
      <c r="AE716" s="15"/>
      <c r="AF716" s="15"/>
      <c r="AG716" s="15"/>
      <c r="AH716" s="15"/>
      <c r="AI716" s="134"/>
      <c r="AJ716" s="134"/>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34"/>
      <c r="AB717" s="15"/>
      <c r="AC717" s="134"/>
      <c r="AD717" s="15"/>
      <c r="AE717" s="15"/>
      <c r="AF717" s="15"/>
      <c r="AG717" s="15"/>
      <c r="AH717" s="15"/>
      <c r="AI717" s="134"/>
      <c r="AJ717" s="134"/>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34"/>
      <c r="AB718" s="15"/>
      <c r="AC718" s="134"/>
      <c r="AD718" s="15"/>
      <c r="AE718" s="15"/>
      <c r="AF718" s="15"/>
      <c r="AG718" s="15"/>
      <c r="AH718" s="15"/>
      <c r="AI718" s="134"/>
      <c r="AJ718" s="134"/>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34"/>
      <c r="AB719" s="15"/>
      <c r="AC719" s="134"/>
      <c r="AD719" s="15"/>
      <c r="AE719" s="15"/>
      <c r="AF719" s="15"/>
      <c r="AG719" s="15"/>
      <c r="AH719" s="15"/>
      <c r="AI719" s="134"/>
      <c r="AJ719" s="134"/>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34"/>
      <c r="AB720" s="15"/>
      <c r="AC720" s="134"/>
      <c r="AD720" s="15"/>
      <c r="AE720" s="15"/>
      <c r="AF720" s="15"/>
      <c r="AG720" s="15"/>
      <c r="AH720" s="15"/>
      <c r="AI720" s="134"/>
      <c r="AJ720" s="134"/>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34"/>
      <c r="AB721" s="15"/>
      <c r="AC721" s="134"/>
      <c r="AD721" s="15"/>
      <c r="AE721" s="15"/>
      <c r="AF721" s="15"/>
      <c r="AG721" s="15"/>
      <c r="AH721" s="15"/>
      <c r="AI721" s="134"/>
      <c r="AJ721" s="134"/>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34"/>
      <c r="AB722" s="15"/>
      <c r="AC722" s="134"/>
      <c r="AD722" s="15"/>
      <c r="AE722" s="15"/>
      <c r="AF722" s="15"/>
      <c r="AG722" s="15"/>
      <c r="AH722" s="15"/>
      <c r="AI722" s="134"/>
      <c r="AJ722" s="134"/>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34"/>
      <c r="AB723" s="15"/>
      <c r="AC723" s="134"/>
      <c r="AD723" s="15"/>
      <c r="AE723" s="15"/>
      <c r="AF723" s="15"/>
      <c r="AG723" s="15"/>
      <c r="AH723" s="15"/>
      <c r="AI723" s="134"/>
      <c r="AJ723" s="134"/>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34"/>
      <c r="AB724" s="15"/>
      <c r="AC724" s="134"/>
      <c r="AD724" s="15"/>
      <c r="AE724" s="15"/>
      <c r="AF724" s="15"/>
      <c r="AG724" s="15"/>
      <c r="AH724" s="15"/>
      <c r="AI724" s="134"/>
      <c r="AJ724" s="134"/>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34"/>
      <c r="AB725" s="15"/>
      <c r="AC725" s="134"/>
      <c r="AD725" s="15"/>
      <c r="AE725" s="15"/>
      <c r="AF725" s="15"/>
      <c r="AG725" s="15"/>
      <c r="AH725" s="15"/>
      <c r="AI725" s="134"/>
      <c r="AJ725" s="134"/>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34"/>
      <c r="AB726" s="15"/>
      <c r="AC726" s="134"/>
      <c r="AD726" s="15"/>
      <c r="AE726" s="15"/>
      <c r="AF726" s="15"/>
      <c r="AG726" s="15"/>
      <c r="AH726" s="15"/>
      <c r="AI726" s="134"/>
      <c r="AJ726" s="134"/>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34"/>
      <c r="AB727" s="15"/>
      <c r="AC727" s="134"/>
      <c r="AD727" s="15"/>
      <c r="AE727" s="15"/>
      <c r="AF727" s="15"/>
      <c r="AG727" s="15"/>
      <c r="AH727" s="15"/>
      <c r="AI727" s="134"/>
      <c r="AJ727" s="134"/>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34"/>
      <c r="AB728" s="15"/>
      <c r="AC728" s="134"/>
      <c r="AD728" s="15"/>
      <c r="AE728" s="15"/>
      <c r="AF728" s="15"/>
      <c r="AG728" s="15"/>
      <c r="AH728" s="15"/>
      <c r="AI728" s="134"/>
      <c r="AJ728" s="134"/>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34"/>
      <c r="AB729" s="15"/>
      <c r="AC729" s="134"/>
      <c r="AD729" s="15"/>
      <c r="AE729" s="15"/>
      <c r="AF729" s="15"/>
      <c r="AG729" s="15"/>
      <c r="AH729" s="15"/>
      <c r="AI729" s="134"/>
      <c r="AJ729" s="134"/>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34"/>
      <c r="AB730" s="15"/>
      <c r="AC730" s="134"/>
      <c r="AD730" s="15"/>
      <c r="AE730" s="15"/>
      <c r="AF730" s="15"/>
      <c r="AG730" s="15"/>
      <c r="AH730" s="15"/>
      <c r="AI730" s="134"/>
      <c r="AJ730" s="134"/>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34"/>
      <c r="AB731" s="15"/>
      <c r="AC731" s="134"/>
      <c r="AD731" s="15"/>
      <c r="AE731" s="15"/>
      <c r="AF731" s="15"/>
      <c r="AG731" s="15"/>
      <c r="AH731" s="15"/>
      <c r="AI731" s="134"/>
      <c r="AJ731" s="134"/>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34"/>
      <c r="AB732" s="15"/>
      <c r="AC732" s="134"/>
      <c r="AD732" s="15"/>
      <c r="AE732" s="15"/>
      <c r="AF732" s="15"/>
      <c r="AG732" s="15"/>
      <c r="AH732" s="15"/>
      <c r="AI732" s="134"/>
      <c r="AJ732" s="134"/>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34"/>
      <c r="AB733" s="15"/>
      <c r="AC733" s="134"/>
      <c r="AD733" s="15"/>
      <c r="AE733" s="15"/>
      <c r="AF733" s="15"/>
      <c r="AG733" s="15"/>
      <c r="AH733" s="15"/>
      <c r="AI733" s="134"/>
      <c r="AJ733" s="134"/>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34"/>
      <c r="AB734" s="15"/>
      <c r="AC734" s="134"/>
      <c r="AD734" s="15"/>
      <c r="AE734" s="15"/>
      <c r="AF734" s="15"/>
      <c r="AG734" s="15"/>
      <c r="AH734" s="15"/>
      <c r="AI734" s="134"/>
      <c r="AJ734" s="134"/>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34"/>
      <c r="AB735" s="15"/>
      <c r="AC735" s="134"/>
      <c r="AD735" s="15"/>
      <c r="AE735" s="15"/>
      <c r="AF735" s="15"/>
      <c r="AG735" s="15"/>
      <c r="AH735" s="15"/>
      <c r="AI735" s="134"/>
      <c r="AJ735" s="134"/>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34"/>
      <c r="AB736" s="15"/>
      <c r="AC736" s="134"/>
      <c r="AD736" s="15"/>
      <c r="AE736" s="15"/>
      <c r="AF736" s="15"/>
      <c r="AG736" s="15"/>
      <c r="AH736" s="15"/>
      <c r="AI736" s="134"/>
      <c r="AJ736" s="134"/>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34"/>
      <c r="AB737" s="15"/>
      <c r="AC737" s="134"/>
      <c r="AD737" s="15"/>
      <c r="AE737" s="15"/>
      <c r="AF737" s="15"/>
      <c r="AG737" s="15"/>
      <c r="AH737" s="15"/>
      <c r="AI737" s="134"/>
      <c r="AJ737" s="134"/>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34"/>
      <c r="AB738" s="15"/>
      <c r="AC738" s="134"/>
      <c r="AD738" s="15"/>
      <c r="AE738" s="15"/>
      <c r="AF738" s="15"/>
      <c r="AG738" s="15"/>
      <c r="AH738" s="15"/>
      <c r="AI738" s="134"/>
      <c r="AJ738" s="134"/>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34"/>
      <c r="AB739" s="15"/>
      <c r="AC739" s="134"/>
      <c r="AD739" s="15"/>
      <c r="AE739" s="15"/>
      <c r="AF739" s="15"/>
      <c r="AG739" s="15"/>
      <c r="AH739" s="15"/>
      <c r="AI739" s="134"/>
      <c r="AJ739" s="134"/>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34"/>
      <c r="AB740" s="15"/>
      <c r="AC740" s="134"/>
      <c r="AD740" s="15"/>
      <c r="AE740" s="15"/>
      <c r="AF740" s="15"/>
      <c r="AG740" s="15"/>
      <c r="AH740" s="15"/>
      <c r="AI740" s="134"/>
      <c r="AJ740" s="134"/>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34"/>
      <c r="AB741" s="15"/>
      <c r="AC741" s="134"/>
      <c r="AD741" s="15"/>
      <c r="AE741" s="15"/>
      <c r="AF741" s="15"/>
      <c r="AG741" s="15"/>
      <c r="AH741" s="15"/>
      <c r="AI741" s="134"/>
      <c r="AJ741" s="134"/>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34"/>
      <c r="AB742" s="15"/>
      <c r="AC742" s="134"/>
      <c r="AD742" s="15"/>
      <c r="AE742" s="15"/>
      <c r="AF742" s="15"/>
      <c r="AG742" s="15"/>
      <c r="AH742" s="15"/>
      <c r="AI742" s="134"/>
      <c r="AJ742" s="134"/>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34"/>
      <c r="AB743" s="15"/>
      <c r="AC743" s="134"/>
      <c r="AD743" s="15"/>
      <c r="AE743" s="15"/>
      <c r="AF743" s="15"/>
      <c r="AG743" s="15"/>
      <c r="AH743" s="15"/>
      <c r="AI743" s="134"/>
      <c r="AJ743" s="134"/>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34"/>
      <c r="AB744" s="15"/>
      <c r="AC744" s="134"/>
      <c r="AD744" s="15"/>
      <c r="AE744" s="15"/>
      <c r="AF744" s="15"/>
      <c r="AG744" s="15"/>
      <c r="AH744" s="15"/>
      <c r="AI744" s="134"/>
      <c r="AJ744" s="134"/>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34"/>
      <c r="AB745" s="15"/>
      <c r="AC745" s="134"/>
      <c r="AD745" s="15"/>
      <c r="AE745" s="15"/>
      <c r="AF745" s="15"/>
      <c r="AG745" s="15"/>
      <c r="AH745" s="15"/>
      <c r="AI745" s="134"/>
      <c r="AJ745" s="134"/>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34"/>
      <c r="AB746" s="15"/>
      <c r="AC746" s="134"/>
      <c r="AD746" s="15"/>
      <c r="AE746" s="15"/>
      <c r="AF746" s="15"/>
      <c r="AG746" s="15"/>
      <c r="AH746" s="15"/>
      <c r="AI746" s="134"/>
      <c r="AJ746" s="134"/>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34"/>
      <c r="AB747" s="15"/>
      <c r="AC747" s="134"/>
      <c r="AD747" s="15"/>
      <c r="AE747" s="15"/>
      <c r="AF747" s="15"/>
      <c r="AG747" s="15"/>
      <c r="AH747" s="15"/>
      <c r="AI747" s="134"/>
      <c r="AJ747" s="134"/>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34"/>
      <c r="AB748" s="15"/>
      <c r="AC748" s="134"/>
      <c r="AD748" s="15"/>
      <c r="AE748" s="15"/>
      <c r="AF748" s="15"/>
      <c r="AG748" s="15"/>
      <c r="AH748" s="15"/>
      <c r="AI748" s="134"/>
      <c r="AJ748" s="134"/>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34"/>
      <c r="AB749" s="15"/>
      <c r="AC749" s="134"/>
      <c r="AD749" s="15"/>
      <c r="AE749" s="15"/>
      <c r="AF749" s="15"/>
      <c r="AG749" s="15"/>
      <c r="AH749" s="15"/>
      <c r="AI749" s="134"/>
      <c r="AJ749" s="134"/>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34"/>
      <c r="AB750" s="15"/>
      <c r="AC750" s="134"/>
      <c r="AD750" s="15"/>
      <c r="AE750" s="15"/>
      <c r="AF750" s="15"/>
      <c r="AG750" s="15"/>
      <c r="AH750" s="15"/>
      <c r="AI750" s="134"/>
      <c r="AJ750" s="134"/>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34"/>
      <c r="AB751" s="15"/>
      <c r="AC751" s="134"/>
      <c r="AD751" s="15"/>
      <c r="AE751" s="15"/>
      <c r="AF751" s="15"/>
      <c r="AG751" s="15"/>
      <c r="AH751" s="15"/>
      <c r="AI751" s="134"/>
      <c r="AJ751" s="134"/>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34"/>
      <c r="AB752" s="15"/>
      <c r="AC752" s="134"/>
      <c r="AD752" s="15"/>
      <c r="AE752" s="15"/>
      <c r="AF752" s="15"/>
      <c r="AG752" s="15"/>
      <c r="AH752" s="15"/>
      <c r="AI752" s="134"/>
      <c r="AJ752" s="134"/>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34"/>
      <c r="AB753" s="15"/>
      <c r="AC753" s="134"/>
      <c r="AD753" s="15"/>
      <c r="AE753" s="15"/>
      <c r="AF753" s="15"/>
      <c r="AG753" s="15"/>
      <c r="AH753" s="15"/>
      <c r="AI753" s="134"/>
      <c r="AJ753" s="134"/>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34"/>
      <c r="AB754" s="15"/>
      <c r="AC754" s="134"/>
      <c r="AD754" s="15"/>
      <c r="AE754" s="15"/>
      <c r="AF754" s="15"/>
      <c r="AG754" s="15"/>
      <c r="AH754" s="15"/>
      <c r="AI754" s="134"/>
      <c r="AJ754" s="134"/>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34"/>
      <c r="AB755" s="15"/>
      <c r="AC755" s="134"/>
      <c r="AD755" s="15"/>
      <c r="AE755" s="15"/>
      <c r="AF755" s="15"/>
      <c r="AG755" s="15"/>
      <c r="AH755" s="15"/>
      <c r="AI755" s="134"/>
      <c r="AJ755" s="134"/>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34"/>
      <c r="AB756" s="15"/>
      <c r="AC756" s="134"/>
      <c r="AD756" s="15"/>
      <c r="AE756" s="15"/>
      <c r="AF756" s="15"/>
      <c r="AG756" s="15"/>
      <c r="AH756" s="15"/>
      <c r="AI756" s="134"/>
      <c r="AJ756" s="134"/>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34"/>
      <c r="AB757" s="15"/>
      <c r="AC757" s="134"/>
      <c r="AD757" s="15"/>
      <c r="AE757" s="15"/>
      <c r="AF757" s="15"/>
      <c r="AG757" s="15"/>
      <c r="AH757" s="15"/>
      <c r="AI757" s="134"/>
      <c r="AJ757" s="134"/>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34"/>
      <c r="AB758" s="15"/>
      <c r="AC758" s="134"/>
      <c r="AD758" s="15"/>
      <c r="AE758" s="15"/>
      <c r="AF758" s="15"/>
      <c r="AG758" s="15"/>
      <c r="AH758" s="15"/>
      <c r="AI758" s="134"/>
      <c r="AJ758" s="134"/>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34"/>
      <c r="AB759" s="15"/>
      <c r="AC759" s="134"/>
      <c r="AD759" s="15"/>
      <c r="AE759" s="15"/>
      <c r="AF759" s="15"/>
      <c r="AG759" s="15"/>
      <c r="AH759" s="15"/>
      <c r="AI759" s="134"/>
      <c r="AJ759" s="134"/>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34"/>
      <c r="AB760" s="15"/>
      <c r="AC760" s="134"/>
      <c r="AD760" s="15"/>
      <c r="AE760" s="15"/>
      <c r="AF760" s="15"/>
      <c r="AG760" s="15"/>
      <c r="AH760" s="15"/>
      <c r="AI760" s="134"/>
      <c r="AJ760" s="134"/>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34"/>
      <c r="AB761" s="15"/>
      <c r="AC761" s="134"/>
      <c r="AD761" s="15"/>
      <c r="AE761" s="15"/>
      <c r="AF761" s="15"/>
      <c r="AG761" s="15"/>
      <c r="AH761" s="15"/>
      <c r="AI761" s="134"/>
      <c r="AJ761" s="134"/>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34"/>
      <c r="AB762" s="15"/>
      <c r="AC762" s="134"/>
      <c r="AD762" s="15"/>
      <c r="AE762" s="15"/>
      <c r="AF762" s="15"/>
      <c r="AG762" s="15"/>
      <c r="AH762" s="15"/>
      <c r="AI762" s="134"/>
      <c r="AJ762" s="134"/>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34"/>
      <c r="AB763" s="15"/>
      <c r="AC763" s="134"/>
      <c r="AD763" s="15"/>
      <c r="AE763" s="15"/>
      <c r="AF763" s="15"/>
      <c r="AG763" s="15"/>
      <c r="AH763" s="15"/>
      <c r="AI763" s="134"/>
      <c r="AJ763" s="134"/>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34"/>
      <c r="AB764" s="15"/>
      <c r="AC764" s="134"/>
      <c r="AD764" s="15"/>
      <c r="AE764" s="15"/>
      <c r="AF764" s="15"/>
      <c r="AG764" s="15"/>
      <c r="AH764" s="15"/>
      <c r="AI764" s="134"/>
      <c r="AJ764" s="134"/>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34"/>
      <c r="AB765" s="15"/>
      <c r="AC765" s="134"/>
      <c r="AD765" s="15"/>
      <c r="AE765" s="15"/>
      <c r="AF765" s="15"/>
      <c r="AG765" s="15"/>
      <c r="AH765" s="15"/>
      <c r="AI765" s="134"/>
      <c r="AJ765" s="134"/>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34"/>
      <c r="AB766" s="15"/>
      <c r="AC766" s="134"/>
      <c r="AD766" s="15"/>
      <c r="AE766" s="15"/>
      <c r="AF766" s="15"/>
      <c r="AG766" s="15"/>
      <c r="AH766" s="15"/>
      <c r="AI766" s="134"/>
      <c r="AJ766" s="134"/>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34"/>
      <c r="AB767" s="15"/>
      <c r="AC767" s="134"/>
      <c r="AD767" s="15"/>
      <c r="AE767" s="15"/>
      <c r="AF767" s="15"/>
      <c r="AG767" s="15"/>
      <c r="AH767" s="15"/>
      <c r="AI767" s="134"/>
      <c r="AJ767" s="134"/>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34"/>
      <c r="AB768" s="15"/>
      <c r="AC768" s="134"/>
      <c r="AD768" s="15"/>
      <c r="AE768" s="15"/>
      <c r="AF768" s="15"/>
      <c r="AG768" s="15"/>
      <c r="AH768" s="15"/>
      <c r="AI768" s="134"/>
      <c r="AJ768" s="134"/>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34"/>
      <c r="AB769" s="15"/>
      <c r="AC769" s="134"/>
      <c r="AD769" s="15"/>
      <c r="AE769" s="15"/>
      <c r="AF769" s="15"/>
      <c r="AG769" s="15"/>
      <c r="AH769" s="15"/>
      <c r="AI769" s="134"/>
      <c r="AJ769" s="134"/>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34"/>
      <c r="AB770" s="15"/>
      <c r="AC770" s="134"/>
      <c r="AD770" s="15"/>
      <c r="AE770" s="15"/>
      <c r="AF770" s="15"/>
      <c r="AG770" s="15"/>
      <c r="AH770" s="15"/>
      <c r="AI770" s="134"/>
      <c r="AJ770" s="134"/>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34"/>
      <c r="AB771" s="15"/>
      <c r="AC771" s="134"/>
      <c r="AD771" s="15"/>
      <c r="AE771" s="15"/>
      <c r="AF771" s="15"/>
      <c r="AG771" s="15"/>
      <c r="AH771" s="15"/>
      <c r="AI771" s="134"/>
      <c r="AJ771" s="134"/>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34"/>
      <c r="AB772" s="15"/>
      <c r="AC772" s="134"/>
      <c r="AD772" s="15"/>
      <c r="AE772" s="15"/>
      <c r="AF772" s="15"/>
      <c r="AG772" s="15"/>
      <c r="AH772" s="15"/>
      <c r="AI772" s="134"/>
      <c r="AJ772" s="134"/>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34"/>
      <c r="AB773" s="15"/>
      <c r="AC773" s="134"/>
      <c r="AD773" s="15"/>
      <c r="AE773" s="15"/>
      <c r="AF773" s="15"/>
      <c r="AG773" s="15"/>
      <c r="AH773" s="15"/>
      <c r="AI773" s="134"/>
      <c r="AJ773" s="134"/>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34"/>
      <c r="AB774" s="15"/>
      <c r="AC774" s="134"/>
      <c r="AD774" s="15"/>
      <c r="AE774" s="15"/>
      <c r="AF774" s="15"/>
      <c r="AG774" s="15"/>
      <c r="AH774" s="15"/>
      <c r="AI774" s="134"/>
      <c r="AJ774" s="134"/>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34"/>
      <c r="AB775" s="15"/>
      <c r="AC775" s="134"/>
      <c r="AD775" s="15"/>
      <c r="AE775" s="15"/>
      <c r="AF775" s="15"/>
      <c r="AG775" s="15"/>
      <c r="AH775" s="15"/>
      <c r="AI775" s="134"/>
      <c r="AJ775" s="134"/>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34"/>
      <c r="AB776" s="15"/>
      <c r="AC776" s="134"/>
      <c r="AD776" s="15"/>
      <c r="AE776" s="15"/>
      <c r="AF776" s="15"/>
      <c r="AG776" s="15"/>
      <c r="AH776" s="15"/>
      <c r="AI776" s="134"/>
      <c r="AJ776" s="134"/>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34"/>
      <c r="AB777" s="15"/>
      <c r="AC777" s="134"/>
      <c r="AD777" s="15"/>
      <c r="AE777" s="15"/>
      <c r="AF777" s="15"/>
      <c r="AG777" s="15"/>
      <c r="AH777" s="15"/>
      <c r="AI777" s="134"/>
      <c r="AJ777" s="134"/>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34"/>
      <c r="AB778" s="15"/>
      <c r="AC778" s="134"/>
      <c r="AD778" s="15"/>
      <c r="AE778" s="15"/>
      <c r="AF778" s="15"/>
      <c r="AG778" s="15"/>
      <c r="AH778" s="15"/>
      <c r="AI778" s="134"/>
      <c r="AJ778" s="134"/>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34"/>
      <c r="AB779" s="15"/>
      <c r="AC779" s="134"/>
      <c r="AD779" s="15"/>
      <c r="AE779" s="15"/>
      <c r="AF779" s="15"/>
      <c r="AG779" s="15"/>
      <c r="AH779" s="15"/>
      <c r="AI779" s="134"/>
      <c r="AJ779" s="134"/>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34"/>
      <c r="AB780" s="15"/>
      <c r="AC780" s="134"/>
      <c r="AD780" s="15"/>
      <c r="AE780" s="15"/>
      <c r="AF780" s="15"/>
      <c r="AG780" s="15"/>
      <c r="AH780" s="15"/>
      <c r="AI780" s="134"/>
      <c r="AJ780" s="134"/>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34"/>
      <c r="AB781" s="15"/>
      <c r="AC781" s="134"/>
      <c r="AD781" s="15"/>
      <c r="AE781" s="15"/>
      <c r="AF781" s="15"/>
      <c r="AG781" s="15"/>
      <c r="AH781" s="15"/>
      <c r="AI781" s="134"/>
      <c r="AJ781" s="134"/>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34"/>
      <c r="AB782" s="15"/>
      <c r="AC782" s="134"/>
      <c r="AD782" s="15"/>
      <c r="AE782" s="15"/>
      <c r="AF782" s="15"/>
      <c r="AG782" s="15"/>
      <c r="AH782" s="15"/>
      <c r="AI782" s="134"/>
      <c r="AJ782" s="134"/>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34"/>
      <c r="AB783" s="15"/>
      <c r="AC783" s="134"/>
      <c r="AD783" s="15"/>
      <c r="AE783" s="15"/>
      <c r="AF783" s="15"/>
      <c r="AG783" s="15"/>
      <c r="AH783" s="15"/>
      <c r="AI783" s="134"/>
      <c r="AJ783" s="134"/>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34"/>
      <c r="AB784" s="15"/>
      <c r="AC784" s="134"/>
      <c r="AD784" s="15"/>
      <c r="AE784" s="15"/>
      <c r="AF784" s="15"/>
      <c r="AG784" s="15"/>
      <c r="AH784" s="15"/>
      <c r="AI784" s="134"/>
      <c r="AJ784" s="134"/>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34"/>
      <c r="AB785" s="15"/>
      <c r="AC785" s="134"/>
      <c r="AD785" s="15"/>
      <c r="AE785" s="15"/>
      <c r="AF785" s="15"/>
      <c r="AG785" s="15"/>
      <c r="AH785" s="15"/>
      <c r="AI785" s="134"/>
      <c r="AJ785" s="134"/>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34"/>
      <c r="AB786" s="15"/>
      <c r="AC786" s="134"/>
      <c r="AD786" s="15"/>
      <c r="AE786" s="15"/>
      <c r="AF786" s="15"/>
      <c r="AG786" s="15"/>
      <c r="AH786" s="15"/>
      <c r="AI786" s="134"/>
      <c r="AJ786" s="134"/>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34"/>
      <c r="AB787" s="15"/>
      <c r="AC787" s="134"/>
      <c r="AD787" s="15"/>
      <c r="AE787" s="15"/>
      <c r="AF787" s="15"/>
      <c r="AG787" s="15"/>
      <c r="AH787" s="15"/>
      <c r="AI787" s="134"/>
      <c r="AJ787" s="134"/>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34"/>
      <c r="AB788" s="15"/>
      <c r="AC788" s="134"/>
      <c r="AD788" s="15"/>
      <c r="AE788" s="15"/>
      <c r="AF788" s="15"/>
      <c r="AG788" s="15"/>
      <c r="AH788" s="15"/>
      <c r="AI788" s="134"/>
      <c r="AJ788" s="134"/>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34"/>
      <c r="AB789" s="15"/>
      <c r="AC789" s="134"/>
      <c r="AD789" s="15"/>
      <c r="AE789" s="15"/>
      <c r="AF789" s="15"/>
      <c r="AG789" s="15"/>
      <c r="AH789" s="15"/>
      <c r="AI789" s="134"/>
      <c r="AJ789" s="134"/>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34"/>
      <c r="AB790" s="15"/>
      <c r="AC790" s="134"/>
      <c r="AD790" s="15"/>
      <c r="AE790" s="15"/>
      <c r="AF790" s="15"/>
      <c r="AG790" s="15"/>
      <c r="AH790" s="15"/>
      <c r="AI790" s="134"/>
      <c r="AJ790" s="134"/>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34"/>
      <c r="AB791" s="15"/>
      <c r="AC791" s="134"/>
      <c r="AD791" s="15"/>
      <c r="AE791" s="15"/>
      <c r="AF791" s="15"/>
      <c r="AG791" s="15"/>
      <c r="AH791" s="15"/>
      <c r="AI791" s="134"/>
      <c r="AJ791" s="134"/>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34"/>
      <c r="AB792" s="15"/>
      <c r="AC792" s="134"/>
      <c r="AD792" s="15"/>
      <c r="AE792" s="15"/>
      <c r="AF792" s="15"/>
      <c r="AG792" s="15"/>
      <c r="AH792" s="15"/>
      <c r="AI792" s="134"/>
      <c r="AJ792" s="134"/>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34"/>
      <c r="AB793" s="15"/>
      <c r="AC793" s="134"/>
      <c r="AD793" s="15"/>
      <c r="AE793" s="15"/>
      <c r="AF793" s="15"/>
      <c r="AG793" s="15"/>
      <c r="AH793" s="15"/>
      <c r="AI793" s="134"/>
      <c r="AJ793" s="134"/>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34"/>
      <c r="AB794" s="15"/>
      <c r="AC794" s="134"/>
      <c r="AD794" s="15"/>
      <c r="AE794" s="15"/>
      <c r="AF794" s="15"/>
      <c r="AG794" s="15"/>
      <c r="AH794" s="15"/>
      <c r="AI794" s="134"/>
      <c r="AJ794" s="134"/>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34"/>
      <c r="AB795" s="15"/>
      <c r="AC795" s="134"/>
      <c r="AD795" s="15"/>
      <c r="AE795" s="15"/>
      <c r="AF795" s="15"/>
      <c r="AG795" s="15"/>
      <c r="AH795" s="15"/>
      <c r="AI795" s="134"/>
      <c r="AJ795" s="134"/>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34"/>
      <c r="AB796" s="15"/>
      <c r="AC796" s="134"/>
      <c r="AD796" s="15"/>
      <c r="AE796" s="15"/>
      <c r="AF796" s="15"/>
      <c r="AG796" s="15"/>
      <c r="AH796" s="15"/>
      <c r="AI796" s="134"/>
      <c r="AJ796" s="134"/>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34"/>
      <c r="AB797" s="15"/>
      <c r="AC797" s="134"/>
      <c r="AD797" s="15"/>
      <c r="AE797" s="15"/>
      <c r="AF797" s="15"/>
      <c r="AG797" s="15"/>
      <c r="AH797" s="15"/>
      <c r="AI797" s="134"/>
      <c r="AJ797" s="134"/>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34"/>
      <c r="AB798" s="15"/>
      <c r="AC798" s="134"/>
      <c r="AD798" s="15"/>
      <c r="AE798" s="15"/>
      <c r="AF798" s="15"/>
      <c r="AG798" s="15"/>
      <c r="AH798" s="15"/>
      <c r="AI798" s="134"/>
      <c r="AJ798" s="134"/>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34"/>
      <c r="AB799" s="15"/>
      <c r="AC799" s="134"/>
      <c r="AD799" s="15"/>
      <c r="AE799" s="15"/>
      <c r="AF799" s="15"/>
      <c r="AG799" s="15"/>
      <c r="AH799" s="15"/>
      <c r="AI799" s="134"/>
      <c r="AJ799" s="134"/>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34"/>
      <c r="AB800" s="15"/>
      <c r="AC800" s="134"/>
      <c r="AD800" s="15"/>
      <c r="AE800" s="15"/>
      <c r="AF800" s="15"/>
      <c r="AG800" s="15"/>
      <c r="AH800" s="15"/>
      <c r="AI800" s="134"/>
      <c r="AJ800" s="134"/>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34"/>
      <c r="AB801" s="15"/>
      <c r="AC801" s="134"/>
      <c r="AD801" s="15"/>
      <c r="AE801" s="15"/>
      <c r="AF801" s="15"/>
      <c r="AG801" s="15"/>
      <c r="AH801" s="15"/>
      <c r="AI801" s="134"/>
      <c r="AJ801" s="134"/>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34"/>
      <c r="AB802" s="15"/>
      <c r="AC802" s="134"/>
      <c r="AD802" s="15"/>
      <c r="AE802" s="15"/>
      <c r="AF802" s="15"/>
      <c r="AG802" s="15"/>
      <c r="AH802" s="15"/>
      <c r="AI802" s="134"/>
      <c r="AJ802" s="134"/>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34"/>
      <c r="AB803" s="15"/>
      <c r="AC803" s="134"/>
      <c r="AD803" s="15"/>
      <c r="AE803" s="15"/>
      <c r="AF803" s="15"/>
      <c r="AG803" s="15"/>
      <c r="AH803" s="15"/>
      <c r="AI803" s="134"/>
      <c r="AJ803" s="134"/>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34"/>
      <c r="AB804" s="15"/>
      <c r="AC804" s="134"/>
      <c r="AD804" s="15"/>
      <c r="AE804" s="15"/>
      <c r="AF804" s="15"/>
      <c r="AG804" s="15"/>
      <c r="AH804" s="15"/>
      <c r="AI804" s="134"/>
      <c r="AJ804" s="134"/>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34"/>
      <c r="AB805" s="15"/>
      <c r="AC805" s="134"/>
      <c r="AD805" s="15"/>
      <c r="AE805" s="15"/>
      <c r="AF805" s="15"/>
      <c r="AG805" s="15"/>
      <c r="AH805" s="15"/>
      <c r="AI805" s="134"/>
      <c r="AJ805" s="134"/>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34"/>
      <c r="AB806" s="15"/>
      <c r="AC806" s="134"/>
      <c r="AD806" s="15"/>
      <c r="AE806" s="15"/>
      <c r="AF806" s="15"/>
      <c r="AG806" s="15"/>
      <c r="AH806" s="15"/>
      <c r="AI806" s="134"/>
      <c r="AJ806" s="134"/>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34"/>
      <c r="AB807" s="15"/>
      <c r="AC807" s="134"/>
      <c r="AD807" s="15"/>
      <c r="AE807" s="15"/>
      <c r="AF807" s="15"/>
      <c r="AG807" s="15"/>
      <c r="AH807" s="15"/>
      <c r="AI807" s="134"/>
      <c r="AJ807" s="134"/>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34"/>
      <c r="AB808" s="15"/>
      <c r="AC808" s="134"/>
      <c r="AD808" s="15"/>
      <c r="AE808" s="15"/>
      <c r="AF808" s="15"/>
      <c r="AG808" s="15"/>
      <c r="AH808" s="15"/>
      <c r="AI808" s="134"/>
      <c r="AJ808" s="134"/>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34"/>
      <c r="AB809" s="15"/>
      <c r="AC809" s="134"/>
      <c r="AD809" s="15"/>
      <c r="AE809" s="15"/>
      <c r="AF809" s="15"/>
      <c r="AG809" s="15"/>
      <c r="AH809" s="15"/>
      <c r="AI809" s="134"/>
      <c r="AJ809" s="134"/>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34"/>
      <c r="AB810" s="15"/>
      <c r="AC810" s="134"/>
      <c r="AD810" s="15"/>
      <c r="AE810" s="15"/>
      <c r="AF810" s="15"/>
      <c r="AG810" s="15"/>
      <c r="AH810" s="15"/>
      <c r="AI810" s="134"/>
      <c r="AJ810" s="134"/>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34"/>
      <c r="AB811" s="15"/>
      <c r="AC811" s="134"/>
      <c r="AD811" s="15"/>
      <c r="AE811" s="15"/>
      <c r="AF811" s="15"/>
      <c r="AG811" s="15"/>
      <c r="AH811" s="15"/>
      <c r="AI811" s="134"/>
      <c r="AJ811" s="134"/>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34"/>
      <c r="AB812" s="15"/>
      <c r="AC812" s="134"/>
      <c r="AD812" s="15"/>
      <c r="AE812" s="15"/>
      <c r="AF812" s="15"/>
      <c r="AG812" s="15"/>
      <c r="AH812" s="15"/>
      <c r="AI812" s="134"/>
      <c r="AJ812" s="134"/>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34"/>
      <c r="AB813" s="15"/>
      <c r="AC813" s="134"/>
      <c r="AD813" s="15"/>
      <c r="AE813" s="15"/>
      <c r="AF813" s="15"/>
      <c r="AG813" s="15"/>
      <c r="AH813" s="15"/>
      <c r="AI813" s="134"/>
      <c r="AJ813" s="134"/>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34"/>
      <c r="AB814" s="15"/>
      <c r="AC814" s="134"/>
      <c r="AD814" s="15"/>
      <c r="AE814" s="15"/>
      <c r="AF814" s="15"/>
      <c r="AG814" s="15"/>
      <c r="AH814" s="15"/>
      <c r="AI814" s="134"/>
      <c r="AJ814" s="134"/>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34"/>
      <c r="AB815" s="15"/>
      <c r="AC815" s="134"/>
      <c r="AD815" s="15"/>
      <c r="AE815" s="15"/>
      <c r="AF815" s="15"/>
      <c r="AG815" s="15"/>
      <c r="AH815" s="15"/>
      <c r="AI815" s="134"/>
      <c r="AJ815" s="134"/>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34"/>
      <c r="AB816" s="15"/>
      <c r="AC816" s="134"/>
      <c r="AD816" s="15"/>
      <c r="AE816" s="15"/>
      <c r="AF816" s="15"/>
      <c r="AG816" s="15"/>
      <c r="AH816" s="15"/>
      <c r="AI816" s="134"/>
      <c r="AJ816" s="134"/>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34"/>
      <c r="AB817" s="15"/>
      <c r="AC817" s="134"/>
      <c r="AD817" s="15"/>
      <c r="AE817" s="15"/>
      <c r="AF817" s="15"/>
      <c r="AG817" s="15"/>
      <c r="AH817" s="15"/>
      <c r="AI817" s="134"/>
      <c r="AJ817" s="134"/>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34"/>
      <c r="AB818" s="15"/>
      <c r="AC818" s="134"/>
      <c r="AD818" s="15"/>
      <c r="AE818" s="15"/>
      <c r="AF818" s="15"/>
      <c r="AG818" s="15"/>
      <c r="AH818" s="15"/>
      <c r="AI818" s="134"/>
      <c r="AJ818" s="134"/>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34"/>
      <c r="AB819" s="15"/>
      <c r="AC819" s="134"/>
      <c r="AD819" s="15"/>
      <c r="AE819" s="15"/>
      <c r="AF819" s="15"/>
      <c r="AG819" s="15"/>
      <c r="AH819" s="15"/>
      <c r="AI819" s="134"/>
      <c r="AJ819" s="134"/>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34"/>
      <c r="AB820" s="15"/>
      <c r="AC820" s="134"/>
      <c r="AD820" s="15"/>
      <c r="AE820" s="15"/>
      <c r="AF820" s="15"/>
      <c r="AG820" s="15"/>
      <c r="AH820" s="15"/>
      <c r="AI820" s="134"/>
      <c r="AJ820" s="134"/>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34"/>
      <c r="AB821" s="15"/>
      <c r="AC821" s="134"/>
      <c r="AD821" s="15"/>
      <c r="AE821" s="15"/>
      <c r="AF821" s="15"/>
      <c r="AG821" s="15"/>
      <c r="AH821" s="15"/>
      <c r="AI821" s="134"/>
      <c r="AJ821" s="134"/>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34"/>
      <c r="AB822" s="15"/>
      <c r="AC822" s="134"/>
      <c r="AD822" s="15"/>
      <c r="AE822" s="15"/>
      <c r="AF822" s="15"/>
      <c r="AG822" s="15"/>
      <c r="AH822" s="15"/>
      <c r="AI822" s="134"/>
      <c r="AJ822" s="134"/>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34"/>
      <c r="AB823" s="15"/>
      <c r="AC823" s="134"/>
      <c r="AD823" s="15"/>
      <c r="AE823" s="15"/>
      <c r="AF823" s="15"/>
      <c r="AG823" s="15"/>
      <c r="AH823" s="15"/>
      <c r="AI823" s="134"/>
      <c r="AJ823" s="134"/>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34"/>
      <c r="AB824" s="15"/>
      <c r="AC824" s="134"/>
      <c r="AD824" s="15"/>
      <c r="AE824" s="15"/>
      <c r="AF824" s="15"/>
      <c r="AG824" s="15"/>
      <c r="AH824" s="15"/>
      <c r="AI824" s="134"/>
      <c r="AJ824" s="134"/>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34"/>
      <c r="AB825" s="15"/>
      <c r="AC825" s="134"/>
      <c r="AD825" s="15"/>
      <c r="AE825" s="15"/>
      <c r="AF825" s="15"/>
      <c r="AG825" s="15"/>
      <c r="AH825" s="15"/>
      <c r="AI825" s="134"/>
      <c r="AJ825" s="134"/>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34"/>
      <c r="AB826" s="15"/>
      <c r="AC826" s="134"/>
      <c r="AD826" s="15"/>
      <c r="AE826" s="15"/>
      <c r="AF826" s="15"/>
      <c r="AG826" s="15"/>
      <c r="AH826" s="15"/>
      <c r="AI826" s="134"/>
      <c r="AJ826" s="134"/>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34"/>
      <c r="AB827" s="15"/>
      <c r="AC827" s="134"/>
      <c r="AD827" s="15"/>
      <c r="AE827" s="15"/>
      <c r="AF827" s="15"/>
      <c r="AG827" s="15"/>
      <c r="AH827" s="15"/>
      <c r="AI827" s="134"/>
      <c r="AJ827" s="134"/>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34"/>
      <c r="AB828" s="15"/>
      <c r="AC828" s="134"/>
      <c r="AD828" s="15"/>
      <c r="AE828" s="15"/>
      <c r="AF828" s="15"/>
      <c r="AG828" s="15"/>
      <c r="AH828" s="15"/>
      <c r="AI828" s="134"/>
      <c r="AJ828" s="134"/>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34"/>
      <c r="AB829" s="15"/>
      <c r="AC829" s="134"/>
      <c r="AD829" s="15"/>
      <c r="AE829" s="15"/>
      <c r="AF829" s="15"/>
      <c r="AG829" s="15"/>
      <c r="AH829" s="15"/>
      <c r="AI829" s="134"/>
      <c r="AJ829" s="134"/>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34"/>
      <c r="AB830" s="15"/>
      <c r="AC830" s="134"/>
      <c r="AD830" s="15"/>
      <c r="AE830" s="15"/>
      <c r="AF830" s="15"/>
      <c r="AG830" s="15"/>
      <c r="AH830" s="15"/>
      <c r="AI830" s="134"/>
      <c r="AJ830" s="134"/>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34"/>
      <c r="AB831" s="15"/>
      <c r="AC831" s="134"/>
      <c r="AD831" s="15"/>
      <c r="AE831" s="15"/>
      <c r="AF831" s="15"/>
      <c r="AG831" s="15"/>
      <c r="AH831" s="15"/>
      <c r="AI831" s="134"/>
      <c r="AJ831" s="134"/>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34"/>
      <c r="AB832" s="15"/>
      <c r="AC832" s="134"/>
      <c r="AD832" s="15"/>
      <c r="AE832" s="15"/>
      <c r="AF832" s="15"/>
      <c r="AG832" s="15"/>
      <c r="AH832" s="15"/>
      <c r="AI832" s="134"/>
      <c r="AJ832" s="134"/>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34"/>
      <c r="AB833" s="15"/>
      <c r="AC833" s="134"/>
      <c r="AD833" s="15"/>
      <c r="AE833" s="15"/>
      <c r="AF833" s="15"/>
      <c r="AG833" s="15"/>
      <c r="AH833" s="15"/>
      <c r="AI833" s="134"/>
      <c r="AJ833" s="134"/>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34"/>
      <c r="AB834" s="15"/>
      <c r="AC834" s="134"/>
      <c r="AD834" s="15"/>
      <c r="AE834" s="15"/>
      <c r="AF834" s="15"/>
      <c r="AG834" s="15"/>
      <c r="AH834" s="15"/>
      <c r="AI834" s="134"/>
      <c r="AJ834" s="134"/>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34"/>
      <c r="AB835" s="15"/>
      <c r="AC835" s="134"/>
      <c r="AD835" s="15"/>
      <c r="AE835" s="15"/>
      <c r="AF835" s="15"/>
      <c r="AG835" s="15"/>
      <c r="AH835" s="15"/>
      <c r="AI835" s="134"/>
      <c r="AJ835" s="134"/>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34"/>
      <c r="AB836" s="15"/>
      <c r="AC836" s="134"/>
      <c r="AD836" s="15"/>
      <c r="AE836" s="15"/>
      <c r="AF836" s="15"/>
      <c r="AG836" s="15"/>
      <c r="AH836" s="15"/>
      <c r="AI836" s="134"/>
      <c r="AJ836" s="134"/>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34"/>
      <c r="AB837" s="15"/>
      <c r="AC837" s="134"/>
      <c r="AD837" s="15"/>
      <c r="AE837" s="15"/>
      <c r="AF837" s="15"/>
      <c r="AG837" s="15"/>
      <c r="AH837" s="15"/>
      <c r="AI837" s="134"/>
      <c r="AJ837" s="134"/>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34"/>
      <c r="AB838" s="15"/>
      <c r="AC838" s="134"/>
      <c r="AD838" s="15"/>
      <c r="AE838" s="15"/>
      <c r="AF838" s="15"/>
      <c r="AG838" s="15"/>
      <c r="AH838" s="15"/>
      <c r="AI838" s="134"/>
      <c r="AJ838" s="134"/>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34"/>
      <c r="AB839" s="15"/>
      <c r="AC839" s="134"/>
      <c r="AD839" s="15"/>
      <c r="AE839" s="15"/>
      <c r="AF839" s="15"/>
      <c r="AG839" s="15"/>
      <c r="AH839" s="15"/>
      <c r="AI839" s="134"/>
      <c r="AJ839" s="134"/>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34"/>
      <c r="AB840" s="15"/>
      <c r="AC840" s="134"/>
      <c r="AD840" s="15"/>
      <c r="AE840" s="15"/>
      <c r="AF840" s="15"/>
      <c r="AG840" s="15"/>
      <c r="AH840" s="15"/>
      <c r="AI840" s="134"/>
      <c r="AJ840" s="134"/>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34"/>
      <c r="AB841" s="15"/>
      <c r="AC841" s="134"/>
      <c r="AD841" s="15"/>
      <c r="AE841" s="15"/>
      <c r="AF841" s="15"/>
      <c r="AG841" s="15"/>
      <c r="AH841" s="15"/>
      <c r="AI841" s="134"/>
      <c r="AJ841" s="134"/>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34"/>
      <c r="AB842" s="15"/>
      <c r="AC842" s="134"/>
      <c r="AD842" s="15"/>
      <c r="AE842" s="15"/>
      <c r="AF842" s="15"/>
      <c r="AG842" s="15"/>
      <c r="AH842" s="15"/>
      <c r="AI842" s="134"/>
      <c r="AJ842" s="134"/>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34"/>
      <c r="AB843" s="15"/>
      <c r="AC843" s="134"/>
      <c r="AD843" s="15"/>
      <c r="AE843" s="15"/>
      <c r="AF843" s="15"/>
      <c r="AG843" s="15"/>
      <c r="AH843" s="15"/>
      <c r="AI843" s="134"/>
      <c r="AJ843" s="134"/>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34"/>
      <c r="AB844" s="15"/>
      <c r="AC844" s="134"/>
      <c r="AD844" s="15"/>
      <c r="AE844" s="15"/>
      <c r="AF844" s="15"/>
      <c r="AG844" s="15"/>
      <c r="AH844" s="15"/>
      <c r="AI844" s="134"/>
      <c r="AJ844" s="134"/>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34"/>
      <c r="AB845" s="15"/>
      <c r="AC845" s="134"/>
      <c r="AD845" s="15"/>
      <c r="AE845" s="15"/>
      <c r="AF845" s="15"/>
      <c r="AG845" s="15"/>
      <c r="AH845" s="15"/>
      <c r="AI845" s="134"/>
      <c r="AJ845" s="134"/>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34"/>
      <c r="AB846" s="15"/>
      <c r="AC846" s="134"/>
      <c r="AD846" s="15"/>
      <c r="AE846" s="15"/>
      <c r="AF846" s="15"/>
      <c r="AG846" s="15"/>
      <c r="AH846" s="15"/>
      <c r="AI846" s="134"/>
      <c r="AJ846" s="134"/>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34"/>
      <c r="AB847" s="15"/>
      <c r="AC847" s="134"/>
      <c r="AD847" s="15"/>
      <c r="AE847" s="15"/>
      <c r="AF847" s="15"/>
      <c r="AG847" s="15"/>
      <c r="AH847" s="15"/>
      <c r="AI847" s="134"/>
      <c r="AJ847" s="134"/>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34"/>
      <c r="AB848" s="15"/>
      <c r="AC848" s="134"/>
      <c r="AD848" s="15"/>
      <c r="AE848" s="15"/>
      <c r="AF848" s="15"/>
      <c r="AG848" s="15"/>
      <c r="AH848" s="15"/>
      <c r="AI848" s="134"/>
      <c r="AJ848" s="134"/>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34"/>
      <c r="AB849" s="15"/>
      <c r="AC849" s="134"/>
      <c r="AD849" s="15"/>
      <c r="AE849" s="15"/>
      <c r="AF849" s="15"/>
      <c r="AG849" s="15"/>
      <c r="AH849" s="15"/>
      <c r="AI849" s="134"/>
      <c r="AJ849" s="134"/>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34"/>
      <c r="AB850" s="15"/>
      <c r="AC850" s="134"/>
      <c r="AD850" s="15"/>
      <c r="AE850" s="15"/>
      <c r="AF850" s="15"/>
      <c r="AG850" s="15"/>
      <c r="AH850" s="15"/>
      <c r="AI850" s="134"/>
      <c r="AJ850" s="134"/>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34"/>
      <c r="AB851" s="15"/>
      <c r="AC851" s="134"/>
      <c r="AD851" s="15"/>
      <c r="AE851" s="15"/>
      <c r="AF851" s="15"/>
      <c r="AG851" s="15"/>
      <c r="AH851" s="15"/>
      <c r="AI851" s="134"/>
      <c r="AJ851" s="134"/>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34"/>
      <c r="AB852" s="15"/>
      <c r="AC852" s="134"/>
      <c r="AD852" s="15"/>
      <c r="AE852" s="15"/>
      <c r="AF852" s="15"/>
      <c r="AG852" s="15"/>
      <c r="AH852" s="15"/>
      <c r="AI852" s="134"/>
      <c r="AJ852" s="134"/>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34"/>
      <c r="AB853" s="15"/>
      <c r="AC853" s="134"/>
      <c r="AD853" s="15"/>
      <c r="AE853" s="15"/>
      <c r="AF853" s="15"/>
      <c r="AG853" s="15"/>
      <c r="AH853" s="15"/>
      <c r="AI853" s="134"/>
      <c r="AJ853" s="134"/>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34"/>
      <c r="AB854" s="15"/>
      <c r="AC854" s="134"/>
      <c r="AD854" s="15"/>
      <c r="AE854" s="15"/>
      <c r="AF854" s="15"/>
      <c r="AG854" s="15"/>
      <c r="AH854" s="15"/>
      <c r="AI854" s="134"/>
      <c r="AJ854" s="134"/>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34"/>
      <c r="AB855" s="15"/>
      <c r="AC855" s="134"/>
      <c r="AD855" s="15"/>
      <c r="AE855" s="15"/>
      <c r="AF855" s="15"/>
      <c r="AG855" s="15"/>
      <c r="AH855" s="15"/>
      <c r="AI855" s="134"/>
      <c r="AJ855" s="134"/>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34"/>
      <c r="AB856" s="15"/>
      <c r="AC856" s="134"/>
      <c r="AD856" s="15"/>
      <c r="AE856" s="15"/>
      <c r="AF856" s="15"/>
      <c r="AG856" s="15"/>
      <c r="AH856" s="15"/>
      <c r="AI856" s="134"/>
      <c r="AJ856" s="134"/>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34"/>
      <c r="AB857" s="15"/>
      <c r="AC857" s="134"/>
      <c r="AD857" s="15"/>
      <c r="AE857" s="15"/>
      <c r="AF857" s="15"/>
      <c r="AG857" s="15"/>
      <c r="AH857" s="15"/>
      <c r="AI857" s="134"/>
      <c r="AJ857" s="134"/>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34"/>
      <c r="AB858" s="15"/>
      <c r="AC858" s="134"/>
      <c r="AD858" s="15"/>
      <c r="AE858" s="15"/>
      <c r="AF858" s="15"/>
      <c r="AG858" s="15"/>
      <c r="AH858" s="15"/>
      <c r="AI858" s="134"/>
      <c r="AJ858" s="134"/>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34"/>
      <c r="AB859" s="15"/>
      <c r="AC859" s="134"/>
      <c r="AD859" s="15"/>
      <c r="AE859" s="15"/>
      <c r="AF859" s="15"/>
      <c r="AG859" s="15"/>
      <c r="AH859" s="15"/>
      <c r="AI859" s="134"/>
      <c r="AJ859" s="134"/>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34"/>
      <c r="AB860" s="15"/>
      <c r="AC860" s="134"/>
      <c r="AD860" s="15"/>
      <c r="AE860" s="15"/>
      <c r="AF860" s="15"/>
      <c r="AG860" s="15"/>
      <c r="AH860" s="15"/>
      <c r="AI860" s="134"/>
      <c r="AJ860" s="134"/>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34"/>
      <c r="AB861" s="15"/>
      <c r="AC861" s="134"/>
      <c r="AD861" s="15"/>
      <c r="AE861" s="15"/>
      <c r="AF861" s="15"/>
      <c r="AG861" s="15"/>
      <c r="AH861" s="15"/>
      <c r="AI861" s="134"/>
      <c r="AJ861" s="134"/>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34"/>
      <c r="AB862" s="15"/>
      <c r="AC862" s="134"/>
      <c r="AD862" s="15"/>
      <c r="AE862" s="15"/>
      <c r="AF862" s="15"/>
      <c r="AG862" s="15"/>
      <c r="AH862" s="15"/>
      <c r="AI862" s="134"/>
      <c r="AJ862" s="134"/>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34"/>
      <c r="AB863" s="15"/>
      <c r="AC863" s="134"/>
      <c r="AD863" s="15"/>
      <c r="AE863" s="15"/>
      <c r="AF863" s="15"/>
      <c r="AG863" s="15"/>
      <c r="AH863" s="15"/>
      <c r="AI863" s="134"/>
      <c r="AJ863" s="134"/>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34"/>
      <c r="AB864" s="15"/>
      <c r="AC864" s="134"/>
      <c r="AD864" s="15"/>
      <c r="AE864" s="15"/>
      <c r="AF864" s="15"/>
      <c r="AG864" s="15"/>
      <c r="AH864" s="15"/>
      <c r="AI864" s="134"/>
      <c r="AJ864" s="134"/>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34"/>
      <c r="AB865" s="15"/>
      <c r="AC865" s="134"/>
      <c r="AD865" s="15"/>
      <c r="AE865" s="15"/>
      <c r="AF865" s="15"/>
      <c r="AG865" s="15"/>
      <c r="AH865" s="15"/>
      <c r="AI865" s="134"/>
      <c r="AJ865" s="134"/>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34"/>
      <c r="AB866" s="15"/>
      <c r="AC866" s="134"/>
      <c r="AD866" s="15"/>
      <c r="AE866" s="15"/>
      <c r="AF866" s="15"/>
      <c r="AG866" s="15"/>
      <c r="AH866" s="15"/>
      <c r="AI866" s="134"/>
      <c r="AJ866" s="134"/>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34"/>
      <c r="AB867" s="15"/>
      <c r="AC867" s="134"/>
      <c r="AD867" s="15"/>
      <c r="AE867" s="15"/>
      <c r="AF867" s="15"/>
      <c r="AG867" s="15"/>
      <c r="AH867" s="15"/>
      <c r="AI867" s="134"/>
      <c r="AJ867" s="134"/>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34"/>
      <c r="AB868" s="15"/>
      <c r="AC868" s="134"/>
      <c r="AD868" s="15"/>
      <c r="AE868" s="15"/>
      <c r="AF868" s="15"/>
      <c r="AG868" s="15"/>
      <c r="AH868" s="15"/>
      <c r="AI868" s="134"/>
      <c r="AJ868" s="134"/>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34"/>
      <c r="AB869" s="15"/>
      <c r="AC869" s="134"/>
      <c r="AD869" s="15"/>
      <c r="AE869" s="15"/>
      <c r="AF869" s="15"/>
      <c r="AG869" s="15"/>
      <c r="AH869" s="15"/>
      <c r="AI869" s="134"/>
      <c r="AJ869" s="134"/>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34"/>
      <c r="AB870" s="15"/>
      <c r="AC870" s="134"/>
      <c r="AD870" s="15"/>
      <c r="AE870" s="15"/>
      <c r="AF870" s="15"/>
      <c r="AG870" s="15"/>
      <c r="AH870" s="15"/>
      <c r="AI870" s="134"/>
      <c r="AJ870" s="134"/>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34"/>
      <c r="AB871" s="15"/>
      <c r="AC871" s="134"/>
      <c r="AD871" s="15"/>
      <c r="AE871" s="15"/>
      <c r="AF871" s="15"/>
      <c r="AG871" s="15"/>
      <c r="AH871" s="15"/>
      <c r="AI871" s="134"/>
      <c r="AJ871" s="134"/>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34"/>
      <c r="AB872" s="15"/>
      <c r="AC872" s="134"/>
      <c r="AD872" s="15"/>
      <c r="AE872" s="15"/>
      <c r="AF872" s="15"/>
      <c r="AG872" s="15"/>
      <c r="AH872" s="15"/>
      <c r="AI872" s="134"/>
      <c r="AJ872" s="134"/>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34"/>
      <c r="AB873" s="15"/>
      <c r="AC873" s="134"/>
      <c r="AD873" s="15"/>
      <c r="AE873" s="15"/>
      <c r="AF873" s="15"/>
      <c r="AG873" s="15"/>
      <c r="AH873" s="15"/>
      <c r="AI873" s="134"/>
      <c r="AJ873" s="134"/>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34"/>
      <c r="AB874" s="15"/>
      <c r="AC874" s="134"/>
      <c r="AD874" s="15"/>
      <c r="AE874" s="15"/>
      <c r="AF874" s="15"/>
      <c r="AG874" s="15"/>
      <c r="AH874" s="15"/>
      <c r="AI874" s="134"/>
      <c r="AJ874" s="134"/>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34"/>
      <c r="AB875" s="15"/>
      <c r="AC875" s="134"/>
      <c r="AD875" s="15"/>
      <c r="AE875" s="15"/>
      <c r="AF875" s="15"/>
      <c r="AG875" s="15"/>
      <c r="AH875" s="15"/>
      <c r="AI875" s="134"/>
      <c r="AJ875" s="134"/>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34"/>
      <c r="AB876" s="15"/>
      <c r="AC876" s="134"/>
      <c r="AD876" s="15"/>
      <c r="AE876" s="15"/>
      <c r="AF876" s="15"/>
      <c r="AG876" s="15"/>
      <c r="AH876" s="15"/>
      <c r="AI876" s="134"/>
      <c r="AJ876" s="134"/>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34"/>
      <c r="AB877" s="15"/>
      <c r="AC877" s="134"/>
      <c r="AD877" s="15"/>
      <c r="AE877" s="15"/>
      <c r="AF877" s="15"/>
      <c r="AG877" s="15"/>
      <c r="AH877" s="15"/>
      <c r="AI877" s="134"/>
      <c r="AJ877" s="134"/>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34"/>
      <c r="AB878" s="15"/>
      <c r="AC878" s="134"/>
      <c r="AD878" s="15"/>
      <c r="AE878" s="15"/>
      <c r="AF878" s="15"/>
      <c r="AG878" s="15"/>
      <c r="AH878" s="15"/>
      <c r="AI878" s="134"/>
      <c r="AJ878" s="134"/>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34"/>
      <c r="AB879" s="15"/>
      <c r="AC879" s="134"/>
      <c r="AD879" s="15"/>
      <c r="AE879" s="15"/>
      <c r="AF879" s="15"/>
      <c r="AG879" s="15"/>
      <c r="AH879" s="15"/>
      <c r="AI879" s="134"/>
      <c r="AJ879" s="134"/>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34"/>
      <c r="AB880" s="15"/>
      <c r="AC880" s="134"/>
      <c r="AD880" s="15"/>
      <c r="AE880" s="15"/>
      <c r="AF880" s="15"/>
      <c r="AG880" s="15"/>
      <c r="AH880" s="15"/>
      <c r="AI880" s="134"/>
      <c r="AJ880" s="134"/>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34"/>
      <c r="AB881" s="15"/>
      <c r="AC881" s="134"/>
      <c r="AD881" s="15"/>
      <c r="AE881" s="15"/>
      <c r="AF881" s="15"/>
      <c r="AG881" s="15"/>
      <c r="AH881" s="15"/>
      <c r="AI881" s="134"/>
      <c r="AJ881" s="134"/>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34"/>
      <c r="AB882" s="15"/>
      <c r="AC882" s="134"/>
      <c r="AD882" s="15"/>
      <c r="AE882" s="15"/>
      <c r="AF882" s="15"/>
      <c r="AG882" s="15"/>
      <c r="AH882" s="15"/>
      <c r="AI882" s="134"/>
      <c r="AJ882" s="134"/>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34"/>
      <c r="AB883" s="15"/>
      <c r="AC883" s="134"/>
      <c r="AD883" s="15"/>
      <c r="AE883" s="15"/>
      <c r="AF883" s="15"/>
      <c r="AG883" s="15"/>
      <c r="AH883" s="15"/>
      <c r="AI883" s="134"/>
      <c r="AJ883" s="134"/>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34"/>
      <c r="AB884" s="15"/>
      <c r="AC884" s="134"/>
      <c r="AD884" s="15"/>
      <c r="AE884" s="15"/>
      <c r="AF884" s="15"/>
      <c r="AG884" s="15"/>
      <c r="AH884" s="15"/>
      <c r="AI884" s="134"/>
      <c r="AJ884" s="134"/>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34"/>
      <c r="AB885" s="15"/>
      <c r="AC885" s="134"/>
      <c r="AD885" s="15"/>
      <c r="AE885" s="15"/>
      <c r="AF885" s="15"/>
      <c r="AG885" s="15"/>
      <c r="AH885" s="15"/>
      <c r="AI885" s="134"/>
      <c r="AJ885" s="134"/>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34"/>
      <c r="AB886" s="15"/>
      <c r="AC886" s="134"/>
      <c r="AD886" s="15"/>
      <c r="AE886" s="15"/>
      <c r="AF886" s="15"/>
      <c r="AG886" s="15"/>
      <c r="AH886" s="15"/>
      <c r="AI886" s="134"/>
      <c r="AJ886" s="134"/>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34"/>
      <c r="AB887" s="15"/>
      <c r="AC887" s="134"/>
      <c r="AD887" s="15"/>
      <c r="AE887" s="15"/>
      <c r="AF887" s="15"/>
      <c r="AG887" s="15"/>
      <c r="AH887" s="15"/>
      <c r="AI887" s="134"/>
      <c r="AJ887" s="134"/>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34"/>
      <c r="AB888" s="15"/>
      <c r="AC888" s="134"/>
      <c r="AD888" s="15"/>
      <c r="AE888" s="15"/>
      <c r="AF888" s="15"/>
      <c r="AG888" s="15"/>
      <c r="AH888" s="15"/>
      <c r="AI888" s="134"/>
      <c r="AJ888" s="134"/>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34"/>
      <c r="AB889" s="15"/>
      <c r="AC889" s="134"/>
      <c r="AD889" s="15"/>
      <c r="AE889" s="15"/>
      <c r="AF889" s="15"/>
      <c r="AG889" s="15"/>
      <c r="AH889" s="15"/>
      <c r="AI889" s="134"/>
      <c r="AJ889" s="134"/>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34"/>
      <c r="AB890" s="15"/>
      <c r="AC890" s="134"/>
      <c r="AD890" s="15"/>
      <c r="AE890" s="15"/>
      <c r="AF890" s="15"/>
      <c r="AG890" s="15"/>
      <c r="AH890" s="15"/>
      <c r="AI890" s="134"/>
      <c r="AJ890" s="134"/>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34"/>
      <c r="AB891" s="15"/>
      <c r="AC891" s="134"/>
      <c r="AD891" s="15"/>
      <c r="AE891" s="15"/>
      <c r="AF891" s="15"/>
      <c r="AG891" s="15"/>
      <c r="AH891" s="15"/>
      <c r="AI891" s="134"/>
      <c r="AJ891" s="134"/>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34"/>
      <c r="AB892" s="15"/>
      <c r="AC892" s="134"/>
      <c r="AD892" s="15"/>
      <c r="AE892" s="15"/>
      <c r="AF892" s="15"/>
      <c r="AG892" s="15"/>
      <c r="AH892" s="15"/>
      <c r="AI892" s="134"/>
      <c r="AJ892" s="134"/>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34"/>
      <c r="AB893" s="15"/>
      <c r="AC893" s="134"/>
      <c r="AD893" s="15"/>
      <c r="AE893" s="15"/>
      <c r="AF893" s="15"/>
      <c r="AG893" s="15"/>
      <c r="AH893" s="15"/>
      <c r="AI893" s="134"/>
      <c r="AJ893" s="134"/>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34"/>
      <c r="AB894" s="15"/>
      <c r="AC894" s="134"/>
      <c r="AD894" s="15"/>
      <c r="AE894" s="15"/>
      <c r="AF894" s="15"/>
      <c r="AG894" s="15"/>
      <c r="AH894" s="15"/>
      <c r="AI894" s="134"/>
      <c r="AJ894" s="134"/>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34"/>
      <c r="AB895" s="15"/>
      <c r="AC895" s="134"/>
      <c r="AD895" s="15"/>
      <c r="AE895" s="15"/>
      <c r="AF895" s="15"/>
      <c r="AG895" s="15"/>
      <c r="AH895" s="15"/>
      <c r="AI895" s="134"/>
      <c r="AJ895" s="134"/>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34"/>
      <c r="AB896" s="15"/>
      <c r="AC896" s="134"/>
      <c r="AD896" s="15"/>
      <c r="AE896" s="15"/>
      <c r="AF896" s="15"/>
      <c r="AG896" s="15"/>
      <c r="AH896" s="15"/>
      <c r="AI896" s="134"/>
      <c r="AJ896" s="134"/>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34"/>
      <c r="AB897" s="15"/>
      <c r="AC897" s="134"/>
      <c r="AD897" s="15"/>
      <c r="AE897" s="15"/>
      <c r="AF897" s="15"/>
      <c r="AG897" s="15"/>
      <c r="AH897" s="15"/>
      <c r="AI897" s="134"/>
      <c r="AJ897" s="134"/>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34"/>
      <c r="AB898" s="15"/>
      <c r="AC898" s="134"/>
      <c r="AD898" s="15"/>
      <c r="AE898" s="15"/>
      <c r="AF898" s="15"/>
      <c r="AG898" s="15"/>
      <c r="AH898" s="15"/>
      <c r="AI898" s="134"/>
      <c r="AJ898" s="134"/>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34"/>
      <c r="AB899" s="15"/>
      <c r="AC899" s="134"/>
      <c r="AD899" s="15"/>
      <c r="AE899" s="15"/>
      <c r="AF899" s="15"/>
      <c r="AG899" s="15"/>
      <c r="AH899" s="15"/>
      <c r="AI899" s="134"/>
      <c r="AJ899" s="134"/>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34"/>
      <c r="AB900" s="15"/>
      <c r="AC900" s="134"/>
      <c r="AD900" s="15"/>
      <c r="AE900" s="15"/>
      <c r="AF900" s="15"/>
      <c r="AG900" s="15"/>
      <c r="AH900" s="15"/>
      <c r="AI900" s="134"/>
      <c r="AJ900" s="134"/>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34"/>
      <c r="AB901" s="15"/>
      <c r="AC901" s="134"/>
      <c r="AD901" s="15"/>
      <c r="AE901" s="15"/>
      <c r="AF901" s="15"/>
      <c r="AG901" s="15"/>
      <c r="AH901" s="15"/>
      <c r="AI901" s="134"/>
      <c r="AJ901" s="134"/>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34"/>
      <c r="AB902" s="15"/>
      <c r="AC902" s="134"/>
      <c r="AD902" s="15"/>
      <c r="AE902" s="15"/>
      <c r="AF902" s="15"/>
      <c r="AG902" s="15"/>
      <c r="AH902" s="15"/>
      <c r="AI902" s="134"/>
      <c r="AJ902" s="134"/>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34"/>
      <c r="AB903" s="15"/>
      <c r="AC903" s="134"/>
      <c r="AD903" s="15"/>
      <c r="AE903" s="15"/>
      <c r="AF903" s="15"/>
      <c r="AG903" s="15"/>
      <c r="AH903" s="15"/>
      <c r="AI903" s="134"/>
      <c r="AJ903" s="134"/>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34"/>
      <c r="AB904" s="15"/>
      <c r="AC904" s="134"/>
      <c r="AD904" s="15"/>
      <c r="AE904" s="15"/>
      <c r="AF904" s="15"/>
      <c r="AG904" s="15"/>
      <c r="AH904" s="15"/>
      <c r="AI904" s="134"/>
      <c r="AJ904" s="134"/>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34"/>
      <c r="AB905" s="15"/>
      <c r="AC905" s="134"/>
      <c r="AD905" s="15"/>
      <c r="AE905" s="15"/>
      <c r="AF905" s="15"/>
      <c r="AG905" s="15"/>
      <c r="AH905" s="15"/>
      <c r="AI905" s="134"/>
      <c r="AJ905" s="134"/>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34"/>
      <c r="AB906" s="15"/>
      <c r="AC906" s="134"/>
      <c r="AD906" s="15"/>
      <c r="AE906" s="15"/>
      <c r="AF906" s="15"/>
      <c r="AG906" s="15"/>
      <c r="AH906" s="15"/>
      <c r="AI906" s="134"/>
      <c r="AJ906" s="134"/>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34"/>
      <c r="AB907" s="15"/>
      <c r="AC907" s="134"/>
      <c r="AD907" s="15"/>
      <c r="AE907" s="15"/>
      <c r="AF907" s="15"/>
      <c r="AG907" s="15"/>
      <c r="AH907" s="15"/>
      <c r="AI907" s="134"/>
      <c r="AJ907" s="134"/>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34"/>
      <c r="AB908" s="15"/>
      <c r="AC908" s="134"/>
      <c r="AD908" s="15"/>
      <c r="AE908" s="15"/>
      <c r="AF908" s="15"/>
      <c r="AG908" s="15"/>
      <c r="AH908" s="15"/>
      <c r="AI908" s="134"/>
      <c r="AJ908" s="134"/>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34"/>
      <c r="AB909" s="15"/>
      <c r="AC909" s="134"/>
      <c r="AD909" s="15"/>
      <c r="AE909" s="15"/>
      <c r="AF909" s="15"/>
      <c r="AG909" s="15"/>
      <c r="AH909" s="15"/>
      <c r="AI909" s="134"/>
      <c r="AJ909" s="134"/>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34"/>
      <c r="AB910" s="15"/>
      <c r="AC910" s="134"/>
      <c r="AD910" s="15"/>
      <c r="AE910" s="15"/>
      <c r="AF910" s="15"/>
      <c r="AG910" s="15"/>
      <c r="AH910" s="15"/>
      <c r="AI910" s="134"/>
      <c r="AJ910" s="134"/>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34"/>
      <c r="AB911" s="15"/>
      <c r="AC911" s="134"/>
      <c r="AD911" s="15"/>
      <c r="AE911" s="15"/>
      <c r="AF911" s="15"/>
      <c r="AG911" s="15"/>
      <c r="AH911" s="15"/>
      <c r="AI911" s="134"/>
      <c r="AJ911" s="134"/>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34"/>
      <c r="AB912" s="15"/>
      <c r="AC912" s="134"/>
      <c r="AD912" s="15"/>
      <c r="AE912" s="15"/>
      <c r="AF912" s="15"/>
      <c r="AG912" s="15"/>
      <c r="AH912" s="15"/>
      <c r="AI912" s="134"/>
      <c r="AJ912" s="134"/>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34"/>
      <c r="AB913" s="15"/>
      <c r="AC913" s="134"/>
      <c r="AD913" s="15"/>
      <c r="AE913" s="15"/>
      <c r="AF913" s="15"/>
      <c r="AG913" s="15"/>
      <c r="AH913" s="15"/>
      <c r="AI913" s="134"/>
      <c r="AJ913" s="134"/>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34"/>
      <c r="AB914" s="15"/>
      <c r="AC914" s="134"/>
      <c r="AD914" s="15"/>
      <c r="AE914" s="15"/>
      <c r="AF914" s="15"/>
      <c r="AG914" s="15"/>
      <c r="AH914" s="15"/>
      <c r="AI914" s="134"/>
      <c r="AJ914" s="134"/>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34"/>
      <c r="AB915" s="15"/>
      <c r="AC915" s="134"/>
      <c r="AD915" s="15"/>
      <c r="AE915" s="15"/>
      <c r="AF915" s="15"/>
      <c r="AG915" s="15"/>
      <c r="AH915" s="15"/>
      <c r="AI915" s="134"/>
      <c r="AJ915" s="134"/>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34"/>
      <c r="AB916" s="15"/>
      <c r="AC916" s="134"/>
      <c r="AD916" s="15"/>
      <c r="AE916" s="15"/>
      <c r="AF916" s="15"/>
      <c r="AG916" s="15"/>
      <c r="AH916" s="15"/>
      <c r="AI916" s="134"/>
      <c r="AJ916" s="134"/>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34"/>
      <c r="AB917" s="15"/>
      <c r="AC917" s="134"/>
      <c r="AD917" s="15"/>
      <c r="AE917" s="15"/>
      <c r="AF917" s="15"/>
      <c r="AG917" s="15"/>
      <c r="AH917" s="15"/>
      <c r="AI917" s="134"/>
      <c r="AJ917" s="134"/>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34"/>
      <c r="AB918" s="15"/>
      <c r="AC918" s="134"/>
      <c r="AD918" s="15"/>
      <c r="AE918" s="15"/>
      <c r="AF918" s="15"/>
      <c r="AG918" s="15"/>
      <c r="AH918" s="15"/>
      <c r="AI918" s="134"/>
      <c r="AJ918" s="134"/>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34"/>
      <c r="AB919" s="15"/>
      <c r="AC919" s="134"/>
      <c r="AD919" s="15"/>
      <c r="AE919" s="15"/>
      <c r="AF919" s="15"/>
      <c r="AG919" s="15"/>
      <c r="AH919" s="15"/>
      <c r="AI919" s="134"/>
      <c r="AJ919" s="134"/>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34"/>
      <c r="AB920" s="15"/>
      <c r="AC920" s="134"/>
      <c r="AD920" s="15"/>
      <c r="AE920" s="15"/>
      <c r="AF920" s="15"/>
      <c r="AG920" s="15"/>
      <c r="AH920" s="15"/>
      <c r="AI920" s="134"/>
      <c r="AJ920" s="134"/>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34"/>
      <c r="AB921" s="15"/>
      <c r="AC921" s="134"/>
      <c r="AD921" s="15"/>
      <c r="AE921" s="15"/>
      <c r="AF921" s="15"/>
      <c r="AG921" s="15"/>
      <c r="AH921" s="15"/>
      <c r="AI921" s="134"/>
      <c r="AJ921" s="134"/>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34"/>
      <c r="AB922" s="15"/>
      <c r="AC922" s="134"/>
      <c r="AD922" s="15"/>
      <c r="AE922" s="15"/>
      <c r="AF922" s="15"/>
      <c r="AG922" s="15"/>
      <c r="AH922" s="15"/>
      <c r="AI922" s="134"/>
      <c r="AJ922" s="134"/>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34"/>
      <c r="AB923" s="15"/>
      <c r="AC923" s="134"/>
      <c r="AD923" s="15"/>
      <c r="AE923" s="15"/>
      <c r="AF923" s="15"/>
      <c r="AG923" s="15"/>
      <c r="AH923" s="15"/>
      <c r="AI923" s="134"/>
      <c r="AJ923" s="134"/>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34"/>
      <c r="AB924" s="15"/>
      <c r="AC924" s="134"/>
      <c r="AD924" s="15"/>
      <c r="AE924" s="15"/>
      <c r="AF924" s="15"/>
      <c r="AG924" s="15"/>
      <c r="AH924" s="15"/>
      <c r="AI924" s="134"/>
      <c r="AJ924" s="134"/>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34"/>
      <c r="AB925" s="15"/>
      <c r="AC925" s="134"/>
      <c r="AD925" s="15"/>
      <c r="AE925" s="15"/>
      <c r="AF925" s="15"/>
      <c r="AG925" s="15"/>
      <c r="AH925" s="15"/>
      <c r="AI925" s="134"/>
      <c r="AJ925" s="134"/>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34"/>
      <c r="AB926" s="15"/>
      <c r="AC926" s="134"/>
      <c r="AD926" s="15"/>
      <c r="AE926" s="15"/>
      <c r="AF926" s="15"/>
      <c r="AG926" s="15"/>
      <c r="AH926" s="15"/>
      <c r="AI926" s="134"/>
      <c r="AJ926" s="134"/>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34"/>
      <c r="AB927" s="15"/>
      <c r="AC927" s="134"/>
      <c r="AD927" s="15"/>
      <c r="AE927" s="15"/>
      <c r="AF927" s="15"/>
      <c r="AG927" s="15"/>
      <c r="AH927" s="15"/>
      <c r="AI927" s="134"/>
      <c r="AJ927" s="134"/>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34"/>
      <c r="AB928" s="15"/>
      <c r="AC928" s="134"/>
      <c r="AD928" s="15"/>
      <c r="AE928" s="15"/>
      <c r="AF928" s="15"/>
      <c r="AG928" s="15"/>
      <c r="AH928" s="15"/>
      <c r="AI928" s="134"/>
      <c r="AJ928" s="134"/>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34"/>
      <c r="AB929" s="15"/>
      <c r="AC929" s="134"/>
      <c r="AD929" s="15"/>
      <c r="AE929" s="15"/>
      <c r="AF929" s="15"/>
      <c r="AG929" s="15"/>
      <c r="AH929" s="15"/>
      <c r="AI929" s="134"/>
      <c r="AJ929" s="134"/>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34"/>
      <c r="AB930" s="15"/>
      <c r="AC930" s="134"/>
      <c r="AD930" s="15"/>
      <c r="AE930" s="15"/>
      <c r="AF930" s="15"/>
      <c r="AG930" s="15"/>
      <c r="AH930" s="15"/>
      <c r="AI930" s="134"/>
      <c r="AJ930" s="134"/>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34"/>
      <c r="AB931" s="15"/>
      <c r="AC931" s="134"/>
      <c r="AD931" s="15"/>
      <c r="AE931" s="15"/>
      <c r="AF931" s="15"/>
      <c r="AG931" s="15"/>
      <c r="AH931" s="15"/>
      <c r="AI931" s="134"/>
      <c r="AJ931" s="134"/>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34"/>
      <c r="AB932" s="15"/>
      <c r="AC932" s="134"/>
      <c r="AD932" s="15"/>
      <c r="AE932" s="15"/>
      <c r="AF932" s="15"/>
      <c r="AG932" s="15"/>
      <c r="AH932" s="15"/>
      <c r="AI932" s="134"/>
      <c r="AJ932" s="134"/>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34"/>
      <c r="AB933" s="15"/>
      <c r="AC933" s="134"/>
      <c r="AD933" s="15"/>
      <c r="AE933" s="15"/>
      <c r="AF933" s="15"/>
      <c r="AG933" s="15"/>
      <c r="AH933" s="15"/>
      <c r="AI933" s="134"/>
      <c r="AJ933" s="134"/>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34"/>
      <c r="AB934" s="15"/>
      <c r="AC934" s="134"/>
      <c r="AD934" s="15"/>
      <c r="AE934" s="15"/>
      <c r="AF934" s="15"/>
      <c r="AG934" s="15"/>
      <c r="AH934" s="15"/>
      <c r="AI934" s="134"/>
      <c r="AJ934" s="134"/>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34"/>
      <c r="AB935" s="15"/>
      <c r="AC935" s="134"/>
      <c r="AD935" s="15"/>
      <c r="AE935" s="15"/>
      <c r="AF935" s="15"/>
      <c r="AG935" s="15"/>
      <c r="AH935" s="15"/>
      <c r="AI935" s="134"/>
      <c r="AJ935" s="134"/>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34"/>
      <c r="AB936" s="15"/>
      <c r="AC936" s="134"/>
      <c r="AD936" s="15"/>
      <c r="AE936" s="15"/>
      <c r="AF936" s="15"/>
      <c r="AG936" s="15"/>
      <c r="AH936" s="15"/>
      <c r="AI936" s="134"/>
      <c r="AJ936" s="134"/>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34"/>
      <c r="AB937" s="15"/>
      <c r="AC937" s="134"/>
      <c r="AD937" s="15"/>
      <c r="AE937" s="15"/>
      <c r="AF937" s="15"/>
      <c r="AG937" s="15"/>
      <c r="AH937" s="15"/>
      <c r="AI937" s="134"/>
      <c r="AJ937" s="134"/>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34"/>
      <c r="AB938" s="15"/>
      <c r="AC938" s="134"/>
      <c r="AD938" s="15"/>
      <c r="AE938" s="15"/>
      <c r="AF938" s="15"/>
      <c r="AG938" s="15"/>
      <c r="AH938" s="15"/>
      <c r="AI938" s="134"/>
      <c r="AJ938" s="134"/>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34"/>
      <c r="AB939" s="15"/>
      <c r="AC939" s="134"/>
      <c r="AD939" s="15"/>
      <c r="AE939" s="15"/>
      <c r="AF939" s="15"/>
      <c r="AG939" s="15"/>
      <c r="AH939" s="15"/>
      <c r="AI939" s="134"/>
      <c r="AJ939" s="134"/>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34"/>
      <c r="AB940" s="15"/>
      <c r="AC940" s="134"/>
      <c r="AD940" s="15"/>
      <c r="AE940" s="15"/>
      <c r="AF940" s="15"/>
      <c r="AG940" s="15"/>
      <c r="AH940" s="15"/>
      <c r="AI940" s="134"/>
      <c r="AJ940" s="134"/>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34"/>
      <c r="AB941" s="15"/>
      <c r="AC941" s="134"/>
      <c r="AD941" s="15"/>
      <c r="AE941" s="15"/>
      <c r="AF941" s="15"/>
      <c r="AG941" s="15"/>
      <c r="AH941" s="15"/>
      <c r="AI941" s="134"/>
      <c r="AJ941" s="134"/>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34"/>
      <c r="AB942" s="15"/>
      <c r="AC942" s="134"/>
      <c r="AD942" s="15"/>
      <c r="AE942" s="15"/>
      <c r="AF942" s="15"/>
      <c r="AG942" s="15"/>
      <c r="AH942" s="15"/>
      <c r="AI942" s="134"/>
      <c r="AJ942" s="134"/>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34"/>
      <c r="AB943" s="15"/>
      <c r="AC943" s="134"/>
      <c r="AD943" s="15"/>
      <c r="AE943" s="15"/>
      <c r="AF943" s="15"/>
      <c r="AG943" s="15"/>
      <c r="AH943" s="15"/>
      <c r="AI943" s="134"/>
      <c r="AJ943" s="134"/>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34"/>
      <c r="AB944" s="15"/>
      <c r="AC944" s="134"/>
      <c r="AD944" s="15"/>
      <c r="AE944" s="15"/>
      <c r="AF944" s="15"/>
      <c r="AG944" s="15"/>
      <c r="AH944" s="15"/>
      <c r="AI944" s="134"/>
      <c r="AJ944" s="134"/>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34"/>
      <c r="AB945" s="15"/>
      <c r="AC945" s="134"/>
      <c r="AD945" s="15"/>
      <c r="AE945" s="15"/>
      <c r="AF945" s="15"/>
      <c r="AG945" s="15"/>
      <c r="AH945" s="15"/>
      <c r="AI945" s="134"/>
      <c r="AJ945" s="134"/>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34"/>
      <c r="AB946" s="15"/>
      <c r="AC946" s="134"/>
      <c r="AD946" s="15"/>
      <c r="AE946" s="15"/>
      <c r="AF946" s="15"/>
      <c r="AG946" s="15"/>
      <c r="AH946" s="15"/>
      <c r="AI946" s="134"/>
      <c r="AJ946" s="134"/>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34"/>
      <c r="AB947" s="15"/>
      <c r="AC947" s="134"/>
      <c r="AD947" s="15"/>
      <c r="AE947" s="15"/>
      <c r="AF947" s="15"/>
      <c r="AG947" s="15"/>
      <c r="AH947" s="15"/>
      <c r="AI947" s="134"/>
      <c r="AJ947" s="134"/>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34"/>
      <c r="AB948" s="15"/>
      <c r="AC948" s="134"/>
      <c r="AD948" s="15"/>
      <c r="AE948" s="15"/>
      <c r="AF948" s="15"/>
      <c r="AG948" s="15"/>
      <c r="AH948" s="15"/>
      <c r="AI948" s="134"/>
      <c r="AJ948" s="134"/>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34"/>
      <c r="AB949" s="15"/>
      <c r="AC949" s="134"/>
      <c r="AD949" s="15"/>
      <c r="AE949" s="15"/>
      <c r="AF949" s="15"/>
      <c r="AG949" s="15"/>
      <c r="AH949" s="15"/>
      <c r="AI949" s="134"/>
      <c r="AJ949" s="134"/>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34"/>
      <c r="AB950" s="15"/>
      <c r="AC950" s="134"/>
      <c r="AD950" s="15"/>
      <c r="AE950" s="15"/>
      <c r="AF950" s="15"/>
      <c r="AG950" s="15"/>
      <c r="AH950" s="15"/>
      <c r="AI950" s="134"/>
      <c r="AJ950" s="134"/>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34"/>
      <c r="AB951" s="15"/>
      <c r="AC951" s="134"/>
      <c r="AD951" s="15"/>
      <c r="AE951" s="15"/>
      <c r="AF951" s="15"/>
      <c r="AG951" s="15"/>
      <c r="AH951" s="15"/>
      <c r="AI951" s="134"/>
      <c r="AJ951" s="134"/>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34"/>
      <c r="AB952" s="15"/>
      <c r="AC952" s="134"/>
      <c r="AD952" s="15"/>
      <c r="AE952" s="15"/>
      <c r="AF952" s="15"/>
      <c r="AG952" s="15"/>
      <c r="AH952" s="15"/>
      <c r="AI952" s="134"/>
      <c r="AJ952" s="134"/>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34"/>
      <c r="AB953" s="15"/>
      <c r="AC953" s="134"/>
      <c r="AD953" s="15"/>
      <c r="AE953" s="15"/>
      <c r="AF953" s="15"/>
      <c r="AG953" s="15"/>
      <c r="AH953" s="15"/>
      <c r="AI953" s="134"/>
      <c r="AJ953" s="134"/>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34"/>
      <c r="AB954" s="15"/>
      <c r="AC954" s="134"/>
      <c r="AD954" s="15"/>
      <c r="AE954" s="15"/>
      <c r="AF954" s="15"/>
      <c r="AG954" s="15"/>
      <c r="AH954" s="15"/>
      <c r="AI954" s="134"/>
      <c r="AJ954" s="134"/>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34"/>
      <c r="AB955" s="15"/>
      <c r="AC955" s="134"/>
      <c r="AD955" s="15"/>
      <c r="AE955" s="15"/>
      <c r="AF955" s="15"/>
      <c r="AG955" s="15"/>
      <c r="AH955" s="15"/>
      <c r="AI955" s="134"/>
      <c r="AJ955" s="134"/>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34"/>
      <c r="AB956" s="15"/>
      <c r="AC956" s="134"/>
      <c r="AD956" s="15"/>
      <c r="AE956" s="15"/>
      <c r="AF956" s="15"/>
      <c r="AG956" s="15"/>
      <c r="AH956" s="15"/>
      <c r="AI956" s="134"/>
      <c r="AJ956" s="134"/>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34"/>
      <c r="AB957" s="15"/>
      <c r="AC957" s="134"/>
      <c r="AD957" s="15"/>
      <c r="AE957" s="15"/>
      <c r="AF957" s="15"/>
      <c r="AG957" s="15"/>
      <c r="AH957" s="15"/>
      <c r="AI957" s="134"/>
      <c r="AJ957" s="134"/>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34"/>
      <c r="AB958" s="15"/>
      <c r="AC958" s="134"/>
      <c r="AD958" s="15"/>
      <c r="AE958" s="15"/>
      <c r="AF958" s="15"/>
      <c r="AG958" s="15"/>
      <c r="AH958" s="15"/>
      <c r="AI958" s="134"/>
      <c r="AJ958" s="134"/>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34"/>
      <c r="AB959" s="15"/>
      <c r="AC959" s="134"/>
      <c r="AD959" s="15"/>
      <c r="AE959" s="15"/>
      <c r="AF959" s="15"/>
      <c r="AG959" s="15"/>
      <c r="AH959" s="15"/>
      <c r="AI959" s="134"/>
      <c r="AJ959" s="134"/>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34"/>
      <c r="AB960" s="15"/>
      <c r="AC960" s="134"/>
      <c r="AD960" s="15"/>
      <c r="AE960" s="15"/>
      <c r="AF960" s="15"/>
      <c r="AG960" s="15"/>
      <c r="AH960" s="15"/>
      <c r="AI960" s="134"/>
      <c r="AJ960" s="134"/>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34"/>
      <c r="AB961" s="15"/>
      <c r="AC961" s="134"/>
      <c r="AD961" s="15"/>
      <c r="AE961" s="15"/>
      <c r="AF961" s="15"/>
      <c r="AG961" s="15"/>
      <c r="AH961" s="15"/>
      <c r="AI961" s="134"/>
      <c r="AJ961" s="134"/>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34"/>
      <c r="AB962" s="15"/>
      <c r="AC962" s="134"/>
      <c r="AD962" s="15"/>
      <c r="AE962" s="15"/>
      <c r="AF962" s="15"/>
      <c r="AG962" s="15"/>
      <c r="AH962" s="15"/>
      <c r="AI962" s="134"/>
      <c r="AJ962" s="134"/>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34"/>
      <c r="AB963" s="15"/>
      <c r="AC963" s="134"/>
      <c r="AD963" s="15"/>
      <c r="AE963" s="15"/>
      <c r="AF963" s="15"/>
      <c r="AG963" s="15"/>
      <c r="AH963" s="15"/>
      <c r="AI963" s="134"/>
      <c r="AJ963" s="134"/>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34"/>
      <c r="AB964" s="15"/>
      <c r="AC964" s="134"/>
      <c r="AD964" s="15"/>
      <c r="AE964" s="15"/>
      <c r="AF964" s="15"/>
      <c r="AG964" s="15"/>
      <c r="AH964" s="15"/>
      <c r="AI964" s="134"/>
      <c r="AJ964" s="134"/>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34"/>
      <c r="AB965" s="15"/>
      <c r="AC965" s="134"/>
      <c r="AD965" s="15"/>
      <c r="AE965" s="15"/>
      <c r="AF965" s="15"/>
      <c r="AG965" s="15"/>
      <c r="AH965" s="15"/>
      <c r="AI965" s="134"/>
      <c r="AJ965" s="134"/>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34"/>
      <c r="AB966" s="15"/>
      <c r="AC966" s="134"/>
      <c r="AD966" s="15"/>
      <c r="AE966" s="15"/>
      <c r="AF966" s="15"/>
      <c r="AG966" s="15"/>
      <c r="AH966" s="15"/>
      <c r="AI966" s="134"/>
      <c r="AJ966" s="134"/>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34"/>
      <c r="AB967" s="15"/>
      <c r="AC967" s="134"/>
      <c r="AD967" s="15"/>
      <c r="AE967" s="15"/>
      <c r="AF967" s="15"/>
      <c r="AG967" s="15"/>
      <c r="AH967" s="15"/>
      <c r="AI967" s="134"/>
      <c r="AJ967" s="134"/>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34"/>
      <c r="AB968" s="15"/>
      <c r="AC968" s="134"/>
      <c r="AD968" s="15"/>
      <c r="AE968" s="15"/>
      <c r="AF968" s="15"/>
      <c r="AG968" s="15"/>
      <c r="AH968" s="15"/>
      <c r="AI968" s="134"/>
      <c r="AJ968" s="134"/>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34"/>
      <c r="AB969" s="15"/>
      <c r="AC969" s="134"/>
      <c r="AD969" s="15"/>
      <c r="AE969" s="15"/>
      <c r="AF969" s="15"/>
      <c r="AG969" s="15"/>
      <c r="AH969" s="15"/>
      <c r="AI969" s="134"/>
      <c r="AJ969" s="134"/>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34"/>
      <c r="AB970" s="15"/>
      <c r="AC970" s="134"/>
      <c r="AD970" s="15"/>
      <c r="AE970" s="15"/>
      <c r="AF970" s="15"/>
      <c r="AG970" s="15"/>
      <c r="AH970" s="15"/>
      <c r="AI970" s="134"/>
      <c r="AJ970" s="134"/>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34"/>
      <c r="AB971" s="15"/>
      <c r="AC971" s="134"/>
      <c r="AD971" s="15"/>
      <c r="AE971" s="15"/>
      <c r="AF971" s="15"/>
      <c r="AG971" s="15"/>
      <c r="AH971" s="15"/>
      <c r="AI971" s="134"/>
      <c r="AJ971" s="134"/>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34"/>
      <c r="AB972" s="15"/>
      <c r="AC972" s="134"/>
      <c r="AD972" s="15"/>
      <c r="AE972" s="15"/>
      <c r="AF972" s="15"/>
      <c r="AG972" s="15"/>
      <c r="AH972" s="15"/>
      <c r="AI972" s="134"/>
      <c r="AJ972" s="134"/>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34"/>
      <c r="AB973" s="15"/>
      <c r="AC973" s="134"/>
      <c r="AD973" s="15"/>
      <c r="AE973" s="15"/>
      <c r="AF973" s="15"/>
      <c r="AG973" s="15"/>
      <c r="AH973" s="15"/>
      <c r="AI973" s="134"/>
      <c r="AJ973" s="134"/>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34"/>
      <c r="AB974" s="15"/>
      <c r="AC974" s="134"/>
      <c r="AD974" s="15"/>
      <c r="AE974" s="15"/>
      <c r="AF974" s="15"/>
      <c r="AG974" s="15"/>
      <c r="AH974" s="15"/>
      <c r="AI974" s="134"/>
      <c r="AJ974" s="134"/>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34"/>
      <c r="AB975" s="15"/>
      <c r="AC975" s="134"/>
      <c r="AD975" s="15"/>
      <c r="AE975" s="15"/>
      <c r="AF975" s="15"/>
      <c r="AG975" s="15"/>
      <c r="AH975" s="15"/>
      <c r="AI975" s="134"/>
      <c r="AJ975" s="134"/>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34"/>
      <c r="AB976" s="15"/>
      <c r="AC976" s="134"/>
      <c r="AD976" s="15"/>
      <c r="AE976" s="15"/>
      <c r="AF976" s="15"/>
      <c r="AG976" s="15"/>
      <c r="AH976" s="15"/>
      <c r="AI976" s="134"/>
      <c r="AJ976" s="134"/>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34"/>
      <c r="AB977" s="15"/>
      <c r="AC977" s="134"/>
      <c r="AD977" s="15"/>
      <c r="AE977" s="15"/>
      <c r="AF977" s="15"/>
      <c r="AG977" s="15"/>
      <c r="AH977" s="15"/>
      <c r="AI977" s="134"/>
      <c r="AJ977" s="134"/>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34"/>
      <c r="AB978" s="15"/>
      <c r="AC978" s="134"/>
      <c r="AD978" s="15"/>
      <c r="AE978" s="15"/>
      <c r="AF978" s="15"/>
      <c r="AG978" s="15"/>
      <c r="AH978" s="15"/>
      <c r="AI978" s="134"/>
      <c r="AJ978" s="134"/>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34"/>
      <c r="AB979" s="15"/>
      <c r="AC979" s="134"/>
      <c r="AD979" s="15"/>
      <c r="AE979" s="15"/>
      <c r="AF979" s="15"/>
      <c r="AG979" s="15"/>
      <c r="AH979" s="15"/>
      <c r="AI979" s="134"/>
      <c r="AJ979" s="134"/>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34"/>
      <c r="AB980" s="15"/>
      <c r="AC980" s="134"/>
      <c r="AD980" s="15"/>
      <c r="AE980" s="15"/>
      <c r="AF980" s="15"/>
      <c r="AG980" s="15"/>
      <c r="AH980" s="15"/>
      <c r="AI980" s="134"/>
      <c r="AJ980" s="134"/>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34"/>
      <c r="AB981" s="15"/>
      <c r="AC981" s="134"/>
      <c r="AD981" s="15"/>
      <c r="AE981" s="15"/>
      <c r="AF981" s="15"/>
      <c r="AG981" s="15"/>
      <c r="AH981" s="15"/>
      <c r="AI981" s="134"/>
      <c r="AJ981" s="134"/>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34"/>
      <c r="AB982" s="15"/>
      <c r="AC982" s="134"/>
      <c r="AD982" s="15"/>
      <c r="AE982" s="15"/>
      <c r="AF982" s="15"/>
      <c r="AG982" s="15"/>
      <c r="AH982" s="15"/>
      <c r="AI982" s="134"/>
      <c r="AJ982" s="134"/>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34"/>
      <c r="AB983" s="15"/>
      <c r="AC983" s="134"/>
      <c r="AD983" s="15"/>
      <c r="AE983" s="15"/>
      <c r="AF983" s="15"/>
      <c r="AG983" s="15"/>
      <c r="AH983" s="15"/>
      <c r="AI983" s="134"/>
      <c r="AJ983" s="134"/>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34"/>
      <c r="AB984" s="15"/>
      <c r="AC984" s="134"/>
      <c r="AD984" s="15"/>
      <c r="AE984" s="15"/>
      <c r="AF984" s="15"/>
      <c r="AG984" s="15"/>
      <c r="AH984" s="15"/>
      <c r="AI984" s="134"/>
      <c r="AJ984" s="134"/>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34"/>
      <c r="AB985" s="15"/>
      <c r="AC985" s="134"/>
      <c r="AD985" s="15"/>
      <c r="AE985" s="15"/>
      <c r="AF985" s="15"/>
      <c r="AG985" s="15"/>
      <c r="AH985" s="15"/>
      <c r="AI985" s="134"/>
      <c r="AJ985" s="134"/>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34"/>
      <c r="AB986" s="15"/>
      <c r="AC986" s="134"/>
      <c r="AD986" s="15"/>
      <c r="AE986" s="15"/>
      <c r="AF986" s="15"/>
      <c r="AG986" s="15"/>
      <c r="AH986" s="15"/>
      <c r="AI986" s="134"/>
      <c r="AJ986" s="134"/>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34"/>
      <c r="AB987" s="15"/>
      <c r="AC987" s="134"/>
      <c r="AD987" s="15"/>
      <c r="AE987" s="15"/>
      <c r="AF987" s="15"/>
      <c r="AG987" s="15"/>
      <c r="AH987" s="15"/>
      <c r="AI987" s="134"/>
      <c r="AJ987" s="134"/>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34"/>
      <c r="AB988" s="15"/>
      <c r="AC988" s="134"/>
      <c r="AD988" s="15"/>
      <c r="AE988" s="15"/>
      <c r="AF988" s="15"/>
      <c r="AG988" s="15"/>
      <c r="AH988" s="15"/>
      <c r="AI988" s="134"/>
      <c r="AJ988" s="134"/>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34"/>
      <c r="AB989" s="15"/>
      <c r="AC989" s="134"/>
      <c r="AD989" s="15"/>
      <c r="AE989" s="15"/>
      <c r="AF989" s="15"/>
      <c r="AG989" s="15"/>
      <c r="AH989" s="15"/>
      <c r="AI989" s="134"/>
      <c r="AJ989" s="134"/>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34"/>
      <c r="AB990" s="15"/>
      <c r="AC990" s="134"/>
      <c r="AD990" s="15"/>
      <c r="AE990" s="15"/>
      <c r="AF990" s="15"/>
      <c r="AG990" s="15"/>
      <c r="AH990" s="15"/>
      <c r="AI990" s="134"/>
      <c r="AJ990" s="134"/>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34"/>
      <c r="AB991" s="15"/>
      <c r="AC991" s="134"/>
      <c r="AD991" s="15"/>
      <c r="AE991" s="15"/>
      <c r="AF991" s="15"/>
      <c r="AG991" s="15"/>
      <c r="AH991" s="15"/>
      <c r="AI991" s="134"/>
      <c r="AJ991" s="134"/>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34"/>
      <c r="AB992" s="15"/>
      <c r="AC992" s="134"/>
      <c r="AD992" s="15"/>
      <c r="AE992" s="15"/>
      <c r="AF992" s="15"/>
      <c r="AG992" s="15"/>
      <c r="AH992" s="15"/>
      <c r="AI992" s="134"/>
      <c r="AJ992" s="134"/>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34"/>
      <c r="AB993" s="15"/>
      <c r="AC993" s="134"/>
      <c r="AD993" s="15"/>
      <c r="AE993" s="15"/>
      <c r="AF993" s="15"/>
      <c r="AG993" s="15"/>
      <c r="AH993" s="15"/>
      <c r="AI993" s="134"/>
      <c r="AJ993" s="134"/>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34"/>
      <c r="AB994" s="15"/>
      <c r="AC994" s="134"/>
      <c r="AD994" s="15"/>
      <c r="AE994" s="15"/>
      <c r="AF994" s="15"/>
      <c r="AG994" s="15"/>
      <c r="AH994" s="15"/>
      <c r="AI994" s="134"/>
      <c r="AJ994" s="134"/>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34"/>
      <c r="AB995" s="15"/>
      <c r="AC995" s="134"/>
      <c r="AD995" s="15"/>
      <c r="AE995" s="15"/>
      <c r="AF995" s="15"/>
      <c r="AG995" s="15"/>
      <c r="AH995" s="15"/>
      <c r="AI995" s="134"/>
      <c r="AJ995" s="134"/>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34"/>
      <c r="AB996" s="15"/>
      <c r="AC996" s="134"/>
      <c r="AD996" s="15"/>
      <c r="AE996" s="15"/>
      <c r="AF996" s="15"/>
      <c r="AG996" s="15"/>
      <c r="AH996" s="15"/>
      <c r="AI996" s="134"/>
      <c r="AJ996" s="134"/>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34"/>
      <c r="AB997" s="15"/>
      <c r="AC997" s="134"/>
      <c r="AD997" s="15"/>
      <c r="AE997" s="15"/>
      <c r="AF997" s="15"/>
      <c r="AG997" s="15"/>
      <c r="AH997" s="15"/>
      <c r="AI997" s="134"/>
      <c r="AJ997" s="134"/>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34"/>
      <c r="AB998" s="15"/>
      <c r="AC998" s="134"/>
      <c r="AD998" s="15"/>
      <c r="AE998" s="15"/>
      <c r="AF998" s="15"/>
      <c r="AG998" s="15"/>
      <c r="AH998" s="15"/>
      <c r="AI998" s="134"/>
      <c r="AJ998" s="134"/>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34"/>
      <c r="AB999" s="15"/>
      <c r="AC999" s="134"/>
      <c r="AD999" s="15"/>
      <c r="AE999" s="15"/>
      <c r="AF999" s="15"/>
      <c r="AG999" s="15"/>
      <c r="AH999" s="15"/>
      <c r="AI999" s="134"/>
      <c r="AJ999" s="134"/>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34"/>
      <c r="AB1000" s="15"/>
      <c r="AC1000" s="134"/>
      <c r="AD1000" s="15"/>
      <c r="AE1000" s="15"/>
      <c r="AF1000" s="15"/>
      <c r="AG1000" s="15"/>
      <c r="AH1000" s="15"/>
      <c r="AI1000" s="134"/>
      <c r="AJ1000" s="134"/>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34"/>
      <c r="AB1001" s="15"/>
      <c r="AC1001" s="134"/>
      <c r="AD1001" s="15"/>
      <c r="AE1001" s="15"/>
      <c r="AF1001" s="15"/>
      <c r="AG1001" s="15"/>
      <c r="AH1001" s="15"/>
      <c r="AI1001" s="134"/>
      <c r="AJ1001" s="134"/>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34"/>
      <c r="AB1002" s="15"/>
      <c r="AC1002" s="134"/>
      <c r="AD1002" s="15"/>
      <c r="AE1002" s="15"/>
      <c r="AF1002" s="15"/>
      <c r="AG1002" s="15"/>
      <c r="AH1002" s="15"/>
      <c r="AI1002" s="134"/>
      <c r="AJ1002" s="134"/>
      <c r="AK1002" s="15"/>
      <c r="AL1002" s="15"/>
      <c r="AM1002" s="15"/>
      <c r="AN1002" s="15"/>
      <c r="AO1002" s="15"/>
      <c r="AP1002" s="15"/>
      <c r="AQ1002" s="15"/>
      <c r="AR1002" s="15"/>
      <c r="AS1002" s="15"/>
      <c r="AT1002" s="15"/>
      <c r="AU1002" s="15"/>
      <c r="AV1002" s="15"/>
      <c r="AW1002" s="15"/>
      <c r="AX1002" s="15"/>
      <c r="AY1002" s="15"/>
      <c r="AZ1002" s="15"/>
      <c r="BA1002" s="15"/>
      <c r="BB1002" s="15"/>
      <c r="BC1002" s="15"/>
      <c r="BD1002" s="15"/>
      <c r="BE1002" s="15"/>
      <c r="BF1002" s="15"/>
      <c r="BG1002" s="15"/>
      <c r="BH1002" s="15"/>
      <c r="BI1002" s="15"/>
      <c r="BJ1002" s="15"/>
      <c r="BK1002" s="15"/>
      <c r="BL1002" s="15"/>
      <c r="BM1002" s="15"/>
      <c r="BN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34"/>
      <c r="AB1003" s="15"/>
      <c r="AC1003" s="134"/>
      <c r="AD1003" s="15"/>
      <c r="AE1003" s="15"/>
      <c r="AF1003" s="15"/>
      <c r="AG1003" s="15"/>
      <c r="AH1003" s="15"/>
      <c r="AI1003" s="134"/>
      <c r="AJ1003" s="134"/>
      <c r="AK1003" s="15"/>
      <c r="AL1003" s="15"/>
      <c r="AM1003" s="15"/>
      <c r="AN1003" s="15"/>
      <c r="AO1003" s="15"/>
      <c r="AP1003" s="15"/>
      <c r="AQ1003" s="15"/>
      <c r="AR1003" s="15"/>
      <c r="AS1003" s="15"/>
      <c r="AT1003" s="15"/>
      <c r="AU1003" s="15"/>
      <c r="AV1003" s="15"/>
      <c r="AW1003" s="15"/>
      <c r="AX1003" s="15"/>
      <c r="AY1003" s="15"/>
      <c r="AZ1003" s="15"/>
      <c r="BA1003" s="15"/>
      <c r="BB1003" s="15"/>
      <c r="BC1003" s="15"/>
      <c r="BD1003" s="15"/>
      <c r="BE1003" s="15"/>
      <c r="BF1003" s="15"/>
      <c r="BG1003" s="15"/>
      <c r="BH1003" s="15"/>
      <c r="BI1003" s="15"/>
      <c r="BJ1003" s="15"/>
      <c r="BK1003" s="15"/>
      <c r="BL1003" s="15"/>
      <c r="BM1003" s="15"/>
      <c r="BN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34"/>
      <c r="AB1004" s="15"/>
      <c r="AC1004" s="134"/>
      <c r="AD1004" s="15"/>
      <c r="AE1004" s="15"/>
      <c r="AF1004" s="15"/>
      <c r="AG1004" s="15"/>
      <c r="AH1004" s="15"/>
      <c r="AI1004" s="134"/>
      <c r="AJ1004" s="134"/>
      <c r="AK1004" s="15"/>
      <c r="AL1004" s="15"/>
      <c r="AM1004" s="15"/>
      <c r="AN1004" s="15"/>
      <c r="AO1004" s="15"/>
      <c r="AP1004" s="15"/>
      <c r="AQ1004" s="15"/>
      <c r="AR1004" s="15"/>
      <c r="AS1004" s="15"/>
      <c r="AT1004" s="15"/>
      <c r="AU1004" s="15"/>
      <c r="AV1004" s="15"/>
      <c r="AW1004" s="15"/>
      <c r="AX1004" s="15"/>
      <c r="AY1004" s="15"/>
      <c r="AZ1004" s="15"/>
      <c r="BA1004" s="15"/>
      <c r="BB1004" s="15"/>
      <c r="BC1004" s="15"/>
      <c r="BD1004" s="15"/>
      <c r="BE1004" s="15"/>
      <c r="BF1004" s="15"/>
      <c r="BG1004" s="15"/>
      <c r="BH1004" s="15"/>
      <c r="BI1004" s="15"/>
      <c r="BJ1004" s="15"/>
      <c r="BK1004" s="15"/>
      <c r="BL1004" s="15"/>
      <c r="BM1004" s="15"/>
      <c r="BN1004" s="1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6.63"/>
    <col customWidth="1" min="3" max="3" width="5.25"/>
    <col customWidth="1" min="4" max="4" width="5.38"/>
    <col customWidth="1" min="5" max="5" width="26.25"/>
    <col customWidth="1" min="6" max="6" width="59.38"/>
    <col customWidth="1" min="7" max="7" width="5.13"/>
    <col customWidth="1" min="8" max="9" width="4.0"/>
    <col customWidth="1" min="10" max="12" width="4.88"/>
    <col customWidth="1" min="13" max="13" width="4.13"/>
    <col customWidth="1" min="14" max="14" width="4.75"/>
    <col customWidth="1" min="15" max="15" width="8.75"/>
    <col customWidth="1" min="16" max="16" width="12.25"/>
  </cols>
  <sheetData>
    <row r="1">
      <c r="A1" s="26" t="s">
        <v>1461</v>
      </c>
      <c r="B1" s="27" t="s">
        <v>34</v>
      </c>
      <c r="C1" s="28" t="s">
        <v>35</v>
      </c>
      <c r="D1" s="28" t="s">
        <v>36</v>
      </c>
      <c r="E1" s="28" t="s">
        <v>37</v>
      </c>
      <c r="F1" s="28" t="s">
        <v>38</v>
      </c>
      <c r="G1" s="28" t="s">
        <v>39</v>
      </c>
      <c r="H1" s="28" t="s">
        <v>40</v>
      </c>
      <c r="I1" s="28" t="s">
        <v>41</v>
      </c>
      <c r="J1" s="28" t="s">
        <v>42</v>
      </c>
      <c r="K1" s="28" t="s">
        <v>43</v>
      </c>
      <c r="L1" s="28" t="s">
        <v>44</v>
      </c>
      <c r="M1" s="28" t="s">
        <v>45</v>
      </c>
      <c r="N1" s="28" t="s">
        <v>46</v>
      </c>
      <c r="O1" s="29" t="s">
        <v>47</v>
      </c>
      <c r="P1" s="30" t="s">
        <v>48</v>
      </c>
    </row>
    <row r="2">
      <c r="A2" s="184">
        <v>45560.0</v>
      </c>
      <c r="B2" s="11">
        <v>0.0</v>
      </c>
      <c r="C2" s="32">
        <v>0.1111111111111111</v>
      </c>
      <c r="D2" s="32">
        <v>0.13194444444444445</v>
      </c>
      <c r="E2" s="43" t="s">
        <v>5449</v>
      </c>
      <c r="F2" s="11" t="s">
        <v>5450</v>
      </c>
      <c r="G2" s="11">
        <v>6.0</v>
      </c>
      <c r="H2" s="11">
        <v>5.0</v>
      </c>
      <c r="I2" s="11">
        <v>0.0</v>
      </c>
      <c r="J2" s="11">
        <v>0.0</v>
      </c>
      <c r="K2" s="11">
        <v>1.0</v>
      </c>
      <c r="L2" s="11">
        <v>0.0</v>
      </c>
      <c r="M2" s="11">
        <v>4.0</v>
      </c>
      <c r="N2" s="11">
        <v>0.0</v>
      </c>
      <c r="O2" s="15"/>
      <c r="P2" s="15"/>
    </row>
    <row r="3">
      <c r="B3" s="14">
        <v>0.0</v>
      </c>
      <c r="C3" s="36">
        <v>0.1625</v>
      </c>
      <c r="D3" s="36">
        <v>0.17777777777777778</v>
      </c>
      <c r="E3" s="43" t="s">
        <v>5451</v>
      </c>
      <c r="F3" s="11" t="s">
        <v>5452</v>
      </c>
      <c r="G3" s="14">
        <v>3.0</v>
      </c>
      <c r="H3" s="14">
        <v>2.0</v>
      </c>
      <c r="I3" s="14">
        <v>1.0</v>
      </c>
      <c r="J3" s="14">
        <v>0.0</v>
      </c>
      <c r="K3" s="14">
        <v>0.0</v>
      </c>
      <c r="L3" s="14">
        <v>0.0</v>
      </c>
      <c r="M3" s="14">
        <v>0.0</v>
      </c>
      <c r="N3" s="14">
        <v>3.0</v>
      </c>
    </row>
    <row r="4">
      <c r="E4" s="15"/>
      <c r="F4" s="15"/>
    </row>
    <row r="5">
      <c r="A5" s="37">
        <v>45561.0</v>
      </c>
      <c r="B5" s="14">
        <v>0.0</v>
      </c>
      <c r="C5" s="36">
        <v>0.4375</v>
      </c>
      <c r="D5" s="36">
        <v>0.4548611111111111</v>
      </c>
      <c r="E5" s="43" t="s">
        <v>5453</v>
      </c>
      <c r="F5" s="11" t="s">
        <v>5454</v>
      </c>
      <c r="G5" s="14">
        <v>5.0</v>
      </c>
      <c r="H5" s="14">
        <v>1.0</v>
      </c>
      <c r="I5" s="14">
        <v>3.0</v>
      </c>
      <c r="J5" s="14">
        <v>1.0</v>
      </c>
      <c r="K5" s="14">
        <v>0.0</v>
      </c>
      <c r="L5" s="14">
        <v>0.0</v>
      </c>
      <c r="M5" s="14">
        <v>1.0</v>
      </c>
      <c r="N5" s="14">
        <v>3.0</v>
      </c>
    </row>
    <row r="6">
      <c r="B6" s="14">
        <v>0.0</v>
      </c>
      <c r="C6" s="36">
        <v>0.5291666666666667</v>
      </c>
      <c r="D6" s="36">
        <v>0.043055555555555555</v>
      </c>
      <c r="E6" s="43" t="s">
        <v>5455</v>
      </c>
      <c r="F6" s="11" t="s">
        <v>5456</v>
      </c>
      <c r="G6" s="14">
        <v>8.0</v>
      </c>
      <c r="H6" s="14">
        <v>0.0</v>
      </c>
      <c r="I6" s="14">
        <v>5.0</v>
      </c>
      <c r="J6" s="14">
        <v>2.0</v>
      </c>
      <c r="K6" s="14">
        <v>3.0</v>
      </c>
      <c r="L6" s="14">
        <v>0.0</v>
      </c>
      <c r="M6" s="14">
        <v>0.0</v>
      </c>
      <c r="N6" s="14">
        <v>3.0</v>
      </c>
    </row>
    <row r="7">
      <c r="A7" s="37"/>
      <c r="B7" s="14"/>
      <c r="C7" s="36"/>
      <c r="D7" s="36"/>
      <c r="E7" s="39"/>
      <c r="F7" s="11"/>
      <c r="G7" s="14"/>
      <c r="H7" s="14"/>
      <c r="I7" s="14"/>
      <c r="J7" s="14"/>
      <c r="K7" s="14"/>
      <c r="L7" s="14"/>
      <c r="M7" s="14"/>
      <c r="N7" s="14"/>
    </row>
    <row r="8">
      <c r="A8" s="37">
        <v>45562.0</v>
      </c>
      <c r="B8" s="14">
        <v>0.0</v>
      </c>
      <c r="C8" s="36">
        <v>0.4840277777777778</v>
      </c>
      <c r="D8" s="36">
        <v>0.5</v>
      </c>
      <c r="E8" s="43" t="s">
        <v>5457</v>
      </c>
      <c r="F8" s="11" t="s">
        <v>5458</v>
      </c>
      <c r="G8" s="14">
        <v>4.0</v>
      </c>
      <c r="H8" s="14">
        <v>0.0</v>
      </c>
      <c r="I8" s="14">
        <v>3.0</v>
      </c>
      <c r="J8" s="14">
        <v>1.0</v>
      </c>
      <c r="K8" s="14">
        <v>1.0</v>
      </c>
      <c r="L8" s="14">
        <v>0.0</v>
      </c>
      <c r="M8" s="14">
        <v>0.0</v>
      </c>
      <c r="N8" s="14">
        <v>2.0</v>
      </c>
    </row>
    <row r="9">
      <c r="B9" s="14">
        <v>0.0</v>
      </c>
      <c r="C9" s="36">
        <v>0.06875</v>
      </c>
      <c r="D9" s="36">
        <v>0.08680555555555555</v>
      </c>
      <c r="E9" s="43" t="s">
        <v>5459</v>
      </c>
      <c r="F9" s="11" t="s">
        <v>5460</v>
      </c>
      <c r="G9" s="14">
        <v>7.0</v>
      </c>
      <c r="H9" s="14">
        <v>1.0</v>
      </c>
      <c r="I9" s="14">
        <v>4.0</v>
      </c>
      <c r="J9" s="14">
        <v>1.0</v>
      </c>
      <c r="K9" s="14">
        <v>3.0</v>
      </c>
      <c r="L9" s="14">
        <v>0.0</v>
      </c>
      <c r="M9" s="14">
        <v>3.0</v>
      </c>
      <c r="N9" s="14">
        <v>2.0</v>
      </c>
    </row>
    <row r="10">
      <c r="A10" s="37"/>
      <c r="B10" s="14"/>
      <c r="E10" s="274"/>
      <c r="F10" s="11"/>
    </row>
    <row r="11">
      <c r="A11" s="37">
        <v>45565.0</v>
      </c>
      <c r="B11" s="14">
        <v>0.0</v>
      </c>
      <c r="C11" s="36">
        <v>0.4236111111111111</v>
      </c>
      <c r="D11" s="36">
        <v>0.46319444444444446</v>
      </c>
      <c r="E11" s="43" t="s">
        <v>5461</v>
      </c>
      <c r="F11" s="11" t="s">
        <v>5462</v>
      </c>
      <c r="G11" s="14">
        <v>50.0</v>
      </c>
      <c r="H11" s="14">
        <v>15.0</v>
      </c>
      <c r="I11" s="14">
        <v>12.0</v>
      </c>
      <c r="J11" s="14">
        <v>23.0</v>
      </c>
      <c r="K11" s="14">
        <v>1.0</v>
      </c>
      <c r="L11" s="14">
        <v>0.0</v>
      </c>
      <c r="M11" s="14">
        <v>15.0</v>
      </c>
      <c r="N11" s="14">
        <v>4.0</v>
      </c>
    </row>
    <row r="12">
      <c r="B12" s="14">
        <v>0.0</v>
      </c>
      <c r="C12" s="36">
        <v>0.052083333333333336</v>
      </c>
      <c r="D12" s="36">
        <v>0.09375</v>
      </c>
      <c r="E12" s="43" t="s">
        <v>5463</v>
      </c>
      <c r="F12" s="11" t="s">
        <v>5464</v>
      </c>
      <c r="G12" s="14">
        <v>57.0</v>
      </c>
      <c r="H12" s="14">
        <v>19.0</v>
      </c>
      <c r="I12" s="14">
        <v>28.0</v>
      </c>
      <c r="J12" s="14">
        <v>9.0</v>
      </c>
      <c r="K12" s="14">
        <v>22.0</v>
      </c>
      <c r="L12" s="14">
        <v>0.0</v>
      </c>
      <c r="M12" s="14">
        <v>11.0</v>
      </c>
      <c r="N12" s="14">
        <v>17.0</v>
      </c>
    </row>
    <row r="13">
      <c r="A13" s="37">
        <v>45566.0</v>
      </c>
      <c r="B13" s="14">
        <v>0.0</v>
      </c>
      <c r="C13" s="36">
        <v>0.4173611111111111</v>
      </c>
      <c r="D13" s="36">
        <v>0.45555555555555555</v>
      </c>
      <c r="E13" s="43" t="s">
        <v>5465</v>
      </c>
      <c r="F13" s="11" t="s">
        <v>5466</v>
      </c>
      <c r="G13" s="14">
        <v>36.0</v>
      </c>
      <c r="H13" s="14">
        <v>19.0</v>
      </c>
      <c r="I13" s="14">
        <v>7.0</v>
      </c>
      <c r="J13" s="14">
        <v>8.0</v>
      </c>
      <c r="K13" s="14">
        <v>7.0</v>
      </c>
      <c r="L13" s="14">
        <v>1.0</v>
      </c>
      <c r="M13" s="14">
        <v>2.0</v>
      </c>
      <c r="N13" s="14">
        <v>18.0</v>
      </c>
    </row>
    <row r="14">
      <c r="B14" s="14">
        <v>0.0</v>
      </c>
      <c r="C14" s="36">
        <v>0.5326388888888889</v>
      </c>
      <c r="D14" s="36">
        <v>0.09791666666666667</v>
      </c>
      <c r="E14" s="43" t="s">
        <v>5467</v>
      </c>
      <c r="F14" s="11" t="s">
        <v>5468</v>
      </c>
      <c r="G14" s="14">
        <v>60.0</v>
      </c>
      <c r="H14" s="14">
        <v>23.0</v>
      </c>
      <c r="I14" s="14">
        <v>21.0</v>
      </c>
      <c r="J14" s="14">
        <v>15.0</v>
      </c>
      <c r="K14" s="14">
        <v>5.0</v>
      </c>
      <c r="L14" s="14">
        <v>1.0</v>
      </c>
      <c r="M14" s="14">
        <v>15.0</v>
      </c>
      <c r="N14" s="14">
        <v>25.0</v>
      </c>
    </row>
    <row r="15">
      <c r="E15" s="15"/>
      <c r="F15" s="15"/>
    </row>
    <row r="16">
      <c r="A16" s="38">
        <v>45567.0</v>
      </c>
      <c r="B16" s="14">
        <v>1.0</v>
      </c>
      <c r="C16" s="36">
        <v>0.41041666666666665</v>
      </c>
      <c r="D16" s="36">
        <v>0.4375</v>
      </c>
      <c r="E16" s="11" t="s">
        <v>57</v>
      </c>
      <c r="F16" s="11" t="s">
        <v>5469</v>
      </c>
    </row>
    <row r="17">
      <c r="C17" s="36">
        <v>0.44930555555555557</v>
      </c>
      <c r="D17" s="36">
        <v>0.5118055555555555</v>
      </c>
      <c r="E17" s="43" t="s">
        <v>5470</v>
      </c>
      <c r="F17" s="11" t="s">
        <v>5471</v>
      </c>
      <c r="G17" s="14">
        <v>90.0</v>
      </c>
      <c r="H17" s="14">
        <v>36.0</v>
      </c>
      <c r="I17" s="14">
        <v>36.0</v>
      </c>
      <c r="J17" s="14">
        <v>18.0</v>
      </c>
      <c r="K17" s="14">
        <v>29.0</v>
      </c>
      <c r="L17" s="14">
        <v>0.0</v>
      </c>
      <c r="M17" s="14">
        <v>9.0</v>
      </c>
      <c r="N17" s="14">
        <v>36.0</v>
      </c>
    </row>
    <row r="18">
      <c r="C18" s="36">
        <v>0.5131944444444444</v>
      </c>
      <c r="D18" s="36">
        <v>0.04236111111111111</v>
      </c>
      <c r="E18" s="11" t="s">
        <v>60</v>
      </c>
      <c r="F18" s="15"/>
    </row>
    <row r="19">
      <c r="C19" s="36">
        <v>0.05763888888888889</v>
      </c>
      <c r="D19" s="36">
        <v>0.11458333333333333</v>
      </c>
      <c r="E19" s="43" t="s">
        <v>5472</v>
      </c>
      <c r="F19" s="11" t="s">
        <v>5473</v>
      </c>
      <c r="G19" s="14">
        <v>73.0</v>
      </c>
      <c r="H19" s="14">
        <v>36.0</v>
      </c>
      <c r="I19" s="14">
        <v>28.0</v>
      </c>
      <c r="J19" s="14">
        <v>7.0</v>
      </c>
      <c r="K19" s="14">
        <v>14.0</v>
      </c>
      <c r="L19" s="14">
        <v>2.0</v>
      </c>
      <c r="M19" s="14">
        <v>15.0</v>
      </c>
      <c r="N19" s="14">
        <v>34.0</v>
      </c>
    </row>
    <row r="20">
      <c r="C20" s="36">
        <v>0.11527777777777778</v>
      </c>
      <c r="D20" s="36">
        <v>0.13680555555555557</v>
      </c>
      <c r="E20" s="11" t="s">
        <v>63</v>
      </c>
      <c r="F20" s="15"/>
    </row>
    <row r="21">
      <c r="E21" s="15"/>
      <c r="F21" s="15"/>
    </row>
    <row r="22">
      <c r="A22" s="38">
        <v>45568.0</v>
      </c>
      <c r="B22" s="14">
        <v>2.0</v>
      </c>
      <c r="C22" s="36">
        <v>0.41458333333333336</v>
      </c>
      <c r="D22" s="36">
        <v>0.44027777777777777</v>
      </c>
      <c r="E22" s="14" t="s">
        <v>57</v>
      </c>
      <c r="F22" s="11"/>
    </row>
    <row r="23">
      <c r="C23" s="36">
        <v>0.44513888888888886</v>
      </c>
      <c r="D23" s="36">
        <v>0.4840277777777778</v>
      </c>
      <c r="E23" s="43" t="s">
        <v>5474</v>
      </c>
      <c r="F23" s="11" t="s">
        <v>5475</v>
      </c>
      <c r="G23" s="14">
        <v>52.0</v>
      </c>
      <c r="H23" s="14">
        <v>25.0</v>
      </c>
      <c r="I23" s="14">
        <v>23.0</v>
      </c>
      <c r="J23" s="14">
        <v>4.0</v>
      </c>
      <c r="K23" s="14">
        <v>14.0</v>
      </c>
      <c r="L23" s="14">
        <v>1.0</v>
      </c>
      <c r="M23" s="14">
        <v>1.0</v>
      </c>
      <c r="N23" s="14">
        <v>32.0</v>
      </c>
    </row>
    <row r="24">
      <c r="C24" s="36">
        <v>0.48680555555555555</v>
      </c>
      <c r="D24" s="36">
        <v>0.5340277777777778</v>
      </c>
      <c r="E24" s="43" t="s">
        <v>5476</v>
      </c>
      <c r="F24" s="11" t="s">
        <v>5477</v>
      </c>
      <c r="G24" s="14">
        <v>62.0</v>
      </c>
      <c r="H24" s="14">
        <v>18.0</v>
      </c>
      <c r="I24" s="14">
        <v>34.0</v>
      </c>
      <c r="J24" s="14">
        <v>5.0</v>
      </c>
      <c r="K24" s="14">
        <v>8.0</v>
      </c>
      <c r="L24" s="14">
        <v>5.0</v>
      </c>
      <c r="M24" s="14">
        <v>17.0</v>
      </c>
      <c r="N24" s="14">
        <v>27.0</v>
      </c>
    </row>
    <row r="25">
      <c r="C25" s="36">
        <v>0.5368055555555555</v>
      </c>
      <c r="D25" s="36">
        <v>0.07083333333333333</v>
      </c>
      <c r="E25" s="11" t="s">
        <v>60</v>
      </c>
      <c r="F25" s="15"/>
    </row>
    <row r="26">
      <c r="C26" s="36">
        <v>0.07569444444444444</v>
      </c>
      <c r="D26" s="36">
        <v>0.14930555555555555</v>
      </c>
      <c r="E26" s="43" t="s">
        <v>5478</v>
      </c>
      <c r="F26" s="11" t="s">
        <v>5479</v>
      </c>
      <c r="G26" s="14">
        <v>77.0</v>
      </c>
      <c r="H26" s="14">
        <v>27.0</v>
      </c>
      <c r="I26" s="14">
        <v>36.0</v>
      </c>
      <c r="J26" s="14">
        <v>2.0</v>
      </c>
      <c r="K26" s="14">
        <v>13.0</v>
      </c>
      <c r="L26" s="14">
        <v>11.0</v>
      </c>
      <c r="M26" s="14">
        <v>8.0</v>
      </c>
      <c r="N26" s="14">
        <v>42.0</v>
      </c>
    </row>
    <row r="27">
      <c r="C27" s="36">
        <v>0.15069444444444444</v>
      </c>
      <c r="D27" s="36">
        <v>0.18263888888888888</v>
      </c>
      <c r="E27" s="11" t="s">
        <v>63</v>
      </c>
      <c r="F27" s="15"/>
    </row>
    <row r="28">
      <c r="E28" s="15"/>
      <c r="F28" s="15"/>
    </row>
    <row r="29">
      <c r="A29" s="38">
        <v>45569.0</v>
      </c>
      <c r="B29" s="14">
        <v>3.0</v>
      </c>
      <c r="C29" s="36">
        <v>0.4041666666666667</v>
      </c>
      <c r="D29" s="36">
        <v>0.4340277777777778</v>
      </c>
      <c r="E29" s="14" t="s">
        <v>57</v>
      </c>
    </row>
    <row r="30">
      <c r="C30" s="36">
        <v>0.43819444444444444</v>
      </c>
      <c r="D30" s="36">
        <v>0.4527777777777778</v>
      </c>
      <c r="E30" s="43" t="s">
        <v>5480</v>
      </c>
      <c r="F30" s="11" t="s">
        <v>5481</v>
      </c>
      <c r="G30" s="14">
        <v>20.0</v>
      </c>
      <c r="H30" s="14">
        <v>12.0</v>
      </c>
      <c r="I30" s="14">
        <v>7.0</v>
      </c>
      <c r="J30" s="14">
        <v>0.0</v>
      </c>
      <c r="K30" s="14">
        <v>5.0</v>
      </c>
      <c r="L30" s="14">
        <v>1.0</v>
      </c>
      <c r="M30" s="14">
        <v>0.0</v>
      </c>
      <c r="N30" s="14">
        <v>13.0</v>
      </c>
    </row>
    <row r="31">
      <c r="C31" s="36">
        <v>0.45416666666666666</v>
      </c>
      <c r="D31" s="36">
        <v>0.5020833333333333</v>
      </c>
      <c r="E31" s="43" t="s">
        <v>5482</v>
      </c>
      <c r="F31" s="11" t="s">
        <v>5483</v>
      </c>
      <c r="G31" s="14">
        <v>64.0</v>
      </c>
      <c r="H31" s="14">
        <v>20.0</v>
      </c>
      <c r="I31" s="14">
        <v>32.0</v>
      </c>
      <c r="J31" s="14">
        <v>6.0</v>
      </c>
      <c r="K31" s="14">
        <v>14.0</v>
      </c>
      <c r="L31" s="14">
        <v>6.0</v>
      </c>
      <c r="M31" s="14">
        <v>15.0</v>
      </c>
      <c r="N31" s="14">
        <v>23.0</v>
      </c>
    </row>
    <row r="32">
      <c r="C32" s="36">
        <v>0.5041666666666667</v>
      </c>
      <c r="D32" s="36">
        <v>0.5305555555555556</v>
      </c>
      <c r="E32" s="11" t="s">
        <v>60</v>
      </c>
      <c r="F32" s="15"/>
    </row>
    <row r="33">
      <c r="C33" s="36">
        <v>0.5340277777777778</v>
      </c>
      <c r="D33" s="36">
        <v>0.09861111111111111</v>
      </c>
      <c r="E33" s="43" t="s">
        <v>5484</v>
      </c>
      <c r="F33" s="11" t="s">
        <v>5485</v>
      </c>
      <c r="G33" s="14">
        <v>86.0</v>
      </c>
      <c r="H33" s="14">
        <v>36.0</v>
      </c>
      <c r="I33" s="14">
        <v>37.0</v>
      </c>
      <c r="J33" s="14">
        <v>4.0</v>
      </c>
      <c r="K33" s="14">
        <v>23.0</v>
      </c>
      <c r="L33" s="14">
        <v>8.0</v>
      </c>
      <c r="M33" s="14">
        <v>15.0</v>
      </c>
      <c r="N33" s="14">
        <v>38.0</v>
      </c>
    </row>
    <row r="34">
      <c r="C34" s="36">
        <v>0.15069444444444444</v>
      </c>
      <c r="D34" s="36">
        <v>0.17152777777777778</v>
      </c>
      <c r="E34" s="11" t="s">
        <v>63</v>
      </c>
      <c r="F34" s="11" t="s">
        <v>5486</v>
      </c>
    </row>
    <row r="35">
      <c r="E35" s="15"/>
      <c r="F35" s="15"/>
    </row>
    <row r="36">
      <c r="A36" s="38">
        <v>45572.0</v>
      </c>
      <c r="B36" s="14">
        <v>4.0</v>
      </c>
      <c r="C36" s="36">
        <v>0.4097222222222222</v>
      </c>
      <c r="D36" s="36">
        <v>0.4354166666666667</v>
      </c>
      <c r="E36" s="14" t="s">
        <v>57</v>
      </c>
      <c r="F36" s="15"/>
    </row>
    <row r="37">
      <c r="C37" s="36">
        <v>0.43819444444444444</v>
      </c>
      <c r="D37" s="36">
        <v>0.50625</v>
      </c>
      <c r="E37" s="43" t="s">
        <v>5487</v>
      </c>
      <c r="F37" s="11" t="s">
        <v>5488</v>
      </c>
      <c r="G37" s="14">
        <v>99.0</v>
      </c>
      <c r="H37" s="14">
        <v>37.0</v>
      </c>
      <c r="I37" s="14">
        <v>49.0</v>
      </c>
      <c r="J37" s="14">
        <v>12.0</v>
      </c>
      <c r="K37" s="14">
        <v>18.0</v>
      </c>
      <c r="L37" s="14">
        <v>1.0</v>
      </c>
      <c r="M37" s="14">
        <v>30.0</v>
      </c>
      <c r="N37" s="14">
        <v>37.0</v>
      </c>
      <c r="Q37" s="11" t="s">
        <v>5489</v>
      </c>
    </row>
    <row r="38">
      <c r="C38" s="36">
        <v>0.5090277777777777</v>
      </c>
      <c r="D38" s="36">
        <v>0.04375</v>
      </c>
      <c r="E38" s="11" t="s">
        <v>60</v>
      </c>
      <c r="F38" s="15"/>
    </row>
    <row r="39">
      <c r="C39" s="36">
        <v>0.049305555555555554</v>
      </c>
      <c r="D39" s="36">
        <v>0.07291666666666667</v>
      </c>
      <c r="E39" s="43" t="s">
        <v>5490</v>
      </c>
      <c r="F39" s="11" t="s">
        <v>5491</v>
      </c>
      <c r="Q39" s="11" t="s">
        <v>5492</v>
      </c>
    </row>
    <row r="40">
      <c r="C40" s="36">
        <v>0.07361111111111111</v>
      </c>
      <c r="D40" s="36">
        <v>0.10625</v>
      </c>
      <c r="E40" s="43" t="s">
        <v>5493</v>
      </c>
      <c r="F40" s="11" t="s">
        <v>5494</v>
      </c>
      <c r="G40" s="14">
        <v>77.0</v>
      </c>
      <c r="H40" s="14">
        <v>36.0</v>
      </c>
      <c r="I40" s="14">
        <v>28.0</v>
      </c>
      <c r="J40" s="14">
        <v>2.0</v>
      </c>
      <c r="K40" s="14">
        <v>14.0</v>
      </c>
      <c r="L40" s="14">
        <v>10.0</v>
      </c>
      <c r="M40" s="14">
        <v>18.0</v>
      </c>
      <c r="N40" s="14">
        <v>33.0</v>
      </c>
    </row>
    <row r="41">
      <c r="C41" s="36">
        <v>0.1076388888888889</v>
      </c>
      <c r="D41" s="36">
        <v>0.12916666666666668</v>
      </c>
      <c r="E41" s="11" t="s">
        <v>63</v>
      </c>
      <c r="F41" s="15"/>
    </row>
    <row r="42">
      <c r="E42" s="15"/>
      <c r="F42" s="15"/>
    </row>
    <row r="43">
      <c r="A43" s="38">
        <v>45573.0</v>
      </c>
      <c r="B43" s="14">
        <v>5.0</v>
      </c>
      <c r="C43" s="36">
        <v>0.39791666666666664</v>
      </c>
      <c r="D43" s="36">
        <v>0.4270833333333333</v>
      </c>
      <c r="E43" s="11" t="s">
        <v>57</v>
      </c>
      <c r="F43" s="15"/>
    </row>
    <row r="44">
      <c r="C44" s="36">
        <v>0.43333333333333335</v>
      </c>
      <c r="D44" s="36">
        <v>0.4708333333333333</v>
      </c>
      <c r="E44" s="33" t="s">
        <v>5495</v>
      </c>
      <c r="F44" s="11" t="s">
        <v>5496</v>
      </c>
      <c r="G44" s="14">
        <v>66.0</v>
      </c>
      <c r="H44" s="14">
        <v>33.0</v>
      </c>
      <c r="I44" s="14">
        <v>29.0</v>
      </c>
      <c r="J44" s="14">
        <v>1.0</v>
      </c>
      <c r="K44" s="14">
        <v>3.0</v>
      </c>
      <c r="L44" s="14">
        <v>3.0</v>
      </c>
      <c r="M44" s="14">
        <v>30.0</v>
      </c>
      <c r="N44" s="14">
        <v>28.0</v>
      </c>
    </row>
    <row r="45">
      <c r="C45" s="36">
        <v>0.47291666666666665</v>
      </c>
      <c r="D45" s="36">
        <v>0.5083333333333333</v>
      </c>
      <c r="E45" s="11" t="s">
        <v>60</v>
      </c>
      <c r="F45" s="11"/>
    </row>
    <row r="46">
      <c r="C46" s="36">
        <v>0.5125</v>
      </c>
      <c r="D46" s="36">
        <v>0.06041666666666667</v>
      </c>
      <c r="E46" s="33" t="s">
        <v>5497</v>
      </c>
      <c r="F46" s="11" t="s">
        <v>5498</v>
      </c>
      <c r="G46" s="14">
        <v>80.0</v>
      </c>
      <c r="H46" s="14">
        <v>37.0</v>
      </c>
      <c r="I46" s="14">
        <v>36.0</v>
      </c>
      <c r="J46" s="14">
        <v>3.0</v>
      </c>
      <c r="K46" s="14">
        <v>7.0</v>
      </c>
      <c r="L46" s="14">
        <v>3.0</v>
      </c>
      <c r="M46" s="14">
        <v>39.0</v>
      </c>
      <c r="N46" s="14">
        <v>28.0</v>
      </c>
    </row>
    <row r="47">
      <c r="C47" s="36">
        <v>0.0625</v>
      </c>
      <c r="D47" s="36">
        <v>0.0875</v>
      </c>
      <c r="E47" s="11" t="s">
        <v>63</v>
      </c>
      <c r="F47" s="15"/>
    </row>
    <row r="48">
      <c r="E48" s="15"/>
      <c r="F48" s="15"/>
    </row>
    <row r="49">
      <c r="A49" s="38">
        <v>45574.0</v>
      </c>
      <c r="B49" s="14">
        <v>6.0</v>
      </c>
      <c r="C49" s="36">
        <v>0.3909722222222222</v>
      </c>
      <c r="D49" s="36">
        <v>0.4166666666666667</v>
      </c>
      <c r="E49" s="11" t="s">
        <v>57</v>
      </c>
      <c r="F49" s="15"/>
    </row>
    <row r="50">
      <c r="C50" s="36">
        <v>0.4361111111111111</v>
      </c>
      <c r="D50" s="36">
        <v>0.5013888888888889</v>
      </c>
      <c r="E50" s="33" t="s">
        <v>5499</v>
      </c>
      <c r="F50" s="11" t="s">
        <v>5500</v>
      </c>
      <c r="G50" s="14">
        <v>97.0</v>
      </c>
      <c r="H50" s="14">
        <v>44.0</v>
      </c>
      <c r="I50" s="14">
        <v>44.0</v>
      </c>
      <c r="J50" s="14">
        <v>3.0</v>
      </c>
      <c r="K50" s="14">
        <v>13.0</v>
      </c>
      <c r="L50" s="14">
        <v>5.0</v>
      </c>
      <c r="M50" s="14">
        <v>34.0</v>
      </c>
      <c r="N50" s="14">
        <v>41.0</v>
      </c>
    </row>
    <row r="51">
      <c r="C51" s="36">
        <v>0.5027777777777778</v>
      </c>
      <c r="D51" s="36">
        <v>0.5284722222222222</v>
      </c>
      <c r="E51" s="11" t="s">
        <v>60</v>
      </c>
      <c r="F51" s="15"/>
    </row>
    <row r="52">
      <c r="C52" s="36">
        <v>0.050694444444444445</v>
      </c>
      <c r="D52" s="36">
        <v>0.10972222222222222</v>
      </c>
      <c r="E52" s="33" t="s">
        <v>5501</v>
      </c>
      <c r="F52" s="11" t="s">
        <v>5502</v>
      </c>
      <c r="G52" s="14">
        <v>74.0</v>
      </c>
      <c r="H52" s="14">
        <v>24.0</v>
      </c>
      <c r="I52" s="14">
        <v>43.0</v>
      </c>
      <c r="J52" s="14">
        <v>0.0</v>
      </c>
      <c r="K52" s="14">
        <v>19.0</v>
      </c>
      <c r="L52" s="14">
        <v>7.0</v>
      </c>
      <c r="M52" s="14">
        <v>8.0</v>
      </c>
      <c r="N52" s="14">
        <v>39.0</v>
      </c>
    </row>
    <row r="53">
      <c r="C53" s="36">
        <v>0.11041666666666666</v>
      </c>
      <c r="D53" s="36">
        <v>0.13194444444444445</v>
      </c>
      <c r="E53" s="11" t="s">
        <v>63</v>
      </c>
      <c r="F53" s="11" t="s">
        <v>5503</v>
      </c>
    </row>
    <row r="54">
      <c r="E54" s="15"/>
      <c r="F54" s="15"/>
    </row>
    <row r="55">
      <c r="A55" s="38">
        <v>45575.0</v>
      </c>
      <c r="B55" s="14">
        <v>7.0</v>
      </c>
      <c r="C55" s="36">
        <v>0.3770833333333333</v>
      </c>
      <c r="D55" s="36">
        <v>0.4013888888888889</v>
      </c>
      <c r="E55" s="11" t="s">
        <v>57</v>
      </c>
      <c r="F55" s="15"/>
    </row>
    <row r="56">
      <c r="C56" s="36">
        <v>0.4305555555555556</v>
      </c>
      <c r="D56" s="36">
        <v>0.4444444444444444</v>
      </c>
      <c r="E56" s="33" t="s">
        <v>5504</v>
      </c>
      <c r="F56" s="11" t="s">
        <v>5505</v>
      </c>
      <c r="G56" s="14">
        <v>26.0</v>
      </c>
      <c r="H56" s="14">
        <v>12.0</v>
      </c>
      <c r="I56" s="14">
        <v>13.0</v>
      </c>
      <c r="J56" s="14">
        <v>1.0</v>
      </c>
      <c r="K56" s="14">
        <v>2.0</v>
      </c>
      <c r="L56" s="14">
        <v>0.0</v>
      </c>
      <c r="M56" s="14">
        <v>6.0</v>
      </c>
      <c r="N56" s="14">
        <v>17.0</v>
      </c>
    </row>
    <row r="57">
      <c r="C57" s="36">
        <v>0.4527777777777778</v>
      </c>
      <c r="D57" s="36">
        <v>0.5173611111111112</v>
      </c>
      <c r="E57" s="33" t="s">
        <v>5506</v>
      </c>
      <c r="F57" s="11" t="s">
        <v>5507</v>
      </c>
      <c r="G57" s="14">
        <v>95.0</v>
      </c>
      <c r="H57" s="14">
        <v>48.0</v>
      </c>
      <c r="I57" s="14">
        <v>35.0</v>
      </c>
      <c r="J57" s="14">
        <v>6.0</v>
      </c>
      <c r="K57" s="14">
        <v>3.0</v>
      </c>
      <c r="L57" s="14">
        <v>5.0</v>
      </c>
      <c r="M57" s="14">
        <v>31.0</v>
      </c>
      <c r="N57" s="14">
        <v>49.0</v>
      </c>
      <c r="O57" s="275" t="s">
        <v>5508</v>
      </c>
      <c r="Q57" s="135" t="s">
        <v>5509</v>
      </c>
    </row>
    <row r="58">
      <c r="C58" s="36">
        <v>0.5222222222222223</v>
      </c>
      <c r="D58" s="36">
        <v>0.05347222222222222</v>
      </c>
      <c r="E58" s="11" t="s">
        <v>60</v>
      </c>
      <c r="F58" s="11" t="s">
        <v>5510</v>
      </c>
    </row>
    <row r="59">
      <c r="C59" s="36">
        <v>0.05555555555555555</v>
      </c>
      <c r="D59" s="36">
        <v>0.11805555555555555</v>
      </c>
      <c r="E59" s="33" t="s">
        <v>5511</v>
      </c>
      <c r="F59" s="11" t="s">
        <v>5512</v>
      </c>
      <c r="G59" s="14">
        <v>72.0</v>
      </c>
      <c r="H59" s="14">
        <v>24.0</v>
      </c>
      <c r="I59" s="14">
        <v>30.0</v>
      </c>
      <c r="J59" s="14">
        <v>6.0</v>
      </c>
      <c r="K59" s="14">
        <v>13.0</v>
      </c>
      <c r="L59" s="14">
        <v>11.0</v>
      </c>
      <c r="M59" s="14">
        <v>7.0</v>
      </c>
      <c r="N59" s="14">
        <v>36.0</v>
      </c>
    </row>
    <row r="60">
      <c r="C60" s="36">
        <v>0.12152777777777778</v>
      </c>
      <c r="D60" s="36">
        <v>0.14930555555555555</v>
      </c>
      <c r="E60" s="11" t="s">
        <v>63</v>
      </c>
      <c r="F60" s="15"/>
    </row>
    <row r="61">
      <c r="E61" s="15"/>
      <c r="F61" s="15"/>
    </row>
    <row r="62">
      <c r="A62" s="38">
        <v>45576.0</v>
      </c>
      <c r="B62" s="14">
        <v>8.0</v>
      </c>
      <c r="C62" s="36">
        <v>0.41041666666666665</v>
      </c>
      <c r="D62" s="36">
        <v>0.4375</v>
      </c>
      <c r="E62" s="11" t="s">
        <v>57</v>
      </c>
      <c r="F62" s="15"/>
    </row>
    <row r="63">
      <c r="C63" s="36">
        <v>0.44930555555555557</v>
      </c>
      <c r="D63" s="36">
        <v>0.5097222222222222</v>
      </c>
      <c r="E63" s="33" t="s">
        <v>5513</v>
      </c>
      <c r="F63" s="11" t="s">
        <v>5514</v>
      </c>
      <c r="G63" s="14">
        <v>92.0</v>
      </c>
      <c r="H63" s="14">
        <v>46.0</v>
      </c>
      <c r="I63" s="14">
        <v>36.0</v>
      </c>
      <c r="J63" s="14">
        <v>5.0</v>
      </c>
      <c r="K63" s="14">
        <v>10.0</v>
      </c>
      <c r="L63" s="14">
        <v>5.0</v>
      </c>
      <c r="M63" s="14">
        <v>36.0</v>
      </c>
      <c r="N63" s="14">
        <v>35.0</v>
      </c>
    </row>
    <row r="64">
      <c r="C64" s="36">
        <v>0.5111111111111111</v>
      </c>
      <c r="D64" s="36">
        <v>0.5354166666666667</v>
      </c>
      <c r="E64" s="11" t="s">
        <v>60</v>
      </c>
      <c r="F64" s="15"/>
    </row>
    <row r="65">
      <c r="C65" s="36">
        <v>0.5388888888888889</v>
      </c>
      <c r="D65" s="36">
        <v>0.10208333333333333</v>
      </c>
      <c r="E65" s="33" t="s">
        <v>5515</v>
      </c>
      <c r="F65" s="11" t="s">
        <v>5516</v>
      </c>
      <c r="G65" s="14">
        <v>80.0</v>
      </c>
      <c r="H65" s="14">
        <v>31.0</v>
      </c>
      <c r="I65" s="14">
        <v>22.0</v>
      </c>
      <c r="J65" s="14">
        <v>3.0</v>
      </c>
      <c r="K65" s="14">
        <v>11.0</v>
      </c>
      <c r="L65" s="14">
        <v>24.0</v>
      </c>
      <c r="M65" s="14">
        <v>11.0</v>
      </c>
      <c r="N65" s="14">
        <v>30.0</v>
      </c>
    </row>
    <row r="66">
      <c r="C66" s="36">
        <v>0.10347222222222222</v>
      </c>
      <c r="D66" s="36">
        <v>0.12638888888888888</v>
      </c>
      <c r="E66" s="11" t="s">
        <v>63</v>
      </c>
      <c r="F66" s="15"/>
    </row>
    <row r="67">
      <c r="E67" s="15"/>
      <c r="F67" s="15"/>
    </row>
    <row r="68">
      <c r="A68" s="38">
        <v>45579.0</v>
      </c>
      <c r="B68" s="14">
        <v>9.0</v>
      </c>
      <c r="C68" s="36">
        <v>0.3819444444444444</v>
      </c>
      <c r="D68" s="36">
        <v>0.4083333333333333</v>
      </c>
      <c r="E68" s="11" t="s">
        <v>57</v>
      </c>
      <c r="F68" s="15"/>
    </row>
    <row r="69">
      <c r="C69" s="36">
        <v>0.42083333333333334</v>
      </c>
      <c r="D69" s="36">
        <v>0.46944444444444444</v>
      </c>
      <c r="E69" s="33" t="s">
        <v>5517</v>
      </c>
      <c r="F69" s="11" t="s">
        <v>5518</v>
      </c>
      <c r="G69" s="14">
        <v>55.0</v>
      </c>
      <c r="H69" s="14">
        <v>22.0</v>
      </c>
      <c r="I69" s="14">
        <v>29.0</v>
      </c>
      <c r="J69" s="14">
        <v>1.0</v>
      </c>
      <c r="K69" s="14">
        <v>14.0</v>
      </c>
      <c r="L69" s="14">
        <v>3.0</v>
      </c>
      <c r="M69" s="14">
        <v>18.0</v>
      </c>
      <c r="N69" s="14">
        <v>19.0</v>
      </c>
    </row>
    <row r="70">
      <c r="C70" s="36">
        <v>0.47430555555555554</v>
      </c>
      <c r="D70" s="36">
        <v>0.4979166666666667</v>
      </c>
      <c r="E70" s="11" t="s">
        <v>60</v>
      </c>
      <c r="F70" s="15"/>
    </row>
    <row r="71">
      <c r="C71" s="36">
        <v>0.5395833333333333</v>
      </c>
      <c r="D71" s="36">
        <v>0.10208333333333333</v>
      </c>
      <c r="E71" s="33" t="s">
        <v>5519</v>
      </c>
      <c r="F71" s="11" t="s">
        <v>5520</v>
      </c>
      <c r="G71" s="14">
        <v>73.0</v>
      </c>
      <c r="H71" s="14">
        <v>39.0</v>
      </c>
      <c r="I71" s="14">
        <v>29.0</v>
      </c>
      <c r="J71" s="14">
        <v>0.0</v>
      </c>
      <c r="K71" s="14">
        <v>21.0</v>
      </c>
      <c r="L71" s="14">
        <v>4.0</v>
      </c>
      <c r="M71" s="14">
        <v>15.0</v>
      </c>
      <c r="N71" s="14">
        <v>31.0</v>
      </c>
    </row>
    <row r="72">
      <c r="C72" s="36">
        <v>0.10347222222222222</v>
      </c>
      <c r="D72" s="36">
        <v>0.12569444444444444</v>
      </c>
      <c r="E72" s="11" t="s">
        <v>63</v>
      </c>
      <c r="F72" s="15"/>
    </row>
    <row r="73">
      <c r="E73" s="15"/>
      <c r="F73" s="11"/>
    </row>
    <row r="74">
      <c r="A74" s="38">
        <v>45580.0</v>
      </c>
      <c r="B74" s="14">
        <v>10.0</v>
      </c>
      <c r="C74" s="36">
        <v>0.3875</v>
      </c>
      <c r="D74" s="36">
        <v>0.41180555555555554</v>
      </c>
      <c r="E74" s="11" t="s">
        <v>57</v>
      </c>
      <c r="F74" s="15"/>
    </row>
    <row r="75">
      <c r="C75" s="36">
        <v>0.4201388888888889</v>
      </c>
      <c r="D75" s="36">
        <v>0.47847222222222224</v>
      </c>
      <c r="E75" s="43" t="s">
        <v>5521</v>
      </c>
      <c r="F75" s="11" t="s">
        <v>5522</v>
      </c>
      <c r="G75" s="14">
        <v>82.0</v>
      </c>
      <c r="H75" s="14">
        <v>31.0</v>
      </c>
      <c r="I75" s="14">
        <v>39.0</v>
      </c>
      <c r="J75" s="14">
        <v>4.0</v>
      </c>
      <c r="K75" s="14">
        <v>9.0</v>
      </c>
      <c r="L75" s="14">
        <v>8.0</v>
      </c>
      <c r="M75" s="14">
        <v>30.0</v>
      </c>
      <c r="N75" s="14">
        <v>30.0</v>
      </c>
    </row>
    <row r="76">
      <c r="C76" s="36">
        <v>0.4798611111111111</v>
      </c>
      <c r="D76" s="36">
        <v>0.5006944444444444</v>
      </c>
      <c r="E76" s="11" t="s">
        <v>60</v>
      </c>
      <c r="F76" s="15"/>
    </row>
    <row r="77">
      <c r="C77" s="36">
        <v>0.5201388888888889</v>
      </c>
      <c r="D77" s="36">
        <v>0.08680555555555555</v>
      </c>
      <c r="E77" s="43" t="s">
        <v>5523</v>
      </c>
      <c r="F77" s="11" t="s">
        <v>5524</v>
      </c>
      <c r="G77" s="14">
        <v>85.0</v>
      </c>
      <c r="H77" s="14">
        <v>48.0</v>
      </c>
      <c r="I77" s="14">
        <v>31.0</v>
      </c>
      <c r="J77" s="14">
        <v>1.0</v>
      </c>
      <c r="K77" s="14">
        <v>27.0</v>
      </c>
      <c r="L77" s="14">
        <v>5.0</v>
      </c>
      <c r="M77" s="14">
        <v>16.0</v>
      </c>
      <c r="N77" s="14">
        <v>36.0</v>
      </c>
    </row>
    <row r="78">
      <c r="C78" s="36">
        <v>0.08888888888888889</v>
      </c>
      <c r="D78" s="36">
        <v>0.11458333333333333</v>
      </c>
      <c r="E78" s="11" t="s">
        <v>63</v>
      </c>
      <c r="F78" s="11"/>
    </row>
    <row r="79">
      <c r="F79" s="15"/>
    </row>
    <row r="80">
      <c r="A80" s="38">
        <v>45581.0</v>
      </c>
      <c r="B80" s="14">
        <v>11.0</v>
      </c>
      <c r="C80" s="36">
        <v>0.37430555555555556</v>
      </c>
      <c r="D80" s="36">
        <v>0.4027777777777778</v>
      </c>
      <c r="E80" s="11" t="s">
        <v>57</v>
      </c>
      <c r="F80" s="11"/>
    </row>
    <row r="81">
      <c r="C81" s="36">
        <v>0.4131944444444444</v>
      </c>
      <c r="D81" s="36">
        <v>0.46805555555555556</v>
      </c>
      <c r="E81" s="43" t="s">
        <v>5525</v>
      </c>
      <c r="F81" s="11" t="s">
        <v>5526</v>
      </c>
      <c r="G81" s="14">
        <v>52.0</v>
      </c>
      <c r="H81" s="14">
        <v>26.0</v>
      </c>
      <c r="I81" s="14">
        <v>22.0</v>
      </c>
      <c r="J81" s="14">
        <v>3.0</v>
      </c>
      <c r="K81" s="14">
        <v>18.0</v>
      </c>
      <c r="L81" s="14">
        <v>1.0</v>
      </c>
      <c r="M81" s="14">
        <v>15.0</v>
      </c>
      <c r="N81" s="14">
        <v>14.0</v>
      </c>
    </row>
    <row r="82">
      <c r="C82" s="36">
        <v>0.46875</v>
      </c>
      <c r="D82" s="36">
        <v>0.49583333333333335</v>
      </c>
      <c r="E82" s="11" t="s">
        <v>60</v>
      </c>
      <c r="F82" s="15"/>
    </row>
    <row r="83">
      <c r="C83" s="36">
        <v>0.49722222222222223</v>
      </c>
      <c r="D83" s="36">
        <v>0.06041666666666667</v>
      </c>
      <c r="E83" s="43" t="s">
        <v>5527</v>
      </c>
      <c r="F83" s="11" t="s">
        <v>5528</v>
      </c>
      <c r="G83" s="14">
        <v>74.0</v>
      </c>
      <c r="H83" s="14">
        <v>35.0</v>
      </c>
      <c r="I83" s="14">
        <v>34.0</v>
      </c>
      <c r="J83" s="14">
        <v>1.0</v>
      </c>
      <c r="K83" s="14">
        <v>23.0</v>
      </c>
      <c r="L83" s="14">
        <v>3.0</v>
      </c>
      <c r="M83" s="14">
        <v>20.0</v>
      </c>
      <c r="N83" s="14">
        <v>26.0</v>
      </c>
    </row>
    <row r="84">
      <c r="C84" s="36">
        <v>0.0625</v>
      </c>
      <c r="D84" s="36">
        <v>0.08888888888888889</v>
      </c>
      <c r="E84" s="11" t="s">
        <v>63</v>
      </c>
      <c r="F84" s="15"/>
    </row>
    <row r="85">
      <c r="E85" s="11"/>
      <c r="F85" s="15"/>
    </row>
    <row r="86">
      <c r="A86" s="37">
        <v>45582.0</v>
      </c>
      <c r="B86" s="14">
        <v>12.0</v>
      </c>
      <c r="C86" s="36">
        <v>0.4340277777777778</v>
      </c>
      <c r="D86" s="36">
        <v>0.4597222222222222</v>
      </c>
      <c r="E86" s="11" t="s">
        <v>57</v>
      </c>
    </row>
    <row r="87">
      <c r="C87" s="36">
        <v>0.46319444444444446</v>
      </c>
      <c r="D87" s="36">
        <v>0.53125</v>
      </c>
      <c r="E87" s="43" t="s">
        <v>5529</v>
      </c>
      <c r="F87" s="11" t="s">
        <v>5530</v>
      </c>
      <c r="G87" s="14">
        <v>88.0</v>
      </c>
      <c r="H87" s="14">
        <v>36.0</v>
      </c>
      <c r="I87" s="14">
        <v>42.0</v>
      </c>
      <c r="J87" s="14">
        <v>2.0</v>
      </c>
      <c r="K87" s="14">
        <v>19.0</v>
      </c>
      <c r="L87" s="14">
        <v>7.0</v>
      </c>
      <c r="M87" s="14">
        <v>15.0</v>
      </c>
      <c r="N87" s="14">
        <v>44.0</v>
      </c>
    </row>
    <row r="88">
      <c r="C88" s="36">
        <v>0.5326388888888889</v>
      </c>
      <c r="D88" s="36">
        <v>0.05694444444444444</v>
      </c>
      <c r="E88" s="11" t="s">
        <v>60</v>
      </c>
      <c r="F88" s="11"/>
    </row>
    <row r="89">
      <c r="C89" s="36">
        <v>0.059027777777777776</v>
      </c>
      <c r="D89" s="36">
        <v>0.13333333333333333</v>
      </c>
      <c r="E89" s="43" t="s">
        <v>5531</v>
      </c>
      <c r="F89" s="11" t="s">
        <v>5532</v>
      </c>
      <c r="G89" s="14">
        <v>98.0</v>
      </c>
      <c r="H89" s="14">
        <v>46.0</v>
      </c>
      <c r="I89" s="14">
        <v>50.0</v>
      </c>
      <c r="J89" s="14">
        <v>0.0</v>
      </c>
      <c r="K89" s="14">
        <v>21.0</v>
      </c>
      <c r="L89" s="14">
        <v>2.0</v>
      </c>
      <c r="M89" s="14">
        <v>30.0</v>
      </c>
      <c r="N89" s="14">
        <v>44.0</v>
      </c>
    </row>
    <row r="90">
      <c r="C90" s="36">
        <v>0.13541666666666666</v>
      </c>
      <c r="D90" s="36">
        <v>0.1638888888888889</v>
      </c>
      <c r="E90" s="11" t="s">
        <v>63</v>
      </c>
      <c r="F90" s="11"/>
    </row>
    <row r="91">
      <c r="F91" s="15"/>
    </row>
    <row r="92">
      <c r="A92" s="38">
        <v>45583.0</v>
      </c>
      <c r="B92" s="14">
        <v>13.0</v>
      </c>
      <c r="C92" s="36">
        <v>0.38125</v>
      </c>
      <c r="D92" s="36">
        <v>0.4076388888888889</v>
      </c>
      <c r="E92" s="11" t="s">
        <v>57</v>
      </c>
      <c r="F92" s="15"/>
    </row>
    <row r="93">
      <c r="C93" s="36">
        <v>0.41944444444444445</v>
      </c>
      <c r="D93" s="36">
        <v>0.4798611111111111</v>
      </c>
      <c r="E93" s="43" t="s">
        <v>5533</v>
      </c>
      <c r="F93" s="11" t="s">
        <v>5534</v>
      </c>
      <c r="G93" s="14">
        <v>76.0</v>
      </c>
      <c r="H93" s="14">
        <v>38.0</v>
      </c>
      <c r="I93" s="14">
        <v>31.0</v>
      </c>
      <c r="J93" s="14">
        <v>2.0</v>
      </c>
      <c r="K93" s="14">
        <v>13.0</v>
      </c>
      <c r="L93" s="14">
        <v>5.0</v>
      </c>
      <c r="M93" s="14">
        <v>30.0</v>
      </c>
      <c r="N93" s="14">
        <v>26.0</v>
      </c>
    </row>
    <row r="94">
      <c r="C94" s="36">
        <v>0.48125</v>
      </c>
      <c r="D94" s="36">
        <v>0.5083333333333333</v>
      </c>
      <c r="E94" s="11" t="s">
        <v>60</v>
      </c>
      <c r="F94" s="15"/>
    </row>
    <row r="95">
      <c r="C95" s="36">
        <v>0.525</v>
      </c>
      <c r="D95" s="36">
        <v>0.09652777777777778</v>
      </c>
      <c r="E95" s="43" t="s">
        <v>5535</v>
      </c>
      <c r="F95" s="11" t="s">
        <v>5536</v>
      </c>
      <c r="G95" s="14">
        <v>84.0</v>
      </c>
      <c r="H95" s="14">
        <v>35.0</v>
      </c>
      <c r="I95" s="14">
        <v>44.0</v>
      </c>
      <c r="J95" s="14">
        <v>0.0</v>
      </c>
      <c r="K95" s="14">
        <v>22.0</v>
      </c>
      <c r="L95" s="14">
        <v>5.0</v>
      </c>
      <c r="M95" s="14">
        <v>31.0</v>
      </c>
      <c r="N95" s="14">
        <v>27.0</v>
      </c>
    </row>
    <row r="96">
      <c r="C96" s="36">
        <v>0.09861111111111111</v>
      </c>
      <c r="D96" s="36">
        <v>0.1326388888888889</v>
      </c>
      <c r="E96" s="11" t="s">
        <v>63</v>
      </c>
      <c r="F96" s="11" t="s">
        <v>5537</v>
      </c>
    </row>
    <row r="97">
      <c r="E97" s="11"/>
      <c r="F97" s="15"/>
    </row>
    <row r="98">
      <c r="A98" s="38">
        <v>45586.0</v>
      </c>
      <c r="B98" s="14">
        <v>14.0</v>
      </c>
      <c r="C98" s="36">
        <v>0.4513888888888889</v>
      </c>
      <c r="D98" s="36">
        <v>0.4722222222222222</v>
      </c>
      <c r="E98" s="11" t="s">
        <v>57</v>
      </c>
      <c r="F98" s="15"/>
    </row>
    <row r="99">
      <c r="C99" s="36">
        <v>0.4791666666666667</v>
      </c>
      <c r="D99" s="36">
        <v>0.5277777777777778</v>
      </c>
      <c r="E99" s="8" t="s">
        <v>5538</v>
      </c>
      <c r="F99" s="11" t="s">
        <v>5539</v>
      </c>
      <c r="G99" s="14">
        <v>67.0</v>
      </c>
      <c r="H99" s="14">
        <v>18.0</v>
      </c>
      <c r="I99" s="14">
        <v>35.0</v>
      </c>
      <c r="J99" s="14">
        <v>7.0</v>
      </c>
      <c r="K99" s="14">
        <v>16.0</v>
      </c>
      <c r="L99" s="14">
        <v>6.0</v>
      </c>
      <c r="M99" s="14">
        <v>12.0</v>
      </c>
      <c r="N99" s="14">
        <v>25.0</v>
      </c>
      <c r="Q99" s="135" t="s">
        <v>5540</v>
      </c>
    </row>
    <row r="100">
      <c r="C100" s="36">
        <v>0.5291666666666667</v>
      </c>
      <c r="D100" s="36">
        <v>0.058333333333333334</v>
      </c>
      <c r="E100" s="11" t="s">
        <v>60</v>
      </c>
      <c r="F100" s="15"/>
    </row>
    <row r="101">
      <c r="C101" s="36">
        <v>0.06388888888888888</v>
      </c>
      <c r="D101" s="36">
        <v>0.13055555555555556</v>
      </c>
      <c r="E101" s="276" t="s">
        <v>5541</v>
      </c>
      <c r="F101" s="11" t="s">
        <v>5542</v>
      </c>
      <c r="G101" s="14">
        <v>85.0</v>
      </c>
      <c r="H101" s="14">
        <v>5.0</v>
      </c>
      <c r="I101" s="14">
        <v>35.0</v>
      </c>
      <c r="J101" s="14">
        <v>32.0</v>
      </c>
      <c r="K101" s="14">
        <v>8.0</v>
      </c>
      <c r="L101" s="14">
        <v>12.0</v>
      </c>
      <c r="M101" s="14">
        <v>12.0</v>
      </c>
      <c r="N101" s="14">
        <v>20.0</v>
      </c>
    </row>
    <row r="102">
      <c r="C102" s="36">
        <v>0.13194444444444445</v>
      </c>
      <c r="D102" s="36">
        <v>0.175</v>
      </c>
      <c r="E102" s="11" t="s">
        <v>63</v>
      </c>
      <c r="F102" s="15"/>
    </row>
    <row r="103">
      <c r="F103" s="15"/>
    </row>
    <row r="104">
      <c r="A104" s="38">
        <v>45587.0</v>
      </c>
      <c r="B104" s="14">
        <v>15.0</v>
      </c>
      <c r="C104" s="36">
        <v>0.4583333333333333</v>
      </c>
      <c r="D104" s="36">
        <v>0.4826388888888889</v>
      </c>
      <c r="E104" s="11" t="s">
        <v>57</v>
      </c>
      <c r="F104" s="15"/>
    </row>
    <row r="105">
      <c r="C105" s="36">
        <v>0.4861111111111111</v>
      </c>
      <c r="D105" s="36">
        <v>0.050694444444444445</v>
      </c>
      <c r="E105" s="276" t="s">
        <v>5543</v>
      </c>
      <c r="F105" s="11" t="s">
        <v>5544</v>
      </c>
      <c r="G105" s="14">
        <v>93.0</v>
      </c>
      <c r="H105" s="14">
        <v>21.0</v>
      </c>
      <c r="I105" s="14">
        <v>39.0</v>
      </c>
      <c r="J105" s="14">
        <v>24.0</v>
      </c>
      <c r="K105" s="14">
        <v>10.0</v>
      </c>
      <c r="L105" s="14">
        <v>7.0</v>
      </c>
      <c r="M105" s="14">
        <v>16.0</v>
      </c>
      <c r="N105" s="14">
        <v>35.0</v>
      </c>
    </row>
    <row r="106">
      <c r="C106" s="36">
        <v>0.052083333333333336</v>
      </c>
      <c r="D106" s="36">
        <v>0.08680555555555555</v>
      </c>
      <c r="E106" s="11" t="s">
        <v>60</v>
      </c>
      <c r="F106" s="15"/>
    </row>
    <row r="107">
      <c r="C107" s="36">
        <v>0.09027777777777778</v>
      </c>
      <c r="D107" s="36">
        <v>0.15416666666666667</v>
      </c>
      <c r="E107" s="8" t="s">
        <v>5545</v>
      </c>
      <c r="F107" s="11" t="s">
        <v>5546</v>
      </c>
      <c r="G107" s="14">
        <v>97.0</v>
      </c>
      <c r="H107" s="14">
        <v>45.0</v>
      </c>
      <c r="I107" s="14">
        <v>49.0</v>
      </c>
      <c r="J107" s="14">
        <v>0.0</v>
      </c>
      <c r="K107" s="14">
        <v>26.0</v>
      </c>
      <c r="L107" s="14">
        <v>3.0</v>
      </c>
      <c r="M107" s="14">
        <v>21.0</v>
      </c>
      <c r="N107" s="14">
        <v>47.0</v>
      </c>
    </row>
    <row r="108">
      <c r="C108" s="36">
        <v>0.15625</v>
      </c>
      <c r="D108" s="36">
        <v>0.18958333333333333</v>
      </c>
      <c r="E108" s="11" t="s">
        <v>63</v>
      </c>
      <c r="F108" s="15"/>
    </row>
    <row r="109">
      <c r="F109" s="15"/>
    </row>
    <row r="110">
      <c r="A110" s="38">
        <v>45588.0</v>
      </c>
      <c r="B110" s="14">
        <v>16.0</v>
      </c>
      <c r="C110" s="36">
        <v>0.4444444444444444</v>
      </c>
      <c r="D110" s="36">
        <v>0.46944444444444444</v>
      </c>
      <c r="E110" s="11" t="s">
        <v>57</v>
      </c>
      <c r="F110" s="15"/>
    </row>
    <row r="111">
      <c r="C111" s="36">
        <v>0.4756944444444444</v>
      </c>
      <c r="D111" s="36">
        <v>0.5381944444444444</v>
      </c>
      <c r="E111" s="8" t="s">
        <v>5547</v>
      </c>
      <c r="F111" s="11" t="s">
        <v>5548</v>
      </c>
      <c r="G111" s="14">
        <v>96.0</v>
      </c>
      <c r="H111" s="14">
        <v>45.0</v>
      </c>
      <c r="I111" s="14">
        <v>41.0</v>
      </c>
      <c r="J111" s="14">
        <v>3.0</v>
      </c>
      <c r="K111" s="14">
        <v>14.0</v>
      </c>
      <c r="L111" s="14">
        <v>7.0</v>
      </c>
      <c r="M111" s="14">
        <v>17.0</v>
      </c>
      <c r="N111" s="14">
        <v>54.0</v>
      </c>
    </row>
    <row r="112">
      <c r="C112" s="36">
        <v>0.5388888888888889</v>
      </c>
      <c r="D112" s="36">
        <v>0.07847222222222222</v>
      </c>
      <c r="E112" s="11" t="s">
        <v>60</v>
      </c>
      <c r="F112" s="15"/>
    </row>
    <row r="113">
      <c r="C113" s="36">
        <v>0.08333333333333333</v>
      </c>
      <c r="D113" s="36">
        <v>0.14652777777777778</v>
      </c>
      <c r="E113" s="8" t="s">
        <v>5549</v>
      </c>
      <c r="F113" s="11" t="s">
        <v>5550</v>
      </c>
      <c r="G113" s="14">
        <v>68.0</v>
      </c>
      <c r="H113" s="14">
        <v>26.0</v>
      </c>
      <c r="I113" s="14">
        <v>36.0</v>
      </c>
      <c r="J113" s="14">
        <v>0.0</v>
      </c>
      <c r="K113" s="14">
        <v>23.0</v>
      </c>
      <c r="L113" s="14">
        <v>6.0</v>
      </c>
      <c r="M113" s="14">
        <v>3.0</v>
      </c>
      <c r="N113" s="14">
        <v>36.0</v>
      </c>
    </row>
    <row r="114">
      <c r="C114" s="36">
        <v>0.14791666666666667</v>
      </c>
      <c r="D114" s="36">
        <v>0.18611111111111112</v>
      </c>
      <c r="E114" s="11" t="s">
        <v>63</v>
      </c>
      <c r="F114" s="15"/>
    </row>
    <row r="115">
      <c r="A115" s="38"/>
      <c r="C115" s="36"/>
      <c r="D115" s="36"/>
      <c r="E115" s="11"/>
      <c r="F115" s="15"/>
    </row>
    <row r="116">
      <c r="A116" s="38">
        <v>45589.0</v>
      </c>
      <c r="B116" s="14">
        <v>17.0</v>
      </c>
      <c r="C116" s="36">
        <v>0.4583333333333333</v>
      </c>
      <c r="D116" s="36">
        <v>0.4840277777777778</v>
      </c>
      <c r="E116" s="11" t="s">
        <v>57</v>
      </c>
      <c r="F116" s="15"/>
    </row>
    <row r="117">
      <c r="C117" s="36">
        <v>0.4861111111111111</v>
      </c>
      <c r="D117" s="36">
        <v>0.5</v>
      </c>
      <c r="E117" s="8" t="s">
        <v>5551</v>
      </c>
      <c r="F117" s="11" t="s">
        <v>5552</v>
      </c>
      <c r="Q117" s="135" t="s">
        <v>5540</v>
      </c>
    </row>
    <row r="118">
      <c r="C118" s="36">
        <v>0.53125</v>
      </c>
      <c r="D118" s="36">
        <v>0.10416666666666667</v>
      </c>
      <c r="E118" s="8" t="s">
        <v>5553</v>
      </c>
      <c r="F118" s="11" t="s">
        <v>5554</v>
      </c>
      <c r="G118" s="14">
        <v>110.0</v>
      </c>
      <c r="H118" s="14">
        <v>50.0</v>
      </c>
      <c r="I118" s="14">
        <v>54.0</v>
      </c>
      <c r="J118" s="14">
        <v>0.0</v>
      </c>
      <c r="K118" s="14">
        <v>23.0</v>
      </c>
      <c r="L118" s="14">
        <v>6.0</v>
      </c>
      <c r="M118" s="14">
        <v>18.0</v>
      </c>
      <c r="N118" s="14">
        <v>63.0</v>
      </c>
    </row>
    <row r="119">
      <c r="C119" s="36">
        <v>0.10555555555555556</v>
      </c>
      <c r="D119" s="36">
        <v>0.13055555555555556</v>
      </c>
      <c r="E119" s="11" t="s">
        <v>60</v>
      </c>
      <c r="F119" s="11"/>
    </row>
    <row r="120">
      <c r="C120" s="36">
        <v>0.13472222222222222</v>
      </c>
      <c r="D120" s="36">
        <v>0.20972222222222223</v>
      </c>
      <c r="E120" s="8" t="s">
        <v>5555</v>
      </c>
      <c r="F120" s="11" t="s">
        <v>5556</v>
      </c>
      <c r="G120" s="14">
        <v>102.0</v>
      </c>
      <c r="H120" s="14">
        <v>43.0</v>
      </c>
      <c r="I120" s="14">
        <v>49.0</v>
      </c>
      <c r="J120" s="14">
        <v>1.0</v>
      </c>
      <c r="K120" s="14">
        <v>24.0</v>
      </c>
      <c r="L120" s="14">
        <v>9.0</v>
      </c>
      <c r="M120" s="14">
        <v>15.0</v>
      </c>
      <c r="N120" s="14">
        <v>53.0</v>
      </c>
    </row>
    <row r="121">
      <c r="C121" s="36">
        <v>0.2111111111111111</v>
      </c>
      <c r="D121" s="36">
        <v>0.23333333333333334</v>
      </c>
      <c r="E121" s="11" t="s">
        <v>63</v>
      </c>
      <c r="F121" s="11"/>
    </row>
    <row r="122">
      <c r="E122" s="11"/>
      <c r="F122" s="15"/>
    </row>
    <row r="123">
      <c r="A123" s="38">
        <v>45590.0</v>
      </c>
      <c r="B123" s="14">
        <v>18.0</v>
      </c>
      <c r="C123" s="36">
        <v>0.4930555555555556</v>
      </c>
      <c r="D123" s="36">
        <v>0.5138888888888888</v>
      </c>
      <c r="E123" s="14" t="s">
        <v>57</v>
      </c>
      <c r="F123" s="14" t="s">
        <v>5557</v>
      </c>
    </row>
    <row r="124">
      <c r="C124" s="36">
        <v>0.5166666666666667</v>
      </c>
      <c r="D124" s="36">
        <v>0.08055555555555556</v>
      </c>
      <c r="E124" s="8" t="s">
        <v>5558</v>
      </c>
      <c r="F124" s="11" t="s">
        <v>5559</v>
      </c>
    </row>
    <row r="125">
      <c r="C125" s="36">
        <v>0.08125</v>
      </c>
      <c r="D125" s="36">
        <v>0.10694444444444444</v>
      </c>
      <c r="E125" s="11" t="s">
        <v>60</v>
      </c>
      <c r="F125" s="15"/>
    </row>
    <row r="126">
      <c r="C126" s="36">
        <v>0.10972222222222222</v>
      </c>
      <c r="D126" s="36">
        <v>0.175</v>
      </c>
      <c r="E126" s="8" t="s">
        <v>5560</v>
      </c>
      <c r="F126" s="11" t="s">
        <v>5561</v>
      </c>
      <c r="G126" s="14">
        <v>87.0</v>
      </c>
      <c r="H126" s="14">
        <v>39.0</v>
      </c>
      <c r="I126" s="14">
        <v>39.0</v>
      </c>
      <c r="J126" s="14">
        <v>5.0</v>
      </c>
      <c r="K126" s="14">
        <v>29.0</v>
      </c>
      <c r="L126" s="14">
        <v>4.0</v>
      </c>
      <c r="M126" s="14">
        <v>9.0</v>
      </c>
      <c r="N126" s="14">
        <v>40.0</v>
      </c>
    </row>
    <row r="127">
      <c r="C127" s="36">
        <v>0.17708333333333334</v>
      </c>
      <c r="D127" s="36">
        <v>0.2048611111111111</v>
      </c>
      <c r="E127" s="11" t="s">
        <v>63</v>
      </c>
      <c r="F127" s="15"/>
    </row>
    <row r="128">
      <c r="F128" s="15"/>
    </row>
    <row r="129">
      <c r="A129" s="38">
        <v>45596.0</v>
      </c>
      <c r="B129" s="14">
        <v>1.0</v>
      </c>
      <c r="C129" s="36">
        <v>0.049305555555555554</v>
      </c>
      <c r="D129" s="36">
        <v>0.2</v>
      </c>
      <c r="E129" s="11" t="s">
        <v>5562</v>
      </c>
      <c r="F129" s="15"/>
    </row>
    <row r="130">
      <c r="E130" s="15"/>
      <c r="F130" s="15"/>
    </row>
    <row r="131">
      <c r="A131" s="277">
        <v>45597.0</v>
      </c>
      <c r="B131" s="14">
        <v>2.0</v>
      </c>
      <c r="C131" s="36">
        <v>0.5347222222222222</v>
      </c>
      <c r="D131" s="36">
        <v>0.1951388888888889</v>
      </c>
      <c r="E131" s="14" t="s">
        <v>5562</v>
      </c>
      <c r="F131" s="15"/>
    </row>
    <row r="132">
      <c r="E132" s="15"/>
      <c r="F132" s="15"/>
    </row>
    <row r="133">
      <c r="E133" s="15"/>
      <c r="F133" s="15"/>
    </row>
    <row r="134">
      <c r="E134" s="11" t="s">
        <v>5563</v>
      </c>
      <c r="F134" s="15"/>
    </row>
    <row r="135">
      <c r="E135" s="15"/>
      <c r="F135" s="15"/>
    </row>
    <row r="136">
      <c r="E136" s="15"/>
      <c r="F136" s="15"/>
    </row>
    <row r="137">
      <c r="E137" s="15"/>
      <c r="F137" s="15"/>
    </row>
    <row r="138">
      <c r="E138" s="15"/>
      <c r="F138" s="15"/>
    </row>
    <row r="139">
      <c r="E139" s="15"/>
      <c r="F139" s="15"/>
    </row>
    <row r="140">
      <c r="E140" s="15"/>
      <c r="F140" s="15"/>
    </row>
    <row r="141">
      <c r="E141" s="15"/>
      <c r="F141" s="15"/>
    </row>
    <row r="142">
      <c r="E142" s="15"/>
      <c r="F142" s="15"/>
    </row>
    <row r="143">
      <c r="E143" s="15"/>
      <c r="F143" s="15"/>
    </row>
    <row r="144">
      <c r="E144" s="15"/>
      <c r="F144" s="15"/>
    </row>
    <row r="145">
      <c r="E145" s="15"/>
      <c r="F145" s="15"/>
    </row>
    <row r="146">
      <c r="E146" s="15"/>
      <c r="F146" s="15"/>
    </row>
    <row r="147">
      <c r="E147" s="15"/>
      <c r="F147" s="15"/>
    </row>
    <row r="148">
      <c r="E148" s="15"/>
      <c r="F148" s="15"/>
    </row>
    <row r="149">
      <c r="E149" s="15"/>
      <c r="F149" s="15"/>
    </row>
    <row r="150">
      <c r="E150" s="15"/>
      <c r="F150" s="15"/>
    </row>
    <row r="151">
      <c r="E151" s="15"/>
      <c r="F151" s="15"/>
    </row>
    <row r="152">
      <c r="E152" s="15"/>
      <c r="F152" s="15"/>
    </row>
    <row r="153">
      <c r="E153" s="15"/>
      <c r="F153" s="15"/>
    </row>
    <row r="154">
      <c r="E154" s="15"/>
      <c r="F154" s="15"/>
    </row>
    <row r="155">
      <c r="E155" s="15"/>
      <c r="F155" s="15"/>
    </row>
    <row r="156">
      <c r="E156" s="15"/>
      <c r="F156" s="15"/>
    </row>
    <row r="157">
      <c r="E157" s="15"/>
      <c r="F157" s="15"/>
    </row>
    <row r="158">
      <c r="E158" s="15"/>
      <c r="F158" s="15"/>
    </row>
    <row r="159">
      <c r="E159" s="15"/>
      <c r="F159" s="15"/>
    </row>
    <row r="160">
      <c r="E160" s="15"/>
      <c r="F160" s="15"/>
    </row>
    <row r="161">
      <c r="E161" s="15"/>
      <c r="F161" s="15"/>
    </row>
    <row r="162">
      <c r="E162" s="15"/>
      <c r="F162" s="15"/>
    </row>
    <row r="163">
      <c r="E163" s="15"/>
      <c r="F163" s="15"/>
    </row>
    <row r="164">
      <c r="E164" s="15"/>
      <c r="F164" s="15"/>
    </row>
    <row r="165">
      <c r="E165" s="15"/>
      <c r="F165" s="15"/>
    </row>
    <row r="166">
      <c r="E166" s="15"/>
      <c r="F166" s="15"/>
    </row>
    <row r="167">
      <c r="E167" s="15"/>
      <c r="F167" s="15"/>
    </row>
    <row r="168">
      <c r="E168" s="15"/>
      <c r="F168" s="15"/>
    </row>
    <row r="169">
      <c r="E169" s="15"/>
      <c r="F169" s="15"/>
    </row>
    <row r="170">
      <c r="E170" s="15"/>
      <c r="F170" s="15"/>
    </row>
    <row r="171">
      <c r="E171" s="15"/>
      <c r="F171" s="15"/>
    </row>
    <row r="172">
      <c r="E172" s="15"/>
      <c r="F172" s="15"/>
    </row>
    <row r="173">
      <c r="E173" s="15"/>
      <c r="F173" s="15"/>
    </row>
    <row r="174">
      <c r="E174" s="15"/>
      <c r="F174" s="15"/>
    </row>
    <row r="175">
      <c r="E175" s="15"/>
      <c r="F175" s="15"/>
    </row>
    <row r="176">
      <c r="E176" s="15"/>
      <c r="F176" s="15"/>
    </row>
    <row r="177">
      <c r="E177" s="15"/>
      <c r="F177" s="15"/>
    </row>
    <row r="178">
      <c r="E178" s="15"/>
      <c r="F178" s="15"/>
    </row>
    <row r="179">
      <c r="E179" s="15"/>
      <c r="F179" s="15"/>
    </row>
    <row r="180">
      <c r="E180" s="15"/>
      <c r="F180" s="15"/>
    </row>
    <row r="181">
      <c r="E181" s="15"/>
      <c r="F181" s="15"/>
    </row>
    <row r="182">
      <c r="E182" s="15"/>
      <c r="F182" s="15"/>
    </row>
    <row r="183">
      <c r="E183" s="15"/>
      <c r="F183" s="15"/>
    </row>
    <row r="184">
      <c r="E184" s="15"/>
      <c r="F184" s="15"/>
    </row>
    <row r="185">
      <c r="E185" s="15"/>
      <c r="F185" s="15"/>
    </row>
    <row r="186">
      <c r="E186" s="15"/>
      <c r="F186" s="15"/>
    </row>
    <row r="187">
      <c r="E187" s="15"/>
      <c r="F187" s="15"/>
    </row>
    <row r="188">
      <c r="E188" s="15"/>
      <c r="F188" s="15"/>
    </row>
    <row r="189">
      <c r="E189" s="15"/>
      <c r="F189" s="15"/>
    </row>
    <row r="190">
      <c r="E190" s="15"/>
      <c r="F190" s="15"/>
    </row>
    <row r="191">
      <c r="E191" s="15"/>
      <c r="F191" s="15"/>
    </row>
    <row r="192">
      <c r="E192" s="15"/>
      <c r="F192" s="15"/>
    </row>
    <row r="193">
      <c r="E193" s="15"/>
      <c r="F193" s="15"/>
    </row>
    <row r="194">
      <c r="E194" s="15"/>
      <c r="F194" s="15"/>
    </row>
    <row r="195">
      <c r="E195" s="15"/>
      <c r="F195" s="15"/>
    </row>
    <row r="196">
      <c r="E196" s="15"/>
      <c r="F196" s="15"/>
    </row>
    <row r="197">
      <c r="E197" s="15"/>
      <c r="F197" s="15"/>
    </row>
    <row r="198">
      <c r="E198" s="15"/>
      <c r="F198" s="15"/>
    </row>
    <row r="199">
      <c r="E199" s="15"/>
      <c r="F199" s="15"/>
    </row>
    <row r="200">
      <c r="E200" s="15"/>
      <c r="F200" s="15"/>
    </row>
    <row r="201">
      <c r="E201" s="15"/>
      <c r="F201" s="15"/>
    </row>
    <row r="202">
      <c r="E202" s="15"/>
      <c r="F202" s="15"/>
    </row>
    <row r="203">
      <c r="E203" s="15"/>
      <c r="F203" s="15"/>
    </row>
    <row r="204">
      <c r="E204" s="15"/>
      <c r="F204" s="15"/>
    </row>
    <row r="205">
      <c r="E205" s="15"/>
      <c r="F205" s="15"/>
    </row>
    <row r="206">
      <c r="E206" s="15"/>
      <c r="F206" s="15"/>
    </row>
    <row r="207">
      <c r="E207" s="15"/>
      <c r="F207" s="15"/>
    </row>
    <row r="208">
      <c r="E208" s="15"/>
      <c r="F208" s="15"/>
    </row>
    <row r="209">
      <c r="E209" s="15"/>
      <c r="F209" s="15"/>
    </row>
    <row r="210">
      <c r="E210" s="15"/>
      <c r="F210" s="15"/>
    </row>
    <row r="211">
      <c r="E211" s="15"/>
      <c r="F211" s="15"/>
    </row>
    <row r="212">
      <c r="E212" s="15"/>
      <c r="F212" s="15"/>
    </row>
    <row r="213">
      <c r="E213" s="15"/>
      <c r="F213" s="15"/>
    </row>
    <row r="214">
      <c r="E214" s="15"/>
      <c r="F214" s="15"/>
    </row>
    <row r="215">
      <c r="E215" s="15"/>
      <c r="F215" s="15"/>
    </row>
    <row r="216">
      <c r="E216" s="15"/>
      <c r="F216" s="15"/>
    </row>
    <row r="217">
      <c r="E217" s="15"/>
      <c r="F217" s="15"/>
    </row>
    <row r="218">
      <c r="E218" s="15"/>
      <c r="F218" s="15"/>
    </row>
    <row r="219">
      <c r="E219" s="15"/>
      <c r="F219" s="15"/>
    </row>
    <row r="220">
      <c r="E220" s="15"/>
      <c r="F220" s="15"/>
    </row>
    <row r="221">
      <c r="E221" s="15"/>
      <c r="F221" s="15"/>
    </row>
    <row r="222">
      <c r="E222" s="15"/>
      <c r="F222" s="15"/>
    </row>
    <row r="223">
      <c r="E223" s="15"/>
      <c r="F223" s="15"/>
    </row>
    <row r="224">
      <c r="E224" s="15"/>
      <c r="F224" s="15"/>
    </row>
    <row r="225">
      <c r="E225" s="15"/>
      <c r="F225" s="15"/>
    </row>
    <row r="226">
      <c r="E226" s="15"/>
      <c r="F226" s="15"/>
    </row>
    <row r="227">
      <c r="E227" s="15"/>
      <c r="F227" s="15"/>
    </row>
    <row r="228">
      <c r="E228" s="15"/>
      <c r="F228" s="15"/>
    </row>
    <row r="229">
      <c r="E229" s="15"/>
      <c r="F229" s="15"/>
    </row>
    <row r="230">
      <c r="E230" s="15"/>
      <c r="F230" s="15"/>
    </row>
    <row r="231">
      <c r="E231" s="15"/>
      <c r="F231" s="15"/>
    </row>
    <row r="232">
      <c r="E232" s="15"/>
      <c r="F232" s="15"/>
    </row>
    <row r="233">
      <c r="E233" s="15"/>
      <c r="F233" s="15"/>
    </row>
    <row r="234">
      <c r="E234" s="15"/>
      <c r="F234" s="15"/>
    </row>
    <row r="235">
      <c r="E235" s="15"/>
      <c r="F235" s="15"/>
    </row>
    <row r="236">
      <c r="E236" s="15"/>
      <c r="F236" s="15"/>
    </row>
    <row r="237">
      <c r="E237" s="15"/>
      <c r="F237" s="15"/>
    </row>
    <row r="238">
      <c r="E238" s="15"/>
      <c r="F238" s="15"/>
    </row>
    <row r="239">
      <c r="E239" s="15"/>
      <c r="F239" s="15"/>
    </row>
    <row r="240">
      <c r="E240" s="15"/>
      <c r="F240" s="15"/>
    </row>
    <row r="241">
      <c r="E241" s="15"/>
      <c r="F241" s="15"/>
    </row>
    <row r="242">
      <c r="E242" s="15"/>
      <c r="F242" s="15"/>
    </row>
    <row r="243">
      <c r="E243" s="15"/>
      <c r="F243" s="15"/>
    </row>
    <row r="244">
      <c r="E244" s="15"/>
      <c r="F244" s="15"/>
    </row>
    <row r="245">
      <c r="E245" s="15"/>
      <c r="F245" s="15"/>
    </row>
    <row r="246">
      <c r="E246" s="15"/>
      <c r="F246" s="15"/>
    </row>
    <row r="247">
      <c r="E247" s="15"/>
      <c r="F247" s="15"/>
    </row>
    <row r="248">
      <c r="E248" s="15"/>
      <c r="F248" s="15"/>
    </row>
    <row r="249">
      <c r="E249" s="15"/>
      <c r="F249" s="15"/>
    </row>
    <row r="250">
      <c r="E250" s="15"/>
      <c r="F250" s="15"/>
    </row>
    <row r="251">
      <c r="E251" s="15"/>
      <c r="F251" s="15"/>
    </row>
    <row r="252">
      <c r="E252" s="15"/>
      <c r="F252" s="15"/>
    </row>
    <row r="253">
      <c r="E253" s="15"/>
      <c r="F253" s="15"/>
    </row>
    <row r="254">
      <c r="E254" s="15"/>
      <c r="F254" s="15"/>
    </row>
    <row r="255">
      <c r="E255" s="15"/>
      <c r="F255" s="15"/>
    </row>
    <row r="256">
      <c r="E256" s="15"/>
      <c r="F256" s="15"/>
    </row>
    <row r="257">
      <c r="E257" s="15"/>
      <c r="F257" s="15"/>
    </row>
    <row r="258">
      <c r="E258" s="15"/>
      <c r="F258" s="15"/>
    </row>
    <row r="259">
      <c r="E259" s="15"/>
      <c r="F259" s="15"/>
    </row>
    <row r="260">
      <c r="E260" s="15"/>
      <c r="F260" s="15"/>
    </row>
    <row r="261">
      <c r="E261" s="15"/>
      <c r="F261" s="15"/>
    </row>
    <row r="262">
      <c r="E262" s="15"/>
      <c r="F262" s="15"/>
    </row>
    <row r="263">
      <c r="E263" s="15"/>
      <c r="F263" s="15"/>
    </row>
    <row r="264">
      <c r="E264" s="15"/>
      <c r="F264" s="15"/>
    </row>
    <row r="265">
      <c r="E265" s="15"/>
      <c r="F265" s="15"/>
    </row>
    <row r="266">
      <c r="E266" s="15"/>
      <c r="F266" s="15"/>
    </row>
    <row r="267">
      <c r="E267" s="15"/>
      <c r="F267" s="15"/>
    </row>
    <row r="268">
      <c r="E268" s="15"/>
      <c r="F268" s="15"/>
    </row>
    <row r="269">
      <c r="E269" s="15"/>
      <c r="F269" s="15"/>
    </row>
    <row r="270">
      <c r="E270" s="15"/>
      <c r="F270" s="15"/>
    </row>
    <row r="271">
      <c r="E271" s="15"/>
      <c r="F271" s="15"/>
    </row>
    <row r="272">
      <c r="E272" s="15"/>
      <c r="F272" s="15"/>
    </row>
    <row r="273">
      <c r="E273" s="15"/>
      <c r="F273" s="15"/>
    </row>
    <row r="274">
      <c r="E274" s="15"/>
      <c r="F274" s="15"/>
    </row>
    <row r="275">
      <c r="E275" s="15"/>
      <c r="F275" s="15"/>
    </row>
    <row r="276">
      <c r="E276" s="15"/>
      <c r="F276" s="15"/>
    </row>
    <row r="277">
      <c r="E277" s="15"/>
      <c r="F277" s="15"/>
    </row>
    <row r="278">
      <c r="E278" s="15"/>
      <c r="F278" s="15"/>
    </row>
    <row r="279">
      <c r="E279" s="15"/>
      <c r="F279" s="15"/>
    </row>
    <row r="280">
      <c r="E280" s="15"/>
      <c r="F280" s="15"/>
    </row>
    <row r="281">
      <c r="E281" s="15"/>
      <c r="F281" s="15"/>
    </row>
    <row r="282">
      <c r="E282" s="15"/>
      <c r="F282" s="15"/>
    </row>
    <row r="283">
      <c r="E283" s="15"/>
      <c r="F283" s="15"/>
    </row>
    <row r="284">
      <c r="E284" s="15"/>
      <c r="F284" s="15"/>
    </row>
    <row r="285">
      <c r="E285" s="15"/>
      <c r="F285" s="15"/>
    </row>
    <row r="286">
      <c r="E286" s="15"/>
      <c r="F286" s="15"/>
    </row>
    <row r="287">
      <c r="E287" s="15"/>
      <c r="F287" s="15"/>
    </row>
    <row r="288">
      <c r="E288" s="15"/>
      <c r="F288" s="15"/>
    </row>
    <row r="289">
      <c r="E289" s="15"/>
      <c r="F289" s="15"/>
    </row>
    <row r="290">
      <c r="E290" s="15"/>
      <c r="F290" s="15"/>
    </row>
    <row r="291">
      <c r="E291" s="15"/>
      <c r="F291" s="15"/>
    </row>
    <row r="292">
      <c r="E292" s="15"/>
      <c r="F292" s="15"/>
    </row>
    <row r="293">
      <c r="E293" s="15"/>
      <c r="F293" s="15"/>
    </row>
    <row r="294">
      <c r="E294" s="15"/>
      <c r="F294" s="15"/>
    </row>
    <row r="295">
      <c r="E295" s="15"/>
      <c r="F295" s="15"/>
    </row>
    <row r="296">
      <c r="E296" s="15"/>
      <c r="F296" s="15"/>
    </row>
    <row r="297">
      <c r="E297" s="15"/>
      <c r="F297" s="15"/>
    </row>
    <row r="298">
      <c r="E298" s="15"/>
      <c r="F298" s="15"/>
    </row>
    <row r="299">
      <c r="E299" s="15"/>
      <c r="F299" s="15"/>
    </row>
    <row r="300">
      <c r="E300" s="15"/>
      <c r="F300" s="15"/>
    </row>
    <row r="301">
      <c r="E301" s="15"/>
      <c r="F301" s="15"/>
    </row>
    <row r="302">
      <c r="E302" s="15"/>
      <c r="F302" s="15"/>
    </row>
    <row r="303">
      <c r="E303" s="15"/>
      <c r="F303" s="15"/>
    </row>
    <row r="304">
      <c r="E304" s="15"/>
      <c r="F304" s="15"/>
    </row>
    <row r="305">
      <c r="E305" s="15"/>
      <c r="F305" s="15"/>
    </row>
    <row r="306">
      <c r="E306" s="15"/>
      <c r="F306" s="15"/>
    </row>
    <row r="307">
      <c r="E307" s="15"/>
      <c r="F307" s="15"/>
    </row>
    <row r="308">
      <c r="E308" s="15"/>
      <c r="F308" s="15"/>
    </row>
    <row r="309">
      <c r="E309" s="15"/>
      <c r="F309" s="15"/>
    </row>
    <row r="310">
      <c r="E310" s="15"/>
      <c r="F310" s="15"/>
    </row>
    <row r="311">
      <c r="E311" s="15"/>
      <c r="F311" s="15"/>
    </row>
    <row r="312">
      <c r="E312" s="15"/>
      <c r="F312" s="15"/>
    </row>
    <row r="313">
      <c r="E313" s="15"/>
      <c r="F313" s="15"/>
    </row>
    <row r="314">
      <c r="E314" s="15"/>
      <c r="F314" s="15"/>
    </row>
    <row r="315">
      <c r="E315" s="15"/>
      <c r="F315" s="15"/>
    </row>
    <row r="316">
      <c r="E316" s="15"/>
      <c r="F316" s="15"/>
    </row>
    <row r="317">
      <c r="E317" s="15"/>
      <c r="F317" s="15"/>
    </row>
    <row r="318">
      <c r="E318" s="15"/>
      <c r="F318" s="15"/>
    </row>
    <row r="319">
      <c r="E319" s="15"/>
      <c r="F319" s="15"/>
    </row>
    <row r="320">
      <c r="E320" s="15"/>
      <c r="F320" s="15"/>
    </row>
    <row r="321">
      <c r="E321" s="15"/>
      <c r="F321" s="15"/>
    </row>
    <row r="322">
      <c r="E322" s="15"/>
      <c r="F322" s="15"/>
    </row>
    <row r="323">
      <c r="E323" s="15"/>
      <c r="F323" s="15"/>
    </row>
    <row r="324">
      <c r="E324" s="15"/>
      <c r="F324" s="15"/>
    </row>
    <row r="325">
      <c r="E325" s="15"/>
      <c r="F325" s="15"/>
    </row>
    <row r="326">
      <c r="E326" s="15"/>
      <c r="F326" s="15"/>
    </row>
    <row r="327">
      <c r="E327" s="15"/>
      <c r="F327" s="15"/>
    </row>
    <row r="328">
      <c r="E328" s="15"/>
      <c r="F328" s="15"/>
    </row>
    <row r="329">
      <c r="E329" s="15"/>
      <c r="F329" s="15"/>
    </row>
    <row r="330">
      <c r="E330" s="15"/>
      <c r="F330" s="15"/>
    </row>
    <row r="331">
      <c r="E331" s="15"/>
      <c r="F331" s="15"/>
    </row>
    <row r="332">
      <c r="E332" s="15"/>
      <c r="F332" s="15"/>
    </row>
    <row r="333">
      <c r="E333" s="15"/>
      <c r="F333" s="15"/>
    </row>
    <row r="334">
      <c r="E334" s="15"/>
      <c r="F334" s="15"/>
    </row>
    <row r="335">
      <c r="E335" s="15"/>
      <c r="F335" s="15"/>
    </row>
    <row r="336">
      <c r="E336" s="15"/>
      <c r="F336" s="15"/>
    </row>
    <row r="337">
      <c r="E337" s="15"/>
      <c r="F337" s="15"/>
    </row>
    <row r="338">
      <c r="E338" s="15"/>
      <c r="F338" s="15"/>
    </row>
    <row r="339">
      <c r="E339" s="15"/>
      <c r="F339" s="15"/>
    </row>
    <row r="340">
      <c r="E340" s="15"/>
      <c r="F340" s="15"/>
    </row>
    <row r="341">
      <c r="E341" s="15"/>
      <c r="F341" s="15"/>
    </row>
    <row r="342">
      <c r="E342" s="15"/>
      <c r="F342" s="15"/>
    </row>
    <row r="343">
      <c r="E343" s="15"/>
      <c r="F343" s="15"/>
    </row>
    <row r="344">
      <c r="E344" s="15"/>
      <c r="F344" s="15"/>
    </row>
    <row r="345">
      <c r="E345" s="15"/>
      <c r="F345" s="15"/>
    </row>
    <row r="346">
      <c r="E346" s="15"/>
      <c r="F346" s="15"/>
    </row>
    <row r="347">
      <c r="E347" s="15"/>
      <c r="F347" s="15"/>
    </row>
    <row r="348">
      <c r="E348" s="15"/>
      <c r="F348" s="15"/>
    </row>
    <row r="349">
      <c r="E349" s="15"/>
      <c r="F349" s="15"/>
    </row>
    <row r="350">
      <c r="E350" s="15"/>
      <c r="F350" s="15"/>
    </row>
    <row r="351">
      <c r="E351" s="15"/>
      <c r="F351" s="15"/>
    </row>
    <row r="352">
      <c r="E352" s="15"/>
      <c r="F352" s="15"/>
    </row>
    <row r="353">
      <c r="E353" s="15"/>
      <c r="F353" s="15"/>
    </row>
    <row r="354">
      <c r="E354" s="15"/>
      <c r="F354" s="15"/>
    </row>
    <row r="355">
      <c r="E355" s="15"/>
      <c r="F355" s="15"/>
    </row>
    <row r="356">
      <c r="E356" s="15"/>
      <c r="F356" s="15"/>
    </row>
    <row r="357">
      <c r="E357" s="15"/>
      <c r="F357" s="15"/>
    </row>
    <row r="358">
      <c r="E358" s="15"/>
      <c r="F358" s="15"/>
    </row>
    <row r="359">
      <c r="E359" s="15"/>
      <c r="F359" s="15"/>
    </row>
    <row r="360">
      <c r="E360" s="15"/>
      <c r="F360" s="15"/>
    </row>
    <row r="361">
      <c r="E361" s="15"/>
      <c r="F361" s="15"/>
    </row>
    <row r="362">
      <c r="E362" s="15"/>
      <c r="F362" s="15"/>
    </row>
    <row r="363">
      <c r="E363" s="15"/>
      <c r="F363" s="15"/>
    </row>
    <row r="364">
      <c r="E364" s="15"/>
      <c r="F364" s="15"/>
    </row>
    <row r="365">
      <c r="E365" s="15"/>
      <c r="F365" s="15"/>
    </row>
    <row r="366">
      <c r="E366" s="15"/>
      <c r="F366" s="15"/>
    </row>
    <row r="367">
      <c r="E367" s="15"/>
      <c r="F367" s="15"/>
    </row>
    <row r="368">
      <c r="E368" s="15"/>
      <c r="F368" s="15"/>
    </row>
    <row r="369">
      <c r="E369" s="15"/>
      <c r="F369" s="15"/>
    </row>
    <row r="370">
      <c r="E370" s="15"/>
      <c r="F370" s="15"/>
    </row>
    <row r="371">
      <c r="E371" s="15"/>
      <c r="F371" s="15"/>
    </row>
    <row r="372">
      <c r="E372" s="15"/>
      <c r="F372" s="15"/>
    </row>
    <row r="373">
      <c r="E373" s="15"/>
      <c r="F373" s="15"/>
    </row>
    <row r="374">
      <c r="E374" s="15"/>
      <c r="F374" s="15"/>
    </row>
    <row r="375">
      <c r="E375" s="15"/>
      <c r="F375" s="15"/>
    </row>
    <row r="376">
      <c r="E376" s="15"/>
      <c r="F376" s="15"/>
    </row>
    <row r="377">
      <c r="E377" s="15"/>
      <c r="F377" s="15"/>
    </row>
    <row r="378">
      <c r="E378" s="15"/>
      <c r="F378" s="15"/>
    </row>
    <row r="379">
      <c r="E379" s="15"/>
      <c r="F379" s="15"/>
    </row>
    <row r="380">
      <c r="E380" s="15"/>
      <c r="F380" s="15"/>
    </row>
    <row r="381">
      <c r="E381" s="15"/>
      <c r="F381" s="15"/>
    </row>
    <row r="382">
      <c r="E382" s="15"/>
      <c r="F382" s="15"/>
    </row>
    <row r="383">
      <c r="E383" s="15"/>
      <c r="F383" s="15"/>
    </row>
    <row r="384">
      <c r="E384" s="15"/>
      <c r="F384" s="15"/>
    </row>
    <row r="385">
      <c r="E385" s="15"/>
      <c r="F385" s="15"/>
    </row>
    <row r="386">
      <c r="E386" s="15"/>
      <c r="F386" s="15"/>
    </row>
    <row r="387">
      <c r="E387" s="15"/>
      <c r="F387" s="15"/>
    </row>
    <row r="388">
      <c r="E388" s="15"/>
      <c r="F388" s="15"/>
    </row>
    <row r="389">
      <c r="E389" s="15"/>
      <c r="F389" s="15"/>
    </row>
    <row r="390">
      <c r="E390" s="15"/>
      <c r="F390" s="15"/>
    </row>
    <row r="391">
      <c r="E391" s="15"/>
      <c r="F391" s="15"/>
    </row>
    <row r="392">
      <c r="E392" s="15"/>
      <c r="F392" s="15"/>
    </row>
    <row r="393">
      <c r="E393" s="15"/>
      <c r="F393" s="15"/>
    </row>
    <row r="394">
      <c r="E394" s="15"/>
      <c r="F394" s="15"/>
    </row>
    <row r="395">
      <c r="E395" s="15"/>
      <c r="F395" s="15"/>
    </row>
    <row r="396">
      <c r="E396" s="15"/>
      <c r="F396" s="15"/>
    </row>
    <row r="397">
      <c r="E397" s="15"/>
      <c r="F397" s="15"/>
    </row>
    <row r="398">
      <c r="E398" s="15"/>
      <c r="F398" s="15"/>
    </row>
    <row r="399">
      <c r="E399" s="15"/>
      <c r="F399" s="15"/>
    </row>
    <row r="400">
      <c r="E400" s="15"/>
      <c r="F400" s="15"/>
    </row>
    <row r="401">
      <c r="E401" s="15"/>
      <c r="F401" s="15"/>
    </row>
    <row r="402">
      <c r="E402" s="15"/>
      <c r="F402" s="15"/>
    </row>
    <row r="403">
      <c r="E403" s="15"/>
      <c r="F403" s="15"/>
    </row>
    <row r="404">
      <c r="E404" s="15"/>
      <c r="F404" s="15"/>
    </row>
    <row r="405">
      <c r="E405" s="15"/>
      <c r="F405" s="15"/>
    </row>
    <row r="406">
      <c r="E406" s="15"/>
      <c r="F406" s="15"/>
    </row>
    <row r="407">
      <c r="E407" s="15"/>
      <c r="F407" s="15"/>
    </row>
    <row r="408">
      <c r="E408" s="15"/>
      <c r="F408" s="15"/>
    </row>
    <row r="409">
      <c r="E409" s="15"/>
      <c r="F409" s="15"/>
    </row>
    <row r="410">
      <c r="E410" s="15"/>
      <c r="F410" s="15"/>
    </row>
    <row r="411">
      <c r="E411" s="15"/>
      <c r="F411" s="15"/>
    </row>
    <row r="412">
      <c r="E412" s="15"/>
      <c r="F412" s="15"/>
    </row>
    <row r="413">
      <c r="E413" s="15"/>
      <c r="F413" s="15"/>
    </row>
    <row r="414">
      <c r="E414" s="15"/>
      <c r="F414" s="15"/>
    </row>
    <row r="415">
      <c r="E415" s="15"/>
      <c r="F415" s="15"/>
    </row>
    <row r="416">
      <c r="E416" s="15"/>
      <c r="F416" s="15"/>
    </row>
    <row r="417">
      <c r="E417" s="15"/>
      <c r="F417" s="15"/>
    </row>
    <row r="418">
      <c r="E418" s="15"/>
      <c r="F418" s="15"/>
    </row>
    <row r="419">
      <c r="E419" s="15"/>
      <c r="F419" s="15"/>
    </row>
    <row r="420">
      <c r="E420" s="15"/>
      <c r="F420" s="15"/>
    </row>
    <row r="421">
      <c r="E421" s="15"/>
      <c r="F421" s="15"/>
    </row>
    <row r="422">
      <c r="E422" s="15"/>
      <c r="F422" s="15"/>
    </row>
    <row r="423">
      <c r="E423" s="15"/>
      <c r="F423" s="15"/>
    </row>
    <row r="424">
      <c r="E424" s="15"/>
      <c r="F424" s="15"/>
    </row>
    <row r="425">
      <c r="E425" s="15"/>
      <c r="F425" s="15"/>
    </row>
    <row r="426">
      <c r="E426" s="15"/>
      <c r="F426" s="15"/>
    </row>
    <row r="427">
      <c r="E427" s="15"/>
      <c r="F427" s="15"/>
    </row>
    <row r="428">
      <c r="E428" s="15"/>
      <c r="F428" s="15"/>
    </row>
    <row r="429">
      <c r="E429" s="15"/>
      <c r="F429" s="15"/>
    </row>
    <row r="430">
      <c r="E430" s="15"/>
      <c r="F430" s="15"/>
    </row>
    <row r="431">
      <c r="E431" s="15"/>
      <c r="F431" s="15"/>
    </row>
    <row r="432">
      <c r="E432" s="15"/>
      <c r="F432" s="15"/>
    </row>
    <row r="433">
      <c r="E433" s="15"/>
      <c r="F433" s="15"/>
    </row>
    <row r="434">
      <c r="E434" s="15"/>
      <c r="F434" s="15"/>
    </row>
    <row r="435">
      <c r="E435" s="15"/>
      <c r="F435" s="15"/>
    </row>
    <row r="436">
      <c r="E436" s="15"/>
      <c r="F436" s="15"/>
    </row>
    <row r="437">
      <c r="E437" s="15"/>
      <c r="F437" s="15"/>
    </row>
    <row r="438">
      <c r="E438" s="15"/>
      <c r="F438" s="15"/>
    </row>
    <row r="439">
      <c r="E439" s="15"/>
      <c r="F439" s="15"/>
    </row>
    <row r="440">
      <c r="E440" s="15"/>
      <c r="F440" s="15"/>
    </row>
    <row r="441">
      <c r="E441" s="15"/>
      <c r="F441" s="15"/>
    </row>
    <row r="442">
      <c r="E442" s="15"/>
      <c r="F442" s="15"/>
    </row>
    <row r="443">
      <c r="E443" s="15"/>
      <c r="F443" s="15"/>
    </row>
    <row r="444">
      <c r="E444" s="15"/>
      <c r="F444" s="15"/>
    </row>
    <row r="445">
      <c r="E445" s="15"/>
      <c r="F445" s="15"/>
    </row>
    <row r="446">
      <c r="E446" s="15"/>
      <c r="F446" s="15"/>
    </row>
    <row r="447">
      <c r="E447" s="15"/>
      <c r="F447" s="15"/>
    </row>
    <row r="448">
      <c r="E448" s="15"/>
      <c r="F448" s="15"/>
    </row>
    <row r="449">
      <c r="E449" s="15"/>
      <c r="F449" s="15"/>
    </row>
    <row r="450">
      <c r="E450" s="15"/>
      <c r="F450" s="15"/>
    </row>
    <row r="451">
      <c r="E451" s="15"/>
      <c r="F451" s="15"/>
    </row>
    <row r="452">
      <c r="E452" s="15"/>
      <c r="F452" s="15"/>
    </row>
    <row r="453">
      <c r="E453" s="15"/>
      <c r="F453" s="15"/>
    </row>
    <row r="454">
      <c r="E454" s="15"/>
      <c r="F454" s="15"/>
    </row>
    <row r="455">
      <c r="E455" s="15"/>
      <c r="F455" s="15"/>
    </row>
    <row r="456">
      <c r="E456" s="15"/>
      <c r="F456" s="15"/>
    </row>
    <row r="457">
      <c r="E457" s="15"/>
      <c r="F457" s="15"/>
    </row>
    <row r="458">
      <c r="E458" s="15"/>
      <c r="F458" s="15"/>
    </row>
    <row r="459">
      <c r="E459" s="15"/>
      <c r="F459" s="15"/>
    </row>
    <row r="460">
      <c r="E460" s="15"/>
      <c r="F460" s="15"/>
    </row>
    <row r="461">
      <c r="E461" s="15"/>
      <c r="F461" s="15"/>
    </row>
    <row r="462">
      <c r="E462" s="15"/>
      <c r="F462" s="15"/>
    </row>
    <row r="463">
      <c r="E463" s="15"/>
      <c r="F463" s="15"/>
    </row>
    <row r="464">
      <c r="E464" s="15"/>
      <c r="F464" s="15"/>
    </row>
    <row r="465">
      <c r="E465" s="15"/>
      <c r="F465" s="15"/>
    </row>
    <row r="466">
      <c r="E466" s="15"/>
      <c r="F466" s="15"/>
    </row>
    <row r="467">
      <c r="E467" s="15"/>
      <c r="F467" s="15"/>
    </row>
    <row r="468">
      <c r="E468" s="15"/>
      <c r="F468" s="15"/>
    </row>
    <row r="469">
      <c r="E469" s="15"/>
      <c r="F469" s="15"/>
    </row>
    <row r="470">
      <c r="E470" s="15"/>
      <c r="F470" s="15"/>
    </row>
    <row r="471">
      <c r="E471" s="15"/>
      <c r="F471" s="15"/>
    </row>
    <row r="472">
      <c r="E472" s="15"/>
      <c r="F472" s="15"/>
    </row>
    <row r="473">
      <c r="E473" s="15"/>
      <c r="F473" s="15"/>
    </row>
    <row r="474">
      <c r="E474" s="15"/>
      <c r="F474" s="15"/>
    </row>
    <row r="475">
      <c r="E475" s="15"/>
      <c r="F475" s="15"/>
    </row>
    <row r="476">
      <c r="E476" s="15"/>
      <c r="F476" s="15"/>
    </row>
    <row r="477">
      <c r="E477" s="15"/>
      <c r="F477" s="15"/>
    </row>
    <row r="478">
      <c r="E478" s="15"/>
      <c r="F478" s="15"/>
    </row>
    <row r="479">
      <c r="E479" s="15"/>
      <c r="F479" s="15"/>
    </row>
    <row r="480">
      <c r="E480" s="15"/>
      <c r="F480" s="15"/>
    </row>
    <row r="481">
      <c r="E481" s="15"/>
      <c r="F481" s="15"/>
    </row>
    <row r="482">
      <c r="E482" s="15"/>
      <c r="F482" s="15"/>
    </row>
    <row r="483">
      <c r="E483" s="15"/>
      <c r="F483" s="15"/>
    </row>
    <row r="484">
      <c r="E484" s="15"/>
      <c r="F484" s="15"/>
    </row>
    <row r="485">
      <c r="E485" s="15"/>
      <c r="F485" s="15"/>
    </row>
    <row r="486">
      <c r="E486" s="15"/>
      <c r="F486" s="15"/>
    </row>
    <row r="487">
      <c r="E487" s="15"/>
      <c r="F487" s="15"/>
    </row>
    <row r="488">
      <c r="E488" s="15"/>
      <c r="F488" s="15"/>
    </row>
    <row r="489">
      <c r="E489" s="15"/>
      <c r="F489" s="15"/>
    </row>
    <row r="490">
      <c r="E490" s="15"/>
      <c r="F490" s="15"/>
    </row>
    <row r="491">
      <c r="E491" s="15"/>
      <c r="F491" s="15"/>
    </row>
    <row r="492">
      <c r="E492" s="15"/>
      <c r="F492" s="15"/>
    </row>
    <row r="493">
      <c r="E493" s="15"/>
      <c r="F493" s="15"/>
    </row>
    <row r="494">
      <c r="E494" s="15"/>
      <c r="F494" s="15"/>
    </row>
    <row r="495">
      <c r="E495" s="15"/>
      <c r="F495" s="15"/>
    </row>
    <row r="496">
      <c r="E496" s="15"/>
      <c r="F496" s="15"/>
    </row>
    <row r="497">
      <c r="E497" s="15"/>
      <c r="F497" s="15"/>
    </row>
    <row r="498">
      <c r="E498" s="15"/>
      <c r="F498" s="15"/>
    </row>
    <row r="499">
      <c r="E499" s="15"/>
      <c r="F499" s="15"/>
    </row>
    <row r="500">
      <c r="E500" s="15"/>
      <c r="F500" s="15"/>
    </row>
    <row r="501">
      <c r="E501" s="15"/>
      <c r="F501" s="15"/>
    </row>
    <row r="502">
      <c r="E502" s="15"/>
      <c r="F502" s="15"/>
    </row>
    <row r="503">
      <c r="E503" s="15"/>
      <c r="F503" s="15"/>
    </row>
    <row r="504">
      <c r="E504" s="15"/>
      <c r="F504" s="15"/>
    </row>
    <row r="505">
      <c r="E505" s="15"/>
      <c r="F505" s="15"/>
    </row>
    <row r="506">
      <c r="E506" s="15"/>
      <c r="F506" s="15"/>
    </row>
    <row r="507">
      <c r="E507" s="15"/>
      <c r="F507" s="15"/>
    </row>
    <row r="508">
      <c r="E508" s="15"/>
      <c r="F508" s="15"/>
    </row>
    <row r="509">
      <c r="E509" s="15"/>
      <c r="F509" s="15"/>
    </row>
    <row r="510">
      <c r="E510" s="15"/>
      <c r="F510" s="15"/>
    </row>
    <row r="511">
      <c r="E511" s="15"/>
      <c r="F511" s="15"/>
    </row>
    <row r="512">
      <c r="E512" s="15"/>
      <c r="F512" s="15"/>
    </row>
    <row r="513">
      <c r="E513" s="15"/>
      <c r="F513" s="15"/>
    </row>
    <row r="514">
      <c r="E514" s="15"/>
      <c r="F514" s="15"/>
    </row>
    <row r="515">
      <c r="E515" s="15"/>
      <c r="F515" s="15"/>
    </row>
    <row r="516">
      <c r="E516" s="15"/>
      <c r="F516" s="15"/>
    </row>
    <row r="517">
      <c r="E517" s="15"/>
      <c r="F517" s="15"/>
    </row>
    <row r="518">
      <c r="E518" s="15"/>
      <c r="F518" s="15"/>
    </row>
    <row r="519">
      <c r="E519" s="15"/>
      <c r="F519" s="15"/>
    </row>
    <row r="520">
      <c r="E520" s="15"/>
      <c r="F520" s="15"/>
    </row>
    <row r="521">
      <c r="E521" s="15"/>
      <c r="F521" s="15"/>
    </row>
    <row r="522">
      <c r="E522" s="15"/>
      <c r="F522" s="15"/>
    </row>
    <row r="523">
      <c r="E523" s="15"/>
      <c r="F523" s="15"/>
    </row>
    <row r="524">
      <c r="E524" s="15"/>
      <c r="F524" s="15"/>
    </row>
    <row r="525">
      <c r="E525" s="15"/>
      <c r="F525" s="15"/>
    </row>
    <row r="526">
      <c r="E526" s="15"/>
      <c r="F526" s="15"/>
    </row>
    <row r="527">
      <c r="E527" s="15"/>
      <c r="F527" s="15"/>
    </row>
    <row r="528">
      <c r="E528" s="15"/>
      <c r="F528" s="15"/>
    </row>
    <row r="529">
      <c r="E529" s="15"/>
      <c r="F529" s="15"/>
    </row>
    <row r="530">
      <c r="E530" s="15"/>
      <c r="F530" s="15"/>
    </row>
    <row r="531">
      <c r="E531" s="15"/>
      <c r="F531" s="15"/>
    </row>
    <row r="532">
      <c r="E532" s="15"/>
      <c r="F532" s="15"/>
    </row>
    <row r="533">
      <c r="E533" s="15"/>
      <c r="F533" s="15"/>
    </row>
    <row r="534">
      <c r="E534" s="15"/>
      <c r="F534" s="15"/>
    </row>
    <row r="535">
      <c r="E535" s="15"/>
      <c r="F535" s="15"/>
    </row>
    <row r="536">
      <c r="E536" s="15"/>
      <c r="F536" s="15"/>
    </row>
    <row r="537">
      <c r="E537" s="15"/>
      <c r="F537" s="15"/>
    </row>
    <row r="538">
      <c r="E538" s="15"/>
      <c r="F538" s="15"/>
    </row>
    <row r="539">
      <c r="E539" s="15"/>
      <c r="F539" s="15"/>
    </row>
    <row r="540">
      <c r="E540" s="15"/>
      <c r="F540" s="15"/>
    </row>
    <row r="541">
      <c r="E541" s="15"/>
      <c r="F541" s="15"/>
    </row>
    <row r="542">
      <c r="E542" s="15"/>
      <c r="F542" s="15"/>
    </row>
    <row r="543">
      <c r="E543" s="15"/>
      <c r="F543" s="15"/>
    </row>
    <row r="544">
      <c r="E544" s="15"/>
      <c r="F544" s="15"/>
    </row>
    <row r="545">
      <c r="E545" s="15"/>
      <c r="F545" s="15"/>
    </row>
    <row r="546">
      <c r="E546" s="15"/>
      <c r="F546" s="15"/>
    </row>
    <row r="547">
      <c r="E547" s="15"/>
      <c r="F547" s="15"/>
    </row>
    <row r="548">
      <c r="E548" s="15"/>
      <c r="F548" s="15"/>
    </row>
    <row r="549">
      <c r="E549" s="15"/>
      <c r="F549" s="15"/>
    </row>
    <row r="550">
      <c r="E550" s="15"/>
      <c r="F550" s="15"/>
    </row>
    <row r="551">
      <c r="E551" s="15"/>
      <c r="F551" s="15"/>
    </row>
    <row r="552">
      <c r="E552" s="15"/>
      <c r="F552" s="15"/>
    </row>
    <row r="553">
      <c r="E553" s="15"/>
      <c r="F553" s="15"/>
    </row>
    <row r="554">
      <c r="E554" s="15"/>
      <c r="F554" s="15"/>
    </row>
    <row r="555">
      <c r="E555" s="15"/>
      <c r="F555" s="15"/>
    </row>
    <row r="556">
      <c r="E556" s="15"/>
      <c r="F556" s="15"/>
    </row>
    <row r="557">
      <c r="E557" s="15"/>
      <c r="F557" s="15"/>
    </row>
    <row r="558">
      <c r="E558" s="15"/>
      <c r="F558" s="15"/>
    </row>
    <row r="559">
      <c r="E559" s="15"/>
      <c r="F559" s="15"/>
    </row>
    <row r="560">
      <c r="E560" s="15"/>
      <c r="F560" s="15"/>
    </row>
    <row r="561">
      <c r="E561" s="15"/>
      <c r="F561" s="15"/>
    </row>
    <row r="562">
      <c r="E562" s="15"/>
      <c r="F562" s="15"/>
    </row>
    <row r="563">
      <c r="E563" s="15"/>
      <c r="F563" s="15"/>
    </row>
    <row r="564">
      <c r="E564" s="15"/>
      <c r="F564" s="15"/>
    </row>
    <row r="565">
      <c r="E565" s="15"/>
      <c r="F565" s="15"/>
    </row>
    <row r="566">
      <c r="E566" s="15"/>
      <c r="F566" s="15"/>
    </row>
    <row r="567">
      <c r="E567" s="15"/>
      <c r="F567" s="15"/>
    </row>
    <row r="568">
      <c r="E568" s="15"/>
      <c r="F568" s="15"/>
    </row>
    <row r="569">
      <c r="E569" s="15"/>
      <c r="F569" s="15"/>
    </row>
    <row r="570">
      <c r="E570" s="15"/>
      <c r="F570" s="15"/>
    </row>
    <row r="571">
      <c r="E571" s="15"/>
      <c r="F571" s="15"/>
    </row>
    <row r="572">
      <c r="E572" s="15"/>
      <c r="F572" s="15"/>
    </row>
    <row r="573">
      <c r="E573" s="15"/>
      <c r="F573" s="15"/>
    </row>
    <row r="574">
      <c r="E574" s="15"/>
      <c r="F574" s="15"/>
    </row>
    <row r="575">
      <c r="E575" s="15"/>
      <c r="F575" s="15"/>
    </row>
    <row r="576">
      <c r="E576" s="15"/>
      <c r="F576" s="15"/>
    </row>
    <row r="577">
      <c r="E577" s="15"/>
      <c r="F577" s="15"/>
    </row>
    <row r="578">
      <c r="E578" s="15"/>
      <c r="F578" s="15"/>
    </row>
    <row r="579">
      <c r="E579" s="15"/>
      <c r="F579" s="15"/>
    </row>
    <row r="580">
      <c r="E580" s="15"/>
      <c r="F580" s="15"/>
    </row>
    <row r="581">
      <c r="E581" s="15"/>
      <c r="F581" s="15"/>
    </row>
    <row r="582">
      <c r="E582" s="15"/>
      <c r="F582" s="15"/>
    </row>
    <row r="583">
      <c r="E583" s="15"/>
      <c r="F583" s="15"/>
    </row>
    <row r="584">
      <c r="E584" s="15"/>
      <c r="F584" s="15"/>
    </row>
    <row r="585">
      <c r="E585" s="15"/>
      <c r="F585" s="15"/>
    </row>
    <row r="586">
      <c r="E586" s="15"/>
      <c r="F586" s="15"/>
    </row>
    <row r="587">
      <c r="E587" s="15"/>
      <c r="F587" s="15"/>
    </row>
    <row r="588">
      <c r="E588" s="15"/>
      <c r="F588" s="15"/>
    </row>
    <row r="589">
      <c r="E589" s="15"/>
      <c r="F589" s="15"/>
    </row>
    <row r="590">
      <c r="E590" s="15"/>
      <c r="F590" s="15"/>
    </row>
    <row r="591">
      <c r="E591" s="15"/>
      <c r="F591" s="15"/>
    </row>
    <row r="592">
      <c r="E592" s="15"/>
      <c r="F592" s="15"/>
    </row>
    <row r="593">
      <c r="E593" s="15"/>
      <c r="F593" s="15"/>
    </row>
    <row r="594">
      <c r="E594" s="15"/>
      <c r="F594" s="15"/>
    </row>
    <row r="595">
      <c r="E595" s="15"/>
      <c r="F595" s="15"/>
    </row>
    <row r="596">
      <c r="E596" s="15"/>
      <c r="F596" s="15"/>
    </row>
    <row r="597">
      <c r="E597" s="15"/>
      <c r="F597" s="15"/>
    </row>
    <row r="598">
      <c r="E598" s="15"/>
      <c r="F598" s="15"/>
    </row>
    <row r="599">
      <c r="E599" s="15"/>
      <c r="F599" s="15"/>
    </row>
    <row r="600">
      <c r="E600" s="15"/>
      <c r="F600" s="15"/>
    </row>
    <row r="601">
      <c r="E601" s="15"/>
      <c r="F601" s="15"/>
    </row>
    <row r="602">
      <c r="E602" s="15"/>
      <c r="F602" s="15"/>
    </row>
    <row r="603">
      <c r="E603" s="15"/>
      <c r="F603" s="15"/>
    </row>
    <row r="604">
      <c r="E604" s="15"/>
      <c r="F604" s="15"/>
    </row>
    <row r="605">
      <c r="E605" s="15"/>
      <c r="F605" s="15"/>
    </row>
    <row r="606">
      <c r="E606" s="15"/>
      <c r="F606" s="15"/>
    </row>
    <row r="607">
      <c r="E607" s="15"/>
      <c r="F607" s="15"/>
    </row>
    <row r="608">
      <c r="E608" s="15"/>
      <c r="F608" s="15"/>
    </row>
    <row r="609">
      <c r="E609" s="15"/>
      <c r="F609" s="15"/>
    </row>
    <row r="610">
      <c r="E610" s="15"/>
      <c r="F610" s="15"/>
    </row>
    <row r="611">
      <c r="E611" s="15"/>
      <c r="F611" s="15"/>
    </row>
    <row r="612">
      <c r="E612" s="15"/>
      <c r="F612" s="15"/>
    </row>
    <row r="613">
      <c r="E613" s="15"/>
      <c r="F613" s="15"/>
    </row>
    <row r="614">
      <c r="E614" s="15"/>
      <c r="F614" s="15"/>
    </row>
    <row r="615">
      <c r="E615" s="15"/>
      <c r="F615" s="15"/>
    </row>
    <row r="616">
      <c r="E616" s="15"/>
      <c r="F616" s="15"/>
    </row>
    <row r="617">
      <c r="E617" s="15"/>
      <c r="F617" s="15"/>
    </row>
    <row r="618">
      <c r="E618" s="15"/>
      <c r="F618" s="15"/>
    </row>
    <row r="619">
      <c r="E619" s="15"/>
      <c r="F619" s="15"/>
    </row>
    <row r="620">
      <c r="E620" s="15"/>
      <c r="F620" s="15"/>
    </row>
    <row r="621">
      <c r="E621" s="15"/>
      <c r="F621" s="15"/>
    </row>
    <row r="622">
      <c r="E622" s="15"/>
      <c r="F622" s="15"/>
    </row>
    <row r="623">
      <c r="E623" s="15"/>
      <c r="F623" s="15"/>
    </row>
    <row r="624">
      <c r="E624" s="15"/>
      <c r="F624" s="15"/>
    </row>
    <row r="625">
      <c r="E625" s="15"/>
      <c r="F625" s="15"/>
    </row>
    <row r="626">
      <c r="E626" s="15"/>
      <c r="F626" s="15"/>
    </row>
    <row r="627">
      <c r="E627" s="15"/>
      <c r="F627" s="15"/>
    </row>
    <row r="628">
      <c r="E628" s="15"/>
      <c r="F628" s="15"/>
    </row>
    <row r="629">
      <c r="E629" s="15"/>
      <c r="F629" s="15"/>
    </row>
    <row r="630">
      <c r="E630" s="15"/>
      <c r="F630" s="15"/>
    </row>
    <row r="631">
      <c r="E631" s="15"/>
      <c r="F631" s="15"/>
    </row>
    <row r="632">
      <c r="E632" s="15"/>
      <c r="F632" s="15"/>
    </row>
    <row r="633">
      <c r="E633" s="15"/>
      <c r="F633" s="15"/>
    </row>
    <row r="634">
      <c r="E634" s="15"/>
      <c r="F634" s="15"/>
    </row>
    <row r="635">
      <c r="E635" s="15"/>
      <c r="F635" s="15"/>
    </row>
    <row r="636">
      <c r="E636" s="15"/>
      <c r="F636" s="15"/>
    </row>
    <row r="637">
      <c r="E637" s="15"/>
      <c r="F637" s="15"/>
    </row>
    <row r="638">
      <c r="E638" s="15"/>
      <c r="F638" s="15"/>
    </row>
    <row r="639">
      <c r="E639" s="15"/>
      <c r="F639" s="15"/>
    </row>
    <row r="640">
      <c r="E640" s="15"/>
      <c r="F640" s="15"/>
    </row>
    <row r="641">
      <c r="E641" s="15"/>
      <c r="F641" s="15"/>
    </row>
    <row r="642">
      <c r="E642" s="15"/>
      <c r="F642" s="15"/>
    </row>
    <row r="643">
      <c r="E643" s="15"/>
      <c r="F643" s="15"/>
    </row>
    <row r="644">
      <c r="E644" s="15"/>
      <c r="F644" s="15"/>
    </row>
    <row r="645">
      <c r="E645" s="15"/>
      <c r="F645" s="15"/>
    </row>
    <row r="646">
      <c r="E646" s="15"/>
      <c r="F646" s="15"/>
    </row>
    <row r="647">
      <c r="E647" s="15"/>
      <c r="F647" s="15"/>
    </row>
    <row r="648">
      <c r="E648" s="15"/>
      <c r="F648" s="15"/>
    </row>
    <row r="649">
      <c r="E649" s="15"/>
      <c r="F649" s="15"/>
    </row>
    <row r="650">
      <c r="E650" s="15"/>
      <c r="F650" s="15"/>
    </row>
    <row r="651">
      <c r="E651" s="15"/>
      <c r="F651" s="15"/>
    </row>
    <row r="652">
      <c r="E652" s="15"/>
      <c r="F652" s="15"/>
    </row>
    <row r="653">
      <c r="E653" s="15"/>
      <c r="F653" s="15"/>
    </row>
    <row r="654">
      <c r="E654" s="15"/>
      <c r="F654" s="15"/>
    </row>
    <row r="655">
      <c r="E655" s="15"/>
      <c r="F655" s="15"/>
    </row>
    <row r="656">
      <c r="E656" s="15"/>
      <c r="F656" s="15"/>
    </row>
    <row r="657">
      <c r="E657" s="15"/>
      <c r="F657" s="15"/>
    </row>
    <row r="658">
      <c r="E658" s="15"/>
      <c r="F658" s="15"/>
    </row>
    <row r="659">
      <c r="E659" s="15"/>
      <c r="F659" s="15"/>
    </row>
    <row r="660">
      <c r="E660" s="15"/>
      <c r="F660" s="15"/>
    </row>
    <row r="661">
      <c r="E661" s="15"/>
      <c r="F661" s="15"/>
    </row>
    <row r="662">
      <c r="E662" s="15"/>
      <c r="F662" s="15"/>
    </row>
    <row r="663">
      <c r="E663" s="15"/>
      <c r="F663" s="15"/>
    </row>
    <row r="664">
      <c r="E664" s="15"/>
      <c r="F664" s="15"/>
    </row>
    <row r="665">
      <c r="E665" s="15"/>
      <c r="F665" s="15"/>
    </row>
    <row r="666">
      <c r="E666" s="15"/>
      <c r="F666" s="15"/>
    </row>
    <row r="667">
      <c r="E667" s="15"/>
      <c r="F667" s="15"/>
    </row>
    <row r="668">
      <c r="E668" s="15"/>
      <c r="F668" s="15"/>
    </row>
    <row r="669">
      <c r="E669" s="15"/>
      <c r="F669" s="15"/>
    </row>
    <row r="670">
      <c r="E670" s="15"/>
      <c r="F670" s="15"/>
    </row>
    <row r="671">
      <c r="E671" s="15"/>
      <c r="F671" s="15"/>
    </row>
    <row r="672">
      <c r="E672" s="15"/>
      <c r="F672" s="15"/>
    </row>
    <row r="673">
      <c r="E673" s="15"/>
      <c r="F673" s="15"/>
    </row>
    <row r="674">
      <c r="E674" s="15"/>
      <c r="F674" s="15"/>
    </row>
    <row r="675">
      <c r="E675" s="15"/>
      <c r="F675" s="15"/>
    </row>
    <row r="676">
      <c r="E676" s="15"/>
      <c r="F676" s="15"/>
    </row>
    <row r="677">
      <c r="E677" s="15"/>
      <c r="F677" s="15"/>
    </row>
    <row r="678">
      <c r="E678" s="15"/>
      <c r="F678" s="15"/>
    </row>
    <row r="679">
      <c r="E679" s="15"/>
      <c r="F679" s="15"/>
    </row>
    <row r="680">
      <c r="E680" s="15"/>
      <c r="F680" s="15"/>
    </row>
    <row r="681">
      <c r="E681" s="15"/>
      <c r="F681" s="15"/>
    </row>
    <row r="682">
      <c r="E682" s="15"/>
      <c r="F682" s="15"/>
    </row>
    <row r="683">
      <c r="E683" s="15"/>
      <c r="F683" s="15"/>
    </row>
    <row r="684">
      <c r="E684" s="15"/>
      <c r="F684" s="15"/>
    </row>
    <row r="685">
      <c r="E685" s="15"/>
      <c r="F685" s="15"/>
    </row>
    <row r="686">
      <c r="E686" s="15"/>
      <c r="F686" s="15"/>
    </row>
    <row r="687">
      <c r="E687" s="15"/>
      <c r="F687" s="15"/>
    </row>
    <row r="688">
      <c r="E688" s="15"/>
      <c r="F688" s="15"/>
    </row>
    <row r="689">
      <c r="E689" s="15"/>
      <c r="F689" s="15"/>
    </row>
    <row r="690">
      <c r="E690" s="15"/>
      <c r="F690" s="15"/>
    </row>
    <row r="691">
      <c r="E691" s="15"/>
      <c r="F691" s="15"/>
    </row>
    <row r="692">
      <c r="E692" s="15"/>
      <c r="F692" s="15"/>
    </row>
    <row r="693">
      <c r="E693" s="15"/>
      <c r="F693" s="15"/>
    </row>
    <row r="694">
      <c r="E694" s="15"/>
      <c r="F694" s="15"/>
    </row>
    <row r="695">
      <c r="E695" s="15"/>
      <c r="F695" s="15"/>
    </row>
    <row r="696">
      <c r="E696" s="15"/>
      <c r="F696" s="15"/>
    </row>
    <row r="697">
      <c r="E697" s="15"/>
      <c r="F697" s="15"/>
    </row>
    <row r="698">
      <c r="E698" s="15"/>
      <c r="F698" s="15"/>
    </row>
    <row r="699">
      <c r="E699" s="15"/>
      <c r="F699" s="15"/>
    </row>
    <row r="700">
      <c r="E700" s="15"/>
      <c r="F700" s="15"/>
    </row>
    <row r="701">
      <c r="E701" s="15"/>
      <c r="F701" s="15"/>
    </row>
    <row r="702">
      <c r="E702" s="15"/>
      <c r="F702" s="15"/>
    </row>
    <row r="703">
      <c r="E703" s="15"/>
      <c r="F703" s="15"/>
    </row>
    <row r="704">
      <c r="E704" s="15"/>
      <c r="F704" s="15"/>
    </row>
    <row r="705">
      <c r="E705" s="15"/>
      <c r="F705" s="15"/>
    </row>
    <row r="706">
      <c r="E706" s="15"/>
      <c r="F706" s="15"/>
    </row>
    <row r="707">
      <c r="E707" s="15"/>
      <c r="F707" s="15"/>
    </row>
    <row r="708">
      <c r="E708" s="15"/>
      <c r="F708" s="15"/>
    </row>
    <row r="709">
      <c r="E709" s="15"/>
      <c r="F709" s="15"/>
    </row>
    <row r="710">
      <c r="E710" s="15"/>
      <c r="F710" s="15"/>
    </row>
    <row r="711">
      <c r="E711" s="15"/>
      <c r="F711" s="15"/>
    </row>
    <row r="712">
      <c r="E712" s="15"/>
      <c r="F712" s="15"/>
    </row>
    <row r="713">
      <c r="E713" s="15"/>
      <c r="F713" s="15"/>
    </row>
    <row r="714">
      <c r="E714" s="15"/>
      <c r="F714" s="15"/>
    </row>
    <row r="715">
      <c r="E715" s="15"/>
      <c r="F715" s="15"/>
    </row>
    <row r="716">
      <c r="E716" s="15"/>
      <c r="F716" s="15"/>
    </row>
    <row r="717">
      <c r="E717" s="15"/>
      <c r="F717" s="15"/>
    </row>
    <row r="718">
      <c r="E718" s="15"/>
      <c r="F718" s="15"/>
    </row>
    <row r="719">
      <c r="E719" s="15"/>
      <c r="F719" s="15"/>
    </row>
    <row r="720">
      <c r="E720" s="15"/>
      <c r="F720" s="15"/>
    </row>
    <row r="721">
      <c r="E721" s="15"/>
      <c r="F721" s="15"/>
    </row>
    <row r="722">
      <c r="E722" s="15"/>
      <c r="F722" s="15"/>
    </row>
    <row r="723">
      <c r="E723" s="15"/>
      <c r="F723" s="15"/>
    </row>
    <row r="724">
      <c r="E724" s="15"/>
      <c r="F724" s="15"/>
    </row>
    <row r="725">
      <c r="E725" s="15"/>
      <c r="F725" s="15"/>
    </row>
    <row r="726">
      <c r="E726" s="15"/>
      <c r="F726" s="15"/>
    </row>
    <row r="727">
      <c r="E727" s="15"/>
      <c r="F727" s="15"/>
    </row>
    <row r="728">
      <c r="E728" s="15"/>
      <c r="F728" s="15"/>
    </row>
    <row r="729">
      <c r="E729" s="15"/>
      <c r="F729" s="15"/>
    </row>
    <row r="730">
      <c r="E730" s="15"/>
      <c r="F730" s="15"/>
    </row>
    <row r="731">
      <c r="E731" s="15"/>
      <c r="F731" s="15"/>
    </row>
    <row r="732">
      <c r="E732" s="15"/>
      <c r="F732" s="15"/>
    </row>
    <row r="733">
      <c r="E733" s="15"/>
      <c r="F733" s="15"/>
    </row>
    <row r="734">
      <c r="E734" s="15"/>
      <c r="F734" s="15"/>
    </row>
    <row r="735">
      <c r="E735" s="15"/>
      <c r="F735" s="15"/>
    </row>
    <row r="736">
      <c r="E736" s="15"/>
      <c r="F736" s="15"/>
    </row>
    <row r="737">
      <c r="E737" s="15"/>
      <c r="F737" s="15"/>
    </row>
    <row r="738">
      <c r="E738" s="15"/>
      <c r="F738" s="15"/>
    </row>
    <row r="739">
      <c r="E739" s="15"/>
      <c r="F739" s="15"/>
    </row>
    <row r="740">
      <c r="E740" s="15"/>
      <c r="F740" s="15"/>
    </row>
    <row r="741">
      <c r="E741" s="15"/>
      <c r="F741" s="15"/>
    </row>
    <row r="742">
      <c r="E742" s="15"/>
      <c r="F742" s="15"/>
    </row>
    <row r="743">
      <c r="E743" s="15"/>
      <c r="F743" s="15"/>
    </row>
    <row r="744">
      <c r="E744" s="15"/>
      <c r="F744" s="15"/>
    </row>
    <row r="745">
      <c r="E745" s="15"/>
      <c r="F745" s="15"/>
    </row>
    <row r="746">
      <c r="E746" s="15"/>
      <c r="F746" s="15"/>
    </row>
    <row r="747">
      <c r="E747" s="15"/>
      <c r="F747" s="15"/>
    </row>
    <row r="748">
      <c r="E748" s="15"/>
      <c r="F748" s="15"/>
    </row>
    <row r="749">
      <c r="E749" s="15"/>
      <c r="F749" s="15"/>
    </row>
    <row r="750">
      <c r="E750" s="15"/>
      <c r="F750" s="15"/>
    </row>
    <row r="751">
      <c r="E751" s="15"/>
      <c r="F751" s="15"/>
    </row>
    <row r="752">
      <c r="E752" s="15"/>
      <c r="F752" s="15"/>
    </row>
    <row r="753">
      <c r="E753" s="15"/>
      <c r="F753" s="15"/>
    </row>
    <row r="754">
      <c r="E754" s="15"/>
      <c r="F754" s="15"/>
    </row>
    <row r="755">
      <c r="E755" s="15"/>
      <c r="F755" s="15"/>
    </row>
    <row r="756">
      <c r="E756" s="15"/>
      <c r="F756" s="15"/>
    </row>
    <row r="757">
      <c r="E757" s="15"/>
      <c r="F757" s="15"/>
    </row>
    <row r="758">
      <c r="E758" s="15"/>
      <c r="F758" s="15"/>
    </row>
    <row r="759">
      <c r="E759" s="15"/>
      <c r="F759" s="15"/>
    </row>
    <row r="760">
      <c r="E760" s="15"/>
      <c r="F760" s="15"/>
    </row>
    <row r="761">
      <c r="E761" s="15"/>
      <c r="F761" s="15"/>
    </row>
    <row r="762">
      <c r="E762" s="15"/>
      <c r="F762" s="15"/>
    </row>
    <row r="763">
      <c r="E763" s="15"/>
      <c r="F763" s="15"/>
    </row>
    <row r="764">
      <c r="E764" s="15"/>
      <c r="F764" s="15"/>
    </row>
    <row r="765">
      <c r="E765" s="15"/>
      <c r="F765" s="15"/>
    </row>
    <row r="766">
      <c r="E766" s="15"/>
      <c r="F766" s="15"/>
    </row>
    <row r="767">
      <c r="E767" s="15"/>
      <c r="F767" s="15"/>
    </row>
    <row r="768">
      <c r="E768" s="15"/>
      <c r="F768" s="15"/>
    </row>
    <row r="769">
      <c r="E769" s="15"/>
      <c r="F769" s="15"/>
    </row>
    <row r="770">
      <c r="E770" s="15"/>
      <c r="F770" s="15"/>
    </row>
    <row r="771">
      <c r="E771" s="15"/>
      <c r="F771" s="15"/>
    </row>
    <row r="772">
      <c r="E772" s="15"/>
      <c r="F772" s="15"/>
    </row>
    <row r="773">
      <c r="E773" s="15"/>
      <c r="F773" s="15"/>
    </row>
    <row r="774">
      <c r="E774" s="15"/>
      <c r="F774" s="15"/>
    </row>
    <row r="775">
      <c r="E775" s="15"/>
      <c r="F775" s="15"/>
    </row>
    <row r="776">
      <c r="E776" s="15"/>
      <c r="F776" s="15"/>
    </row>
    <row r="777">
      <c r="E777" s="15"/>
      <c r="F777" s="15"/>
    </row>
    <row r="778">
      <c r="E778" s="15"/>
      <c r="F778" s="15"/>
    </row>
    <row r="779">
      <c r="E779" s="15"/>
      <c r="F779" s="15"/>
    </row>
    <row r="780">
      <c r="E780" s="15"/>
      <c r="F780" s="15"/>
    </row>
    <row r="781">
      <c r="E781" s="15"/>
      <c r="F781" s="15"/>
    </row>
    <row r="782">
      <c r="E782" s="15"/>
      <c r="F782" s="15"/>
    </row>
    <row r="783">
      <c r="E783" s="15"/>
      <c r="F783" s="15"/>
    </row>
    <row r="784">
      <c r="E784" s="15"/>
      <c r="F784" s="15"/>
    </row>
    <row r="785">
      <c r="E785" s="15"/>
      <c r="F785" s="15"/>
    </row>
    <row r="786">
      <c r="E786" s="15"/>
      <c r="F786" s="15"/>
    </row>
    <row r="787">
      <c r="E787" s="15"/>
      <c r="F787" s="15"/>
    </row>
    <row r="788">
      <c r="E788" s="15"/>
      <c r="F788" s="15"/>
    </row>
    <row r="789">
      <c r="E789" s="15"/>
      <c r="F789" s="15"/>
    </row>
    <row r="790">
      <c r="E790" s="15"/>
      <c r="F790" s="15"/>
    </row>
    <row r="791">
      <c r="E791" s="15"/>
      <c r="F791" s="15"/>
    </row>
    <row r="792">
      <c r="E792" s="15"/>
      <c r="F792" s="15"/>
    </row>
    <row r="793">
      <c r="E793" s="15"/>
      <c r="F793" s="15"/>
    </row>
    <row r="794">
      <c r="E794" s="15"/>
      <c r="F794" s="15"/>
    </row>
    <row r="795">
      <c r="E795" s="15"/>
      <c r="F795" s="15"/>
    </row>
    <row r="796">
      <c r="E796" s="15"/>
      <c r="F796" s="15"/>
    </row>
    <row r="797">
      <c r="E797" s="15"/>
      <c r="F797" s="15"/>
    </row>
    <row r="798">
      <c r="E798" s="15"/>
      <c r="F798" s="15"/>
    </row>
    <row r="799">
      <c r="E799" s="15"/>
      <c r="F799" s="15"/>
    </row>
    <row r="800">
      <c r="E800" s="15"/>
      <c r="F800" s="15"/>
    </row>
    <row r="801">
      <c r="E801" s="15"/>
      <c r="F801" s="15"/>
    </row>
    <row r="802">
      <c r="E802" s="15"/>
      <c r="F802" s="15"/>
    </row>
    <row r="803">
      <c r="E803" s="15"/>
      <c r="F803" s="15"/>
    </row>
    <row r="804">
      <c r="E804" s="15"/>
      <c r="F804" s="15"/>
    </row>
    <row r="805">
      <c r="E805" s="15"/>
      <c r="F805" s="15"/>
    </row>
    <row r="806">
      <c r="E806" s="15"/>
      <c r="F806" s="15"/>
    </row>
    <row r="807">
      <c r="E807" s="15"/>
      <c r="F807" s="15"/>
    </row>
    <row r="808">
      <c r="E808" s="15"/>
      <c r="F808" s="15"/>
    </row>
    <row r="809">
      <c r="E809" s="15"/>
      <c r="F809" s="15"/>
    </row>
    <row r="810">
      <c r="E810" s="15"/>
      <c r="F810" s="15"/>
    </row>
    <row r="811">
      <c r="E811" s="15"/>
      <c r="F811" s="15"/>
    </row>
    <row r="812">
      <c r="E812" s="15"/>
      <c r="F812" s="15"/>
    </row>
    <row r="813">
      <c r="E813" s="15"/>
      <c r="F813" s="15"/>
    </row>
    <row r="814">
      <c r="E814" s="15"/>
      <c r="F814" s="15"/>
    </row>
    <row r="815">
      <c r="E815" s="15"/>
      <c r="F815" s="15"/>
    </row>
    <row r="816">
      <c r="E816" s="15"/>
      <c r="F816" s="15"/>
    </row>
    <row r="817">
      <c r="E817" s="15"/>
      <c r="F817" s="15"/>
    </row>
    <row r="818">
      <c r="E818" s="15"/>
      <c r="F818" s="15"/>
    </row>
    <row r="819">
      <c r="E819" s="15"/>
      <c r="F819" s="15"/>
    </row>
    <row r="820">
      <c r="E820" s="15"/>
      <c r="F820" s="15"/>
    </row>
    <row r="821">
      <c r="E821" s="15"/>
      <c r="F821" s="15"/>
    </row>
    <row r="822">
      <c r="E822" s="15"/>
      <c r="F822" s="15"/>
    </row>
    <row r="823">
      <c r="E823" s="15"/>
      <c r="F823" s="15"/>
    </row>
    <row r="824">
      <c r="E824" s="15"/>
      <c r="F824" s="15"/>
    </row>
    <row r="825">
      <c r="E825" s="15"/>
      <c r="F825" s="15"/>
    </row>
    <row r="826">
      <c r="E826" s="15"/>
      <c r="F826" s="15"/>
    </row>
    <row r="827">
      <c r="E827" s="15"/>
      <c r="F827" s="15"/>
    </row>
    <row r="828">
      <c r="E828" s="15"/>
      <c r="F828" s="15"/>
    </row>
    <row r="829">
      <c r="E829" s="15"/>
      <c r="F829" s="15"/>
    </row>
    <row r="830">
      <c r="E830" s="15"/>
      <c r="F830" s="15"/>
    </row>
    <row r="831">
      <c r="E831" s="15"/>
      <c r="F831" s="15"/>
    </row>
    <row r="832">
      <c r="E832" s="15"/>
      <c r="F832" s="15"/>
    </row>
    <row r="833">
      <c r="E833" s="15"/>
      <c r="F833" s="15"/>
    </row>
    <row r="834">
      <c r="E834" s="15"/>
      <c r="F834" s="15"/>
    </row>
    <row r="835">
      <c r="E835" s="15"/>
      <c r="F835" s="15"/>
    </row>
    <row r="836">
      <c r="E836" s="15"/>
      <c r="F836" s="15"/>
    </row>
    <row r="837">
      <c r="E837" s="15"/>
      <c r="F837" s="15"/>
    </row>
    <row r="838">
      <c r="E838" s="15"/>
      <c r="F838" s="15"/>
    </row>
    <row r="839">
      <c r="E839" s="15"/>
      <c r="F839" s="15"/>
    </row>
    <row r="840">
      <c r="E840" s="15"/>
      <c r="F840" s="15"/>
    </row>
    <row r="841">
      <c r="E841" s="15"/>
      <c r="F841" s="15"/>
    </row>
    <row r="842">
      <c r="E842" s="15"/>
      <c r="F842" s="15"/>
    </row>
    <row r="843">
      <c r="E843" s="15"/>
      <c r="F843" s="15"/>
    </row>
    <row r="844">
      <c r="E844" s="15"/>
      <c r="F844" s="15"/>
    </row>
    <row r="845">
      <c r="E845" s="15"/>
      <c r="F845" s="15"/>
    </row>
    <row r="846">
      <c r="E846" s="15"/>
      <c r="F846" s="15"/>
    </row>
    <row r="847">
      <c r="E847" s="15"/>
      <c r="F847" s="15"/>
    </row>
    <row r="848">
      <c r="E848" s="15"/>
      <c r="F848" s="15"/>
    </row>
    <row r="849">
      <c r="E849" s="15"/>
      <c r="F849" s="15"/>
    </row>
    <row r="850">
      <c r="E850" s="15"/>
      <c r="F850" s="15"/>
    </row>
    <row r="851">
      <c r="E851" s="15"/>
      <c r="F851" s="15"/>
    </row>
    <row r="852">
      <c r="E852" s="15"/>
      <c r="F852" s="15"/>
    </row>
    <row r="853">
      <c r="E853" s="15"/>
      <c r="F853" s="15"/>
    </row>
    <row r="854">
      <c r="E854" s="15"/>
      <c r="F854" s="15"/>
    </row>
    <row r="855">
      <c r="E855" s="15"/>
      <c r="F855" s="15"/>
    </row>
    <row r="856">
      <c r="E856" s="15"/>
      <c r="F856" s="15"/>
    </row>
    <row r="857">
      <c r="E857" s="15"/>
      <c r="F857" s="15"/>
    </row>
    <row r="858">
      <c r="E858" s="15"/>
      <c r="F858" s="15"/>
    </row>
    <row r="859">
      <c r="E859" s="15"/>
      <c r="F859" s="15"/>
    </row>
    <row r="860">
      <c r="E860" s="15"/>
      <c r="F860" s="15"/>
    </row>
    <row r="861">
      <c r="E861" s="15"/>
      <c r="F861" s="15"/>
    </row>
    <row r="862">
      <c r="E862" s="15"/>
      <c r="F862" s="15"/>
    </row>
    <row r="863">
      <c r="E863" s="15"/>
      <c r="F863" s="15"/>
    </row>
    <row r="864">
      <c r="E864" s="15"/>
      <c r="F864" s="15"/>
    </row>
    <row r="865">
      <c r="E865" s="15"/>
      <c r="F865" s="15"/>
    </row>
    <row r="866">
      <c r="E866" s="15"/>
      <c r="F866" s="15"/>
    </row>
    <row r="867">
      <c r="E867" s="15"/>
      <c r="F867" s="15"/>
    </row>
    <row r="868">
      <c r="E868" s="15"/>
      <c r="F868" s="15"/>
    </row>
    <row r="869">
      <c r="E869" s="15"/>
      <c r="F869" s="15"/>
    </row>
    <row r="870">
      <c r="E870" s="15"/>
      <c r="F870" s="15"/>
    </row>
    <row r="871">
      <c r="E871" s="15"/>
      <c r="F871" s="15"/>
    </row>
    <row r="872">
      <c r="E872" s="15"/>
      <c r="F872" s="15"/>
    </row>
    <row r="873">
      <c r="E873" s="15"/>
      <c r="F873" s="15"/>
    </row>
    <row r="874">
      <c r="E874" s="15"/>
      <c r="F874" s="15"/>
    </row>
    <row r="875">
      <c r="E875" s="15"/>
      <c r="F875" s="15"/>
    </row>
    <row r="876">
      <c r="E876" s="15"/>
      <c r="F876" s="15"/>
    </row>
    <row r="877">
      <c r="E877" s="15"/>
      <c r="F877" s="15"/>
    </row>
    <row r="878">
      <c r="E878" s="15"/>
      <c r="F878" s="15"/>
    </row>
    <row r="879">
      <c r="E879" s="15"/>
      <c r="F879" s="15"/>
    </row>
    <row r="880">
      <c r="E880" s="15"/>
      <c r="F880" s="15"/>
    </row>
    <row r="881">
      <c r="E881" s="15"/>
      <c r="F881" s="15"/>
    </row>
    <row r="882">
      <c r="E882" s="15"/>
      <c r="F882" s="15"/>
    </row>
    <row r="883">
      <c r="E883" s="15"/>
      <c r="F883" s="15"/>
    </row>
    <row r="884">
      <c r="E884" s="15"/>
      <c r="F884" s="15"/>
    </row>
    <row r="885">
      <c r="E885" s="15"/>
      <c r="F885" s="15"/>
    </row>
    <row r="886">
      <c r="E886" s="15"/>
      <c r="F886" s="15"/>
    </row>
    <row r="887">
      <c r="E887" s="15"/>
      <c r="F887" s="15"/>
    </row>
    <row r="888">
      <c r="E888" s="15"/>
      <c r="F888" s="15"/>
    </row>
    <row r="889">
      <c r="E889" s="15"/>
      <c r="F889" s="15"/>
    </row>
    <row r="890">
      <c r="E890" s="15"/>
      <c r="F890" s="15"/>
    </row>
    <row r="891">
      <c r="E891" s="15"/>
      <c r="F891" s="15"/>
    </row>
    <row r="892">
      <c r="E892" s="15"/>
      <c r="F892" s="15"/>
    </row>
    <row r="893">
      <c r="E893" s="15"/>
      <c r="F893" s="15"/>
    </row>
    <row r="894">
      <c r="E894" s="15"/>
      <c r="F894" s="15"/>
    </row>
    <row r="895">
      <c r="E895" s="15"/>
      <c r="F895" s="15"/>
    </row>
    <row r="896">
      <c r="E896" s="15"/>
      <c r="F896" s="15"/>
    </row>
    <row r="897">
      <c r="E897" s="15"/>
      <c r="F897" s="15"/>
    </row>
    <row r="898">
      <c r="E898" s="15"/>
      <c r="F898" s="15"/>
    </row>
    <row r="899">
      <c r="E899" s="15"/>
      <c r="F899" s="15"/>
    </row>
    <row r="900">
      <c r="E900" s="15"/>
      <c r="F900" s="15"/>
    </row>
    <row r="901">
      <c r="E901" s="15"/>
      <c r="F901" s="15"/>
    </row>
    <row r="902">
      <c r="E902" s="15"/>
      <c r="F902" s="15"/>
    </row>
    <row r="903">
      <c r="E903" s="15"/>
      <c r="F903" s="15"/>
    </row>
    <row r="904">
      <c r="E904" s="15"/>
      <c r="F904" s="15"/>
    </row>
    <row r="905">
      <c r="E905" s="15"/>
      <c r="F905" s="15"/>
    </row>
    <row r="906">
      <c r="E906" s="15"/>
      <c r="F906" s="15"/>
    </row>
    <row r="907">
      <c r="E907" s="15"/>
      <c r="F907" s="15"/>
    </row>
    <row r="908">
      <c r="E908" s="15"/>
      <c r="F908" s="15"/>
    </row>
    <row r="909">
      <c r="E909" s="15"/>
      <c r="F909" s="15"/>
    </row>
    <row r="910">
      <c r="E910" s="15"/>
      <c r="F910" s="15"/>
    </row>
    <row r="911">
      <c r="E911" s="15"/>
      <c r="F911" s="15"/>
    </row>
    <row r="912">
      <c r="E912" s="15"/>
      <c r="F912" s="15"/>
    </row>
    <row r="913">
      <c r="E913" s="15"/>
      <c r="F913" s="15"/>
    </row>
    <row r="914">
      <c r="E914" s="15"/>
      <c r="F914" s="15"/>
    </row>
    <row r="915">
      <c r="E915" s="15"/>
      <c r="F915" s="15"/>
    </row>
    <row r="916">
      <c r="E916" s="15"/>
      <c r="F916" s="15"/>
    </row>
    <row r="917">
      <c r="E917" s="15"/>
      <c r="F917" s="15"/>
    </row>
    <row r="918">
      <c r="E918" s="15"/>
      <c r="F918" s="15"/>
    </row>
    <row r="919">
      <c r="E919" s="15"/>
      <c r="F919" s="15"/>
    </row>
    <row r="920">
      <c r="E920" s="15"/>
      <c r="F920" s="15"/>
    </row>
    <row r="921">
      <c r="E921" s="15"/>
      <c r="F921" s="15"/>
    </row>
    <row r="922">
      <c r="E922" s="15"/>
      <c r="F922" s="15"/>
    </row>
    <row r="923">
      <c r="E923" s="15"/>
      <c r="F923" s="15"/>
    </row>
    <row r="924">
      <c r="E924" s="15"/>
      <c r="F924" s="15"/>
    </row>
    <row r="925">
      <c r="E925" s="15"/>
      <c r="F925" s="15"/>
    </row>
    <row r="926">
      <c r="E926" s="15"/>
      <c r="F926" s="15"/>
    </row>
    <row r="927">
      <c r="E927" s="15"/>
      <c r="F927" s="15"/>
    </row>
    <row r="928">
      <c r="E928" s="15"/>
      <c r="F928" s="15"/>
    </row>
    <row r="929">
      <c r="E929" s="15"/>
      <c r="F929" s="15"/>
    </row>
    <row r="930">
      <c r="E930" s="15"/>
      <c r="F930" s="15"/>
    </row>
    <row r="931">
      <c r="E931" s="15"/>
      <c r="F931" s="15"/>
    </row>
    <row r="932">
      <c r="E932" s="15"/>
      <c r="F932" s="15"/>
    </row>
    <row r="933">
      <c r="E933" s="15"/>
      <c r="F933" s="15"/>
    </row>
    <row r="934">
      <c r="E934" s="15"/>
      <c r="F934" s="15"/>
    </row>
    <row r="935">
      <c r="E935" s="15"/>
      <c r="F935" s="15"/>
    </row>
    <row r="936">
      <c r="E936" s="15"/>
      <c r="F936" s="15"/>
    </row>
    <row r="937">
      <c r="E937" s="15"/>
      <c r="F937" s="15"/>
    </row>
    <row r="938">
      <c r="E938" s="15"/>
      <c r="F938" s="15"/>
    </row>
    <row r="939">
      <c r="E939" s="15"/>
      <c r="F939" s="15"/>
    </row>
    <row r="940">
      <c r="E940" s="15"/>
      <c r="F940" s="15"/>
    </row>
    <row r="941">
      <c r="E941" s="15"/>
      <c r="F941" s="15"/>
    </row>
    <row r="942">
      <c r="E942" s="15"/>
      <c r="F942" s="15"/>
    </row>
    <row r="943">
      <c r="E943" s="15"/>
      <c r="F943" s="15"/>
    </row>
    <row r="944">
      <c r="E944" s="15"/>
      <c r="F944" s="15"/>
    </row>
    <row r="945">
      <c r="E945" s="15"/>
      <c r="F945" s="15"/>
    </row>
    <row r="946">
      <c r="E946" s="15"/>
      <c r="F946" s="15"/>
    </row>
    <row r="947">
      <c r="E947" s="15"/>
      <c r="F947" s="15"/>
    </row>
    <row r="948">
      <c r="E948" s="15"/>
      <c r="F948" s="15"/>
    </row>
    <row r="949">
      <c r="E949" s="15"/>
      <c r="F949" s="15"/>
    </row>
    <row r="950">
      <c r="E950" s="15"/>
      <c r="F950" s="15"/>
    </row>
    <row r="951">
      <c r="E951" s="15"/>
      <c r="F951" s="15"/>
    </row>
    <row r="952">
      <c r="E952" s="15"/>
      <c r="F952" s="15"/>
    </row>
    <row r="953">
      <c r="E953" s="15"/>
      <c r="F953" s="15"/>
    </row>
    <row r="954">
      <c r="E954" s="15"/>
      <c r="F954" s="15"/>
    </row>
    <row r="955">
      <c r="E955" s="15"/>
      <c r="F955" s="15"/>
    </row>
    <row r="956">
      <c r="E956" s="15"/>
      <c r="F956" s="15"/>
    </row>
    <row r="957">
      <c r="E957" s="15"/>
      <c r="F957" s="15"/>
    </row>
    <row r="958">
      <c r="E958" s="15"/>
      <c r="F958" s="15"/>
    </row>
    <row r="959">
      <c r="E959" s="15"/>
      <c r="F959" s="15"/>
    </row>
    <row r="960">
      <c r="E960" s="15"/>
      <c r="F960" s="15"/>
    </row>
    <row r="961">
      <c r="E961" s="15"/>
      <c r="F961" s="15"/>
    </row>
    <row r="962">
      <c r="E962" s="15"/>
      <c r="F962" s="15"/>
    </row>
    <row r="963">
      <c r="E963" s="15"/>
      <c r="F963" s="15"/>
    </row>
    <row r="964">
      <c r="E964" s="15"/>
      <c r="F964" s="15"/>
    </row>
    <row r="965">
      <c r="E965" s="15"/>
      <c r="F965" s="15"/>
    </row>
    <row r="966">
      <c r="E966" s="15"/>
      <c r="F966" s="15"/>
    </row>
    <row r="967">
      <c r="E967" s="15"/>
      <c r="F967" s="15"/>
    </row>
    <row r="968">
      <c r="E968" s="15"/>
      <c r="F968" s="15"/>
    </row>
    <row r="969">
      <c r="E969" s="15"/>
      <c r="F969" s="15"/>
    </row>
    <row r="970">
      <c r="E970" s="15"/>
      <c r="F970" s="15"/>
    </row>
    <row r="971">
      <c r="E971" s="15"/>
      <c r="F971" s="15"/>
    </row>
    <row r="972">
      <c r="E972" s="15"/>
      <c r="F972" s="15"/>
    </row>
    <row r="973">
      <c r="E973" s="15"/>
      <c r="F973" s="15"/>
    </row>
    <row r="974">
      <c r="E974" s="15"/>
      <c r="F974" s="15"/>
    </row>
    <row r="975">
      <c r="E975" s="15"/>
      <c r="F975" s="15"/>
    </row>
    <row r="976">
      <c r="E976" s="15"/>
      <c r="F976" s="15"/>
    </row>
    <row r="977">
      <c r="E977" s="15"/>
      <c r="F977" s="15"/>
    </row>
    <row r="978">
      <c r="E978" s="15"/>
      <c r="F978" s="15"/>
    </row>
    <row r="979">
      <c r="E979" s="15"/>
      <c r="F979" s="15"/>
    </row>
    <row r="980">
      <c r="E980" s="15"/>
      <c r="F980" s="15"/>
    </row>
    <row r="981">
      <c r="E981" s="15"/>
      <c r="F981" s="15"/>
    </row>
    <row r="982">
      <c r="E982" s="15"/>
      <c r="F982" s="15"/>
    </row>
    <row r="983">
      <c r="E983" s="15"/>
      <c r="F983" s="15"/>
    </row>
    <row r="984">
      <c r="E984" s="15"/>
      <c r="F984" s="15"/>
    </row>
    <row r="985">
      <c r="E985" s="15"/>
      <c r="F985" s="15"/>
    </row>
    <row r="986">
      <c r="E986" s="15"/>
      <c r="F986" s="15"/>
    </row>
    <row r="987">
      <c r="E987" s="15"/>
      <c r="F987" s="15"/>
    </row>
    <row r="988">
      <c r="E988" s="15"/>
      <c r="F988" s="15"/>
    </row>
    <row r="989">
      <c r="E989" s="15"/>
      <c r="F989" s="15"/>
    </row>
    <row r="990">
      <c r="E990" s="15"/>
      <c r="F990" s="15"/>
    </row>
    <row r="991">
      <c r="E991" s="15"/>
      <c r="F991" s="15"/>
    </row>
    <row r="992">
      <c r="E992" s="15"/>
      <c r="F992" s="15"/>
    </row>
    <row r="993">
      <c r="E993" s="15"/>
      <c r="F993" s="15"/>
    </row>
    <row r="994">
      <c r="E994" s="15"/>
      <c r="F994" s="15"/>
    </row>
    <row r="995">
      <c r="E995" s="15"/>
      <c r="F995" s="15"/>
    </row>
    <row r="996">
      <c r="E996" s="15"/>
      <c r="F996" s="15"/>
    </row>
    <row r="997">
      <c r="E997" s="15"/>
      <c r="F997" s="15"/>
    </row>
    <row r="998">
      <c r="E998" s="15"/>
      <c r="F998" s="15"/>
    </row>
    <row r="999">
      <c r="E999" s="15"/>
      <c r="F999" s="15"/>
    </row>
    <row r="1000">
      <c r="E1000" s="15"/>
      <c r="F1000" s="15"/>
    </row>
    <row r="1001">
      <c r="E1001" s="15"/>
      <c r="F1001" s="15"/>
    </row>
    <row r="1002">
      <c r="E1002" s="15"/>
      <c r="F1002" s="15"/>
    </row>
    <row r="1003">
      <c r="E1003" s="15"/>
      <c r="F1003" s="15"/>
    </row>
    <row r="1004">
      <c r="E1004" s="15"/>
      <c r="F1004" s="15"/>
    </row>
    <row r="1005">
      <c r="E1005" s="15"/>
      <c r="F1005" s="15"/>
    </row>
    <row r="1006">
      <c r="E1006" s="15"/>
      <c r="F1006" s="15"/>
    </row>
    <row r="1007">
      <c r="E1007" s="15"/>
      <c r="F1007" s="15"/>
    </row>
    <row r="1008">
      <c r="E1008" s="15"/>
      <c r="F1008" s="15"/>
    </row>
    <row r="1009">
      <c r="E1009" s="15"/>
      <c r="F1009" s="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8.0"/>
    <col customWidth="1" min="3" max="3" width="8.13"/>
    <col customWidth="1" min="4" max="4" width="5.5"/>
    <col customWidth="1" min="5" max="5" width="26.75"/>
    <col customWidth="1" min="6" max="6" width="53.75"/>
    <col customWidth="1" min="7" max="7" width="5.25"/>
    <col customWidth="1" min="8" max="8" width="5.75"/>
    <col customWidth="1" min="9" max="9" width="6.13"/>
    <col customWidth="1" min="10" max="10" width="5.5"/>
    <col customWidth="1" min="11" max="11" width="6.25"/>
    <col customWidth="1" min="12" max="12" width="6.5"/>
    <col customWidth="1" min="13" max="13" width="5.63"/>
    <col customWidth="1" min="14" max="14" width="5.25"/>
    <col customWidth="1" min="15" max="15" width="9.88"/>
  </cols>
  <sheetData>
    <row r="1">
      <c r="A1" s="26" t="s">
        <v>1461</v>
      </c>
      <c r="B1" s="278" t="s">
        <v>34</v>
      </c>
      <c r="C1" s="28" t="s">
        <v>35</v>
      </c>
      <c r="D1" s="28" t="s">
        <v>36</v>
      </c>
      <c r="E1" s="28" t="s">
        <v>37</v>
      </c>
      <c r="F1" s="28" t="s">
        <v>38</v>
      </c>
      <c r="G1" s="28" t="s">
        <v>39</v>
      </c>
      <c r="H1" s="28" t="s">
        <v>40</v>
      </c>
      <c r="I1" s="28" t="s">
        <v>41</v>
      </c>
      <c r="J1" s="28" t="s">
        <v>42</v>
      </c>
      <c r="K1" s="28" t="s">
        <v>43</v>
      </c>
      <c r="L1" s="28" t="s">
        <v>44</v>
      </c>
      <c r="M1" s="28" t="s">
        <v>45</v>
      </c>
      <c r="N1" s="28" t="s">
        <v>46</v>
      </c>
      <c r="O1" s="29" t="s">
        <v>47</v>
      </c>
      <c r="P1" s="30" t="s">
        <v>48</v>
      </c>
    </row>
    <row r="2" ht="57.0" customHeight="1">
      <c r="A2" s="184">
        <v>45595.0</v>
      </c>
      <c r="B2" s="11"/>
      <c r="C2" s="32">
        <v>0.07916666666666666</v>
      </c>
      <c r="D2" s="32">
        <v>0.08888888888888889</v>
      </c>
      <c r="E2" s="39" t="s">
        <v>57</v>
      </c>
      <c r="F2" s="11" t="s">
        <v>5564</v>
      </c>
      <c r="G2" s="11"/>
      <c r="H2" s="11"/>
      <c r="I2" s="11"/>
      <c r="J2" s="11"/>
      <c r="K2" s="11"/>
      <c r="L2" s="11"/>
      <c r="M2" s="11"/>
      <c r="N2" s="11"/>
      <c r="O2" s="15"/>
      <c r="P2" s="15"/>
    </row>
    <row r="3" ht="57.0" customHeight="1">
      <c r="C3" s="36">
        <v>0.09027777777777778</v>
      </c>
      <c r="D3" s="36">
        <v>0.10694444444444444</v>
      </c>
      <c r="E3" s="43" t="s">
        <v>5565</v>
      </c>
      <c r="F3" s="11" t="s">
        <v>5566</v>
      </c>
      <c r="G3" s="14">
        <v>4.0</v>
      </c>
      <c r="H3" s="14">
        <v>2.0</v>
      </c>
      <c r="I3" s="14">
        <v>1.0</v>
      </c>
      <c r="J3" s="14">
        <v>1.0</v>
      </c>
      <c r="K3" s="14">
        <v>1.0</v>
      </c>
      <c r="L3" s="14">
        <v>0.0</v>
      </c>
      <c r="M3" s="14">
        <v>1.0</v>
      </c>
      <c r="N3" s="14">
        <v>1.0</v>
      </c>
    </row>
    <row r="4">
      <c r="C4" s="36">
        <v>0.10833333333333334</v>
      </c>
      <c r="E4" s="14" t="s">
        <v>60</v>
      </c>
      <c r="F4" s="15"/>
    </row>
    <row r="5">
      <c r="F5" s="15"/>
    </row>
    <row r="6">
      <c r="A6" s="37">
        <v>45596.0</v>
      </c>
      <c r="C6" s="36">
        <v>0.3958333333333333</v>
      </c>
      <c r="D6" s="36">
        <v>0.40694444444444444</v>
      </c>
      <c r="E6" s="14" t="s">
        <v>57</v>
      </c>
      <c r="F6" s="11" t="s">
        <v>5567</v>
      </c>
    </row>
    <row r="7">
      <c r="C7" s="36">
        <v>0.4111111111111111</v>
      </c>
      <c r="D7" s="36">
        <v>0.43819444444444444</v>
      </c>
      <c r="E7" s="43" t="s">
        <v>5568</v>
      </c>
      <c r="F7" s="279" t="s">
        <v>5569</v>
      </c>
      <c r="G7" s="14">
        <v>16.0</v>
      </c>
      <c r="H7" s="14">
        <v>7.0</v>
      </c>
      <c r="I7" s="14">
        <v>7.0</v>
      </c>
      <c r="J7" s="14">
        <v>1.0</v>
      </c>
      <c r="K7" s="14">
        <v>7.0</v>
      </c>
      <c r="L7" s="14">
        <v>0.0</v>
      </c>
      <c r="M7" s="14">
        <v>1.0</v>
      </c>
      <c r="N7" s="14">
        <v>9.0</v>
      </c>
    </row>
    <row r="8">
      <c r="F8" s="15"/>
    </row>
    <row r="9">
      <c r="A9" s="280">
        <v>45597.0</v>
      </c>
      <c r="C9" s="36">
        <v>0.40347222222222223</v>
      </c>
      <c r="D9" s="36">
        <v>0.4152777777777778</v>
      </c>
      <c r="E9" s="14" t="s">
        <v>57</v>
      </c>
      <c r="F9" s="11" t="s">
        <v>5570</v>
      </c>
    </row>
    <row r="10">
      <c r="C10" s="36">
        <v>0.4173611111111111</v>
      </c>
      <c r="D10" s="36">
        <v>0.44930555555555557</v>
      </c>
      <c r="E10" s="43" t="s">
        <v>5571</v>
      </c>
      <c r="F10" s="279" t="s">
        <v>5572</v>
      </c>
      <c r="G10" s="14">
        <v>44.0</v>
      </c>
      <c r="H10" s="14">
        <v>17.0</v>
      </c>
      <c r="I10" s="14">
        <v>20.0</v>
      </c>
      <c r="J10" s="14">
        <v>6.0</v>
      </c>
      <c r="K10" s="14">
        <v>5.0</v>
      </c>
      <c r="L10" s="14">
        <v>0.0</v>
      </c>
      <c r="M10" s="14">
        <v>15.0</v>
      </c>
      <c r="N10" s="14">
        <v>17.0</v>
      </c>
    </row>
    <row r="11">
      <c r="F11" s="15"/>
    </row>
    <row r="12">
      <c r="A12" s="280">
        <v>45600.0</v>
      </c>
      <c r="B12" s="14">
        <v>1.0</v>
      </c>
      <c r="C12" s="36">
        <v>0.4013888888888889</v>
      </c>
      <c r="D12" s="36">
        <v>0.4305555555555556</v>
      </c>
      <c r="E12" s="14" t="s">
        <v>57</v>
      </c>
      <c r="F12" s="11" t="s">
        <v>5573</v>
      </c>
    </row>
    <row r="13">
      <c r="C13" s="36">
        <v>0.4395833333333333</v>
      </c>
      <c r="D13" s="36">
        <v>0.47638888888888886</v>
      </c>
      <c r="E13" s="43" t="s">
        <v>5574</v>
      </c>
      <c r="F13" s="11" t="s">
        <v>5575</v>
      </c>
      <c r="G13" s="14">
        <v>66.0</v>
      </c>
      <c r="H13" s="14">
        <v>24.0</v>
      </c>
      <c r="I13" s="14">
        <v>39.0</v>
      </c>
      <c r="J13" s="14">
        <v>3.0</v>
      </c>
      <c r="K13" s="14">
        <v>5.0</v>
      </c>
      <c r="L13" s="14">
        <v>1.0</v>
      </c>
      <c r="M13" s="14">
        <v>20.0</v>
      </c>
      <c r="N13" s="14">
        <v>39.0</v>
      </c>
    </row>
    <row r="14">
      <c r="C14" s="36">
        <v>0.4777777777777778</v>
      </c>
      <c r="D14" s="36">
        <v>0.49930555555555556</v>
      </c>
      <c r="E14" s="14" t="s">
        <v>60</v>
      </c>
      <c r="F14" s="15"/>
    </row>
    <row r="15">
      <c r="F15" s="15"/>
    </row>
    <row r="16">
      <c r="A16" s="280">
        <v>45601.0</v>
      </c>
      <c r="B16" s="14">
        <v>2.0</v>
      </c>
      <c r="C16" s="36">
        <v>0.4361111111111111</v>
      </c>
      <c r="D16" s="36">
        <v>0.4583333333333333</v>
      </c>
      <c r="E16" s="14" t="s">
        <v>57</v>
      </c>
      <c r="F16" s="15"/>
    </row>
    <row r="17">
      <c r="C17" s="36">
        <v>0.46875</v>
      </c>
      <c r="D17" s="36">
        <v>0.5340277777777778</v>
      </c>
      <c r="E17" s="43" t="s">
        <v>5576</v>
      </c>
      <c r="F17" s="11" t="s">
        <v>5577</v>
      </c>
      <c r="G17" s="14">
        <v>159.0</v>
      </c>
      <c r="H17" s="14">
        <v>84.0</v>
      </c>
      <c r="I17" s="14">
        <v>60.0</v>
      </c>
      <c r="J17" s="14">
        <v>7.0</v>
      </c>
      <c r="K17" s="14">
        <v>5.0</v>
      </c>
      <c r="L17" s="14">
        <v>8.0</v>
      </c>
      <c r="M17" s="14">
        <v>52.0</v>
      </c>
      <c r="N17" s="14">
        <v>87.0</v>
      </c>
    </row>
    <row r="18">
      <c r="C18" s="36">
        <v>0.5361111111111111</v>
      </c>
      <c r="D18" s="36">
        <v>0.058333333333333334</v>
      </c>
      <c r="E18" s="14" t="s">
        <v>60</v>
      </c>
      <c r="F18" s="11"/>
    </row>
    <row r="19">
      <c r="C19" s="36">
        <v>0.07777777777777778</v>
      </c>
      <c r="D19" s="36">
        <v>0.13819444444444445</v>
      </c>
      <c r="E19" s="43" t="s">
        <v>5578</v>
      </c>
      <c r="F19" s="11" t="s">
        <v>5579</v>
      </c>
      <c r="G19" s="14">
        <v>105.0</v>
      </c>
      <c r="H19" s="14">
        <v>39.0</v>
      </c>
      <c r="I19" s="14">
        <v>46.0</v>
      </c>
      <c r="J19" s="14">
        <v>2.0</v>
      </c>
      <c r="K19" s="14">
        <v>23.0</v>
      </c>
      <c r="L19" s="14">
        <v>18.0</v>
      </c>
      <c r="M19" s="14">
        <v>15.0</v>
      </c>
      <c r="N19" s="14">
        <v>47.0</v>
      </c>
    </row>
    <row r="20">
      <c r="C20" s="36">
        <v>0.14027777777777778</v>
      </c>
      <c r="D20" s="36">
        <v>0.1625</v>
      </c>
      <c r="E20" s="14" t="s">
        <v>63</v>
      </c>
      <c r="F20" s="15"/>
    </row>
    <row r="21">
      <c r="F21" s="15"/>
    </row>
    <row r="22">
      <c r="A22" s="280">
        <v>45602.0</v>
      </c>
      <c r="B22" s="14">
        <v>3.0</v>
      </c>
      <c r="C22" s="36">
        <v>0.4354166666666667</v>
      </c>
      <c r="D22" s="36">
        <v>0.4625</v>
      </c>
      <c r="E22" s="14" t="s">
        <v>57</v>
      </c>
      <c r="F22" s="15"/>
    </row>
    <row r="23">
      <c r="C23" s="36">
        <v>0.46597222222222223</v>
      </c>
      <c r="D23" s="36">
        <v>0.5305555555555556</v>
      </c>
      <c r="E23" s="43" t="s">
        <v>5580</v>
      </c>
      <c r="F23" s="11" t="s">
        <v>5581</v>
      </c>
      <c r="G23" s="14">
        <v>123.0</v>
      </c>
      <c r="H23" s="14">
        <v>52.0</v>
      </c>
      <c r="I23" s="14">
        <v>49.0</v>
      </c>
      <c r="J23" s="14">
        <v>0.0</v>
      </c>
      <c r="K23" s="14">
        <v>15.0</v>
      </c>
      <c r="L23" s="14">
        <v>18.0</v>
      </c>
      <c r="M23" s="14">
        <v>30.0</v>
      </c>
      <c r="N23" s="14">
        <v>59.0</v>
      </c>
    </row>
    <row r="24">
      <c r="C24" s="36">
        <v>0.5326388888888889</v>
      </c>
      <c r="D24" s="36">
        <v>0.05694444444444444</v>
      </c>
      <c r="E24" s="14" t="s">
        <v>60</v>
      </c>
      <c r="F24" s="15"/>
    </row>
    <row r="25">
      <c r="C25" s="36">
        <v>0.059722222222222225</v>
      </c>
      <c r="D25" s="36">
        <v>0.1111111111111111</v>
      </c>
      <c r="E25" s="43" t="s">
        <v>5582</v>
      </c>
      <c r="F25" s="11" t="s">
        <v>5583</v>
      </c>
      <c r="G25" s="14">
        <v>87.0</v>
      </c>
      <c r="H25" s="14">
        <v>34.0</v>
      </c>
      <c r="I25" s="14">
        <v>16.0</v>
      </c>
      <c r="J25" s="14">
        <v>7.0</v>
      </c>
      <c r="K25" s="14">
        <v>2.0</v>
      </c>
      <c r="L25" s="14">
        <v>29.0</v>
      </c>
      <c r="M25" s="14">
        <v>15.0</v>
      </c>
      <c r="N25" s="14">
        <v>33.0</v>
      </c>
    </row>
    <row r="26">
      <c r="C26" s="36">
        <v>0.11458333333333333</v>
      </c>
      <c r="D26" s="36">
        <v>0.15208333333333332</v>
      </c>
      <c r="E26" s="14" t="s">
        <v>63</v>
      </c>
      <c r="F26" s="15"/>
    </row>
    <row r="27">
      <c r="F27" s="15"/>
    </row>
    <row r="28">
      <c r="A28" s="280">
        <v>45603.0</v>
      </c>
      <c r="B28" s="14">
        <v>4.0</v>
      </c>
      <c r="C28" s="36">
        <v>0.42986111111111114</v>
      </c>
      <c r="D28" s="36">
        <v>0.4527777777777778</v>
      </c>
      <c r="E28" s="14" t="s">
        <v>57</v>
      </c>
      <c r="F28" s="15"/>
    </row>
    <row r="29">
      <c r="C29" s="36">
        <v>0.4583333333333333</v>
      </c>
      <c r="D29" s="36">
        <v>0.5215277777777778</v>
      </c>
      <c r="E29" s="43" t="s">
        <v>5584</v>
      </c>
      <c r="F29" s="11" t="s">
        <v>5585</v>
      </c>
      <c r="G29" s="14">
        <v>125.0</v>
      </c>
      <c r="H29" s="14">
        <v>60.0</v>
      </c>
      <c r="I29" s="14">
        <v>44.0</v>
      </c>
      <c r="J29" s="14">
        <v>1.0</v>
      </c>
      <c r="K29" s="14">
        <v>14.0</v>
      </c>
      <c r="L29" s="14">
        <v>19.0</v>
      </c>
      <c r="M29" s="14">
        <v>46.0</v>
      </c>
      <c r="N29" s="14">
        <v>45.0</v>
      </c>
    </row>
    <row r="30">
      <c r="C30" s="36">
        <v>0.5236111111111111</v>
      </c>
      <c r="D30" s="36">
        <v>0.05555555555555555</v>
      </c>
      <c r="E30" s="14" t="s">
        <v>60</v>
      </c>
      <c r="F30" s="11" t="s">
        <v>5586</v>
      </c>
    </row>
    <row r="31">
      <c r="C31" s="36">
        <v>0.059027777777777776</v>
      </c>
      <c r="D31" s="36">
        <v>0.10694444444444444</v>
      </c>
      <c r="E31" s="43" t="s">
        <v>5587</v>
      </c>
      <c r="F31" s="11" t="s">
        <v>5588</v>
      </c>
      <c r="G31" s="14">
        <v>83.0</v>
      </c>
      <c r="H31" s="14">
        <v>38.0</v>
      </c>
      <c r="I31" s="14">
        <v>39.0</v>
      </c>
      <c r="J31" s="14">
        <v>0.0</v>
      </c>
      <c r="K31" s="14">
        <v>22.0</v>
      </c>
      <c r="L31" s="14">
        <v>5.0</v>
      </c>
      <c r="M31" s="14">
        <v>16.0</v>
      </c>
      <c r="N31" s="14">
        <v>40.0</v>
      </c>
    </row>
    <row r="32">
      <c r="C32" s="36">
        <v>0.10833333333333334</v>
      </c>
      <c r="D32" s="36">
        <v>0.12708333333333333</v>
      </c>
      <c r="E32" s="14" t="s">
        <v>63</v>
      </c>
      <c r="F32" s="15"/>
    </row>
    <row r="33">
      <c r="F33" s="15"/>
    </row>
    <row r="34">
      <c r="A34" s="37">
        <v>45604.0</v>
      </c>
      <c r="B34" s="14">
        <v>5.0</v>
      </c>
      <c r="C34" s="36">
        <v>0.4131944444444444</v>
      </c>
      <c r="D34" s="36">
        <v>0.4423611111111111</v>
      </c>
      <c r="E34" s="14" t="s">
        <v>57</v>
      </c>
      <c r="F34" s="15"/>
    </row>
    <row r="35">
      <c r="C35" s="36">
        <v>0.48541666666666666</v>
      </c>
      <c r="D35" s="36">
        <v>0.05138888888888889</v>
      </c>
      <c r="E35" s="43" t="s">
        <v>5589</v>
      </c>
      <c r="F35" s="11" t="s">
        <v>5590</v>
      </c>
      <c r="G35" s="14">
        <v>150.0</v>
      </c>
      <c r="H35" s="14">
        <v>77.0</v>
      </c>
      <c r="I35" s="14">
        <v>66.0</v>
      </c>
      <c r="J35" s="14">
        <v>0.0</v>
      </c>
      <c r="K35" s="14">
        <v>5.0</v>
      </c>
      <c r="L35" s="14">
        <v>7.0</v>
      </c>
      <c r="M35" s="14">
        <v>43.0</v>
      </c>
      <c r="N35" s="14">
        <v>95.0</v>
      </c>
    </row>
    <row r="36">
      <c r="C36" s="36">
        <v>0.05416666666666667</v>
      </c>
      <c r="D36" s="36">
        <v>0.0798611111111111</v>
      </c>
      <c r="E36" s="14" t="s">
        <v>60</v>
      </c>
      <c r="F36" s="15"/>
    </row>
    <row r="37">
      <c r="C37" s="36">
        <v>0.08333333333333333</v>
      </c>
      <c r="D37" s="36">
        <v>0.1486111111111111</v>
      </c>
      <c r="E37" s="43" t="s">
        <v>5591</v>
      </c>
      <c r="F37" s="11" t="s">
        <v>5592</v>
      </c>
      <c r="G37" s="14">
        <v>110.0</v>
      </c>
      <c r="H37" s="14">
        <v>40.0</v>
      </c>
      <c r="I37" s="14">
        <v>60.0</v>
      </c>
      <c r="J37" s="14">
        <v>0.0</v>
      </c>
      <c r="K37" s="14">
        <v>4.0</v>
      </c>
      <c r="L37" s="14">
        <v>9.0</v>
      </c>
      <c r="M37" s="14">
        <v>21.0</v>
      </c>
      <c r="N37" s="14">
        <v>75.0</v>
      </c>
    </row>
    <row r="38">
      <c r="C38" s="36">
        <v>0.15069444444444444</v>
      </c>
      <c r="E38" s="14" t="s">
        <v>63</v>
      </c>
      <c r="F38" s="15"/>
    </row>
    <row r="39">
      <c r="F39" s="15"/>
    </row>
    <row r="40">
      <c r="A40" s="38">
        <v>45607.0</v>
      </c>
      <c r="B40" s="14">
        <v>6.0</v>
      </c>
      <c r="C40" s="36">
        <v>0.4423611111111111</v>
      </c>
      <c r="D40" s="36">
        <v>0.4666666666666667</v>
      </c>
      <c r="E40" s="14" t="s">
        <v>57</v>
      </c>
      <c r="F40" s="15"/>
    </row>
    <row r="41">
      <c r="C41" s="36">
        <v>0.48819444444444443</v>
      </c>
      <c r="D41" s="36">
        <v>0.05138888888888889</v>
      </c>
      <c r="E41" s="43" t="s">
        <v>5593</v>
      </c>
      <c r="F41" s="11" t="s">
        <v>5594</v>
      </c>
      <c r="G41" s="14">
        <v>131.0</v>
      </c>
      <c r="H41" s="14">
        <v>55.0</v>
      </c>
      <c r="I41" s="14">
        <v>66.0</v>
      </c>
      <c r="J41" s="14">
        <v>0.0</v>
      </c>
      <c r="K41" s="14">
        <v>10.0</v>
      </c>
      <c r="L41" s="14">
        <v>9.0</v>
      </c>
      <c r="M41" s="14">
        <v>31.0</v>
      </c>
      <c r="N41" s="14">
        <v>81.0</v>
      </c>
    </row>
    <row r="42">
      <c r="C42" s="36">
        <v>0.052083333333333336</v>
      </c>
      <c r="D42" s="36">
        <v>0.08055555555555556</v>
      </c>
      <c r="E42" s="14" t="s">
        <v>60</v>
      </c>
      <c r="F42" s="15"/>
    </row>
    <row r="43">
      <c r="C43" s="36">
        <v>0.08402777777777778</v>
      </c>
      <c r="D43" s="36">
        <v>0.15138888888888888</v>
      </c>
      <c r="E43" s="43" t="s">
        <v>5595</v>
      </c>
      <c r="F43" s="11" t="s">
        <v>5596</v>
      </c>
      <c r="G43" s="14">
        <v>126.0</v>
      </c>
      <c r="H43" s="14">
        <v>62.0</v>
      </c>
      <c r="I43" s="14">
        <v>63.0</v>
      </c>
      <c r="J43" s="14">
        <v>0.0</v>
      </c>
      <c r="K43" s="14">
        <v>14.0</v>
      </c>
      <c r="L43" s="14">
        <v>1.0</v>
      </c>
      <c r="M43" s="14">
        <v>43.0</v>
      </c>
      <c r="N43" s="14">
        <v>69.0</v>
      </c>
    </row>
    <row r="44">
      <c r="C44" s="36">
        <v>0.15347222222222223</v>
      </c>
      <c r="D44" s="36">
        <v>0.175</v>
      </c>
      <c r="E44" s="14" t="s">
        <v>63</v>
      </c>
      <c r="F44" s="15"/>
    </row>
    <row r="45">
      <c r="F45" s="11" t="s">
        <v>5597</v>
      </c>
    </row>
    <row r="46">
      <c r="A46" s="38">
        <v>45608.0</v>
      </c>
      <c r="B46" s="14">
        <v>7.0</v>
      </c>
      <c r="C46" s="36">
        <v>0.4076388888888889</v>
      </c>
      <c r="D46" s="36">
        <v>0.42986111111111114</v>
      </c>
      <c r="E46" s="14" t="s">
        <v>57</v>
      </c>
      <c r="F46" s="15"/>
    </row>
    <row r="47">
      <c r="C47" s="36">
        <v>0.45</v>
      </c>
      <c r="D47" s="36">
        <v>0.50625</v>
      </c>
      <c r="E47" s="43" t="s">
        <v>5598</v>
      </c>
      <c r="F47" s="11" t="s">
        <v>5599</v>
      </c>
      <c r="G47" s="14">
        <v>107.0</v>
      </c>
      <c r="H47" s="14">
        <v>53.0</v>
      </c>
      <c r="I47" s="14">
        <v>36.0</v>
      </c>
      <c r="J47" s="14">
        <v>1.0</v>
      </c>
      <c r="K47" s="14">
        <v>2.0</v>
      </c>
      <c r="L47" s="14">
        <v>16.0</v>
      </c>
      <c r="M47" s="14">
        <v>35.0</v>
      </c>
      <c r="N47" s="14">
        <v>52.0</v>
      </c>
    </row>
    <row r="48">
      <c r="C48" s="36">
        <v>0.5090277777777777</v>
      </c>
      <c r="D48" s="36">
        <v>0.5326388888888889</v>
      </c>
      <c r="E48" s="14" t="s">
        <v>60</v>
      </c>
      <c r="F48" s="15"/>
    </row>
    <row r="49">
      <c r="C49" s="36">
        <v>0.049305555555555554</v>
      </c>
      <c r="D49" s="36">
        <v>0.11736111111111111</v>
      </c>
      <c r="E49" s="43" t="s">
        <v>5600</v>
      </c>
      <c r="F49" s="11" t="s">
        <v>5601</v>
      </c>
      <c r="G49" s="14">
        <v>134.0</v>
      </c>
      <c r="H49" s="14">
        <v>67.0</v>
      </c>
      <c r="I49" s="14">
        <v>58.0</v>
      </c>
      <c r="J49" s="14">
        <v>2.0</v>
      </c>
      <c r="K49" s="14">
        <v>4.0</v>
      </c>
      <c r="L49" s="14">
        <v>6.0</v>
      </c>
      <c r="M49" s="14">
        <v>26.0</v>
      </c>
      <c r="N49" s="14">
        <v>97.0</v>
      </c>
    </row>
    <row r="50">
      <c r="C50" s="36">
        <v>0.11805555555555555</v>
      </c>
      <c r="D50" s="36">
        <v>0.1375</v>
      </c>
      <c r="E50" s="14" t="s">
        <v>63</v>
      </c>
      <c r="F50" s="15"/>
    </row>
    <row r="51">
      <c r="F51" s="15"/>
    </row>
    <row r="52">
      <c r="A52" s="38">
        <v>45609.0</v>
      </c>
      <c r="B52" s="14">
        <v>8.0</v>
      </c>
      <c r="C52" s="36">
        <v>0.3861111111111111</v>
      </c>
      <c r="D52" s="36">
        <v>0.4076388888888889</v>
      </c>
      <c r="E52" s="14" t="s">
        <v>57</v>
      </c>
      <c r="F52" s="15"/>
    </row>
    <row r="53">
      <c r="C53" s="36">
        <v>0.43680555555555556</v>
      </c>
      <c r="D53" s="36">
        <v>0.49930555555555556</v>
      </c>
      <c r="E53" s="281" t="s">
        <v>5602</v>
      </c>
      <c r="F53" s="11" t="s">
        <v>5603</v>
      </c>
      <c r="G53" s="14">
        <v>117.0</v>
      </c>
      <c r="H53" s="14">
        <v>47.0</v>
      </c>
      <c r="I53" s="14">
        <v>56.0</v>
      </c>
      <c r="J53" s="14">
        <v>0.0</v>
      </c>
      <c r="K53" s="14">
        <v>4.0</v>
      </c>
      <c r="L53" s="14">
        <v>13.0</v>
      </c>
      <c r="M53" s="14">
        <v>31.0</v>
      </c>
      <c r="N53" s="14">
        <v>69.0</v>
      </c>
    </row>
    <row r="54">
      <c r="C54" s="36">
        <v>0.5013888888888889</v>
      </c>
      <c r="D54" s="36">
        <v>0.041666666666666664</v>
      </c>
      <c r="E54" s="14" t="s">
        <v>60</v>
      </c>
      <c r="F54" s="15"/>
    </row>
    <row r="55">
      <c r="C55" s="36">
        <v>0.05138888888888889</v>
      </c>
      <c r="D55" s="36">
        <v>0.11388888888888889</v>
      </c>
      <c r="E55" s="281" t="s">
        <v>5604</v>
      </c>
      <c r="F55" s="11" t="s">
        <v>5605</v>
      </c>
      <c r="G55" s="14">
        <v>119.0</v>
      </c>
      <c r="H55" s="14">
        <v>61.0</v>
      </c>
      <c r="I55" s="14">
        <v>49.0</v>
      </c>
      <c r="J55" s="14">
        <v>0.0</v>
      </c>
      <c r="K55" s="14">
        <v>5.0</v>
      </c>
      <c r="L55" s="14">
        <v>8.0</v>
      </c>
      <c r="M55" s="14">
        <v>31.0</v>
      </c>
      <c r="N55" s="14">
        <v>75.0</v>
      </c>
    </row>
    <row r="56">
      <c r="C56" s="36">
        <v>0.11597222222222223</v>
      </c>
      <c r="D56" s="36">
        <v>0.14652777777777778</v>
      </c>
      <c r="E56" s="14" t="s">
        <v>63</v>
      </c>
      <c r="F56" s="15"/>
    </row>
    <row r="57">
      <c r="F57" s="15"/>
    </row>
    <row r="58">
      <c r="A58" s="38">
        <v>45610.0</v>
      </c>
      <c r="B58" s="14">
        <v>9.0</v>
      </c>
      <c r="C58" s="36">
        <v>0.38472222222222224</v>
      </c>
      <c r="D58" s="36">
        <v>0.4076388888888889</v>
      </c>
      <c r="E58" s="14" t="s">
        <v>1461</v>
      </c>
      <c r="F58" s="11" t="s">
        <v>5606</v>
      </c>
    </row>
    <row r="59">
      <c r="C59" s="36">
        <v>0.44722222222222224</v>
      </c>
      <c r="D59" s="36">
        <v>0.5076388888888889</v>
      </c>
      <c r="E59" s="281" t="s">
        <v>5607</v>
      </c>
      <c r="F59" s="11" t="s">
        <v>5608</v>
      </c>
      <c r="G59" s="14">
        <v>122.0</v>
      </c>
      <c r="H59" s="14">
        <v>63.0</v>
      </c>
      <c r="I59" s="14">
        <v>49.0</v>
      </c>
      <c r="J59" s="14">
        <v>1.0</v>
      </c>
      <c r="K59" s="14">
        <v>1.0</v>
      </c>
      <c r="L59" s="14">
        <v>9.0</v>
      </c>
      <c r="M59" s="14">
        <v>50.0</v>
      </c>
      <c r="N59" s="14">
        <v>61.0</v>
      </c>
    </row>
    <row r="60">
      <c r="C60" s="36">
        <v>0.5090277777777777</v>
      </c>
      <c r="D60" s="36">
        <v>0.5381944444444444</v>
      </c>
      <c r="E60" s="14" t="s">
        <v>60</v>
      </c>
      <c r="F60" s="15"/>
    </row>
    <row r="61">
      <c r="C61" s="36">
        <v>0.07847222222222222</v>
      </c>
      <c r="D61" s="36">
        <v>0.14097222222222222</v>
      </c>
      <c r="E61" s="281" t="s">
        <v>5609</v>
      </c>
      <c r="F61" s="11" t="s">
        <v>5610</v>
      </c>
      <c r="G61" s="14">
        <v>116.0</v>
      </c>
      <c r="H61" s="14">
        <v>53.0</v>
      </c>
      <c r="I61" s="14">
        <v>52.0</v>
      </c>
      <c r="J61" s="14">
        <v>0.0</v>
      </c>
      <c r="K61" s="14">
        <v>6.0</v>
      </c>
      <c r="L61" s="14">
        <v>12.0</v>
      </c>
      <c r="M61" s="14">
        <v>30.0</v>
      </c>
      <c r="N61" s="14">
        <v>68.0</v>
      </c>
    </row>
    <row r="62">
      <c r="C62" s="36">
        <v>0.14652777777777778</v>
      </c>
      <c r="D62" s="36">
        <v>0.16597222222222222</v>
      </c>
      <c r="E62" s="14" t="s">
        <v>63</v>
      </c>
      <c r="F62" s="11" t="s">
        <v>5611</v>
      </c>
    </row>
    <row r="63">
      <c r="F63" s="15"/>
    </row>
    <row r="64">
      <c r="A64" s="38">
        <v>45611.0</v>
      </c>
      <c r="B64" s="14">
        <v>10.0</v>
      </c>
      <c r="C64" s="36">
        <v>0.36875</v>
      </c>
      <c r="D64" s="36">
        <v>0.3902777777777778</v>
      </c>
      <c r="E64" s="14" t="s">
        <v>57</v>
      </c>
      <c r="F64" s="11"/>
    </row>
    <row r="65">
      <c r="C65" s="36">
        <v>0.4409722222222222</v>
      </c>
      <c r="D65" s="36">
        <v>0.5048611111111111</v>
      </c>
      <c r="E65" s="281" t="s">
        <v>5612</v>
      </c>
      <c r="F65" s="11" t="s">
        <v>5613</v>
      </c>
      <c r="G65" s="14">
        <v>123.0</v>
      </c>
      <c r="H65" s="14">
        <v>52.0</v>
      </c>
      <c r="I65" s="14">
        <v>54.0</v>
      </c>
      <c r="J65" s="14">
        <v>1.0</v>
      </c>
      <c r="K65" s="14">
        <v>2.0</v>
      </c>
      <c r="L65" s="14">
        <v>16.0</v>
      </c>
      <c r="M65" s="14">
        <v>39.0</v>
      </c>
      <c r="N65" s="14">
        <v>66.0</v>
      </c>
    </row>
    <row r="66">
      <c r="C66" s="36">
        <v>0.5319444444444444</v>
      </c>
      <c r="D66" s="36">
        <v>0.05416666666666667</v>
      </c>
      <c r="E66" s="14" t="s">
        <v>60</v>
      </c>
      <c r="F66" s="15"/>
    </row>
    <row r="67">
      <c r="C67" s="36">
        <v>0.08263888888888889</v>
      </c>
      <c r="D67" s="36">
        <v>0.14791666666666667</v>
      </c>
      <c r="E67" s="281" t="s">
        <v>5614</v>
      </c>
      <c r="F67" s="11" t="s">
        <v>5615</v>
      </c>
      <c r="G67" s="14">
        <v>133.0</v>
      </c>
      <c r="H67" s="14">
        <v>57.0</v>
      </c>
      <c r="I67" s="14">
        <v>60.0</v>
      </c>
      <c r="J67" s="14">
        <v>0.0</v>
      </c>
      <c r="K67" s="14">
        <v>3.0</v>
      </c>
      <c r="L67" s="14">
        <v>16.0</v>
      </c>
      <c r="M67" s="14">
        <v>50.0</v>
      </c>
      <c r="N67" s="14">
        <v>64.0</v>
      </c>
    </row>
    <row r="68">
      <c r="C68" s="36">
        <v>0.14930555555555555</v>
      </c>
      <c r="D68" s="36">
        <v>0.17291666666666666</v>
      </c>
      <c r="E68" s="14" t="s">
        <v>63</v>
      </c>
      <c r="F68" s="15"/>
    </row>
    <row r="69">
      <c r="F69" s="15"/>
    </row>
    <row r="70">
      <c r="A70" s="38">
        <v>45614.0</v>
      </c>
      <c r="B70" s="14">
        <v>11.0</v>
      </c>
      <c r="C70" s="36">
        <v>0.40625</v>
      </c>
      <c r="D70" s="36">
        <v>0.43333333333333335</v>
      </c>
      <c r="E70" s="14" t="s">
        <v>57</v>
      </c>
      <c r="F70" s="11" t="s">
        <v>5606</v>
      </c>
    </row>
    <row r="71">
      <c r="C71" s="36">
        <v>0.4444444444444444</v>
      </c>
      <c r="D71" s="36">
        <v>0.5083333333333333</v>
      </c>
      <c r="E71" s="281" t="s">
        <v>5616</v>
      </c>
      <c r="F71" s="11" t="s">
        <v>5617</v>
      </c>
      <c r="G71" s="14">
        <v>121.0</v>
      </c>
      <c r="H71" s="14">
        <v>58.0</v>
      </c>
      <c r="I71" s="14">
        <v>53.0</v>
      </c>
      <c r="J71" s="14">
        <v>0.0</v>
      </c>
      <c r="K71" s="14">
        <v>4.0</v>
      </c>
      <c r="L71" s="14">
        <v>9.0</v>
      </c>
      <c r="M71" s="14">
        <v>41.0</v>
      </c>
      <c r="N71" s="14">
        <v>66.0</v>
      </c>
    </row>
    <row r="72">
      <c r="C72" s="36">
        <v>0.5111111111111111</v>
      </c>
      <c r="D72" s="36">
        <v>0.5326388888888889</v>
      </c>
      <c r="E72" s="14" t="s">
        <v>60</v>
      </c>
      <c r="F72" s="15"/>
    </row>
    <row r="73">
      <c r="C73" s="36">
        <v>0.08055555555555556</v>
      </c>
      <c r="D73" s="36">
        <v>0.14097222222222222</v>
      </c>
      <c r="E73" s="281" t="s">
        <v>5618</v>
      </c>
      <c r="F73" s="11" t="s">
        <v>5619</v>
      </c>
      <c r="G73" s="14">
        <v>99.0</v>
      </c>
      <c r="H73" s="14">
        <v>45.0</v>
      </c>
      <c r="I73" s="14">
        <v>48.0</v>
      </c>
      <c r="J73" s="14">
        <v>1.0</v>
      </c>
      <c r="K73" s="14">
        <v>5.0</v>
      </c>
      <c r="L73" s="14">
        <v>4.0</v>
      </c>
      <c r="M73" s="14">
        <v>40.0</v>
      </c>
      <c r="N73" s="14">
        <v>48.0</v>
      </c>
    </row>
    <row r="74">
      <c r="C74" s="36">
        <v>0.1423611111111111</v>
      </c>
      <c r="D74" s="36">
        <v>0.16944444444444445</v>
      </c>
      <c r="E74" s="14" t="s">
        <v>63</v>
      </c>
      <c r="F74" s="15"/>
    </row>
    <row r="75">
      <c r="F75" s="15"/>
    </row>
    <row r="76">
      <c r="A76" s="38">
        <v>45615.0</v>
      </c>
      <c r="B76" s="14">
        <v>12.0</v>
      </c>
      <c r="C76" s="36">
        <v>0.41597222222222224</v>
      </c>
      <c r="D76" s="36">
        <v>0.44027777777777777</v>
      </c>
      <c r="E76" s="14" t="s">
        <v>57</v>
      </c>
      <c r="F76" s="15"/>
    </row>
    <row r="77">
      <c r="C77" s="36">
        <v>0.44930555555555557</v>
      </c>
      <c r="D77" s="36">
        <v>0.5118055555555555</v>
      </c>
      <c r="E77" s="8" t="s">
        <v>5620</v>
      </c>
      <c r="F77" s="11" t="s">
        <v>5621</v>
      </c>
      <c r="G77" s="14">
        <v>129.0</v>
      </c>
      <c r="H77" s="14">
        <v>68.0</v>
      </c>
      <c r="I77" s="14">
        <v>54.0</v>
      </c>
      <c r="J77" s="14">
        <v>0.0</v>
      </c>
      <c r="K77" s="14">
        <v>7.0</v>
      </c>
      <c r="L77" s="14">
        <v>7.0</v>
      </c>
      <c r="M77" s="14">
        <v>36.0</v>
      </c>
      <c r="N77" s="14">
        <v>78.0</v>
      </c>
    </row>
    <row r="78">
      <c r="C78" s="36">
        <v>0.5131944444444444</v>
      </c>
      <c r="D78" s="36">
        <v>0.5361111111111111</v>
      </c>
      <c r="E78" s="14" t="s">
        <v>60</v>
      </c>
      <c r="F78" s="15"/>
    </row>
    <row r="79">
      <c r="C79" s="36">
        <v>0.06388888888888888</v>
      </c>
      <c r="D79" s="36">
        <v>0.12638888888888888</v>
      </c>
      <c r="E79" s="8" t="s">
        <v>5622</v>
      </c>
      <c r="F79" s="11" t="s">
        <v>5623</v>
      </c>
      <c r="G79" s="14">
        <v>114.0</v>
      </c>
      <c r="H79" s="14">
        <v>50.0</v>
      </c>
      <c r="I79" s="14">
        <v>46.0</v>
      </c>
      <c r="J79" s="14">
        <v>4.0</v>
      </c>
      <c r="K79" s="14">
        <v>8.0</v>
      </c>
      <c r="L79" s="14">
        <v>14.0</v>
      </c>
      <c r="M79" s="14">
        <v>31.0</v>
      </c>
      <c r="N79" s="14">
        <v>57.0</v>
      </c>
    </row>
    <row r="80">
      <c r="C80" s="36">
        <v>0.12777777777777777</v>
      </c>
      <c r="D80" s="36">
        <v>0.15416666666666667</v>
      </c>
      <c r="E80" s="14" t="s">
        <v>63</v>
      </c>
      <c r="F80" s="15"/>
    </row>
    <row r="81">
      <c r="F81" s="11" t="s">
        <v>5624</v>
      </c>
    </row>
    <row r="82">
      <c r="A82" s="38">
        <v>45616.0</v>
      </c>
      <c r="B82" s="14">
        <v>13.0</v>
      </c>
      <c r="C82" s="36">
        <v>0.425</v>
      </c>
      <c r="D82" s="36">
        <v>0.4548611111111111</v>
      </c>
      <c r="E82" s="14" t="s">
        <v>57</v>
      </c>
      <c r="F82" s="15"/>
    </row>
    <row r="83">
      <c r="C83" s="36">
        <v>0.45694444444444443</v>
      </c>
      <c r="D83" s="36">
        <v>0.5208333333333334</v>
      </c>
      <c r="E83" s="8" t="s">
        <v>5625</v>
      </c>
      <c r="F83" s="11" t="s">
        <v>5626</v>
      </c>
      <c r="G83" s="14">
        <v>123.0</v>
      </c>
      <c r="H83" s="14">
        <v>60.0</v>
      </c>
      <c r="I83" s="14">
        <v>49.0</v>
      </c>
      <c r="J83" s="14">
        <v>0.0</v>
      </c>
      <c r="K83" s="14">
        <v>8.0</v>
      </c>
      <c r="L83" s="14">
        <v>13.0</v>
      </c>
      <c r="M83" s="14">
        <v>44.0</v>
      </c>
      <c r="N83" s="14">
        <v>57.0</v>
      </c>
    </row>
    <row r="84">
      <c r="C84" s="36">
        <v>0.5236111111111111</v>
      </c>
      <c r="D84" s="36">
        <v>0.049305555555555554</v>
      </c>
      <c r="E84" s="14" t="s">
        <v>60</v>
      </c>
      <c r="F84" s="15"/>
    </row>
    <row r="85">
      <c r="C85" s="36">
        <v>0.05416666666666667</v>
      </c>
      <c r="D85" s="36">
        <v>0.11805555555555555</v>
      </c>
      <c r="E85" s="8" t="s">
        <v>5627</v>
      </c>
      <c r="F85" s="11" t="s">
        <v>5628</v>
      </c>
      <c r="G85" s="14">
        <v>105.0</v>
      </c>
      <c r="H85" s="14">
        <v>47.0</v>
      </c>
      <c r="I85" s="14">
        <v>51.0</v>
      </c>
      <c r="J85" s="14">
        <v>0.0</v>
      </c>
      <c r="K85" s="14">
        <v>9.0</v>
      </c>
      <c r="L85" s="14">
        <v>7.0</v>
      </c>
      <c r="M85" s="14">
        <v>34.0</v>
      </c>
      <c r="N85" s="14">
        <v>54.0</v>
      </c>
    </row>
    <row r="86">
      <c r="C86" s="36">
        <v>0.11944444444444445</v>
      </c>
      <c r="D86" s="36">
        <v>0.14097222222222222</v>
      </c>
      <c r="E86" s="14" t="s">
        <v>63</v>
      </c>
      <c r="F86" s="15"/>
    </row>
    <row r="87">
      <c r="F87" s="15"/>
    </row>
    <row r="88">
      <c r="A88" s="38">
        <v>45617.0</v>
      </c>
      <c r="B88" s="14">
        <v>14.0</v>
      </c>
      <c r="C88" s="36">
        <v>0.3923611111111111</v>
      </c>
      <c r="D88" s="36">
        <v>0.41875</v>
      </c>
      <c r="E88" s="14" t="s">
        <v>57</v>
      </c>
      <c r="F88" s="15"/>
    </row>
    <row r="89">
      <c r="C89" s="36">
        <v>0.43194444444444446</v>
      </c>
      <c r="D89" s="36">
        <v>0.49444444444444446</v>
      </c>
      <c r="E89" s="8" t="s">
        <v>5629</v>
      </c>
      <c r="F89" s="11" t="s">
        <v>5630</v>
      </c>
      <c r="G89" s="14">
        <v>119.0</v>
      </c>
      <c r="H89" s="14">
        <v>52.0</v>
      </c>
      <c r="I89" s="14">
        <v>61.0</v>
      </c>
      <c r="J89" s="14">
        <v>0.0</v>
      </c>
      <c r="K89" s="14">
        <v>17.0</v>
      </c>
      <c r="L89" s="14">
        <v>5.0</v>
      </c>
      <c r="M89" s="14">
        <v>20.0</v>
      </c>
      <c r="N89" s="14">
        <v>76.0</v>
      </c>
    </row>
    <row r="90">
      <c r="C90" s="36">
        <v>0.4965277777777778</v>
      </c>
      <c r="D90" s="36">
        <v>0.5180555555555556</v>
      </c>
      <c r="E90" s="14" t="s">
        <v>60</v>
      </c>
      <c r="F90" s="15"/>
    </row>
    <row r="91">
      <c r="C91" s="36">
        <v>0.07777777777777778</v>
      </c>
      <c r="D91" s="36">
        <v>0.14027777777777778</v>
      </c>
      <c r="E91" s="8" t="s">
        <v>5631</v>
      </c>
      <c r="F91" s="11" t="s">
        <v>5632</v>
      </c>
      <c r="G91" s="14">
        <v>130.0</v>
      </c>
      <c r="H91" s="14">
        <v>61.0</v>
      </c>
      <c r="I91" s="14">
        <v>57.0</v>
      </c>
      <c r="J91" s="14">
        <v>0.0</v>
      </c>
      <c r="K91" s="14">
        <v>3.0</v>
      </c>
      <c r="L91" s="14">
        <v>11.0</v>
      </c>
      <c r="M91" s="14">
        <v>39.0</v>
      </c>
      <c r="N91" s="14">
        <v>76.0</v>
      </c>
    </row>
    <row r="92">
      <c r="C92" s="36">
        <v>0.1423611111111111</v>
      </c>
      <c r="D92" s="36">
        <v>0.16527777777777777</v>
      </c>
      <c r="E92" s="14" t="s">
        <v>63</v>
      </c>
      <c r="F92" s="15"/>
    </row>
    <row r="93">
      <c r="F93" s="15"/>
    </row>
    <row r="94">
      <c r="A94" s="38">
        <v>45618.0</v>
      </c>
      <c r="B94" s="14">
        <v>15.0</v>
      </c>
      <c r="C94" s="36">
        <v>0.41180555555555554</v>
      </c>
      <c r="D94" s="36">
        <v>0.4395833333333333</v>
      </c>
      <c r="E94" s="14" t="s">
        <v>57</v>
      </c>
      <c r="F94" s="15"/>
    </row>
    <row r="95">
      <c r="C95" s="36">
        <v>0.45069444444444445</v>
      </c>
      <c r="D95" s="36">
        <v>0.5138888888888888</v>
      </c>
      <c r="E95" s="8" t="s">
        <v>5633</v>
      </c>
      <c r="F95" s="11" t="s">
        <v>5634</v>
      </c>
      <c r="G95" s="14">
        <v>127.0</v>
      </c>
      <c r="H95" s="14">
        <v>59.0</v>
      </c>
      <c r="I95" s="14">
        <v>54.0</v>
      </c>
      <c r="J95" s="14">
        <v>0.0</v>
      </c>
      <c r="K95" s="14">
        <v>6.0</v>
      </c>
      <c r="L95" s="14">
        <v>13.0</v>
      </c>
      <c r="M95" s="14">
        <v>27.0</v>
      </c>
      <c r="N95" s="14">
        <v>80.0</v>
      </c>
    </row>
    <row r="96">
      <c r="C96" s="36">
        <v>0.5159722222222223</v>
      </c>
      <c r="D96" s="36">
        <v>0.5388888888888889</v>
      </c>
      <c r="E96" s="14" t="s">
        <v>60</v>
      </c>
      <c r="F96" s="15"/>
    </row>
    <row r="97">
      <c r="C97" s="36">
        <v>0.05347222222222222</v>
      </c>
      <c r="D97" s="36">
        <v>0.11597222222222223</v>
      </c>
      <c r="E97" s="8" t="s">
        <v>5635</v>
      </c>
      <c r="F97" s="11" t="s">
        <v>5636</v>
      </c>
      <c r="G97" s="14">
        <v>117.0</v>
      </c>
      <c r="H97" s="14">
        <v>59.0</v>
      </c>
      <c r="I97" s="14">
        <v>41.0</v>
      </c>
      <c r="J97" s="14">
        <v>1.0</v>
      </c>
      <c r="K97" s="14">
        <v>2.0</v>
      </c>
      <c r="L97" s="14">
        <v>15.0</v>
      </c>
      <c r="M97" s="14">
        <v>29.0</v>
      </c>
      <c r="N97" s="14">
        <v>69.0</v>
      </c>
    </row>
    <row r="98">
      <c r="C98" s="36">
        <v>0.11736111111111111</v>
      </c>
      <c r="D98" s="36">
        <v>0.13958333333333334</v>
      </c>
      <c r="E98" s="14" t="s">
        <v>63</v>
      </c>
      <c r="F98" s="15"/>
    </row>
    <row r="99">
      <c r="F99" s="15"/>
    </row>
    <row r="100">
      <c r="A100" s="38">
        <v>45622.0</v>
      </c>
      <c r="C100" s="36">
        <v>0.42986111111111114</v>
      </c>
      <c r="D100" s="36">
        <v>0.12291666666666666</v>
      </c>
      <c r="E100" s="11" t="s">
        <v>5562</v>
      </c>
      <c r="F100" s="15"/>
    </row>
    <row r="101">
      <c r="F101" s="15"/>
    </row>
    <row r="102">
      <c r="A102" s="38">
        <v>45623.0</v>
      </c>
      <c r="C102" s="36">
        <v>0.42291666666666666</v>
      </c>
      <c r="D102" s="36">
        <v>0.10277777777777777</v>
      </c>
      <c r="E102" s="11" t="s">
        <v>5562</v>
      </c>
      <c r="F102" s="15"/>
    </row>
    <row r="103">
      <c r="F103" s="15"/>
    </row>
    <row r="104">
      <c r="E104" s="14" t="s">
        <v>5637</v>
      </c>
      <c r="F104" s="15"/>
    </row>
    <row r="105">
      <c r="F105" s="15"/>
    </row>
    <row r="106">
      <c r="F106" s="15"/>
    </row>
    <row r="107">
      <c r="F107" s="15"/>
    </row>
    <row r="108">
      <c r="F108" s="15"/>
    </row>
    <row r="109">
      <c r="F109" s="15"/>
    </row>
    <row r="110">
      <c r="F110" s="15"/>
    </row>
    <row r="111">
      <c r="F111" s="15"/>
    </row>
    <row r="112">
      <c r="F112" s="15"/>
    </row>
    <row r="113">
      <c r="F113" s="15"/>
    </row>
    <row r="114">
      <c r="F114" s="15"/>
    </row>
    <row r="115">
      <c r="F115" s="15"/>
    </row>
    <row r="116">
      <c r="F116" s="15"/>
    </row>
    <row r="117">
      <c r="F117" s="15"/>
    </row>
    <row r="118">
      <c r="F118" s="15"/>
    </row>
    <row r="119">
      <c r="F119" s="15"/>
    </row>
    <row r="120">
      <c r="F120" s="15"/>
    </row>
    <row r="121">
      <c r="F121" s="15"/>
    </row>
    <row r="122">
      <c r="F122" s="15"/>
    </row>
    <row r="123">
      <c r="F123" s="15"/>
    </row>
    <row r="124">
      <c r="F124" s="15"/>
    </row>
    <row r="125">
      <c r="F125" s="15"/>
    </row>
    <row r="126">
      <c r="F126" s="15"/>
    </row>
    <row r="127">
      <c r="F127" s="15"/>
    </row>
    <row r="128">
      <c r="F128" s="15"/>
    </row>
    <row r="129">
      <c r="F129" s="15"/>
    </row>
    <row r="130">
      <c r="F130" s="15"/>
    </row>
    <row r="131">
      <c r="F131" s="15"/>
    </row>
    <row r="132">
      <c r="F132" s="15"/>
    </row>
    <row r="133">
      <c r="F133" s="15"/>
    </row>
    <row r="134">
      <c r="F134" s="15"/>
    </row>
    <row r="135">
      <c r="F135" s="15"/>
    </row>
    <row r="136">
      <c r="F136" s="15"/>
    </row>
    <row r="137">
      <c r="F137" s="15"/>
    </row>
    <row r="138">
      <c r="F138" s="15"/>
    </row>
    <row r="139">
      <c r="F139" s="15"/>
    </row>
    <row r="140">
      <c r="F140" s="15"/>
    </row>
    <row r="141">
      <c r="F141" s="15"/>
    </row>
    <row r="142">
      <c r="F142" s="15"/>
    </row>
    <row r="143">
      <c r="F143" s="15"/>
    </row>
    <row r="144">
      <c r="F144" s="15"/>
    </row>
    <row r="145">
      <c r="F145" s="15"/>
    </row>
    <row r="146">
      <c r="F146" s="15"/>
    </row>
    <row r="147">
      <c r="F147" s="15"/>
    </row>
    <row r="148">
      <c r="F148" s="15"/>
    </row>
    <row r="149">
      <c r="F149" s="15"/>
    </row>
    <row r="150">
      <c r="F150" s="15"/>
    </row>
    <row r="151">
      <c r="F151" s="15"/>
    </row>
    <row r="152">
      <c r="F152" s="15"/>
    </row>
    <row r="153">
      <c r="F153" s="15"/>
    </row>
    <row r="154">
      <c r="F154" s="15"/>
    </row>
    <row r="155">
      <c r="F155" s="15"/>
    </row>
    <row r="156">
      <c r="F156" s="15"/>
    </row>
    <row r="157">
      <c r="F157" s="15"/>
    </row>
    <row r="158">
      <c r="F158" s="15"/>
    </row>
    <row r="159">
      <c r="F159" s="15"/>
    </row>
    <row r="160">
      <c r="F160" s="15"/>
    </row>
    <row r="161">
      <c r="F161" s="15"/>
    </row>
    <row r="162">
      <c r="F162" s="15"/>
    </row>
    <row r="163">
      <c r="F163" s="15"/>
    </row>
    <row r="164">
      <c r="F164" s="15"/>
    </row>
    <row r="165">
      <c r="F165" s="15"/>
    </row>
    <row r="166">
      <c r="F166" s="15"/>
    </row>
    <row r="167">
      <c r="F167" s="15"/>
    </row>
    <row r="168">
      <c r="F168" s="15"/>
    </row>
    <row r="169">
      <c r="F169" s="15"/>
    </row>
    <row r="170">
      <c r="F170" s="15"/>
    </row>
    <row r="171">
      <c r="F171" s="15"/>
    </row>
    <row r="172">
      <c r="F172" s="15"/>
    </row>
    <row r="173">
      <c r="F173" s="15"/>
    </row>
    <row r="174">
      <c r="F174" s="15"/>
    </row>
    <row r="175">
      <c r="F175" s="15"/>
    </row>
    <row r="176">
      <c r="F176" s="15"/>
    </row>
    <row r="177">
      <c r="F177" s="15"/>
    </row>
    <row r="178">
      <c r="F178" s="15"/>
    </row>
    <row r="179">
      <c r="F179" s="15"/>
    </row>
    <row r="180">
      <c r="F180" s="15"/>
    </row>
    <row r="181">
      <c r="F181" s="15"/>
    </row>
    <row r="182">
      <c r="F182" s="15"/>
    </row>
    <row r="183">
      <c r="F183" s="15"/>
    </row>
    <row r="184">
      <c r="F184" s="15"/>
    </row>
    <row r="185">
      <c r="F185" s="15"/>
    </row>
    <row r="186">
      <c r="F186" s="15"/>
    </row>
    <row r="187">
      <c r="F187" s="15"/>
    </row>
    <row r="188">
      <c r="F188" s="15"/>
    </row>
    <row r="189">
      <c r="F189" s="15"/>
    </row>
    <row r="190">
      <c r="F190" s="15"/>
    </row>
    <row r="191">
      <c r="F191" s="15"/>
    </row>
    <row r="192">
      <c r="F192" s="15"/>
    </row>
    <row r="193">
      <c r="F193" s="15"/>
    </row>
    <row r="194">
      <c r="F194" s="15"/>
    </row>
    <row r="195">
      <c r="F195" s="15"/>
    </row>
    <row r="196">
      <c r="F196" s="15"/>
    </row>
    <row r="197">
      <c r="F197" s="15"/>
    </row>
    <row r="198">
      <c r="F198" s="15"/>
    </row>
    <row r="199">
      <c r="F199" s="15"/>
    </row>
    <row r="200">
      <c r="F200" s="15"/>
    </row>
    <row r="201">
      <c r="F201" s="15"/>
    </row>
    <row r="202">
      <c r="F202" s="15"/>
    </row>
    <row r="203">
      <c r="F203" s="15"/>
    </row>
    <row r="204">
      <c r="F204" s="15"/>
    </row>
    <row r="205">
      <c r="F205" s="15"/>
    </row>
    <row r="206">
      <c r="F206" s="15"/>
    </row>
    <row r="207">
      <c r="F207" s="15"/>
    </row>
    <row r="208">
      <c r="F208" s="15"/>
    </row>
    <row r="209">
      <c r="F209" s="15"/>
    </row>
    <row r="210">
      <c r="F210" s="15"/>
    </row>
    <row r="211">
      <c r="F211" s="15"/>
    </row>
    <row r="212">
      <c r="F212" s="15"/>
    </row>
    <row r="213">
      <c r="F213" s="15"/>
    </row>
    <row r="214">
      <c r="F214" s="15"/>
    </row>
    <row r="215">
      <c r="F215" s="15"/>
    </row>
    <row r="216">
      <c r="F216" s="15"/>
    </row>
    <row r="217">
      <c r="F217" s="15"/>
    </row>
    <row r="218">
      <c r="F218" s="15"/>
    </row>
    <row r="219">
      <c r="F219" s="15"/>
    </row>
    <row r="220">
      <c r="F220" s="15"/>
    </row>
    <row r="221">
      <c r="F221" s="15"/>
    </row>
    <row r="222">
      <c r="F222" s="15"/>
    </row>
    <row r="223">
      <c r="F223" s="15"/>
    </row>
    <row r="224">
      <c r="F224" s="15"/>
    </row>
    <row r="225">
      <c r="F225" s="15"/>
    </row>
    <row r="226">
      <c r="F226" s="15"/>
    </row>
    <row r="227">
      <c r="F227" s="15"/>
    </row>
    <row r="228">
      <c r="F228" s="15"/>
    </row>
    <row r="229">
      <c r="F229" s="15"/>
    </row>
    <row r="230">
      <c r="F230" s="15"/>
    </row>
    <row r="231">
      <c r="F231" s="15"/>
    </row>
    <row r="232">
      <c r="F232" s="15"/>
    </row>
    <row r="233">
      <c r="F233" s="15"/>
    </row>
    <row r="234">
      <c r="F234" s="15"/>
    </row>
    <row r="235">
      <c r="F235" s="15"/>
    </row>
    <row r="236">
      <c r="F236" s="15"/>
    </row>
    <row r="237">
      <c r="F237" s="15"/>
    </row>
    <row r="238">
      <c r="F238" s="15"/>
    </row>
    <row r="239">
      <c r="F239" s="15"/>
    </row>
    <row r="240">
      <c r="F240" s="15"/>
    </row>
    <row r="241">
      <c r="F241" s="15"/>
    </row>
    <row r="242">
      <c r="F242" s="15"/>
    </row>
    <row r="243">
      <c r="F243" s="15"/>
    </row>
    <row r="244">
      <c r="F244" s="15"/>
    </row>
    <row r="245">
      <c r="F245" s="15"/>
    </row>
    <row r="246">
      <c r="F246" s="15"/>
    </row>
    <row r="247">
      <c r="F247" s="15"/>
    </row>
    <row r="248">
      <c r="F248" s="15"/>
    </row>
    <row r="249">
      <c r="F249" s="15"/>
    </row>
    <row r="250">
      <c r="F250" s="15"/>
    </row>
    <row r="251">
      <c r="F251" s="15"/>
    </row>
    <row r="252">
      <c r="F252" s="15"/>
    </row>
    <row r="253">
      <c r="F253" s="15"/>
    </row>
    <row r="254">
      <c r="F254" s="15"/>
    </row>
    <row r="255">
      <c r="F255" s="15"/>
    </row>
    <row r="256">
      <c r="F256" s="15"/>
    </row>
    <row r="257">
      <c r="F257" s="15"/>
    </row>
    <row r="258">
      <c r="F258" s="15"/>
    </row>
    <row r="259">
      <c r="F259" s="15"/>
    </row>
    <row r="260">
      <c r="F260" s="15"/>
    </row>
    <row r="261">
      <c r="F261" s="15"/>
    </row>
    <row r="262">
      <c r="F262" s="15"/>
    </row>
    <row r="263">
      <c r="F263" s="15"/>
    </row>
    <row r="264">
      <c r="F264" s="15"/>
    </row>
    <row r="265">
      <c r="F265" s="15"/>
    </row>
    <row r="266">
      <c r="F266" s="15"/>
    </row>
    <row r="267">
      <c r="F267" s="15"/>
    </row>
    <row r="268">
      <c r="F268" s="15"/>
    </row>
    <row r="269">
      <c r="F269" s="15"/>
    </row>
    <row r="270">
      <c r="F270" s="15"/>
    </row>
    <row r="271">
      <c r="F271" s="15"/>
    </row>
    <row r="272">
      <c r="F272" s="15"/>
    </row>
    <row r="273">
      <c r="F273" s="15"/>
    </row>
    <row r="274">
      <c r="F274" s="15"/>
    </row>
    <row r="275">
      <c r="F275" s="15"/>
    </row>
    <row r="276">
      <c r="F276" s="15"/>
    </row>
    <row r="277">
      <c r="F277" s="15"/>
    </row>
    <row r="278">
      <c r="F278" s="15"/>
    </row>
    <row r="279">
      <c r="F279" s="15"/>
    </row>
    <row r="280">
      <c r="F280" s="15"/>
    </row>
    <row r="281">
      <c r="F281" s="15"/>
    </row>
    <row r="282">
      <c r="F282" s="15"/>
    </row>
    <row r="283">
      <c r="F283" s="15"/>
    </row>
    <row r="284">
      <c r="F284" s="15"/>
    </row>
    <row r="285">
      <c r="F285" s="15"/>
    </row>
    <row r="286">
      <c r="F286" s="15"/>
    </row>
    <row r="287">
      <c r="F287" s="15"/>
    </row>
    <row r="288">
      <c r="F288" s="15"/>
    </row>
    <row r="289">
      <c r="F289" s="15"/>
    </row>
    <row r="290">
      <c r="F290" s="15"/>
    </row>
    <row r="291">
      <c r="F291" s="15"/>
    </row>
    <row r="292">
      <c r="F292" s="15"/>
    </row>
    <row r="293">
      <c r="F293" s="15"/>
    </row>
    <row r="294">
      <c r="F294" s="15"/>
    </row>
    <row r="295">
      <c r="F295" s="15"/>
    </row>
    <row r="296">
      <c r="F296" s="15"/>
    </row>
    <row r="297">
      <c r="F297" s="15"/>
    </row>
    <row r="298">
      <c r="F298" s="15"/>
    </row>
    <row r="299">
      <c r="F299" s="15"/>
    </row>
    <row r="300">
      <c r="F300" s="15"/>
    </row>
    <row r="301">
      <c r="F301" s="15"/>
    </row>
    <row r="302">
      <c r="F302" s="15"/>
    </row>
    <row r="303">
      <c r="F303" s="15"/>
    </row>
    <row r="304">
      <c r="F304" s="15"/>
    </row>
    <row r="305">
      <c r="F305" s="15"/>
    </row>
    <row r="306">
      <c r="F306" s="15"/>
    </row>
    <row r="307">
      <c r="F307" s="15"/>
    </row>
    <row r="308">
      <c r="F308" s="15"/>
    </row>
    <row r="309">
      <c r="F309" s="15"/>
    </row>
    <row r="310">
      <c r="F310" s="15"/>
    </row>
    <row r="311">
      <c r="F311" s="15"/>
    </row>
    <row r="312">
      <c r="F312" s="15"/>
    </row>
    <row r="313">
      <c r="F313" s="15"/>
    </row>
    <row r="314">
      <c r="F314" s="15"/>
    </row>
    <row r="315">
      <c r="F315" s="15"/>
    </row>
    <row r="316">
      <c r="F316" s="15"/>
    </row>
    <row r="317">
      <c r="F317" s="15"/>
    </row>
    <row r="318">
      <c r="F318" s="15"/>
    </row>
    <row r="319">
      <c r="F319" s="15"/>
    </row>
    <row r="320">
      <c r="F320" s="15"/>
    </row>
    <row r="321">
      <c r="F321" s="15"/>
    </row>
    <row r="322">
      <c r="F322" s="15"/>
    </row>
    <row r="323">
      <c r="F323" s="15"/>
    </row>
    <row r="324">
      <c r="F324" s="15"/>
    </row>
    <row r="325">
      <c r="F325" s="15"/>
    </row>
    <row r="326">
      <c r="F326" s="15"/>
    </row>
    <row r="327">
      <c r="F327" s="15"/>
    </row>
    <row r="328">
      <c r="F328" s="15"/>
    </row>
    <row r="329">
      <c r="F329" s="15"/>
    </row>
    <row r="330">
      <c r="F330" s="15"/>
    </row>
    <row r="331">
      <c r="F331" s="15"/>
    </row>
    <row r="332">
      <c r="F332" s="15"/>
    </row>
    <row r="333">
      <c r="F333" s="15"/>
    </row>
    <row r="334">
      <c r="F334" s="15"/>
    </row>
    <row r="335">
      <c r="F335" s="15"/>
    </row>
    <row r="336">
      <c r="F336" s="15"/>
    </row>
    <row r="337">
      <c r="F337" s="15"/>
    </row>
    <row r="338">
      <c r="F338" s="15"/>
    </row>
    <row r="339">
      <c r="F339" s="15"/>
    </row>
    <row r="340">
      <c r="F340" s="15"/>
    </row>
    <row r="341">
      <c r="F341" s="15"/>
    </row>
    <row r="342">
      <c r="F342" s="15"/>
    </row>
    <row r="343">
      <c r="F343" s="15"/>
    </row>
    <row r="344">
      <c r="F344" s="15"/>
    </row>
    <row r="345">
      <c r="F345" s="15"/>
    </row>
    <row r="346">
      <c r="F346" s="15"/>
    </row>
    <row r="347">
      <c r="F347" s="15"/>
    </row>
    <row r="348">
      <c r="F348" s="15"/>
    </row>
    <row r="349">
      <c r="F349" s="15"/>
    </row>
    <row r="350">
      <c r="F350" s="15"/>
    </row>
    <row r="351">
      <c r="F351" s="15"/>
    </row>
    <row r="352">
      <c r="F352" s="15"/>
    </row>
    <row r="353">
      <c r="F353" s="15"/>
    </row>
    <row r="354">
      <c r="F354" s="15"/>
    </row>
    <row r="355">
      <c r="F355" s="15"/>
    </row>
    <row r="356">
      <c r="F356" s="15"/>
    </row>
    <row r="357">
      <c r="F357" s="15"/>
    </row>
    <row r="358">
      <c r="F358" s="15"/>
    </row>
    <row r="359">
      <c r="F359" s="15"/>
    </row>
    <row r="360">
      <c r="F360" s="15"/>
    </row>
    <row r="361">
      <c r="F361" s="15"/>
    </row>
    <row r="362">
      <c r="F362" s="15"/>
    </row>
    <row r="363">
      <c r="F363" s="15"/>
    </row>
    <row r="364">
      <c r="F364" s="15"/>
    </row>
    <row r="365">
      <c r="F365" s="15"/>
    </row>
    <row r="366">
      <c r="F366" s="15"/>
    </row>
    <row r="367">
      <c r="F367" s="15"/>
    </row>
    <row r="368">
      <c r="F368" s="15"/>
    </row>
    <row r="369">
      <c r="F369" s="15"/>
    </row>
    <row r="370">
      <c r="F370" s="15"/>
    </row>
    <row r="371">
      <c r="F371" s="15"/>
    </row>
    <row r="372">
      <c r="F372" s="15"/>
    </row>
    <row r="373">
      <c r="F373" s="15"/>
    </row>
    <row r="374">
      <c r="F374" s="15"/>
    </row>
    <row r="375">
      <c r="F375" s="15"/>
    </row>
    <row r="376">
      <c r="F376" s="15"/>
    </row>
    <row r="377">
      <c r="F377" s="15"/>
    </row>
    <row r="378">
      <c r="F378" s="15"/>
    </row>
    <row r="379">
      <c r="F379" s="15"/>
    </row>
    <row r="380">
      <c r="F380" s="15"/>
    </row>
    <row r="381">
      <c r="F381" s="15"/>
    </row>
    <row r="382">
      <c r="F382" s="15"/>
    </row>
    <row r="383">
      <c r="F383" s="15"/>
    </row>
    <row r="384">
      <c r="F384" s="15"/>
    </row>
    <row r="385">
      <c r="F385" s="15"/>
    </row>
    <row r="386">
      <c r="F386" s="15"/>
    </row>
    <row r="387">
      <c r="F387" s="15"/>
    </row>
    <row r="388">
      <c r="F388" s="15"/>
    </row>
    <row r="389">
      <c r="F389" s="15"/>
    </row>
    <row r="390">
      <c r="F390" s="15"/>
    </row>
    <row r="391">
      <c r="F391" s="15"/>
    </row>
    <row r="392">
      <c r="F392" s="15"/>
    </row>
    <row r="393">
      <c r="F393" s="15"/>
    </row>
    <row r="394">
      <c r="F394" s="15"/>
    </row>
    <row r="395">
      <c r="F395" s="15"/>
    </row>
    <row r="396">
      <c r="F396" s="15"/>
    </row>
    <row r="397">
      <c r="F397" s="15"/>
    </row>
    <row r="398">
      <c r="F398" s="15"/>
    </row>
    <row r="399">
      <c r="F399" s="15"/>
    </row>
    <row r="400">
      <c r="F400" s="15"/>
    </row>
    <row r="401">
      <c r="F401" s="15"/>
    </row>
    <row r="402">
      <c r="F402" s="15"/>
    </row>
    <row r="403">
      <c r="F403" s="15"/>
    </row>
    <row r="404">
      <c r="F404" s="15"/>
    </row>
    <row r="405">
      <c r="F405" s="15"/>
    </row>
    <row r="406">
      <c r="F406" s="15"/>
    </row>
    <row r="407">
      <c r="F407" s="15"/>
    </row>
    <row r="408">
      <c r="F408" s="15"/>
    </row>
    <row r="409">
      <c r="F409" s="15"/>
    </row>
    <row r="410">
      <c r="F410" s="15"/>
    </row>
    <row r="411">
      <c r="F411" s="15"/>
    </row>
    <row r="412">
      <c r="F412" s="15"/>
    </row>
    <row r="413">
      <c r="F413" s="15"/>
    </row>
    <row r="414">
      <c r="F414" s="15"/>
    </row>
    <row r="415">
      <c r="F415" s="15"/>
    </row>
    <row r="416">
      <c r="F416" s="15"/>
    </row>
    <row r="417">
      <c r="F417" s="15"/>
    </row>
    <row r="418">
      <c r="F418" s="15"/>
    </row>
    <row r="419">
      <c r="F419" s="15"/>
    </row>
    <row r="420">
      <c r="F420" s="15"/>
    </row>
    <row r="421">
      <c r="F421" s="15"/>
    </row>
    <row r="422">
      <c r="F422" s="15"/>
    </row>
    <row r="423">
      <c r="F423" s="15"/>
    </row>
    <row r="424">
      <c r="F424" s="15"/>
    </row>
    <row r="425">
      <c r="F425" s="15"/>
    </row>
    <row r="426">
      <c r="F426" s="15"/>
    </row>
    <row r="427">
      <c r="F427" s="15"/>
    </row>
    <row r="428">
      <c r="F428" s="15"/>
    </row>
    <row r="429">
      <c r="F429" s="15"/>
    </row>
    <row r="430">
      <c r="F430" s="15"/>
    </row>
    <row r="431">
      <c r="F431" s="15"/>
    </row>
    <row r="432">
      <c r="F432" s="15"/>
    </row>
    <row r="433">
      <c r="F433" s="15"/>
    </row>
    <row r="434">
      <c r="F434" s="15"/>
    </row>
    <row r="435">
      <c r="F435" s="15"/>
    </row>
    <row r="436">
      <c r="F436" s="15"/>
    </row>
    <row r="437">
      <c r="F437" s="15"/>
    </row>
    <row r="438">
      <c r="F438" s="15"/>
    </row>
    <row r="439">
      <c r="F439" s="15"/>
    </row>
    <row r="440">
      <c r="F440" s="15"/>
    </row>
    <row r="441">
      <c r="F441" s="15"/>
    </row>
    <row r="442">
      <c r="F442" s="15"/>
    </row>
    <row r="443">
      <c r="F443" s="15"/>
    </row>
    <row r="444">
      <c r="F444" s="15"/>
    </row>
    <row r="445">
      <c r="F445" s="15"/>
    </row>
    <row r="446">
      <c r="F446" s="15"/>
    </row>
    <row r="447">
      <c r="F447" s="15"/>
    </row>
    <row r="448">
      <c r="F448" s="15"/>
    </row>
    <row r="449">
      <c r="F449" s="15"/>
    </row>
    <row r="450">
      <c r="F450" s="15"/>
    </row>
    <row r="451">
      <c r="F451" s="15"/>
    </row>
    <row r="452">
      <c r="F452" s="15"/>
    </row>
    <row r="453">
      <c r="F453" s="15"/>
    </row>
    <row r="454">
      <c r="F454" s="15"/>
    </row>
    <row r="455">
      <c r="F455" s="15"/>
    </row>
    <row r="456">
      <c r="F456" s="15"/>
    </row>
    <row r="457">
      <c r="F457" s="15"/>
    </row>
    <row r="458">
      <c r="F458" s="15"/>
    </row>
    <row r="459">
      <c r="F459" s="15"/>
    </row>
    <row r="460">
      <c r="F460" s="15"/>
    </row>
    <row r="461">
      <c r="F461" s="15"/>
    </row>
    <row r="462">
      <c r="F462" s="15"/>
    </row>
    <row r="463">
      <c r="F463" s="15"/>
    </row>
    <row r="464">
      <c r="F464" s="15"/>
    </row>
    <row r="465">
      <c r="F465" s="15"/>
    </row>
    <row r="466">
      <c r="F466" s="15"/>
    </row>
    <row r="467">
      <c r="F467" s="15"/>
    </row>
    <row r="468">
      <c r="F468" s="15"/>
    </row>
    <row r="469">
      <c r="F469" s="15"/>
    </row>
    <row r="470">
      <c r="F470" s="15"/>
    </row>
    <row r="471">
      <c r="F471" s="15"/>
    </row>
    <row r="472">
      <c r="F472" s="15"/>
    </row>
    <row r="473">
      <c r="F473" s="15"/>
    </row>
    <row r="474">
      <c r="F474" s="15"/>
    </row>
    <row r="475">
      <c r="F475" s="15"/>
    </row>
    <row r="476">
      <c r="F476" s="15"/>
    </row>
    <row r="477">
      <c r="F477" s="15"/>
    </row>
    <row r="478">
      <c r="F478" s="15"/>
    </row>
    <row r="479">
      <c r="F479" s="15"/>
    </row>
    <row r="480">
      <c r="F480" s="15"/>
    </row>
    <row r="481">
      <c r="F481" s="15"/>
    </row>
    <row r="482">
      <c r="F482" s="15"/>
    </row>
    <row r="483">
      <c r="F483" s="15"/>
    </row>
    <row r="484">
      <c r="F484" s="15"/>
    </row>
    <row r="485">
      <c r="F485" s="15"/>
    </row>
    <row r="486">
      <c r="F486" s="15"/>
    </row>
    <row r="487">
      <c r="F487" s="15"/>
    </row>
    <row r="488">
      <c r="F488" s="15"/>
    </row>
    <row r="489">
      <c r="F489" s="15"/>
    </row>
    <row r="490">
      <c r="F490" s="15"/>
    </row>
    <row r="491">
      <c r="F491" s="15"/>
    </row>
    <row r="492">
      <c r="F492" s="15"/>
    </row>
    <row r="493">
      <c r="F493" s="15"/>
    </row>
    <row r="494">
      <c r="F494" s="15"/>
    </row>
    <row r="495">
      <c r="F495" s="15"/>
    </row>
    <row r="496">
      <c r="F496" s="15"/>
    </row>
    <row r="497">
      <c r="F497" s="15"/>
    </row>
    <row r="498">
      <c r="F498" s="15"/>
    </row>
    <row r="499">
      <c r="F499" s="15"/>
    </row>
    <row r="500">
      <c r="F500" s="15"/>
    </row>
    <row r="501">
      <c r="F501" s="15"/>
    </row>
    <row r="502">
      <c r="F502" s="15"/>
    </row>
    <row r="503">
      <c r="F503" s="15"/>
    </row>
    <row r="504">
      <c r="F504" s="15"/>
    </row>
    <row r="505">
      <c r="F505" s="15"/>
    </row>
    <row r="506">
      <c r="F506" s="15"/>
    </row>
    <row r="507">
      <c r="F507" s="15"/>
    </row>
    <row r="508">
      <c r="F508" s="15"/>
    </row>
    <row r="509">
      <c r="F509" s="15"/>
    </row>
    <row r="510">
      <c r="F510" s="15"/>
    </row>
    <row r="511">
      <c r="F511" s="15"/>
    </row>
    <row r="512">
      <c r="F512" s="15"/>
    </row>
    <row r="513">
      <c r="F513" s="15"/>
    </row>
    <row r="514">
      <c r="F514" s="15"/>
    </row>
    <row r="515">
      <c r="F515" s="15"/>
    </row>
    <row r="516">
      <c r="F516" s="15"/>
    </row>
    <row r="517">
      <c r="F517" s="15"/>
    </row>
    <row r="518">
      <c r="F518" s="15"/>
    </row>
    <row r="519">
      <c r="F519" s="15"/>
    </row>
    <row r="520">
      <c r="F520" s="15"/>
    </row>
    <row r="521">
      <c r="F521" s="15"/>
    </row>
    <row r="522">
      <c r="F522" s="15"/>
    </row>
    <row r="523">
      <c r="F523" s="15"/>
    </row>
    <row r="524">
      <c r="F524" s="15"/>
    </row>
    <row r="525">
      <c r="F525" s="15"/>
    </row>
    <row r="526">
      <c r="F526" s="15"/>
    </row>
    <row r="527">
      <c r="F527" s="15"/>
    </row>
    <row r="528">
      <c r="F528" s="15"/>
    </row>
    <row r="529">
      <c r="F529" s="15"/>
    </row>
    <row r="530">
      <c r="F530" s="15"/>
    </row>
    <row r="531">
      <c r="F531" s="15"/>
    </row>
    <row r="532">
      <c r="F532" s="15"/>
    </row>
    <row r="533">
      <c r="F533" s="15"/>
    </row>
    <row r="534">
      <c r="F534" s="15"/>
    </row>
    <row r="535">
      <c r="F535" s="15"/>
    </row>
    <row r="536">
      <c r="F536" s="15"/>
    </row>
    <row r="537">
      <c r="F537" s="15"/>
    </row>
    <row r="538">
      <c r="F538" s="15"/>
    </row>
    <row r="539">
      <c r="F539" s="15"/>
    </row>
    <row r="540">
      <c r="F540" s="15"/>
    </row>
    <row r="541">
      <c r="F541" s="15"/>
    </row>
    <row r="542">
      <c r="F542" s="15"/>
    </row>
    <row r="543">
      <c r="F543" s="15"/>
    </row>
    <row r="544">
      <c r="F544" s="15"/>
    </row>
    <row r="545">
      <c r="F545" s="15"/>
    </row>
    <row r="546">
      <c r="F546" s="15"/>
    </row>
    <row r="547">
      <c r="F547" s="15"/>
    </row>
    <row r="548">
      <c r="F548" s="15"/>
    </row>
    <row r="549">
      <c r="F549" s="15"/>
    </row>
    <row r="550">
      <c r="F550" s="15"/>
    </row>
    <row r="551">
      <c r="F551" s="15"/>
    </row>
    <row r="552">
      <c r="F552" s="15"/>
    </row>
    <row r="553">
      <c r="F553" s="15"/>
    </row>
    <row r="554">
      <c r="F554" s="15"/>
    </row>
    <row r="555">
      <c r="F555" s="15"/>
    </row>
    <row r="556">
      <c r="F556" s="15"/>
    </row>
    <row r="557">
      <c r="F557" s="15"/>
    </row>
    <row r="558">
      <c r="F558" s="15"/>
    </row>
    <row r="559">
      <c r="F559" s="15"/>
    </row>
    <row r="560">
      <c r="F560" s="15"/>
    </row>
    <row r="561">
      <c r="F561" s="15"/>
    </row>
    <row r="562">
      <c r="F562" s="15"/>
    </row>
    <row r="563">
      <c r="F563" s="15"/>
    </row>
    <row r="564">
      <c r="F564" s="15"/>
    </row>
    <row r="565">
      <c r="F565" s="15"/>
    </row>
    <row r="566">
      <c r="F566" s="15"/>
    </row>
    <row r="567">
      <c r="F567" s="15"/>
    </row>
    <row r="568">
      <c r="F568" s="15"/>
    </row>
    <row r="569">
      <c r="F569" s="15"/>
    </row>
    <row r="570">
      <c r="F570" s="15"/>
    </row>
    <row r="571">
      <c r="F571" s="15"/>
    </row>
    <row r="572">
      <c r="F572" s="15"/>
    </row>
    <row r="573">
      <c r="F573" s="15"/>
    </row>
    <row r="574">
      <c r="F574" s="15"/>
    </row>
    <row r="575">
      <c r="F575" s="15"/>
    </row>
    <row r="576">
      <c r="F576" s="15"/>
    </row>
    <row r="577">
      <c r="F577" s="15"/>
    </row>
    <row r="578">
      <c r="F578" s="15"/>
    </row>
    <row r="579">
      <c r="F579" s="15"/>
    </row>
    <row r="580">
      <c r="F580" s="15"/>
    </row>
    <row r="581">
      <c r="F581" s="15"/>
    </row>
    <row r="582">
      <c r="F582" s="15"/>
    </row>
    <row r="583">
      <c r="F583" s="15"/>
    </row>
    <row r="584">
      <c r="F584" s="15"/>
    </row>
    <row r="585">
      <c r="F585" s="15"/>
    </row>
    <row r="586">
      <c r="F586" s="15"/>
    </row>
    <row r="587">
      <c r="F587" s="15"/>
    </row>
    <row r="588">
      <c r="F588" s="15"/>
    </row>
    <row r="589">
      <c r="F589" s="15"/>
    </row>
    <row r="590">
      <c r="F590" s="15"/>
    </row>
    <row r="591">
      <c r="F591" s="15"/>
    </row>
    <row r="592">
      <c r="F592" s="15"/>
    </row>
    <row r="593">
      <c r="F593" s="15"/>
    </row>
    <row r="594">
      <c r="F594" s="15"/>
    </row>
    <row r="595">
      <c r="F595" s="15"/>
    </row>
    <row r="596">
      <c r="F596" s="15"/>
    </row>
    <row r="597">
      <c r="F597" s="15"/>
    </row>
    <row r="598">
      <c r="F598" s="15"/>
    </row>
    <row r="599">
      <c r="F599" s="15"/>
    </row>
    <row r="600">
      <c r="F600" s="15"/>
    </row>
    <row r="601">
      <c r="F601" s="15"/>
    </row>
    <row r="602">
      <c r="F602" s="15"/>
    </row>
    <row r="603">
      <c r="F603" s="15"/>
    </row>
    <row r="604">
      <c r="F604" s="15"/>
    </row>
    <row r="605">
      <c r="F605" s="15"/>
    </row>
    <row r="606">
      <c r="F606" s="15"/>
    </row>
    <row r="607">
      <c r="F607" s="15"/>
    </row>
    <row r="608">
      <c r="F608" s="15"/>
    </row>
    <row r="609">
      <c r="F609" s="15"/>
    </row>
    <row r="610">
      <c r="F610" s="15"/>
    </row>
    <row r="611">
      <c r="F611" s="15"/>
    </row>
    <row r="612">
      <c r="F612" s="15"/>
    </row>
    <row r="613">
      <c r="F613" s="15"/>
    </row>
    <row r="614">
      <c r="F614" s="15"/>
    </row>
    <row r="615">
      <c r="F615" s="15"/>
    </row>
    <row r="616">
      <c r="F616" s="15"/>
    </row>
    <row r="617">
      <c r="F617" s="15"/>
    </row>
    <row r="618">
      <c r="F618" s="15"/>
    </row>
    <row r="619">
      <c r="F619" s="15"/>
    </row>
    <row r="620">
      <c r="F620" s="15"/>
    </row>
    <row r="621">
      <c r="F621" s="15"/>
    </row>
    <row r="622">
      <c r="F622" s="15"/>
    </row>
    <row r="623">
      <c r="F623" s="15"/>
    </row>
    <row r="624">
      <c r="F624" s="15"/>
    </row>
    <row r="625">
      <c r="F625" s="15"/>
    </row>
    <row r="626">
      <c r="F626" s="15"/>
    </row>
    <row r="627">
      <c r="F627" s="15"/>
    </row>
    <row r="628">
      <c r="F628" s="15"/>
    </row>
    <row r="629">
      <c r="F629" s="15"/>
    </row>
    <row r="630">
      <c r="F630" s="15"/>
    </row>
    <row r="631">
      <c r="F631" s="15"/>
    </row>
    <row r="632">
      <c r="F632" s="15"/>
    </row>
    <row r="633">
      <c r="F633" s="15"/>
    </row>
    <row r="634">
      <c r="F634" s="15"/>
    </row>
    <row r="635">
      <c r="F635" s="15"/>
    </row>
    <row r="636">
      <c r="F636" s="15"/>
    </row>
    <row r="637">
      <c r="F637" s="15"/>
    </row>
    <row r="638">
      <c r="F638" s="15"/>
    </row>
    <row r="639">
      <c r="F639" s="15"/>
    </row>
    <row r="640">
      <c r="F640" s="15"/>
    </row>
    <row r="641">
      <c r="F641" s="15"/>
    </row>
    <row r="642">
      <c r="F642" s="15"/>
    </row>
    <row r="643">
      <c r="F643" s="15"/>
    </row>
    <row r="644">
      <c r="F644" s="15"/>
    </row>
    <row r="645">
      <c r="F645" s="15"/>
    </row>
    <row r="646">
      <c r="F646" s="15"/>
    </row>
    <row r="647">
      <c r="F647" s="15"/>
    </row>
    <row r="648">
      <c r="F648" s="15"/>
    </row>
    <row r="649">
      <c r="F649" s="15"/>
    </row>
    <row r="650">
      <c r="F650" s="15"/>
    </row>
    <row r="651">
      <c r="F651" s="15"/>
    </row>
    <row r="652">
      <c r="F652" s="15"/>
    </row>
    <row r="653">
      <c r="F653" s="15"/>
    </row>
    <row r="654">
      <c r="F654" s="15"/>
    </row>
    <row r="655">
      <c r="F655" s="15"/>
    </row>
    <row r="656">
      <c r="F656" s="15"/>
    </row>
    <row r="657">
      <c r="F657" s="15"/>
    </row>
    <row r="658">
      <c r="F658" s="15"/>
    </row>
    <row r="659">
      <c r="F659" s="15"/>
    </row>
    <row r="660">
      <c r="F660" s="15"/>
    </row>
    <row r="661">
      <c r="F661" s="15"/>
    </row>
    <row r="662">
      <c r="F662" s="15"/>
    </row>
    <row r="663">
      <c r="F663" s="15"/>
    </row>
    <row r="664">
      <c r="F664" s="15"/>
    </row>
    <row r="665">
      <c r="F665" s="15"/>
    </row>
    <row r="666">
      <c r="F666" s="15"/>
    </row>
    <row r="667">
      <c r="F667" s="15"/>
    </row>
    <row r="668">
      <c r="F668" s="15"/>
    </row>
    <row r="669">
      <c r="F669" s="15"/>
    </row>
    <row r="670">
      <c r="F670" s="15"/>
    </row>
    <row r="671">
      <c r="F671" s="15"/>
    </row>
    <row r="672">
      <c r="F672" s="15"/>
    </row>
    <row r="673">
      <c r="F673" s="15"/>
    </row>
    <row r="674">
      <c r="F674" s="15"/>
    </row>
    <row r="675">
      <c r="F675" s="15"/>
    </row>
    <row r="676">
      <c r="F676" s="15"/>
    </row>
    <row r="677">
      <c r="F677" s="15"/>
    </row>
    <row r="678">
      <c r="F678" s="15"/>
    </row>
    <row r="679">
      <c r="F679" s="15"/>
    </row>
    <row r="680">
      <c r="F680" s="15"/>
    </row>
    <row r="681">
      <c r="F681" s="15"/>
    </row>
    <row r="682">
      <c r="F682" s="15"/>
    </row>
    <row r="683">
      <c r="F683" s="15"/>
    </row>
    <row r="684">
      <c r="F684" s="15"/>
    </row>
    <row r="685">
      <c r="F685" s="15"/>
    </row>
    <row r="686">
      <c r="F686" s="15"/>
    </row>
    <row r="687">
      <c r="F687" s="15"/>
    </row>
    <row r="688">
      <c r="F688" s="15"/>
    </row>
    <row r="689">
      <c r="F689" s="15"/>
    </row>
    <row r="690">
      <c r="F690" s="15"/>
    </row>
    <row r="691">
      <c r="F691" s="15"/>
    </row>
    <row r="692">
      <c r="F692" s="15"/>
    </row>
    <row r="693">
      <c r="F693" s="15"/>
    </row>
    <row r="694">
      <c r="F694" s="15"/>
    </row>
    <row r="695">
      <c r="F695" s="15"/>
    </row>
    <row r="696">
      <c r="F696" s="15"/>
    </row>
    <row r="697">
      <c r="F697" s="15"/>
    </row>
    <row r="698">
      <c r="F698" s="15"/>
    </row>
    <row r="699">
      <c r="F699" s="15"/>
    </row>
    <row r="700">
      <c r="F700" s="15"/>
    </row>
    <row r="701">
      <c r="F701" s="15"/>
    </row>
    <row r="702">
      <c r="F702" s="15"/>
    </row>
    <row r="703">
      <c r="F703" s="15"/>
    </row>
    <row r="704">
      <c r="F704" s="15"/>
    </row>
    <row r="705">
      <c r="F705" s="15"/>
    </row>
    <row r="706">
      <c r="F706" s="15"/>
    </row>
    <row r="707">
      <c r="F707" s="15"/>
    </row>
    <row r="708">
      <c r="F708" s="15"/>
    </row>
    <row r="709">
      <c r="F709" s="15"/>
    </row>
    <row r="710">
      <c r="F710" s="15"/>
    </row>
    <row r="711">
      <c r="F711" s="15"/>
    </row>
    <row r="712">
      <c r="F712" s="15"/>
    </row>
    <row r="713">
      <c r="F713" s="15"/>
    </row>
    <row r="714">
      <c r="F714" s="15"/>
    </row>
    <row r="715">
      <c r="F715" s="15"/>
    </row>
    <row r="716">
      <c r="F716" s="15"/>
    </row>
    <row r="717">
      <c r="F717" s="15"/>
    </row>
    <row r="718">
      <c r="F718" s="15"/>
    </row>
    <row r="719">
      <c r="F719" s="15"/>
    </row>
    <row r="720">
      <c r="F720" s="15"/>
    </row>
    <row r="721">
      <c r="F721" s="15"/>
    </row>
    <row r="722">
      <c r="F722" s="15"/>
    </row>
    <row r="723">
      <c r="F723" s="15"/>
    </row>
    <row r="724">
      <c r="F724" s="15"/>
    </row>
    <row r="725">
      <c r="F725" s="15"/>
    </row>
    <row r="726">
      <c r="F726" s="15"/>
    </row>
    <row r="727">
      <c r="F727" s="15"/>
    </row>
    <row r="728">
      <c r="F728" s="15"/>
    </row>
    <row r="729">
      <c r="F729" s="15"/>
    </row>
    <row r="730">
      <c r="F730" s="15"/>
    </row>
    <row r="731">
      <c r="F731" s="15"/>
    </row>
    <row r="732">
      <c r="F732" s="15"/>
    </row>
    <row r="733">
      <c r="F733" s="15"/>
    </row>
    <row r="734">
      <c r="F734" s="15"/>
    </row>
    <row r="735">
      <c r="F735" s="15"/>
    </row>
    <row r="736">
      <c r="F736" s="15"/>
    </row>
    <row r="737">
      <c r="F737" s="15"/>
    </row>
    <row r="738">
      <c r="F738" s="15"/>
    </row>
    <row r="739">
      <c r="F739" s="15"/>
    </row>
    <row r="740">
      <c r="F740" s="15"/>
    </row>
    <row r="741">
      <c r="F741" s="15"/>
    </row>
    <row r="742">
      <c r="F742" s="15"/>
    </row>
    <row r="743">
      <c r="F743" s="15"/>
    </row>
    <row r="744">
      <c r="F744" s="15"/>
    </row>
    <row r="745">
      <c r="F745" s="15"/>
    </row>
    <row r="746">
      <c r="F746" s="15"/>
    </row>
    <row r="747">
      <c r="F747" s="15"/>
    </row>
    <row r="748">
      <c r="F748" s="15"/>
    </row>
    <row r="749">
      <c r="F749" s="15"/>
    </row>
    <row r="750">
      <c r="F750" s="15"/>
    </row>
    <row r="751">
      <c r="F751" s="15"/>
    </row>
    <row r="752">
      <c r="F752" s="15"/>
    </row>
    <row r="753">
      <c r="F753" s="15"/>
    </row>
    <row r="754">
      <c r="F754" s="15"/>
    </row>
    <row r="755">
      <c r="F755" s="15"/>
    </row>
    <row r="756">
      <c r="F756" s="15"/>
    </row>
    <row r="757">
      <c r="F757" s="15"/>
    </row>
    <row r="758">
      <c r="F758" s="15"/>
    </row>
    <row r="759">
      <c r="F759" s="15"/>
    </row>
    <row r="760">
      <c r="F760" s="15"/>
    </row>
    <row r="761">
      <c r="F761" s="15"/>
    </row>
    <row r="762">
      <c r="F762" s="15"/>
    </row>
    <row r="763">
      <c r="F763" s="15"/>
    </row>
    <row r="764">
      <c r="F764" s="15"/>
    </row>
    <row r="765">
      <c r="F765" s="15"/>
    </row>
    <row r="766">
      <c r="F766" s="15"/>
    </row>
    <row r="767">
      <c r="F767" s="15"/>
    </row>
    <row r="768">
      <c r="F768" s="15"/>
    </row>
    <row r="769">
      <c r="F769" s="15"/>
    </row>
    <row r="770">
      <c r="F770" s="15"/>
    </row>
    <row r="771">
      <c r="F771" s="15"/>
    </row>
    <row r="772">
      <c r="F772" s="15"/>
    </row>
    <row r="773">
      <c r="F773" s="15"/>
    </row>
    <row r="774">
      <c r="F774" s="15"/>
    </row>
    <row r="775">
      <c r="F775" s="15"/>
    </row>
    <row r="776">
      <c r="F776" s="15"/>
    </row>
    <row r="777">
      <c r="F777" s="15"/>
    </row>
    <row r="778">
      <c r="F778" s="15"/>
    </row>
    <row r="779">
      <c r="F779" s="15"/>
    </row>
    <row r="780">
      <c r="F780" s="15"/>
    </row>
    <row r="781">
      <c r="F781" s="15"/>
    </row>
    <row r="782">
      <c r="F782" s="15"/>
    </row>
    <row r="783">
      <c r="F783" s="15"/>
    </row>
    <row r="784">
      <c r="F784" s="15"/>
    </row>
    <row r="785">
      <c r="F785" s="15"/>
    </row>
    <row r="786">
      <c r="F786" s="15"/>
    </row>
    <row r="787">
      <c r="F787" s="15"/>
    </row>
    <row r="788">
      <c r="F788" s="15"/>
    </row>
    <row r="789">
      <c r="F789" s="15"/>
    </row>
    <row r="790">
      <c r="F790" s="15"/>
    </row>
    <row r="791">
      <c r="F791" s="15"/>
    </row>
    <row r="792">
      <c r="F792" s="15"/>
    </row>
    <row r="793">
      <c r="F793" s="15"/>
    </row>
    <row r="794">
      <c r="F794" s="15"/>
    </row>
    <row r="795">
      <c r="F795" s="15"/>
    </row>
    <row r="796">
      <c r="F796" s="15"/>
    </row>
    <row r="797">
      <c r="F797" s="15"/>
    </row>
    <row r="798">
      <c r="F798" s="15"/>
    </row>
    <row r="799">
      <c r="F799" s="15"/>
    </row>
    <row r="800">
      <c r="F800" s="15"/>
    </row>
    <row r="801">
      <c r="F801" s="15"/>
    </row>
    <row r="802">
      <c r="F802" s="15"/>
    </row>
    <row r="803">
      <c r="F803" s="15"/>
    </row>
    <row r="804">
      <c r="F804" s="15"/>
    </row>
    <row r="805">
      <c r="F805" s="15"/>
    </row>
    <row r="806">
      <c r="F806" s="15"/>
    </row>
    <row r="807">
      <c r="F807" s="15"/>
    </row>
    <row r="808">
      <c r="F808" s="15"/>
    </row>
    <row r="809">
      <c r="F809" s="15"/>
    </row>
    <row r="810">
      <c r="F810" s="15"/>
    </row>
    <row r="811">
      <c r="F811" s="15"/>
    </row>
    <row r="812">
      <c r="F812" s="15"/>
    </row>
    <row r="813">
      <c r="F813" s="15"/>
    </row>
    <row r="814">
      <c r="F814" s="15"/>
    </row>
    <row r="815">
      <c r="F815" s="15"/>
    </row>
    <row r="816">
      <c r="F816" s="15"/>
    </row>
    <row r="817">
      <c r="F817" s="15"/>
    </row>
    <row r="818">
      <c r="F818" s="15"/>
    </row>
    <row r="819">
      <c r="F819" s="15"/>
    </row>
    <row r="820">
      <c r="F820" s="15"/>
    </row>
    <row r="821">
      <c r="F821" s="15"/>
    </row>
    <row r="822">
      <c r="F822" s="15"/>
    </row>
    <row r="823">
      <c r="F823" s="15"/>
    </row>
    <row r="824">
      <c r="F824" s="15"/>
    </row>
    <row r="825">
      <c r="F825" s="15"/>
    </row>
    <row r="826">
      <c r="F826" s="15"/>
    </row>
    <row r="827">
      <c r="F827" s="15"/>
    </row>
    <row r="828">
      <c r="F828" s="15"/>
    </row>
    <row r="829">
      <c r="F829" s="15"/>
    </row>
    <row r="830">
      <c r="F830" s="15"/>
    </row>
    <row r="831">
      <c r="F831" s="15"/>
    </row>
    <row r="832">
      <c r="F832" s="15"/>
    </row>
    <row r="833">
      <c r="F833" s="15"/>
    </row>
    <row r="834">
      <c r="F834" s="15"/>
    </row>
    <row r="835">
      <c r="F835" s="15"/>
    </row>
    <row r="836">
      <c r="F836" s="15"/>
    </row>
    <row r="837">
      <c r="F837" s="15"/>
    </row>
    <row r="838">
      <c r="F838" s="15"/>
    </row>
    <row r="839">
      <c r="F839" s="15"/>
    </row>
    <row r="840">
      <c r="F840" s="15"/>
    </row>
    <row r="841">
      <c r="F841" s="15"/>
    </row>
    <row r="842">
      <c r="F842" s="15"/>
    </row>
    <row r="843">
      <c r="F843" s="15"/>
    </row>
    <row r="844">
      <c r="F844" s="15"/>
    </row>
    <row r="845">
      <c r="F845" s="15"/>
    </row>
    <row r="846">
      <c r="F846" s="15"/>
    </row>
    <row r="847">
      <c r="F847" s="15"/>
    </row>
    <row r="848">
      <c r="F848" s="15"/>
    </row>
    <row r="849">
      <c r="F849" s="15"/>
    </row>
    <row r="850">
      <c r="F850" s="15"/>
    </row>
    <row r="851">
      <c r="F851" s="15"/>
    </row>
    <row r="852">
      <c r="F852" s="15"/>
    </row>
    <row r="853">
      <c r="F853" s="15"/>
    </row>
    <row r="854">
      <c r="F854" s="15"/>
    </row>
    <row r="855">
      <c r="F855" s="15"/>
    </row>
    <row r="856">
      <c r="F856" s="15"/>
    </row>
    <row r="857">
      <c r="F857" s="15"/>
    </row>
    <row r="858">
      <c r="F858" s="15"/>
    </row>
    <row r="859">
      <c r="F859" s="15"/>
    </row>
    <row r="860">
      <c r="F860" s="15"/>
    </row>
    <row r="861">
      <c r="F861" s="15"/>
    </row>
    <row r="862">
      <c r="F862" s="15"/>
    </row>
    <row r="863">
      <c r="F863" s="15"/>
    </row>
    <row r="864">
      <c r="F864" s="15"/>
    </row>
    <row r="865">
      <c r="F865" s="15"/>
    </row>
    <row r="866">
      <c r="F866" s="15"/>
    </row>
    <row r="867">
      <c r="F867" s="15"/>
    </row>
    <row r="868">
      <c r="F868" s="15"/>
    </row>
    <row r="869">
      <c r="F869" s="15"/>
    </row>
    <row r="870">
      <c r="F870" s="15"/>
    </row>
    <row r="871">
      <c r="F871" s="15"/>
    </row>
    <row r="872">
      <c r="F872" s="15"/>
    </row>
    <row r="873">
      <c r="F873" s="15"/>
    </row>
    <row r="874">
      <c r="F874" s="15"/>
    </row>
    <row r="875">
      <c r="F875" s="15"/>
    </row>
    <row r="876">
      <c r="F876" s="15"/>
    </row>
    <row r="877">
      <c r="F877" s="15"/>
    </row>
    <row r="878">
      <c r="F878" s="15"/>
    </row>
    <row r="879">
      <c r="F879" s="15"/>
    </row>
    <row r="880">
      <c r="F880" s="15"/>
    </row>
    <row r="881">
      <c r="F881" s="15"/>
    </row>
    <row r="882">
      <c r="F882" s="15"/>
    </row>
    <row r="883">
      <c r="F883" s="15"/>
    </row>
    <row r="884">
      <c r="F884" s="15"/>
    </row>
    <row r="885">
      <c r="F885" s="15"/>
    </row>
    <row r="886">
      <c r="F886" s="15"/>
    </row>
    <row r="887">
      <c r="F887" s="15"/>
    </row>
    <row r="888">
      <c r="F888" s="15"/>
    </row>
    <row r="889">
      <c r="F889" s="15"/>
    </row>
    <row r="890">
      <c r="F890" s="15"/>
    </row>
    <row r="891">
      <c r="F891" s="15"/>
    </row>
    <row r="892">
      <c r="F892" s="15"/>
    </row>
    <row r="893">
      <c r="F893" s="15"/>
    </row>
    <row r="894">
      <c r="F894" s="15"/>
    </row>
    <row r="895">
      <c r="F895" s="15"/>
    </row>
    <row r="896">
      <c r="F896" s="15"/>
    </row>
    <row r="897">
      <c r="F897" s="15"/>
    </row>
    <row r="898">
      <c r="F898" s="15"/>
    </row>
    <row r="899">
      <c r="F899" s="15"/>
    </row>
    <row r="900">
      <c r="F900" s="15"/>
    </row>
    <row r="901">
      <c r="F901" s="15"/>
    </row>
    <row r="902">
      <c r="F902" s="15"/>
    </row>
    <row r="903">
      <c r="F903" s="15"/>
    </row>
    <row r="904">
      <c r="F904" s="15"/>
    </row>
    <row r="905">
      <c r="F905" s="15"/>
    </row>
    <row r="906">
      <c r="F906" s="15"/>
    </row>
    <row r="907">
      <c r="F907" s="15"/>
    </row>
    <row r="908">
      <c r="F908" s="15"/>
    </row>
    <row r="909">
      <c r="F909" s="15"/>
    </row>
    <row r="910">
      <c r="F910" s="15"/>
    </row>
    <row r="911">
      <c r="F911" s="15"/>
    </row>
    <row r="912">
      <c r="F912" s="15"/>
    </row>
    <row r="913">
      <c r="F913" s="15"/>
    </row>
    <row r="914">
      <c r="F914" s="15"/>
    </row>
    <row r="915">
      <c r="F915" s="15"/>
    </row>
    <row r="916">
      <c r="F916" s="15"/>
    </row>
    <row r="917">
      <c r="F917" s="15"/>
    </row>
    <row r="918">
      <c r="F918" s="15"/>
    </row>
    <row r="919">
      <c r="F919" s="15"/>
    </row>
    <row r="920">
      <c r="F920" s="15"/>
    </row>
    <row r="921">
      <c r="F921" s="15"/>
    </row>
    <row r="922">
      <c r="F922" s="15"/>
    </row>
    <row r="923">
      <c r="F923" s="15"/>
    </row>
    <row r="924">
      <c r="F924" s="15"/>
    </row>
    <row r="925">
      <c r="F925" s="15"/>
    </row>
    <row r="926">
      <c r="F926" s="15"/>
    </row>
    <row r="927">
      <c r="F927" s="15"/>
    </row>
    <row r="928">
      <c r="F928" s="15"/>
    </row>
    <row r="929">
      <c r="F929" s="15"/>
    </row>
    <row r="930">
      <c r="F930" s="15"/>
    </row>
    <row r="931">
      <c r="F931" s="15"/>
    </row>
    <row r="932">
      <c r="F932" s="15"/>
    </row>
    <row r="933">
      <c r="F933" s="15"/>
    </row>
    <row r="934">
      <c r="F934" s="15"/>
    </row>
    <row r="935">
      <c r="F935" s="15"/>
    </row>
    <row r="936">
      <c r="F936" s="15"/>
    </row>
    <row r="937">
      <c r="F937" s="15"/>
    </row>
    <row r="938">
      <c r="F938" s="15"/>
    </row>
    <row r="939">
      <c r="F939" s="15"/>
    </row>
    <row r="940">
      <c r="F940" s="15"/>
    </row>
    <row r="941">
      <c r="F941" s="15"/>
    </row>
    <row r="942">
      <c r="F942" s="15"/>
    </row>
    <row r="943">
      <c r="F943" s="15"/>
    </row>
    <row r="944">
      <c r="F944" s="15"/>
    </row>
    <row r="945">
      <c r="F945" s="15"/>
    </row>
    <row r="946">
      <c r="F946" s="15"/>
    </row>
    <row r="947">
      <c r="F947" s="15"/>
    </row>
    <row r="948">
      <c r="F948" s="15"/>
    </row>
    <row r="949">
      <c r="F949" s="15"/>
    </row>
    <row r="950">
      <c r="F950" s="15"/>
    </row>
    <row r="951">
      <c r="F951" s="15"/>
    </row>
    <row r="952">
      <c r="F952" s="15"/>
    </row>
    <row r="953">
      <c r="F953" s="15"/>
    </row>
    <row r="954">
      <c r="F954" s="15"/>
    </row>
    <row r="955">
      <c r="F955" s="15"/>
    </row>
    <row r="956">
      <c r="F956" s="15"/>
    </row>
    <row r="957">
      <c r="F957" s="15"/>
    </row>
    <row r="958">
      <c r="F958" s="15"/>
    </row>
    <row r="959">
      <c r="F959" s="15"/>
    </row>
    <row r="960">
      <c r="F960" s="15"/>
    </row>
    <row r="961">
      <c r="F961" s="15"/>
    </row>
    <row r="962">
      <c r="F962" s="15"/>
    </row>
    <row r="963">
      <c r="F963" s="15"/>
    </row>
    <row r="964">
      <c r="F964" s="15"/>
    </row>
    <row r="965">
      <c r="F965" s="15"/>
    </row>
    <row r="966">
      <c r="F966" s="15"/>
    </row>
    <row r="967">
      <c r="F967" s="15"/>
    </row>
    <row r="968">
      <c r="F968" s="15"/>
    </row>
    <row r="969">
      <c r="F969" s="15"/>
    </row>
    <row r="970">
      <c r="F970" s="15"/>
    </row>
    <row r="971">
      <c r="F971" s="15"/>
    </row>
    <row r="972">
      <c r="F972" s="15"/>
    </row>
    <row r="973">
      <c r="F973" s="15"/>
    </row>
    <row r="974">
      <c r="F974" s="15"/>
    </row>
    <row r="975">
      <c r="F975" s="15"/>
    </row>
    <row r="976">
      <c r="F976" s="15"/>
    </row>
    <row r="977">
      <c r="F977" s="15"/>
    </row>
    <row r="978">
      <c r="F978" s="15"/>
    </row>
    <row r="979">
      <c r="F979" s="15"/>
    </row>
    <row r="980">
      <c r="F980" s="15"/>
    </row>
    <row r="981">
      <c r="F981" s="15"/>
    </row>
    <row r="982">
      <c r="F982" s="15"/>
    </row>
    <row r="983">
      <c r="F983" s="15"/>
    </row>
    <row r="984">
      <c r="F984" s="15"/>
    </row>
    <row r="985">
      <c r="F985" s="15"/>
    </row>
    <row r="986">
      <c r="F986" s="15"/>
    </row>
    <row r="987">
      <c r="F987" s="15"/>
    </row>
    <row r="988">
      <c r="F988" s="15"/>
    </row>
    <row r="989">
      <c r="F989" s="15"/>
    </row>
    <row r="990">
      <c r="F990" s="15"/>
    </row>
    <row r="991">
      <c r="F991" s="15"/>
    </row>
    <row r="992">
      <c r="F992" s="15"/>
    </row>
    <row r="993">
      <c r="F993" s="15"/>
    </row>
    <row r="994">
      <c r="F994" s="15"/>
    </row>
    <row r="995">
      <c r="F995" s="15"/>
    </row>
    <row r="996">
      <c r="F996" s="15"/>
    </row>
    <row r="997">
      <c r="F997" s="15"/>
    </row>
    <row r="998">
      <c r="F998" s="15"/>
    </row>
    <row r="999">
      <c r="F999" s="15"/>
    </row>
    <row r="1000">
      <c r="F1000"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2" max="2" width="20.0"/>
  </cols>
  <sheetData>
    <row r="1">
      <c r="A1" s="119"/>
      <c r="B1" s="120"/>
      <c r="C1" s="49"/>
      <c r="D1" s="49"/>
      <c r="E1" s="49"/>
      <c r="F1" s="49"/>
      <c r="G1" s="49"/>
      <c r="H1" s="121" t="s">
        <v>1050</v>
      </c>
      <c r="I1" s="122" t="s">
        <v>1051</v>
      </c>
      <c r="J1" s="123" t="s">
        <v>1052</v>
      </c>
      <c r="K1" s="49"/>
      <c r="L1" s="51"/>
      <c r="M1" s="49"/>
      <c r="N1" s="49"/>
      <c r="O1" s="49"/>
      <c r="P1" s="49"/>
      <c r="Q1" s="39"/>
      <c r="R1" s="52"/>
      <c r="S1" s="39"/>
      <c r="T1" s="49"/>
      <c r="U1" s="49"/>
      <c r="V1" s="39"/>
      <c r="W1" s="39"/>
      <c r="X1" s="49"/>
      <c r="Y1" s="49"/>
      <c r="Z1" s="49"/>
      <c r="AA1" s="49"/>
      <c r="AB1" s="49"/>
      <c r="AC1" s="49"/>
      <c r="AD1" s="49"/>
      <c r="AE1" s="49"/>
      <c r="AF1" s="49"/>
      <c r="AG1" s="49"/>
      <c r="AH1" s="53"/>
      <c r="AI1" s="49"/>
      <c r="AJ1" s="49"/>
      <c r="AK1" s="49"/>
      <c r="AL1" s="49"/>
      <c r="AM1" s="49"/>
      <c r="AN1" s="49"/>
      <c r="AO1" s="49"/>
      <c r="AP1" s="49"/>
      <c r="AQ1" s="49"/>
      <c r="AR1" s="49"/>
      <c r="AS1" s="51"/>
      <c r="AT1" s="49"/>
      <c r="AU1" s="49"/>
      <c r="AV1" s="49"/>
      <c r="AW1" s="49"/>
      <c r="AX1" s="53"/>
      <c r="AY1" s="49"/>
      <c r="AZ1" s="49"/>
      <c r="BA1" s="39"/>
      <c r="BB1" s="49"/>
      <c r="BC1" s="49"/>
      <c r="BD1" s="49"/>
      <c r="BE1" s="39"/>
      <c r="BF1" s="49"/>
      <c r="BG1" s="49"/>
      <c r="BH1" s="49"/>
      <c r="BI1" s="49"/>
      <c r="BJ1" s="49"/>
      <c r="BK1" s="49"/>
      <c r="BL1" s="49"/>
      <c r="BM1" s="49"/>
      <c r="BN1" s="53"/>
    </row>
    <row r="2">
      <c r="A2" s="119"/>
      <c r="B2" s="124"/>
      <c r="C2" s="39"/>
      <c r="D2" s="49"/>
      <c r="E2" s="39"/>
      <c r="F2" s="49"/>
      <c r="G2" s="39"/>
      <c r="H2" s="59"/>
      <c r="I2" s="59"/>
      <c r="J2" s="59"/>
      <c r="K2" s="59"/>
      <c r="L2" s="49"/>
      <c r="M2" s="49"/>
      <c r="N2" s="39" t="s">
        <v>5638</v>
      </c>
      <c r="O2" s="39"/>
      <c r="P2" s="49"/>
      <c r="Q2" s="39"/>
      <c r="R2" s="52"/>
      <c r="S2" s="61"/>
      <c r="T2" s="126"/>
      <c r="U2" s="39"/>
      <c r="V2" s="39"/>
      <c r="W2" s="39" t="s">
        <v>113</v>
      </c>
      <c r="X2" s="39" t="s">
        <v>113</v>
      </c>
      <c r="Y2" s="39"/>
      <c r="Z2" s="49"/>
      <c r="AA2" s="39"/>
      <c r="AB2" s="39"/>
      <c r="AC2" s="39"/>
      <c r="AD2" s="58"/>
      <c r="AE2" s="39" t="s">
        <v>113</v>
      </c>
      <c r="AF2" s="39"/>
      <c r="AG2" s="58"/>
      <c r="AH2" s="127"/>
      <c r="AI2" s="39"/>
      <c r="AJ2" s="58"/>
      <c r="AK2" s="58" t="s">
        <v>5639</v>
      </c>
      <c r="AL2" s="59"/>
      <c r="AM2" s="39"/>
      <c r="AN2" s="39"/>
      <c r="AO2" s="59"/>
      <c r="AP2" s="59"/>
      <c r="AQ2" s="49"/>
      <c r="AR2" s="59"/>
      <c r="AS2" s="15"/>
      <c r="AT2" s="11"/>
      <c r="AU2" s="59"/>
      <c r="AV2" s="61"/>
      <c r="AW2" s="61"/>
      <c r="AX2" s="64"/>
      <c r="AY2" s="58"/>
      <c r="AZ2" s="58"/>
      <c r="BA2" s="39"/>
      <c r="BB2" s="39"/>
      <c r="BC2" s="58"/>
      <c r="BD2" s="58"/>
      <c r="BE2" s="39"/>
      <c r="BF2" s="58"/>
      <c r="BG2" s="58"/>
      <c r="BH2" s="59"/>
      <c r="BI2" s="49"/>
      <c r="BJ2" s="39"/>
      <c r="BK2" s="58"/>
      <c r="BL2" s="59"/>
      <c r="BM2" s="62"/>
      <c r="BN2" s="127"/>
    </row>
    <row r="3">
      <c r="A3" s="128" t="s">
        <v>117</v>
      </c>
      <c r="B3" s="129" t="s">
        <v>118</v>
      </c>
      <c r="C3" s="72">
        <v>1.0</v>
      </c>
      <c r="D3" s="68">
        <v>2.0</v>
      </c>
      <c r="E3" s="68">
        <v>3.0</v>
      </c>
      <c r="F3" s="69">
        <v>4.0</v>
      </c>
      <c r="G3" s="68">
        <v>5.0</v>
      </c>
      <c r="H3" s="68">
        <v>6.0</v>
      </c>
      <c r="I3" s="70">
        <v>7.0</v>
      </c>
      <c r="J3" s="68">
        <v>8.0</v>
      </c>
      <c r="K3" s="68">
        <v>9.0</v>
      </c>
      <c r="L3" s="72">
        <v>10.0</v>
      </c>
      <c r="M3" s="68">
        <v>11.0</v>
      </c>
      <c r="N3" s="68">
        <v>12.0</v>
      </c>
      <c r="O3" s="69">
        <v>13.0</v>
      </c>
      <c r="P3" s="68">
        <v>14.0</v>
      </c>
      <c r="Q3" s="68">
        <v>15.0</v>
      </c>
      <c r="R3" s="73" t="s">
        <v>119</v>
      </c>
      <c r="S3" s="74" t="s">
        <v>120</v>
      </c>
      <c r="T3" s="75" t="s">
        <v>121</v>
      </c>
      <c r="U3" s="68">
        <v>19.0</v>
      </c>
      <c r="V3" s="69">
        <v>20.0</v>
      </c>
      <c r="W3" s="68">
        <v>21.0</v>
      </c>
      <c r="X3" s="68">
        <v>22.0</v>
      </c>
      <c r="Y3" s="70">
        <v>23.0</v>
      </c>
      <c r="Z3" s="68">
        <v>24.0</v>
      </c>
      <c r="AA3" s="68">
        <v>25.0</v>
      </c>
      <c r="AB3" s="72">
        <v>26.0</v>
      </c>
      <c r="AC3" s="68">
        <v>27.0</v>
      </c>
      <c r="AD3" s="68">
        <v>28.0</v>
      </c>
      <c r="AE3" s="69">
        <v>29.0</v>
      </c>
      <c r="AF3" s="68">
        <v>30.0</v>
      </c>
      <c r="AG3" s="68">
        <v>31.0</v>
      </c>
      <c r="AH3" s="76">
        <v>32.0</v>
      </c>
      <c r="AI3" s="67">
        <v>33.0</v>
      </c>
      <c r="AJ3" s="68">
        <v>34.0</v>
      </c>
      <c r="AK3" s="68">
        <v>35.0</v>
      </c>
      <c r="AL3" s="69">
        <v>36.0</v>
      </c>
      <c r="AM3" s="68">
        <v>37.0</v>
      </c>
      <c r="AN3" s="68">
        <v>38.0</v>
      </c>
      <c r="AO3" s="70">
        <v>39.0</v>
      </c>
      <c r="AP3" s="68">
        <v>40.0</v>
      </c>
      <c r="AQ3" s="68">
        <v>41.0</v>
      </c>
      <c r="AR3" s="72">
        <v>42.0</v>
      </c>
      <c r="AS3" s="68">
        <v>43.0</v>
      </c>
      <c r="AT3" s="68">
        <v>44.0</v>
      </c>
      <c r="AU3" s="69">
        <v>45.0</v>
      </c>
      <c r="AV3" s="75" t="s">
        <v>122</v>
      </c>
      <c r="AW3" s="75" t="s">
        <v>123</v>
      </c>
      <c r="AX3" s="73" t="s">
        <v>124</v>
      </c>
      <c r="AY3" s="67">
        <v>49.0</v>
      </c>
      <c r="AZ3" s="68">
        <v>50.0</v>
      </c>
      <c r="BA3" s="68">
        <v>51.0</v>
      </c>
      <c r="BB3" s="69">
        <v>52.0</v>
      </c>
      <c r="BC3" s="68">
        <v>53.0</v>
      </c>
      <c r="BD3" s="68">
        <v>54.0</v>
      </c>
      <c r="BE3" s="70">
        <v>55.0</v>
      </c>
      <c r="BF3" s="68">
        <v>56.0</v>
      </c>
      <c r="BG3" s="68">
        <v>57.0</v>
      </c>
      <c r="BH3" s="72">
        <v>58.0</v>
      </c>
      <c r="BI3" s="68">
        <v>59.0</v>
      </c>
      <c r="BJ3" s="68">
        <v>60.0</v>
      </c>
      <c r="BK3" s="69">
        <v>61.0</v>
      </c>
      <c r="BL3" s="68">
        <v>62.0</v>
      </c>
      <c r="BM3" s="68">
        <v>63.0</v>
      </c>
      <c r="BN3" s="76">
        <v>64.0</v>
      </c>
    </row>
    <row r="4">
      <c r="A4" s="38">
        <v>45587.0</v>
      </c>
      <c r="B4" s="35"/>
      <c r="C4" s="11" t="s">
        <v>5640</v>
      </c>
      <c r="D4" s="11" t="s">
        <v>5641</v>
      </c>
      <c r="E4" s="11" t="s">
        <v>5642</v>
      </c>
      <c r="F4" s="11" t="s">
        <v>5643</v>
      </c>
      <c r="G4" s="11" t="s">
        <v>5644</v>
      </c>
      <c r="H4" s="11" t="s">
        <v>5645</v>
      </c>
      <c r="I4" s="11" t="s">
        <v>5646</v>
      </c>
      <c r="J4" s="11" t="s">
        <v>5647</v>
      </c>
      <c r="K4" s="11" t="s">
        <v>5648</v>
      </c>
      <c r="L4" s="11" t="s">
        <v>5649</v>
      </c>
      <c r="M4" s="11" t="s">
        <v>5650</v>
      </c>
      <c r="N4" s="11" t="s">
        <v>5651</v>
      </c>
      <c r="O4" s="11" t="s">
        <v>5652</v>
      </c>
      <c r="P4" s="11" t="s">
        <v>5653</v>
      </c>
      <c r="Q4" s="11" t="s">
        <v>5654</v>
      </c>
      <c r="R4" s="11" t="s">
        <v>5655</v>
      </c>
      <c r="S4" s="11" t="s">
        <v>5656</v>
      </c>
      <c r="T4" s="11" t="s">
        <v>5657</v>
      </c>
      <c r="U4" s="11" t="s">
        <v>5658</v>
      </c>
      <c r="V4" s="11" t="s">
        <v>5659</v>
      </c>
      <c r="W4" s="11" t="s">
        <v>5660</v>
      </c>
      <c r="X4" s="11" t="s">
        <v>5661</v>
      </c>
      <c r="Y4" s="11" t="s">
        <v>5662</v>
      </c>
      <c r="Z4" s="11" t="s">
        <v>5663</v>
      </c>
      <c r="AA4" s="11" t="s">
        <v>5664</v>
      </c>
      <c r="AB4" s="11" t="s">
        <v>5665</v>
      </c>
      <c r="AC4" s="11" t="s">
        <v>5666</v>
      </c>
      <c r="AD4" s="11" t="s">
        <v>5667</v>
      </c>
      <c r="AE4" s="11" t="s">
        <v>5668</v>
      </c>
      <c r="AF4" s="11" t="s">
        <v>5669</v>
      </c>
      <c r="AG4" s="11" t="s">
        <v>5670</v>
      </c>
      <c r="AH4" s="11" t="s">
        <v>5671</v>
      </c>
      <c r="AI4" s="11" t="s">
        <v>5672</v>
      </c>
      <c r="AJ4" s="11" t="s">
        <v>5673</v>
      </c>
      <c r="AK4" s="11" t="s">
        <v>5674</v>
      </c>
      <c r="AL4" s="11" t="s">
        <v>5675</v>
      </c>
      <c r="AM4" s="11" t="s">
        <v>5654</v>
      </c>
      <c r="AN4" s="11" t="s">
        <v>5676</v>
      </c>
      <c r="AO4" s="11" t="s">
        <v>5677</v>
      </c>
      <c r="AP4" s="11" t="s">
        <v>5678</v>
      </c>
      <c r="AQ4" s="11" t="s">
        <v>5679</v>
      </c>
      <c r="AR4" s="11" t="s">
        <v>5680</v>
      </c>
      <c r="AS4" s="11" t="s">
        <v>5674</v>
      </c>
      <c r="AT4" s="11" t="s">
        <v>5670</v>
      </c>
      <c r="AU4" s="11" t="s">
        <v>5681</v>
      </c>
      <c r="AV4" s="11" t="s">
        <v>5666</v>
      </c>
      <c r="AW4" s="11" t="s">
        <v>5675</v>
      </c>
      <c r="AX4" s="11" t="s">
        <v>5682</v>
      </c>
      <c r="AY4" s="11" t="s">
        <v>5654</v>
      </c>
      <c r="AZ4" s="11" t="s">
        <v>5682</v>
      </c>
      <c r="BA4" s="11" t="s">
        <v>5683</v>
      </c>
      <c r="BB4" s="11" t="s">
        <v>5684</v>
      </c>
      <c r="BC4" s="11" t="s">
        <v>5685</v>
      </c>
      <c r="BD4" s="11" t="s">
        <v>5681</v>
      </c>
      <c r="BE4" s="11" t="s">
        <v>5686</v>
      </c>
      <c r="BF4" s="11" t="s">
        <v>5674</v>
      </c>
      <c r="BG4" s="11" t="s">
        <v>5681</v>
      </c>
      <c r="BH4" s="11" t="s">
        <v>5687</v>
      </c>
      <c r="BI4" s="11" t="s">
        <v>5688</v>
      </c>
      <c r="BJ4" s="11" t="s">
        <v>5687</v>
      </c>
      <c r="BK4" s="11" t="s">
        <v>5689</v>
      </c>
      <c r="BL4" s="11" t="s">
        <v>5690</v>
      </c>
      <c r="BM4" s="11" t="s">
        <v>5660</v>
      </c>
      <c r="BN4" s="11" t="s">
        <v>5691</v>
      </c>
    </row>
    <row r="5">
      <c r="A5" s="168"/>
      <c r="B5" s="15"/>
      <c r="C5" s="11">
        <v>5.5</v>
      </c>
      <c r="D5" s="11">
        <v>6.0</v>
      </c>
      <c r="E5" s="11">
        <v>6.0</v>
      </c>
      <c r="F5" s="11">
        <v>10.0</v>
      </c>
      <c r="G5" s="11">
        <v>7.0</v>
      </c>
      <c r="H5" s="11">
        <v>5.5</v>
      </c>
      <c r="I5" s="11">
        <v>9.0</v>
      </c>
      <c r="J5" s="11">
        <v>7.5</v>
      </c>
      <c r="K5" s="11">
        <v>6.5</v>
      </c>
      <c r="L5" s="11">
        <v>7.5</v>
      </c>
      <c r="M5" s="11">
        <v>7.5</v>
      </c>
      <c r="N5" s="11">
        <v>8.0</v>
      </c>
      <c r="O5" s="11">
        <v>8.0</v>
      </c>
      <c r="P5" s="11">
        <v>8.0</v>
      </c>
      <c r="Q5" s="11">
        <v>7.0</v>
      </c>
      <c r="R5" s="11">
        <v>7.5</v>
      </c>
      <c r="S5" s="11">
        <v>7.0</v>
      </c>
      <c r="T5" s="11">
        <v>7.5</v>
      </c>
      <c r="U5" s="11">
        <v>8.0</v>
      </c>
      <c r="V5" s="11">
        <v>8.5</v>
      </c>
      <c r="W5" s="11">
        <v>8.0</v>
      </c>
      <c r="X5" s="11">
        <v>8.0</v>
      </c>
      <c r="Y5" s="11">
        <v>8.0</v>
      </c>
      <c r="Z5" s="11">
        <v>7.5</v>
      </c>
      <c r="AA5" s="11">
        <v>6.5</v>
      </c>
      <c r="AB5" s="11">
        <v>7.5</v>
      </c>
      <c r="AC5" s="11">
        <v>7.0</v>
      </c>
      <c r="AD5" s="11">
        <v>9.0</v>
      </c>
      <c r="AE5" s="11">
        <v>7.5</v>
      </c>
      <c r="AF5" s="11">
        <v>7.5</v>
      </c>
      <c r="AG5" s="11">
        <v>6.0</v>
      </c>
      <c r="AH5" s="11">
        <v>6.0</v>
      </c>
      <c r="AI5" s="11">
        <v>5.5</v>
      </c>
      <c r="AJ5" s="11">
        <v>5.0</v>
      </c>
      <c r="AK5" s="11">
        <v>6.5</v>
      </c>
      <c r="AL5" s="11">
        <v>5.0</v>
      </c>
      <c r="AM5" s="11">
        <v>7.0</v>
      </c>
      <c r="AN5" s="11">
        <v>6.0</v>
      </c>
      <c r="AO5" s="11">
        <v>6.0</v>
      </c>
      <c r="AP5" s="11">
        <v>6.0</v>
      </c>
      <c r="AQ5" s="11">
        <v>7.0</v>
      </c>
      <c r="AR5" s="11">
        <v>6.0</v>
      </c>
      <c r="AS5" s="11">
        <v>6.5</v>
      </c>
      <c r="AT5" s="11">
        <v>6.0</v>
      </c>
      <c r="AU5" s="11">
        <v>6.5</v>
      </c>
      <c r="AV5" s="11">
        <v>7.0</v>
      </c>
      <c r="AW5" s="11">
        <v>5.0</v>
      </c>
      <c r="AX5" s="11">
        <v>6.0</v>
      </c>
      <c r="AY5" s="11">
        <v>7.0</v>
      </c>
      <c r="AZ5" s="11">
        <v>6.0</v>
      </c>
      <c r="BA5" s="11">
        <v>6.5</v>
      </c>
      <c r="BB5" s="11">
        <v>6.0</v>
      </c>
      <c r="BC5" s="11">
        <v>6.5</v>
      </c>
      <c r="BD5" s="11">
        <v>6.5</v>
      </c>
      <c r="BE5" s="11">
        <v>7.0</v>
      </c>
      <c r="BF5" s="11">
        <v>6.5</v>
      </c>
      <c r="BG5" s="11">
        <v>6.5</v>
      </c>
      <c r="BH5" s="11">
        <v>7.0</v>
      </c>
      <c r="BI5" s="11">
        <v>8.0</v>
      </c>
      <c r="BJ5" s="11">
        <v>7.0</v>
      </c>
      <c r="BK5" s="11">
        <v>7.0</v>
      </c>
      <c r="BL5" s="11">
        <v>8.0</v>
      </c>
      <c r="BM5" s="11">
        <v>8.0</v>
      </c>
      <c r="BN5" s="11">
        <v>7.5</v>
      </c>
    </row>
    <row r="6">
      <c r="A6" s="38">
        <v>45588.0</v>
      </c>
      <c r="B6" s="11" t="s">
        <v>5692</v>
      </c>
      <c r="C6" s="11" t="s">
        <v>5693</v>
      </c>
      <c r="D6" s="11" t="s">
        <v>3833</v>
      </c>
      <c r="E6" s="11" t="s">
        <v>5694</v>
      </c>
      <c r="F6" s="11" t="s">
        <v>5695</v>
      </c>
      <c r="G6" s="11" t="s">
        <v>5696</v>
      </c>
      <c r="H6" s="11" t="s">
        <v>5697</v>
      </c>
      <c r="I6" s="11" t="s">
        <v>5698</v>
      </c>
      <c r="J6" s="11" t="s">
        <v>5699</v>
      </c>
      <c r="K6" s="11" t="s">
        <v>5697</v>
      </c>
      <c r="L6" s="11" t="s">
        <v>5700</v>
      </c>
      <c r="M6" s="11" t="s">
        <v>5700</v>
      </c>
      <c r="N6" s="11" t="s">
        <v>5701</v>
      </c>
      <c r="O6" s="11" t="s">
        <v>5702</v>
      </c>
      <c r="P6" s="11" t="s">
        <v>5703</v>
      </c>
      <c r="Q6" s="11" t="s">
        <v>5704</v>
      </c>
      <c r="R6" s="11" t="s">
        <v>5705</v>
      </c>
      <c r="S6" s="11" t="s">
        <v>5706</v>
      </c>
      <c r="T6" s="11" t="s">
        <v>5707</v>
      </c>
      <c r="U6" s="11" t="s">
        <v>5708</v>
      </c>
      <c r="V6" s="11" t="s">
        <v>1370</v>
      </c>
      <c r="W6" s="11" t="s">
        <v>5709</v>
      </c>
      <c r="X6" s="11" t="s">
        <v>5709</v>
      </c>
      <c r="Y6" s="11" t="s">
        <v>5702</v>
      </c>
      <c r="Z6" s="11" t="s">
        <v>1301</v>
      </c>
      <c r="AA6" s="11" t="s">
        <v>5710</v>
      </c>
      <c r="AB6" s="11" t="s">
        <v>5111</v>
      </c>
      <c r="AC6" s="11" t="s">
        <v>5711</v>
      </c>
      <c r="AD6" s="11" t="s">
        <v>5702</v>
      </c>
      <c r="AE6" s="11" t="s">
        <v>5013</v>
      </c>
      <c r="AF6" s="11" t="s">
        <v>5712</v>
      </c>
      <c r="AG6" s="11" t="s">
        <v>5713</v>
      </c>
      <c r="AH6" s="11" t="s">
        <v>5714</v>
      </c>
      <c r="AI6" s="11" t="s">
        <v>5013</v>
      </c>
      <c r="AJ6" s="11" t="s">
        <v>259</v>
      </c>
      <c r="AK6" s="11" t="s">
        <v>5715</v>
      </c>
      <c r="AL6" s="11" t="s">
        <v>5013</v>
      </c>
      <c r="AM6" s="11" t="s">
        <v>5013</v>
      </c>
      <c r="AN6" s="11" t="s">
        <v>259</v>
      </c>
      <c r="AO6" s="11" t="s">
        <v>5716</v>
      </c>
      <c r="AP6" s="11" t="s">
        <v>5013</v>
      </c>
      <c r="AQ6" s="11" t="s">
        <v>259</v>
      </c>
      <c r="AR6" s="11" t="s">
        <v>5013</v>
      </c>
      <c r="AS6" s="11" t="s">
        <v>259</v>
      </c>
      <c r="AT6" s="11" t="s">
        <v>5013</v>
      </c>
      <c r="AU6" s="11" t="s">
        <v>5013</v>
      </c>
      <c r="AV6" s="11" t="s">
        <v>5013</v>
      </c>
      <c r="AW6" s="11" t="s">
        <v>259</v>
      </c>
      <c r="AX6" s="11" t="s">
        <v>5717</v>
      </c>
      <c r="AY6" s="11" t="s">
        <v>259</v>
      </c>
      <c r="AZ6" s="11" t="s">
        <v>5013</v>
      </c>
      <c r="BA6" s="11" t="s">
        <v>259</v>
      </c>
      <c r="BB6" s="11" t="s">
        <v>259</v>
      </c>
      <c r="BC6" s="11" t="s">
        <v>5717</v>
      </c>
      <c r="BD6" s="11" t="s">
        <v>259</v>
      </c>
      <c r="BE6" s="11" t="s">
        <v>5718</v>
      </c>
      <c r="BF6" s="11" t="s">
        <v>5719</v>
      </c>
      <c r="BG6" s="11" t="s">
        <v>5720</v>
      </c>
      <c r="BH6" s="11" t="s">
        <v>1405</v>
      </c>
      <c r="BI6" s="11" t="s">
        <v>5721</v>
      </c>
      <c r="BJ6" s="11" t="s">
        <v>5700</v>
      </c>
      <c r="BK6" s="11" t="s">
        <v>5718</v>
      </c>
      <c r="BL6" s="11" t="s">
        <v>5722</v>
      </c>
      <c r="BM6" s="11" t="s">
        <v>5723</v>
      </c>
      <c r="BN6" s="11" t="s">
        <v>5718</v>
      </c>
    </row>
    <row r="7">
      <c r="A7" s="168"/>
      <c r="B7" s="15"/>
      <c r="C7" s="11">
        <v>6.0</v>
      </c>
      <c r="D7" s="11">
        <v>7.0</v>
      </c>
      <c r="E7" s="11">
        <v>7.0</v>
      </c>
      <c r="F7" s="11">
        <v>10.25</v>
      </c>
      <c r="G7" s="11">
        <v>8.0</v>
      </c>
      <c r="H7" s="11">
        <v>6.5</v>
      </c>
      <c r="I7" s="11">
        <v>9.5</v>
      </c>
      <c r="J7" s="11">
        <v>8.5</v>
      </c>
      <c r="K7" s="11">
        <v>7.5</v>
      </c>
      <c r="L7" s="11">
        <v>8.5</v>
      </c>
      <c r="M7" s="11">
        <v>8.5</v>
      </c>
      <c r="N7" s="11">
        <v>9.0</v>
      </c>
      <c r="O7" s="11">
        <v>8.5</v>
      </c>
      <c r="P7" s="11">
        <v>9.0</v>
      </c>
      <c r="Q7" s="11">
        <v>7.5</v>
      </c>
      <c r="R7" s="11">
        <v>8.0</v>
      </c>
      <c r="S7" s="11">
        <v>8.0</v>
      </c>
      <c r="T7" s="11">
        <v>8.5</v>
      </c>
      <c r="U7" s="11">
        <v>8.5</v>
      </c>
      <c r="V7" s="11">
        <v>9.5</v>
      </c>
      <c r="W7" s="11">
        <v>9.0</v>
      </c>
      <c r="X7" s="11">
        <v>9.0</v>
      </c>
      <c r="Y7" s="11">
        <v>8.5</v>
      </c>
      <c r="Z7" s="11">
        <v>8.5</v>
      </c>
      <c r="AA7" s="11">
        <v>7.0</v>
      </c>
      <c r="AB7" s="11">
        <v>8.5</v>
      </c>
      <c r="AC7" s="11">
        <v>8.0</v>
      </c>
      <c r="AD7" s="11">
        <v>9.5</v>
      </c>
      <c r="AE7" s="11">
        <v>8.5</v>
      </c>
      <c r="AF7" s="11">
        <v>8.5</v>
      </c>
      <c r="AG7" s="11">
        <v>7.0</v>
      </c>
      <c r="AH7" s="11">
        <v>7.0</v>
      </c>
      <c r="AI7" s="11">
        <v>6.5</v>
      </c>
      <c r="AJ7" s="11">
        <v>6.0</v>
      </c>
      <c r="AK7" s="11">
        <v>7.5</v>
      </c>
      <c r="AL7" s="11">
        <v>6.0</v>
      </c>
      <c r="AM7" s="11">
        <v>8.0</v>
      </c>
      <c r="AN7" s="11">
        <v>7.0</v>
      </c>
      <c r="AO7" s="11">
        <v>7.0</v>
      </c>
      <c r="AP7" s="11">
        <v>7.0</v>
      </c>
      <c r="AQ7" s="11">
        <v>8.0</v>
      </c>
      <c r="AR7" s="11">
        <v>7.0</v>
      </c>
      <c r="AS7" s="11">
        <v>7.5</v>
      </c>
      <c r="AT7" s="11">
        <v>7.0</v>
      </c>
      <c r="AU7" s="11">
        <v>7.5</v>
      </c>
      <c r="AV7" s="11">
        <v>8.0</v>
      </c>
      <c r="AW7" s="11">
        <v>6.0</v>
      </c>
      <c r="AX7" s="11">
        <v>7.0</v>
      </c>
      <c r="AY7" s="11">
        <v>8.0</v>
      </c>
      <c r="AZ7" s="11">
        <v>7.0</v>
      </c>
      <c r="BA7" s="11">
        <v>7.0</v>
      </c>
      <c r="BB7" s="11">
        <v>7.0</v>
      </c>
      <c r="BC7" s="11">
        <v>7.5</v>
      </c>
      <c r="BD7" s="11">
        <v>7.5</v>
      </c>
      <c r="BE7" s="11">
        <v>8.0</v>
      </c>
      <c r="BF7" s="11">
        <v>7.5</v>
      </c>
      <c r="BG7" s="11">
        <v>7.5</v>
      </c>
      <c r="BH7" s="11">
        <v>8.0</v>
      </c>
      <c r="BI7" s="11">
        <v>9.0</v>
      </c>
      <c r="BJ7" s="11">
        <v>8.0</v>
      </c>
      <c r="BK7" s="11">
        <v>8.0</v>
      </c>
      <c r="BL7" s="11">
        <v>9.0</v>
      </c>
      <c r="BM7" s="11">
        <v>9.0</v>
      </c>
      <c r="BN7" s="11">
        <v>8.5</v>
      </c>
    </row>
    <row r="8" ht="93.0" customHeight="1">
      <c r="A8" s="38">
        <v>45589.0</v>
      </c>
      <c r="B8" s="11" t="s">
        <v>5724</v>
      </c>
      <c r="C8" s="11" t="s">
        <v>259</v>
      </c>
      <c r="D8" s="11" t="s">
        <v>5725</v>
      </c>
      <c r="E8" s="11" t="s">
        <v>5726</v>
      </c>
      <c r="F8" s="11" t="s">
        <v>5727</v>
      </c>
      <c r="G8" s="11" t="s">
        <v>271</v>
      </c>
      <c r="H8" s="11" t="s">
        <v>5728</v>
      </c>
      <c r="I8" s="11" t="s">
        <v>5729</v>
      </c>
      <c r="J8" s="11" t="s">
        <v>5730</v>
      </c>
      <c r="K8" s="11" t="s">
        <v>5726</v>
      </c>
      <c r="L8" s="11" t="s">
        <v>5731</v>
      </c>
      <c r="M8" s="11" t="s">
        <v>5732</v>
      </c>
      <c r="N8" s="11" t="s">
        <v>5733</v>
      </c>
      <c r="O8" s="11" t="s">
        <v>5734</v>
      </c>
      <c r="P8" s="11" t="s">
        <v>5732</v>
      </c>
      <c r="Q8" s="11" t="s">
        <v>5735</v>
      </c>
      <c r="R8" s="11" t="s">
        <v>5736</v>
      </c>
      <c r="S8" s="11" t="s">
        <v>5737</v>
      </c>
      <c r="T8" s="11" t="s">
        <v>5738</v>
      </c>
      <c r="U8" s="11" t="s">
        <v>5739</v>
      </c>
      <c r="V8" s="11" t="s">
        <v>271</v>
      </c>
      <c r="W8" s="11" t="s">
        <v>5740</v>
      </c>
      <c r="X8" s="11" t="s">
        <v>5734</v>
      </c>
      <c r="Y8" s="11" t="s">
        <v>5111</v>
      </c>
      <c r="Z8" s="11" t="s">
        <v>5741</v>
      </c>
      <c r="AA8" s="11" t="s">
        <v>3861</v>
      </c>
      <c r="AB8" s="11" t="s">
        <v>5742</v>
      </c>
      <c r="AC8" s="11" t="s">
        <v>5743</v>
      </c>
      <c r="AD8" s="11" t="s">
        <v>5744</v>
      </c>
      <c r="AE8" s="11" t="s">
        <v>5745</v>
      </c>
      <c r="AF8" s="11" t="s">
        <v>5746</v>
      </c>
      <c r="AG8" s="11" t="s">
        <v>5747</v>
      </c>
      <c r="AH8" s="11" t="s">
        <v>5143</v>
      </c>
      <c r="AI8" s="11" t="s">
        <v>5748</v>
      </c>
      <c r="AJ8" s="11" t="s">
        <v>5749</v>
      </c>
      <c r="AK8" s="11" t="s">
        <v>5750</v>
      </c>
      <c r="AL8" s="11" t="s">
        <v>5205</v>
      </c>
      <c r="AM8" s="11" t="s">
        <v>5107</v>
      </c>
      <c r="AN8" s="11" t="s">
        <v>5751</v>
      </c>
      <c r="AO8" s="11" t="s">
        <v>5752</v>
      </c>
      <c r="AP8" s="11" t="s">
        <v>5013</v>
      </c>
      <c r="AQ8" s="11" t="s">
        <v>5753</v>
      </c>
      <c r="AR8" s="11" t="s">
        <v>5145</v>
      </c>
      <c r="AS8" s="11" t="s">
        <v>1210</v>
      </c>
      <c r="AT8" s="11" t="s">
        <v>5754</v>
      </c>
      <c r="AU8" s="11" t="s">
        <v>5107</v>
      </c>
      <c r="AV8" s="11" t="s">
        <v>5755</v>
      </c>
      <c r="AW8" s="11" t="s">
        <v>5756</v>
      </c>
      <c r="AX8" s="11" t="s">
        <v>5757</v>
      </c>
      <c r="AY8" s="11" t="s">
        <v>259</v>
      </c>
      <c r="AZ8" s="11" t="s">
        <v>5758</v>
      </c>
      <c r="BA8" s="11" t="s">
        <v>5759</v>
      </c>
      <c r="BB8" s="11" t="s">
        <v>1210</v>
      </c>
      <c r="BC8" s="11" t="s">
        <v>1210</v>
      </c>
      <c r="BD8" s="11" t="s">
        <v>5205</v>
      </c>
      <c r="BE8" s="11" t="s">
        <v>1210</v>
      </c>
      <c r="BF8" s="11" t="s">
        <v>5760</v>
      </c>
      <c r="BG8" s="11" t="s">
        <v>5761</v>
      </c>
      <c r="BH8" s="11" t="s">
        <v>271</v>
      </c>
      <c r="BI8" s="11" t="s">
        <v>5762</v>
      </c>
      <c r="BJ8" s="11" t="s">
        <v>5763</v>
      </c>
      <c r="BK8" s="11" t="s">
        <v>266</v>
      </c>
      <c r="BL8" s="11" t="s">
        <v>5205</v>
      </c>
      <c r="BM8" s="11" t="s">
        <v>5764</v>
      </c>
      <c r="BN8" s="11" t="s">
        <v>5765</v>
      </c>
    </row>
    <row r="9">
      <c r="A9" s="168"/>
      <c r="B9" s="15"/>
      <c r="C9" s="11">
        <v>7.0</v>
      </c>
      <c r="D9" s="11">
        <v>9.0</v>
      </c>
      <c r="E9" s="11">
        <v>8.0</v>
      </c>
      <c r="F9" s="11">
        <v>11.5</v>
      </c>
      <c r="G9" s="11">
        <v>9.0</v>
      </c>
      <c r="H9" s="11">
        <v>11.0</v>
      </c>
      <c r="I9" s="11">
        <v>11.0</v>
      </c>
      <c r="J9" s="11">
        <v>9.5</v>
      </c>
      <c r="K9" s="11">
        <v>8.5</v>
      </c>
      <c r="L9" s="11">
        <v>10.5</v>
      </c>
      <c r="M9" s="11">
        <v>9.5</v>
      </c>
      <c r="N9" s="11">
        <v>14.0</v>
      </c>
      <c r="O9" s="11">
        <v>9.5</v>
      </c>
      <c r="P9" s="11">
        <v>10.0</v>
      </c>
      <c r="Q9" s="11">
        <v>8.0</v>
      </c>
      <c r="R9" s="11">
        <v>9.0</v>
      </c>
      <c r="S9" s="11">
        <v>9.5</v>
      </c>
      <c r="T9" s="11">
        <v>9.5</v>
      </c>
      <c r="U9" s="11">
        <v>9.0</v>
      </c>
      <c r="V9" s="11">
        <v>10.5</v>
      </c>
      <c r="W9" s="11">
        <v>10.0</v>
      </c>
      <c r="X9" s="11">
        <v>10.0</v>
      </c>
      <c r="Y9" s="11">
        <v>9.5</v>
      </c>
      <c r="Z9" s="11">
        <v>9.5</v>
      </c>
      <c r="AA9" s="11">
        <v>8.0</v>
      </c>
      <c r="AB9" s="11">
        <v>9.5</v>
      </c>
      <c r="AC9" s="11">
        <v>10.0</v>
      </c>
      <c r="AD9" s="11">
        <v>10.5</v>
      </c>
      <c r="AE9" s="11">
        <v>12.5</v>
      </c>
      <c r="AF9" s="11">
        <v>11.5</v>
      </c>
      <c r="AG9" s="11">
        <v>10.0</v>
      </c>
      <c r="AH9" s="11">
        <v>9.0</v>
      </c>
      <c r="AI9" s="11">
        <v>10.5</v>
      </c>
      <c r="AJ9" s="11">
        <v>9.0</v>
      </c>
      <c r="AK9" s="11">
        <v>13.5</v>
      </c>
      <c r="AL9" s="11">
        <v>8.0</v>
      </c>
      <c r="AM9" s="11">
        <v>10.0</v>
      </c>
      <c r="AN9" s="11">
        <v>12.0</v>
      </c>
      <c r="AO9" s="11">
        <v>11.0</v>
      </c>
      <c r="AP9" s="11">
        <v>8.0</v>
      </c>
      <c r="AQ9" s="11">
        <v>10.0</v>
      </c>
      <c r="AR9" s="11">
        <v>10.0</v>
      </c>
      <c r="AS9" s="11">
        <v>9.5</v>
      </c>
      <c r="AT9" s="11">
        <v>10.0</v>
      </c>
      <c r="AU9" s="11">
        <v>9.5</v>
      </c>
      <c r="AV9" s="11">
        <v>14.0</v>
      </c>
      <c r="AW9" s="11">
        <v>11.0</v>
      </c>
      <c r="AX9" s="11">
        <v>9.0</v>
      </c>
      <c r="AY9" s="11">
        <v>9.0</v>
      </c>
      <c r="AZ9" s="11">
        <v>12.0</v>
      </c>
      <c r="BA9" s="11">
        <v>13.0</v>
      </c>
      <c r="BB9" s="11">
        <v>9.0</v>
      </c>
      <c r="BC9" s="11">
        <v>9.5</v>
      </c>
      <c r="BD9" s="11">
        <v>9.5</v>
      </c>
      <c r="BE9" s="11">
        <v>10.0</v>
      </c>
      <c r="BF9" s="11">
        <v>9.5</v>
      </c>
      <c r="BG9" s="11">
        <v>9.0</v>
      </c>
      <c r="BH9" s="11">
        <v>9.0</v>
      </c>
      <c r="BI9" s="11">
        <v>10.5</v>
      </c>
      <c r="BJ9" s="11">
        <v>9.5</v>
      </c>
      <c r="BK9" s="11">
        <v>9.0</v>
      </c>
      <c r="BL9" s="11">
        <v>11.0</v>
      </c>
      <c r="BM9" s="11">
        <v>10.0</v>
      </c>
      <c r="BN9" s="11">
        <v>10.5</v>
      </c>
    </row>
    <row r="10">
      <c r="A10" s="38">
        <v>45590.0</v>
      </c>
      <c r="B10" s="11" t="s">
        <v>5766</v>
      </c>
      <c r="C10" s="11" t="s">
        <v>5767</v>
      </c>
      <c r="D10" s="11" t="s">
        <v>5768</v>
      </c>
      <c r="E10" s="11" t="s">
        <v>5769</v>
      </c>
      <c r="F10" s="11" t="s">
        <v>5770</v>
      </c>
      <c r="G10" s="11" t="s">
        <v>5771</v>
      </c>
      <c r="H10" s="11" t="s">
        <v>5772</v>
      </c>
      <c r="I10" s="11" t="s">
        <v>5773</v>
      </c>
      <c r="J10" s="11" t="s">
        <v>5774</v>
      </c>
      <c r="K10" s="11" t="s">
        <v>5775</v>
      </c>
      <c r="L10" s="11" t="s">
        <v>5776</v>
      </c>
      <c r="M10" s="11" t="s">
        <v>5777</v>
      </c>
      <c r="N10" s="11" t="s">
        <v>5778</v>
      </c>
      <c r="O10" s="11" t="s">
        <v>5779</v>
      </c>
      <c r="P10" s="11" t="s">
        <v>5767</v>
      </c>
      <c r="Q10" s="11" t="s">
        <v>5780</v>
      </c>
      <c r="R10" s="11" t="s">
        <v>5781</v>
      </c>
      <c r="S10" s="11" t="s">
        <v>5782</v>
      </c>
      <c r="T10" s="11" t="s">
        <v>5783</v>
      </c>
      <c r="U10" s="11" t="s">
        <v>5784</v>
      </c>
      <c r="V10" s="11" t="s">
        <v>5785</v>
      </c>
      <c r="W10" s="11" t="s">
        <v>5786</v>
      </c>
      <c r="X10" s="11" t="s">
        <v>5780</v>
      </c>
      <c r="Y10" s="11" t="s">
        <v>5787</v>
      </c>
      <c r="Z10" s="11" t="s">
        <v>5788</v>
      </c>
      <c r="AA10" s="11" t="s">
        <v>5789</v>
      </c>
      <c r="AB10" s="11" t="s">
        <v>5790</v>
      </c>
      <c r="AC10" s="11" t="s">
        <v>5791</v>
      </c>
      <c r="AD10" s="11" t="s">
        <v>5792</v>
      </c>
      <c r="AE10" s="11" t="s">
        <v>5793</v>
      </c>
      <c r="AF10" s="11" t="s">
        <v>5794</v>
      </c>
      <c r="AG10" s="11" t="s">
        <v>5795</v>
      </c>
      <c r="AH10" s="11" t="s">
        <v>5796</v>
      </c>
      <c r="AI10" s="11" t="s">
        <v>5797</v>
      </c>
      <c r="AJ10" s="11" t="s">
        <v>5798</v>
      </c>
      <c r="AK10" s="11" t="s">
        <v>5799</v>
      </c>
      <c r="AL10" s="11" t="s">
        <v>5800</v>
      </c>
      <c r="AM10" s="11" t="s">
        <v>5801</v>
      </c>
      <c r="AN10" s="11" t="s">
        <v>5800</v>
      </c>
      <c r="AO10" s="11" t="s">
        <v>5802</v>
      </c>
      <c r="AP10" s="11" t="s">
        <v>5803</v>
      </c>
      <c r="AQ10" s="11" t="s">
        <v>5804</v>
      </c>
      <c r="AR10" s="11" t="s">
        <v>5805</v>
      </c>
      <c r="AS10" s="11" t="s">
        <v>5806</v>
      </c>
      <c r="AT10" s="11" t="s">
        <v>5800</v>
      </c>
      <c r="AU10" s="11" t="s">
        <v>5807</v>
      </c>
      <c r="AV10" s="11" t="s">
        <v>5800</v>
      </c>
      <c r="AW10" s="11" t="s">
        <v>5808</v>
      </c>
      <c r="AX10" s="11" t="s">
        <v>5806</v>
      </c>
      <c r="AY10" s="11" t="s">
        <v>5800</v>
      </c>
      <c r="AZ10" s="11" t="s">
        <v>5809</v>
      </c>
      <c r="BA10" s="11" t="s">
        <v>5810</v>
      </c>
      <c r="BB10" s="11" t="s">
        <v>5800</v>
      </c>
      <c r="BC10" s="11" t="s">
        <v>5811</v>
      </c>
      <c r="BD10" s="11" t="s">
        <v>5800</v>
      </c>
      <c r="BE10" s="11" t="s">
        <v>5802</v>
      </c>
      <c r="BF10" s="11" t="s">
        <v>5800</v>
      </c>
      <c r="BG10" s="11" t="s">
        <v>5802</v>
      </c>
      <c r="BH10" s="11" t="s">
        <v>5800</v>
      </c>
      <c r="BI10" s="11" t="s">
        <v>5812</v>
      </c>
      <c r="BJ10" s="11" t="s">
        <v>5813</v>
      </c>
      <c r="BK10" s="11" t="s">
        <v>5814</v>
      </c>
      <c r="BL10" s="11" t="s">
        <v>5815</v>
      </c>
      <c r="BM10" s="11" t="s">
        <v>5816</v>
      </c>
      <c r="BN10" s="11" t="s">
        <v>5817</v>
      </c>
    </row>
    <row r="11">
      <c r="A11" s="168"/>
      <c r="B11" s="15"/>
      <c r="C11" s="11">
        <v>12.0</v>
      </c>
      <c r="D11" s="11">
        <v>14.0</v>
      </c>
      <c r="E11" s="11">
        <v>12.0</v>
      </c>
      <c r="F11" s="11">
        <v>12.5</v>
      </c>
      <c r="G11" s="11">
        <v>12.0</v>
      </c>
      <c r="H11" s="11">
        <v>13.0</v>
      </c>
      <c r="I11" s="11">
        <v>20.0</v>
      </c>
      <c r="J11" s="11">
        <v>11.5</v>
      </c>
      <c r="K11" s="11">
        <v>14.5</v>
      </c>
      <c r="L11" s="11">
        <v>17.5</v>
      </c>
      <c r="M11" s="11">
        <v>14.5</v>
      </c>
      <c r="N11" s="11">
        <v>16.0</v>
      </c>
      <c r="O11" s="11">
        <v>11.5</v>
      </c>
      <c r="P11" s="11">
        <v>15.0</v>
      </c>
      <c r="Q11" s="11">
        <v>13.0</v>
      </c>
      <c r="R11" s="11">
        <v>11.0</v>
      </c>
      <c r="S11" s="11">
        <v>14.5</v>
      </c>
      <c r="T11" s="11">
        <v>14.5</v>
      </c>
      <c r="U11" s="11">
        <v>11.0</v>
      </c>
      <c r="V11" s="11">
        <v>15.5</v>
      </c>
      <c r="W11" s="11">
        <v>15.0</v>
      </c>
      <c r="X11" s="11">
        <v>15.0</v>
      </c>
      <c r="Y11" s="11">
        <v>14.5</v>
      </c>
      <c r="Z11" s="11">
        <v>14.5</v>
      </c>
      <c r="AA11" s="11">
        <v>10.0</v>
      </c>
      <c r="AB11" s="11">
        <v>14.5</v>
      </c>
      <c r="AC11" s="11">
        <v>16.0</v>
      </c>
      <c r="AD11" s="11">
        <v>17.5</v>
      </c>
      <c r="AE11" s="11">
        <v>17.5</v>
      </c>
      <c r="AF11" s="11">
        <v>14.5</v>
      </c>
      <c r="AG11" s="11">
        <v>15.0</v>
      </c>
      <c r="AH11" s="11">
        <v>16.0</v>
      </c>
      <c r="AI11" s="11">
        <v>18.5</v>
      </c>
      <c r="AJ11" s="11">
        <v>16.0</v>
      </c>
      <c r="AK11" s="11">
        <v>23.5</v>
      </c>
      <c r="AL11" s="11">
        <v>13.0</v>
      </c>
      <c r="AM11" s="11">
        <v>15.0</v>
      </c>
      <c r="AN11" s="11">
        <v>17.0</v>
      </c>
      <c r="AO11" s="11">
        <v>16.0</v>
      </c>
      <c r="AP11" s="11">
        <v>13.0</v>
      </c>
      <c r="AQ11" s="11">
        <v>13.0</v>
      </c>
      <c r="AR11" s="11">
        <v>16.0</v>
      </c>
      <c r="AS11" s="11">
        <v>16.5</v>
      </c>
      <c r="AT11" s="11">
        <v>15.0</v>
      </c>
      <c r="AU11" s="11">
        <v>16.5</v>
      </c>
      <c r="AV11" s="11">
        <v>19.0</v>
      </c>
      <c r="AW11" s="11">
        <v>16.0</v>
      </c>
      <c r="AX11" s="11">
        <v>16.0</v>
      </c>
      <c r="AY11" s="11">
        <v>14.0</v>
      </c>
      <c r="AZ11" s="11">
        <v>14.0</v>
      </c>
      <c r="BA11" s="11">
        <v>16.0</v>
      </c>
      <c r="BB11" s="11">
        <v>14.0</v>
      </c>
      <c r="BC11" s="11">
        <v>12.5</v>
      </c>
      <c r="BD11" s="11">
        <v>14.5</v>
      </c>
      <c r="BE11" s="11">
        <v>15.0</v>
      </c>
      <c r="BF11" s="11">
        <v>14.5</v>
      </c>
      <c r="BG11" s="11">
        <v>14.0</v>
      </c>
      <c r="BH11" s="11">
        <v>14.0</v>
      </c>
      <c r="BI11" s="11">
        <v>15.5</v>
      </c>
      <c r="BJ11" s="11">
        <v>14.5</v>
      </c>
      <c r="BK11" s="11">
        <v>16.0</v>
      </c>
      <c r="BL11" s="11">
        <v>17.0</v>
      </c>
      <c r="BM11" s="11">
        <v>15.0</v>
      </c>
      <c r="BN11" s="11">
        <v>17.5</v>
      </c>
    </row>
    <row r="12">
      <c r="A12" s="38">
        <v>45591.0</v>
      </c>
      <c r="B12" s="11" t="s">
        <v>5818</v>
      </c>
      <c r="C12" s="11" t="s">
        <v>5819</v>
      </c>
      <c r="D12" s="11" t="s">
        <v>5820</v>
      </c>
      <c r="E12" s="11" t="s">
        <v>5821</v>
      </c>
      <c r="F12" s="11" t="s">
        <v>5800</v>
      </c>
      <c r="G12" s="11" t="s">
        <v>5822</v>
      </c>
      <c r="H12" s="11" t="s">
        <v>5823</v>
      </c>
      <c r="I12" s="11" t="s">
        <v>266</v>
      </c>
      <c r="J12" s="11" t="s">
        <v>5824</v>
      </c>
      <c r="K12" s="136" t="s">
        <v>5825</v>
      </c>
      <c r="L12" s="247" t="s">
        <v>5826</v>
      </c>
      <c r="M12" s="11" t="s">
        <v>5827</v>
      </c>
      <c r="N12" s="11" t="s">
        <v>5828</v>
      </c>
      <c r="O12" s="11" t="s">
        <v>5829</v>
      </c>
      <c r="P12" s="11" t="s">
        <v>5830</v>
      </c>
      <c r="Q12" s="11" t="s">
        <v>5831</v>
      </c>
      <c r="R12" s="11" t="s">
        <v>5023</v>
      </c>
      <c r="S12" s="136" t="s">
        <v>5832</v>
      </c>
      <c r="T12" s="11" t="s">
        <v>5833</v>
      </c>
      <c r="U12" s="11" t="s">
        <v>5834</v>
      </c>
      <c r="V12" s="11" t="s">
        <v>5835</v>
      </c>
      <c r="W12" s="11" t="s">
        <v>1390</v>
      </c>
      <c r="X12" s="11" t="s">
        <v>5836</v>
      </c>
      <c r="Y12" s="11" t="s">
        <v>5837</v>
      </c>
      <c r="Z12" s="11" t="s">
        <v>1368</v>
      </c>
      <c r="AA12" s="11" t="s">
        <v>5838</v>
      </c>
      <c r="AB12" s="11" t="s">
        <v>5839</v>
      </c>
      <c r="AC12" s="136" t="s">
        <v>5840</v>
      </c>
      <c r="AD12" s="102" t="s">
        <v>5841</v>
      </c>
      <c r="AE12" s="11" t="s">
        <v>1390</v>
      </c>
      <c r="AF12" s="136" t="s">
        <v>5842</v>
      </c>
      <c r="AG12" s="102" t="s">
        <v>5843</v>
      </c>
      <c r="AH12" s="102" t="s">
        <v>5844</v>
      </c>
      <c r="AI12" s="11" t="s">
        <v>5845</v>
      </c>
      <c r="AJ12" s="11" t="s">
        <v>5845</v>
      </c>
      <c r="AK12" s="135" t="s">
        <v>5846</v>
      </c>
      <c r="AL12" s="11" t="s">
        <v>5845</v>
      </c>
      <c r="AM12" s="11" t="s">
        <v>5845</v>
      </c>
      <c r="AN12" s="11" t="s">
        <v>5845</v>
      </c>
      <c r="AO12" s="11" t="s">
        <v>5847</v>
      </c>
      <c r="AP12" s="11" t="s">
        <v>5848</v>
      </c>
      <c r="AQ12" s="11" t="s">
        <v>5845</v>
      </c>
      <c r="AR12" s="247" t="s">
        <v>5849</v>
      </c>
      <c r="AS12" s="11" t="s">
        <v>5845</v>
      </c>
      <c r="AT12" s="11" t="s">
        <v>5845</v>
      </c>
      <c r="AU12" s="11" t="s">
        <v>5850</v>
      </c>
      <c r="AV12" s="11" t="s">
        <v>5851</v>
      </c>
      <c r="AW12" s="11" t="s">
        <v>5850</v>
      </c>
      <c r="AX12" s="11" t="s">
        <v>5850</v>
      </c>
      <c r="AY12" s="11" t="s">
        <v>5845</v>
      </c>
      <c r="AZ12" s="136" t="s">
        <v>5852</v>
      </c>
      <c r="BA12" s="136" t="s">
        <v>5853</v>
      </c>
      <c r="BB12" s="136" t="s">
        <v>5854</v>
      </c>
      <c r="BC12" s="136" t="s">
        <v>5855</v>
      </c>
      <c r="BD12" s="136" t="s">
        <v>5856</v>
      </c>
      <c r="BE12" s="11" t="s">
        <v>5857</v>
      </c>
      <c r="BF12" s="136" t="s">
        <v>5856</v>
      </c>
      <c r="BG12" s="136" t="s">
        <v>5856</v>
      </c>
      <c r="BH12" s="136" t="s">
        <v>5858</v>
      </c>
      <c r="BI12" s="136" t="s">
        <v>5859</v>
      </c>
      <c r="BJ12" s="136" t="s">
        <v>5856</v>
      </c>
      <c r="BK12" s="136" t="s">
        <v>5860</v>
      </c>
      <c r="BL12" s="11" t="s">
        <v>5850</v>
      </c>
      <c r="BM12" s="11" t="s">
        <v>5861</v>
      </c>
      <c r="BN12" s="11" t="s">
        <v>5861</v>
      </c>
    </row>
    <row r="13">
      <c r="A13" s="282"/>
      <c r="B13" s="15"/>
      <c r="C13" s="11">
        <v>13.0</v>
      </c>
      <c r="D13" s="11">
        <v>19.0</v>
      </c>
      <c r="E13" s="11">
        <v>12.5</v>
      </c>
      <c r="F13" s="11">
        <v>17.5</v>
      </c>
      <c r="G13" s="11">
        <v>12.5</v>
      </c>
      <c r="H13" s="11">
        <v>14.0</v>
      </c>
      <c r="I13" s="11">
        <v>21.0</v>
      </c>
      <c r="J13" s="11">
        <v>12.0</v>
      </c>
      <c r="K13" s="11">
        <v>10.5</v>
      </c>
      <c r="L13" s="11">
        <v>13.5</v>
      </c>
      <c r="M13" s="11">
        <v>14.75</v>
      </c>
      <c r="N13" s="11">
        <v>18.0</v>
      </c>
      <c r="O13" s="11">
        <v>12.0</v>
      </c>
      <c r="P13" s="11">
        <v>15.5</v>
      </c>
      <c r="Q13" s="11">
        <v>13.5</v>
      </c>
      <c r="R13" s="11">
        <v>11.5</v>
      </c>
      <c r="S13" s="136">
        <v>14.5</v>
      </c>
      <c r="T13" s="11">
        <v>15.0</v>
      </c>
      <c r="U13" s="11">
        <v>11.5</v>
      </c>
      <c r="V13" s="11">
        <v>17.5</v>
      </c>
      <c r="W13" s="11">
        <v>15.5</v>
      </c>
      <c r="X13" s="11">
        <v>15.5</v>
      </c>
      <c r="Y13" s="11">
        <v>15.0</v>
      </c>
      <c r="Z13" s="11">
        <v>15.0</v>
      </c>
      <c r="AA13" s="11">
        <v>10.5</v>
      </c>
      <c r="AB13" s="11">
        <v>15.0</v>
      </c>
      <c r="AC13" s="11">
        <v>12.0</v>
      </c>
      <c r="AD13" s="11">
        <v>13.5</v>
      </c>
      <c r="AE13" s="11">
        <v>18.0</v>
      </c>
      <c r="AF13" s="11">
        <v>12.5</v>
      </c>
      <c r="AG13" s="11">
        <v>13.0</v>
      </c>
      <c r="AH13" s="11">
        <v>13.0</v>
      </c>
      <c r="AI13" s="11">
        <v>19.0</v>
      </c>
      <c r="AJ13" s="11">
        <v>16.5</v>
      </c>
      <c r="AK13" s="135">
        <v>18.5</v>
      </c>
      <c r="AL13" s="11">
        <v>13.5</v>
      </c>
      <c r="AM13" s="11">
        <v>15.5</v>
      </c>
      <c r="AN13" s="11">
        <v>17.5</v>
      </c>
      <c r="AO13" s="11">
        <v>16.5</v>
      </c>
      <c r="AP13" s="11">
        <v>13.5</v>
      </c>
      <c r="AQ13" s="11">
        <v>13.5</v>
      </c>
      <c r="AR13" s="11">
        <v>12.0</v>
      </c>
      <c r="AS13" s="11">
        <v>17.0</v>
      </c>
      <c r="AT13" s="11">
        <v>15.5</v>
      </c>
      <c r="AU13" s="11">
        <v>17.0</v>
      </c>
      <c r="AV13" s="11">
        <v>19.5</v>
      </c>
      <c r="AW13" s="11">
        <v>16.5</v>
      </c>
      <c r="AX13" s="11">
        <v>16.5</v>
      </c>
      <c r="AY13" s="11">
        <v>14.5</v>
      </c>
      <c r="AZ13" s="11">
        <v>10.0</v>
      </c>
      <c r="BA13" s="11">
        <v>12.0</v>
      </c>
      <c r="BB13" s="11">
        <v>12.0</v>
      </c>
      <c r="BC13" s="11">
        <v>10.5</v>
      </c>
      <c r="BD13" s="11">
        <v>12.5</v>
      </c>
      <c r="BE13" s="11">
        <v>15.5</v>
      </c>
      <c r="BF13" s="11">
        <v>12.5</v>
      </c>
      <c r="BG13" s="11">
        <v>12.0</v>
      </c>
      <c r="BH13" s="11">
        <v>12.0</v>
      </c>
      <c r="BI13" s="11">
        <v>13.5</v>
      </c>
      <c r="BJ13" s="11">
        <v>12.5</v>
      </c>
      <c r="BK13" s="11">
        <v>12.0</v>
      </c>
      <c r="BL13" s="11">
        <v>17.5</v>
      </c>
      <c r="BM13" s="11">
        <v>15.5</v>
      </c>
      <c r="BN13" s="11">
        <v>18.0</v>
      </c>
    </row>
    <row r="14" ht="123.0" customHeight="1">
      <c r="A14" s="38">
        <v>45593.0</v>
      </c>
      <c r="B14" s="11" t="s">
        <v>5862</v>
      </c>
      <c r="C14" s="11" t="s">
        <v>5863</v>
      </c>
      <c r="D14" s="11" t="s">
        <v>5864</v>
      </c>
      <c r="E14" s="11" t="s">
        <v>5865</v>
      </c>
      <c r="F14" s="11" t="s">
        <v>5866</v>
      </c>
      <c r="G14" s="11" t="s">
        <v>5867</v>
      </c>
      <c r="H14" s="247" t="s">
        <v>5868</v>
      </c>
      <c r="I14" s="143" t="s">
        <v>5869</v>
      </c>
      <c r="J14" s="11" t="s">
        <v>5870</v>
      </c>
      <c r="K14" s="11" t="s">
        <v>5845</v>
      </c>
      <c r="L14" s="11" t="s">
        <v>5871</v>
      </c>
      <c r="M14" s="11" t="s">
        <v>5872</v>
      </c>
      <c r="N14" s="11" t="s">
        <v>1368</v>
      </c>
      <c r="O14" s="11" t="s">
        <v>5873</v>
      </c>
      <c r="P14" s="11" t="s">
        <v>5874</v>
      </c>
      <c r="Q14" s="11" t="s">
        <v>5875</v>
      </c>
      <c r="R14" s="11" t="s">
        <v>5876</v>
      </c>
      <c r="S14" s="247" t="s">
        <v>5877</v>
      </c>
      <c r="T14" s="11" t="s">
        <v>5878</v>
      </c>
      <c r="U14" s="11" t="s">
        <v>5879</v>
      </c>
      <c r="V14" s="11" t="s">
        <v>5880</v>
      </c>
      <c r="W14" s="247" t="s">
        <v>5881</v>
      </c>
      <c r="X14" s="11" t="s">
        <v>5882</v>
      </c>
      <c r="Y14" s="102" t="s">
        <v>5883</v>
      </c>
      <c r="Z14" s="11" t="s">
        <v>5884</v>
      </c>
      <c r="AA14" s="11" t="s">
        <v>5885</v>
      </c>
      <c r="AB14" s="102" t="s">
        <v>5886</v>
      </c>
      <c r="AC14" s="11" t="s">
        <v>5136</v>
      </c>
      <c r="AD14" s="11" t="s">
        <v>5887</v>
      </c>
      <c r="AE14" s="11" t="s">
        <v>5136</v>
      </c>
      <c r="AF14" s="11" t="s">
        <v>5888</v>
      </c>
      <c r="AG14" s="11" t="s">
        <v>5889</v>
      </c>
      <c r="AH14" s="11" t="s">
        <v>5136</v>
      </c>
      <c r="AI14" s="135" t="s">
        <v>5890</v>
      </c>
      <c r="AJ14" s="11" t="s">
        <v>5891</v>
      </c>
      <c r="AK14" s="283"/>
      <c r="AL14" s="11" t="s">
        <v>5892</v>
      </c>
      <c r="AM14" s="11" t="s">
        <v>5893</v>
      </c>
      <c r="AN14" s="11" t="s">
        <v>5890</v>
      </c>
      <c r="AO14" s="11" t="s">
        <v>5890</v>
      </c>
      <c r="AP14" s="136" t="s">
        <v>5894</v>
      </c>
      <c r="AQ14" s="11" t="s">
        <v>5895</v>
      </c>
      <c r="AR14" s="11" t="s">
        <v>5896</v>
      </c>
      <c r="AS14" s="135" t="s">
        <v>5897</v>
      </c>
      <c r="AT14" s="135" t="s">
        <v>5898</v>
      </c>
      <c r="AU14" s="135" t="s">
        <v>5898</v>
      </c>
      <c r="AV14" s="135" t="s">
        <v>5898</v>
      </c>
      <c r="AW14" s="136" t="s">
        <v>5899</v>
      </c>
      <c r="AX14" s="135" t="s">
        <v>5900</v>
      </c>
      <c r="AY14" s="11" t="s">
        <v>5901</v>
      </c>
      <c r="AZ14" s="11" t="s">
        <v>5901</v>
      </c>
      <c r="BA14" s="11" t="s">
        <v>5902</v>
      </c>
      <c r="BB14" s="11" t="s">
        <v>5903</v>
      </c>
      <c r="BC14" s="11" t="s">
        <v>5890</v>
      </c>
      <c r="BD14" s="11" t="s">
        <v>5904</v>
      </c>
      <c r="BE14" s="102" t="s">
        <v>5905</v>
      </c>
      <c r="BF14" s="11" t="s">
        <v>5906</v>
      </c>
      <c r="BG14" s="11" t="s">
        <v>5907</v>
      </c>
      <c r="BH14" s="11" t="s">
        <v>5890</v>
      </c>
      <c r="BI14" s="11" t="s">
        <v>5890</v>
      </c>
      <c r="BJ14" s="11" t="s">
        <v>5908</v>
      </c>
      <c r="BK14" s="11" t="s">
        <v>5845</v>
      </c>
      <c r="BL14" s="135" t="s">
        <v>5906</v>
      </c>
      <c r="BM14" s="135" t="s">
        <v>5906</v>
      </c>
      <c r="BN14" s="135" t="s">
        <v>5906</v>
      </c>
    </row>
    <row r="15">
      <c r="A15" s="282"/>
      <c r="B15" s="15"/>
      <c r="C15" s="11">
        <v>13.25</v>
      </c>
      <c r="D15" s="11">
        <v>19.5</v>
      </c>
      <c r="E15" s="11">
        <v>12.75</v>
      </c>
      <c r="F15" s="11">
        <v>18.25</v>
      </c>
      <c r="G15" s="11">
        <v>12.75</v>
      </c>
      <c r="H15" s="11">
        <v>12.0</v>
      </c>
      <c r="I15" s="143">
        <v>21.25</v>
      </c>
      <c r="J15" s="11">
        <v>12.25</v>
      </c>
      <c r="K15" s="11">
        <v>11.0</v>
      </c>
      <c r="L15" s="11">
        <v>13.75</v>
      </c>
      <c r="M15" s="11">
        <v>15.0</v>
      </c>
      <c r="N15" s="11">
        <v>18.5</v>
      </c>
      <c r="O15" s="11">
        <v>12.25</v>
      </c>
      <c r="P15" s="11">
        <v>16.0</v>
      </c>
      <c r="Q15" s="11">
        <v>13.75</v>
      </c>
      <c r="R15" s="11">
        <v>11.75</v>
      </c>
      <c r="S15" s="11">
        <v>12.5</v>
      </c>
      <c r="T15" s="11">
        <v>15.5</v>
      </c>
      <c r="U15" s="11">
        <v>11.75</v>
      </c>
      <c r="V15" s="11">
        <v>17.75</v>
      </c>
      <c r="W15" s="247">
        <v>11.5</v>
      </c>
      <c r="X15" s="11">
        <v>16.5</v>
      </c>
      <c r="Y15" s="11">
        <v>12.0</v>
      </c>
      <c r="Z15" s="11">
        <v>15.25</v>
      </c>
      <c r="AA15" s="11">
        <v>10.75</v>
      </c>
      <c r="AB15" s="11">
        <v>12.0</v>
      </c>
      <c r="AC15" s="11">
        <v>12.25</v>
      </c>
      <c r="AD15" s="11">
        <v>13.75</v>
      </c>
      <c r="AE15" s="11">
        <v>18.25</v>
      </c>
      <c r="AF15" s="11">
        <v>12.75</v>
      </c>
      <c r="AG15" s="11">
        <v>13.75</v>
      </c>
      <c r="AH15" s="11">
        <v>13.75</v>
      </c>
      <c r="AI15" s="135">
        <v>19.25</v>
      </c>
      <c r="AJ15" s="11">
        <v>16.75</v>
      </c>
      <c r="AK15" s="135">
        <v>18.5</v>
      </c>
      <c r="AL15" s="11">
        <v>14.0</v>
      </c>
      <c r="AM15" s="11">
        <v>16.0</v>
      </c>
      <c r="AN15" s="11">
        <v>17.75</v>
      </c>
      <c r="AO15" s="11">
        <v>16.75</v>
      </c>
      <c r="AP15" s="11">
        <v>11.5</v>
      </c>
      <c r="AQ15" s="11">
        <v>14.0</v>
      </c>
      <c r="AR15" s="11">
        <v>12.5</v>
      </c>
      <c r="AS15" s="135">
        <v>17.5</v>
      </c>
      <c r="AT15" s="135">
        <v>16.0</v>
      </c>
      <c r="AU15" s="135">
        <v>17.5</v>
      </c>
      <c r="AV15" s="135">
        <v>20.0</v>
      </c>
      <c r="AW15" s="11">
        <v>12.5</v>
      </c>
      <c r="AX15" s="135">
        <v>17.0</v>
      </c>
      <c r="AY15" s="11">
        <v>15.0</v>
      </c>
      <c r="AZ15" s="11">
        <v>10.5</v>
      </c>
      <c r="BA15" s="11">
        <v>12.5</v>
      </c>
      <c r="BB15" s="11">
        <v>12.5</v>
      </c>
      <c r="BC15" s="11">
        <v>10.75</v>
      </c>
      <c r="BD15" s="11">
        <v>13.0</v>
      </c>
      <c r="BE15" s="102">
        <v>13.5</v>
      </c>
      <c r="BF15" s="11">
        <v>13.0</v>
      </c>
      <c r="BG15" s="11">
        <v>12.5</v>
      </c>
      <c r="BH15" s="11">
        <v>12.25</v>
      </c>
      <c r="BI15" s="11">
        <v>13.75</v>
      </c>
      <c r="BJ15" s="11">
        <v>12.75</v>
      </c>
      <c r="BK15" s="11">
        <v>12.5</v>
      </c>
      <c r="BL15" s="135">
        <v>18.0</v>
      </c>
      <c r="BM15" s="135">
        <v>16.0</v>
      </c>
      <c r="BN15" s="135">
        <v>18.5</v>
      </c>
    </row>
    <row r="16">
      <c r="A16" s="38">
        <v>45594.0</v>
      </c>
      <c r="B16" s="11" t="s">
        <v>5909</v>
      </c>
      <c r="C16" s="11" t="s">
        <v>5910</v>
      </c>
      <c r="D16" s="284" t="s">
        <v>5911</v>
      </c>
      <c r="E16" s="11" t="s">
        <v>5880</v>
      </c>
      <c r="F16" s="11" t="s">
        <v>5912</v>
      </c>
      <c r="G16" s="11" t="s">
        <v>5913</v>
      </c>
      <c r="H16" s="11" t="s">
        <v>5887</v>
      </c>
      <c r="I16" s="284" t="s">
        <v>5914</v>
      </c>
      <c r="J16" s="11" t="s">
        <v>5915</v>
      </c>
      <c r="K16" s="11" t="s">
        <v>597</v>
      </c>
      <c r="L16" s="11" t="s">
        <v>5916</v>
      </c>
      <c r="M16" s="11" t="s">
        <v>5917</v>
      </c>
      <c r="N16" s="11" t="s">
        <v>1368</v>
      </c>
      <c r="O16" s="11" t="s">
        <v>5879</v>
      </c>
      <c r="P16" s="11" t="s">
        <v>5918</v>
      </c>
      <c r="Q16" s="11" t="s">
        <v>5919</v>
      </c>
      <c r="R16" s="11" t="s">
        <v>5920</v>
      </c>
      <c r="S16" s="11" t="s">
        <v>5921</v>
      </c>
      <c r="T16" s="11" t="s">
        <v>5922</v>
      </c>
      <c r="U16" s="11" t="s">
        <v>5923</v>
      </c>
      <c r="V16" s="11" t="s">
        <v>5924</v>
      </c>
      <c r="W16" s="247" t="s">
        <v>5925</v>
      </c>
      <c r="X16" s="11" t="s">
        <v>5023</v>
      </c>
      <c r="Y16" s="11" t="s">
        <v>5926</v>
      </c>
      <c r="Z16" s="11" t="s">
        <v>5927</v>
      </c>
      <c r="AA16" s="11" t="s">
        <v>5928</v>
      </c>
      <c r="AB16" s="11" t="s">
        <v>5929</v>
      </c>
      <c r="AC16" s="11" t="s">
        <v>5930</v>
      </c>
      <c r="AD16" s="11" t="s">
        <v>5930</v>
      </c>
      <c r="AE16" s="11" t="s">
        <v>5136</v>
      </c>
      <c r="AF16" s="11" t="s">
        <v>5931</v>
      </c>
      <c r="AG16" s="11" t="s">
        <v>5931</v>
      </c>
      <c r="AH16" s="11" t="s">
        <v>5932</v>
      </c>
      <c r="AI16" s="11" t="s">
        <v>5933</v>
      </c>
      <c r="AJ16" s="11" t="s">
        <v>5915</v>
      </c>
      <c r="AK16" s="11" t="s">
        <v>5934</v>
      </c>
      <c r="AL16" s="11" t="s">
        <v>5887</v>
      </c>
      <c r="AM16" s="11" t="s">
        <v>5887</v>
      </c>
      <c r="AN16" s="11" t="s">
        <v>5136</v>
      </c>
      <c r="AO16" s="11" t="s">
        <v>5932</v>
      </c>
      <c r="AP16" s="11" t="s">
        <v>5136</v>
      </c>
      <c r="AQ16" s="11" t="s">
        <v>5935</v>
      </c>
      <c r="AR16" s="11" t="s">
        <v>5936</v>
      </c>
      <c r="AS16" s="11" t="s">
        <v>5887</v>
      </c>
      <c r="AT16" s="135" t="s">
        <v>5136</v>
      </c>
      <c r="AU16" s="135" t="s">
        <v>5914</v>
      </c>
      <c r="AV16" s="135" t="s">
        <v>1360</v>
      </c>
      <c r="AW16" s="11" t="s">
        <v>5937</v>
      </c>
      <c r="AX16" s="135" t="s">
        <v>5938</v>
      </c>
      <c r="AY16" s="11" t="s">
        <v>5136</v>
      </c>
      <c r="AZ16" s="11" t="s">
        <v>5939</v>
      </c>
      <c r="BA16" s="11" t="s">
        <v>5940</v>
      </c>
      <c r="BB16" s="11" t="s">
        <v>5887</v>
      </c>
      <c r="BC16" s="11" t="s">
        <v>5880</v>
      </c>
      <c r="BD16" s="11" t="s">
        <v>597</v>
      </c>
      <c r="BE16" s="102" t="s">
        <v>5941</v>
      </c>
      <c r="BF16" s="11" t="s">
        <v>5871</v>
      </c>
      <c r="BG16" s="11" t="s">
        <v>5887</v>
      </c>
      <c r="BH16" s="11" t="s">
        <v>5942</v>
      </c>
      <c r="BI16" s="11" t="s">
        <v>5937</v>
      </c>
      <c r="BJ16" s="11" t="s">
        <v>5937</v>
      </c>
      <c r="BK16" s="11" t="s">
        <v>5937</v>
      </c>
      <c r="BL16" s="11" t="s">
        <v>5937</v>
      </c>
      <c r="BM16" s="11" t="s">
        <v>5937</v>
      </c>
      <c r="BN16" s="11" t="s">
        <v>5937</v>
      </c>
    </row>
    <row r="17">
      <c r="A17" s="168"/>
      <c r="B17" s="15"/>
      <c r="C17" s="11">
        <v>13.25</v>
      </c>
      <c r="D17" s="11">
        <v>20.5</v>
      </c>
      <c r="E17" s="11">
        <v>13.0</v>
      </c>
      <c r="F17" s="11">
        <v>18.5</v>
      </c>
      <c r="G17" s="11">
        <v>13.0</v>
      </c>
      <c r="H17" s="11">
        <v>12.25</v>
      </c>
      <c r="I17" s="11">
        <v>21.25</v>
      </c>
      <c r="J17" s="11">
        <v>12.5</v>
      </c>
      <c r="K17" s="11">
        <v>11.0</v>
      </c>
      <c r="L17" s="11">
        <v>13.75</v>
      </c>
      <c r="M17" s="11">
        <v>15.0</v>
      </c>
      <c r="N17" s="11">
        <v>19.0</v>
      </c>
      <c r="O17" s="11">
        <v>12.5</v>
      </c>
      <c r="P17" s="11">
        <v>16.25</v>
      </c>
      <c r="Q17" s="11">
        <v>14.0</v>
      </c>
      <c r="R17" s="11">
        <v>12.0</v>
      </c>
      <c r="S17" s="11">
        <v>12.75</v>
      </c>
      <c r="T17" s="11">
        <v>15.75</v>
      </c>
      <c r="U17" s="11">
        <v>12.0</v>
      </c>
      <c r="V17" s="35"/>
      <c r="W17" s="247">
        <v>11.5</v>
      </c>
      <c r="X17" s="11">
        <v>17.0</v>
      </c>
      <c r="Y17" s="11">
        <v>12.25</v>
      </c>
      <c r="Z17" s="11">
        <v>15.5</v>
      </c>
      <c r="AA17" s="11">
        <v>11.0</v>
      </c>
      <c r="AB17" s="11">
        <v>12.25</v>
      </c>
      <c r="AC17" s="35"/>
      <c r="AD17" s="35"/>
      <c r="AE17" s="11">
        <v>18.5</v>
      </c>
      <c r="AF17" s="35"/>
      <c r="AG17" s="35"/>
      <c r="AH17" s="11">
        <v>13.75</v>
      </c>
      <c r="AI17" s="11">
        <v>19.5</v>
      </c>
      <c r="AJ17" s="11">
        <v>17.0</v>
      </c>
      <c r="AK17" s="11">
        <v>18.75</v>
      </c>
      <c r="AL17" s="11">
        <v>14.25</v>
      </c>
      <c r="AM17" s="11">
        <v>16.25</v>
      </c>
      <c r="AN17" s="11">
        <v>18.0</v>
      </c>
      <c r="AO17" s="11">
        <v>16.75</v>
      </c>
      <c r="AP17" s="11">
        <v>11.75</v>
      </c>
      <c r="AQ17" s="11">
        <v>14.0</v>
      </c>
      <c r="AR17" s="11">
        <v>12.5</v>
      </c>
      <c r="AS17" s="11">
        <v>17.75</v>
      </c>
      <c r="AT17" s="135">
        <v>16.25</v>
      </c>
      <c r="AU17" s="135">
        <v>17.5</v>
      </c>
      <c r="AV17" s="135">
        <v>20.5</v>
      </c>
      <c r="AW17" s="11">
        <v>12.5</v>
      </c>
      <c r="AX17" s="135">
        <v>17.5</v>
      </c>
      <c r="AY17" s="11">
        <v>15.25</v>
      </c>
      <c r="AZ17" s="11">
        <v>10.75</v>
      </c>
      <c r="BA17" s="11">
        <v>12.75</v>
      </c>
      <c r="BB17" s="11">
        <v>12.75</v>
      </c>
      <c r="BC17" s="11">
        <v>11.0</v>
      </c>
      <c r="BD17" s="11">
        <v>13.0</v>
      </c>
      <c r="BE17" s="102">
        <v>13.5</v>
      </c>
      <c r="BF17" s="11">
        <v>13.25</v>
      </c>
      <c r="BG17" s="11">
        <v>12.75</v>
      </c>
      <c r="BH17" s="11">
        <v>12.25</v>
      </c>
      <c r="BI17" s="11">
        <v>13.75</v>
      </c>
      <c r="BJ17" s="11">
        <v>12.75</v>
      </c>
      <c r="BK17" s="11">
        <v>12.5</v>
      </c>
      <c r="BL17" s="11">
        <v>18.0</v>
      </c>
      <c r="BM17" s="11">
        <v>16.0</v>
      </c>
      <c r="BN17" s="11">
        <v>18.5</v>
      </c>
    </row>
    <row r="18">
      <c r="A18" s="38">
        <v>45595.0</v>
      </c>
      <c r="B18" s="35"/>
      <c r="C18" s="11" t="s">
        <v>5943</v>
      </c>
      <c r="D18" s="11" t="s">
        <v>5944</v>
      </c>
      <c r="E18" s="11" t="s">
        <v>5945</v>
      </c>
      <c r="F18" s="11" t="s">
        <v>5946</v>
      </c>
      <c r="G18" s="11" t="s">
        <v>5947</v>
      </c>
      <c r="H18" s="11" t="s">
        <v>5948</v>
      </c>
      <c r="I18" s="11" t="s">
        <v>5949</v>
      </c>
      <c r="J18" s="11" t="s">
        <v>5197</v>
      </c>
      <c r="K18" s="11" t="s">
        <v>5950</v>
      </c>
      <c r="L18" s="11" t="s">
        <v>5951</v>
      </c>
      <c r="M18" s="11" t="s">
        <v>5197</v>
      </c>
      <c r="N18" s="11" t="s">
        <v>5952</v>
      </c>
      <c r="O18" s="11" t="s">
        <v>5953</v>
      </c>
      <c r="P18" s="11" t="s">
        <v>5954</v>
      </c>
      <c r="Q18" s="135" t="s">
        <v>5955</v>
      </c>
      <c r="R18" s="11" t="s">
        <v>5956</v>
      </c>
      <c r="S18" s="11" t="s">
        <v>5957</v>
      </c>
      <c r="T18" s="11" t="s">
        <v>5958</v>
      </c>
      <c r="U18" s="11" t="s">
        <v>5959</v>
      </c>
      <c r="V18" s="11" t="s">
        <v>5960</v>
      </c>
      <c r="W18" s="247" t="s">
        <v>5961</v>
      </c>
      <c r="X18" s="11" t="s">
        <v>5962</v>
      </c>
      <c r="Y18" s="242" t="s">
        <v>5963</v>
      </c>
      <c r="Z18" s="11" t="s">
        <v>5964</v>
      </c>
      <c r="AA18" s="11" t="s">
        <v>5965</v>
      </c>
      <c r="AB18" s="11" t="s">
        <v>5966</v>
      </c>
      <c r="AC18" s="11" t="s">
        <v>5967</v>
      </c>
      <c r="AD18" s="11" t="s">
        <v>5967</v>
      </c>
      <c r="AE18" s="11" t="s">
        <v>5968</v>
      </c>
      <c r="AF18" s="11" t="s">
        <v>5969</v>
      </c>
      <c r="AG18" s="11" t="s">
        <v>5970</v>
      </c>
      <c r="AH18" s="102" t="s">
        <v>5971</v>
      </c>
      <c r="AI18" s="11" t="s">
        <v>5972</v>
      </c>
      <c r="AJ18" s="11" t="s">
        <v>5973</v>
      </c>
      <c r="AK18" s="11" t="s">
        <v>5974</v>
      </c>
      <c r="AL18" s="11" t="s">
        <v>5975</v>
      </c>
      <c r="AM18" s="11" t="s">
        <v>5976</v>
      </c>
      <c r="AN18" s="11" t="s">
        <v>5977</v>
      </c>
      <c r="AO18" s="11" t="s">
        <v>5978</v>
      </c>
      <c r="AP18" s="230" t="s">
        <v>5979</v>
      </c>
      <c r="AQ18" s="11" t="s">
        <v>5980</v>
      </c>
      <c r="AR18" s="247" t="s">
        <v>5981</v>
      </c>
      <c r="AS18" s="11" t="s">
        <v>5982</v>
      </c>
      <c r="AT18" s="135" t="s">
        <v>5983</v>
      </c>
      <c r="AU18" s="135" t="s">
        <v>5975</v>
      </c>
      <c r="AV18" s="135" t="s">
        <v>5984</v>
      </c>
      <c r="AW18" s="11" t="s">
        <v>5985</v>
      </c>
      <c r="AX18" s="135" t="s">
        <v>5986</v>
      </c>
      <c r="AY18" s="11" t="s">
        <v>5987</v>
      </c>
      <c r="AZ18" s="11" t="s">
        <v>5988</v>
      </c>
      <c r="BA18" s="11" t="s">
        <v>5989</v>
      </c>
      <c r="BB18" s="11" t="s">
        <v>5990</v>
      </c>
      <c r="BC18" s="11" t="s">
        <v>5991</v>
      </c>
      <c r="BD18" s="11" t="s">
        <v>5987</v>
      </c>
      <c r="BE18" s="247" t="s">
        <v>5992</v>
      </c>
      <c r="BF18" s="11" t="s">
        <v>5993</v>
      </c>
      <c r="BG18" s="11" t="s">
        <v>5994</v>
      </c>
      <c r="BH18" s="11" t="s">
        <v>5995</v>
      </c>
      <c r="BI18" s="11" t="s">
        <v>5996</v>
      </c>
      <c r="BJ18" s="11" t="s">
        <v>5997</v>
      </c>
      <c r="BK18" s="11" t="s">
        <v>5998</v>
      </c>
      <c r="BL18" s="11" t="s">
        <v>5999</v>
      </c>
      <c r="BM18" s="11" t="s">
        <v>6000</v>
      </c>
      <c r="BN18" s="11" t="s">
        <v>6001</v>
      </c>
    </row>
    <row r="19">
      <c r="A19" s="168"/>
      <c r="B19" s="15"/>
      <c r="C19" s="35"/>
      <c r="D19" s="35"/>
      <c r="E19" s="35"/>
      <c r="F19" s="35"/>
      <c r="G19" s="35"/>
      <c r="H19" s="35"/>
      <c r="I19" s="35"/>
      <c r="J19" s="35"/>
      <c r="K19" s="35"/>
      <c r="L19" s="35"/>
      <c r="M19" s="35"/>
      <c r="N19" s="35"/>
      <c r="O19" s="35"/>
      <c r="P19" s="35"/>
      <c r="Q19" s="283"/>
      <c r="R19" s="35"/>
      <c r="S19" s="35"/>
      <c r="T19" s="35"/>
      <c r="U19" s="35"/>
      <c r="V19" s="35"/>
      <c r="W19" s="35"/>
      <c r="X19" s="35"/>
      <c r="Y19" s="35"/>
      <c r="Z19" s="35"/>
      <c r="AA19" s="35"/>
      <c r="AB19" s="35"/>
      <c r="AC19" s="35"/>
      <c r="AD19" s="35"/>
      <c r="AE19" s="35"/>
      <c r="AF19" s="35"/>
      <c r="AG19" s="35"/>
      <c r="AH19" s="285"/>
      <c r="AI19" s="35"/>
      <c r="AJ19" s="35"/>
      <c r="AK19" s="35"/>
      <c r="AL19" s="35"/>
      <c r="AM19" s="35"/>
      <c r="AN19" s="35"/>
      <c r="AO19" s="35"/>
      <c r="AP19" s="35"/>
      <c r="AQ19" s="35"/>
      <c r="AR19" s="35"/>
      <c r="AS19" s="35"/>
      <c r="AT19" s="283"/>
      <c r="AU19" s="283"/>
      <c r="AV19" s="283"/>
      <c r="AW19" s="35"/>
      <c r="AX19" s="283"/>
      <c r="AY19" s="35"/>
      <c r="AZ19" s="35"/>
      <c r="BA19" s="35"/>
      <c r="BB19" s="35"/>
      <c r="BC19" s="35"/>
      <c r="BD19" s="35"/>
      <c r="BE19" s="35"/>
      <c r="BF19" s="35"/>
      <c r="BG19" s="35"/>
      <c r="BH19" s="35"/>
      <c r="BI19" s="35"/>
      <c r="BJ19" s="35"/>
      <c r="BK19" s="35"/>
      <c r="BL19" s="35"/>
      <c r="BM19" s="35"/>
      <c r="BN19" s="35"/>
    </row>
    <row r="20">
      <c r="A20" s="38">
        <v>45596.0</v>
      </c>
      <c r="B20" s="35"/>
      <c r="C20" s="11" t="s">
        <v>6002</v>
      </c>
      <c r="D20" s="135" t="s">
        <v>6003</v>
      </c>
      <c r="E20" s="11" t="s">
        <v>6004</v>
      </c>
      <c r="F20" s="11" t="s">
        <v>6005</v>
      </c>
      <c r="G20" s="11" t="s">
        <v>6006</v>
      </c>
      <c r="H20" s="102" t="s">
        <v>6007</v>
      </c>
      <c r="I20" s="11" t="s">
        <v>6008</v>
      </c>
      <c r="J20" s="11" t="s">
        <v>669</v>
      </c>
      <c r="K20" s="11" t="s">
        <v>6009</v>
      </c>
      <c r="L20" s="11" t="s">
        <v>6010</v>
      </c>
      <c r="M20" s="102" t="s">
        <v>6011</v>
      </c>
      <c r="N20" s="135" t="s">
        <v>6012</v>
      </c>
      <c r="O20" s="11" t="s">
        <v>6013</v>
      </c>
      <c r="P20" s="135" t="s">
        <v>6014</v>
      </c>
      <c r="Q20" s="135" t="s">
        <v>6015</v>
      </c>
      <c r="R20" s="11" t="s">
        <v>6016</v>
      </c>
      <c r="S20" s="102" t="s">
        <v>6017</v>
      </c>
      <c r="T20" s="11" t="s">
        <v>6018</v>
      </c>
      <c r="U20" s="11" t="s">
        <v>6019</v>
      </c>
      <c r="V20" s="11" t="s">
        <v>6020</v>
      </c>
      <c r="W20" s="247" t="s">
        <v>6021</v>
      </c>
      <c r="X20" s="11" t="s">
        <v>6022</v>
      </c>
      <c r="Y20" s="242" t="s">
        <v>6023</v>
      </c>
      <c r="Z20" s="11" t="s">
        <v>6024</v>
      </c>
      <c r="AA20" s="11" t="s">
        <v>6025</v>
      </c>
      <c r="AB20" s="11" t="s">
        <v>778</v>
      </c>
      <c r="AC20" s="11" t="s">
        <v>6026</v>
      </c>
      <c r="AD20" s="11" t="s">
        <v>6027</v>
      </c>
      <c r="AE20" s="242" t="s">
        <v>6028</v>
      </c>
      <c r="AF20" s="11" t="s">
        <v>6029</v>
      </c>
      <c r="AG20" s="11" t="s">
        <v>6030</v>
      </c>
      <c r="AH20" s="102" t="s">
        <v>6010</v>
      </c>
      <c r="AI20" s="135" t="s">
        <v>6031</v>
      </c>
      <c r="AJ20" s="135" t="s">
        <v>6032</v>
      </c>
      <c r="AK20" s="135" t="s">
        <v>6033</v>
      </c>
      <c r="AL20" s="135" t="s">
        <v>6034</v>
      </c>
      <c r="AM20" s="135" t="s">
        <v>6035</v>
      </c>
      <c r="AN20" s="135" t="s">
        <v>6036</v>
      </c>
      <c r="AO20" s="11" t="s">
        <v>6037</v>
      </c>
      <c r="AP20" s="230" t="s">
        <v>6038</v>
      </c>
      <c r="AQ20" s="230" t="s">
        <v>6039</v>
      </c>
      <c r="AR20" s="102" t="s">
        <v>6040</v>
      </c>
      <c r="AS20" s="135" t="s">
        <v>6041</v>
      </c>
      <c r="AT20" s="135" t="s">
        <v>6042</v>
      </c>
      <c r="AU20" s="135" t="s">
        <v>6043</v>
      </c>
      <c r="AV20" s="135" t="s">
        <v>6044</v>
      </c>
      <c r="AW20" s="11" t="s">
        <v>6045</v>
      </c>
      <c r="AX20" s="135" t="s">
        <v>6046</v>
      </c>
      <c r="AY20" s="135" t="s">
        <v>6047</v>
      </c>
      <c r="AZ20" s="11" t="s">
        <v>6048</v>
      </c>
      <c r="BA20" s="11" t="s">
        <v>6049</v>
      </c>
      <c r="BB20" s="135" t="s">
        <v>6050</v>
      </c>
      <c r="BC20" s="11" t="s">
        <v>6051</v>
      </c>
      <c r="BD20" s="11" t="s">
        <v>6052</v>
      </c>
      <c r="BE20" s="102" t="s">
        <v>6053</v>
      </c>
      <c r="BF20" s="11" t="s">
        <v>6054</v>
      </c>
      <c r="BG20" s="11" t="s">
        <v>6055</v>
      </c>
      <c r="BH20" s="11" t="s">
        <v>6056</v>
      </c>
      <c r="BI20" s="102" t="s">
        <v>6057</v>
      </c>
      <c r="BJ20" s="11" t="s">
        <v>6058</v>
      </c>
      <c r="BK20" s="11" t="s">
        <v>6059</v>
      </c>
      <c r="BL20" s="230" t="s">
        <v>6060</v>
      </c>
      <c r="BM20" s="230" t="s">
        <v>6061</v>
      </c>
      <c r="BN20" s="11" t="s">
        <v>6062</v>
      </c>
    </row>
    <row r="21">
      <c r="A21" s="168"/>
      <c r="B21" s="15"/>
      <c r="C21" s="35"/>
      <c r="D21" s="283"/>
      <c r="E21" s="35"/>
      <c r="F21" s="35"/>
      <c r="G21" s="35"/>
      <c r="H21" s="35"/>
      <c r="I21" s="35"/>
      <c r="J21" s="35"/>
      <c r="K21" s="35"/>
      <c r="L21" s="35"/>
      <c r="M21" s="285"/>
      <c r="N21" s="283"/>
      <c r="O21" s="35"/>
      <c r="P21" s="283"/>
      <c r="Q21" s="283"/>
      <c r="R21" s="35"/>
      <c r="S21" s="285"/>
      <c r="T21" s="35"/>
      <c r="U21" s="35"/>
      <c r="V21" s="35"/>
      <c r="W21" s="35"/>
      <c r="X21" s="35"/>
      <c r="Y21" s="35"/>
      <c r="Z21" s="35"/>
      <c r="AA21" s="35"/>
      <c r="AB21" s="35"/>
      <c r="AC21" s="35"/>
      <c r="AD21" s="35"/>
      <c r="AE21" s="35"/>
      <c r="AF21" s="35"/>
      <c r="AG21" s="35"/>
      <c r="AH21" s="285"/>
      <c r="AI21" s="283"/>
      <c r="AJ21" s="283"/>
      <c r="AK21" s="283"/>
      <c r="AL21" s="283"/>
      <c r="AM21" s="283"/>
      <c r="AN21" s="283"/>
      <c r="AO21" s="35"/>
      <c r="AP21" s="286"/>
      <c r="AQ21" s="35"/>
      <c r="AR21" s="35"/>
      <c r="AS21" s="283"/>
      <c r="AT21" s="283"/>
      <c r="AU21" s="283"/>
      <c r="AV21" s="283"/>
      <c r="AW21" s="35"/>
      <c r="AX21" s="283"/>
      <c r="AY21" s="283"/>
      <c r="AZ21" s="35"/>
      <c r="BA21" s="35"/>
      <c r="BB21" s="283"/>
      <c r="BC21" s="35"/>
      <c r="BD21" s="35"/>
      <c r="BE21" s="35"/>
      <c r="BF21" s="35"/>
      <c r="BG21" s="35"/>
      <c r="BH21" s="35"/>
      <c r="BI21" s="35"/>
      <c r="BJ21" s="35"/>
      <c r="BK21" s="35"/>
      <c r="BL21" s="35"/>
      <c r="BM21" s="35"/>
      <c r="BN21" s="35"/>
    </row>
    <row r="22">
      <c r="A22" s="38">
        <v>45597.0</v>
      </c>
      <c r="B22" s="35"/>
      <c r="C22" s="102" t="s">
        <v>6063</v>
      </c>
      <c r="D22" s="135" t="s">
        <v>6064</v>
      </c>
      <c r="E22" s="247" t="s">
        <v>6065</v>
      </c>
      <c r="F22" s="249" t="s">
        <v>6066</v>
      </c>
      <c r="G22" s="11" t="s">
        <v>6067</v>
      </c>
      <c r="H22" s="11" t="s">
        <v>5197</v>
      </c>
      <c r="I22" s="249" t="s">
        <v>6068</v>
      </c>
      <c r="J22" s="11" t="s">
        <v>6069</v>
      </c>
      <c r="K22" s="11" t="s">
        <v>6070</v>
      </c>
      <c r="L22" s="102" t="s">
        <v>6071</v>
      </c>
      <c r="M22" s="102" t="s">
        <v>6072</v>
      </c>
      <c r="N22" s="135" t="s">
        <v>6073</v>
      </c>
      <c r="O22" s="11" t="s">
        <v>6074</v>
      </c>
      <c r="P22" s="135" t="s">
        <v>6075</v>
      </c>
      <c r="Q22" s="135" t="s">
        <v>6076</v>
      </c>
      <c r="R22" s="135" t="s">
        <v>6077</v>
      </c>
      <c r="S22" s="102" t="s">
        <v>5197</v>
      </c>
      <c r="T22" s="11" t="s">
        <v>6078</v>
      </c>
      <c r="U22" s="102" t="s">
        <v>1606</v>
      </c>
      <c r="V22" s="11" t="s">
        <v>6079</v>
      </c>
      <c r="W22" s="247" t="s">
        <v>6080</v>
      </c>
      <c r="X22" s="11" t="s">
        <v>6081</v>
      </c>
      <c r="Y22" s="11" t="s">
        <v>6082</v>
      </c>
      <c r="Z22" s="11" t="s">
        <v>6083</v>
      </c>
      <c r="AA22" s="11" t="s">
        <v>6084</v>
      </c>
      <c r="AB22" s="11" t="s">
        <v>6085</v>
      </c>
      <c r="AC22" s="102" t="s">
        <v>6086</v>
      </c>
      <c r="AD22" s="11" t="s">
        <v>6087</v>
      </c>
      <c r="AE22" s="11" t="s">
        <v>6088</v>
      </c>
      <c r="AF22" s="11" t="s">
        <v>6089</v>
      </c>
      <c r="AG22" s="11" t="s">
        <v>6089</v>
      </c>
      <c r="AH22" s="247" t="s">
        <v>6090</v>
      </c>
      <c r="AI22" s="135" t="s">
        <v>6091</v>
      </c>
      <c r="AJ22" s="135" t="s">
        <v>6092</v>
      </c>
      <c r="AK22" s="135" t="s">
        <v>6091</v>
      </c>
      <c r="AL22" s="135" t="s">
        <v>6091</v>
      </c>
      <c r="AM22" s="135" t="s">
        <v>6093</v>
      </c>
      <c r="AN22" s="135" t="s">
        <v>6094</v>
      </c>
      <c r="AO22" s="11" t="s">
        <v>6095</v>
      </c>
      <c r="AP22" s="230" t="s">
        <v>6096</v>
      </c>
      <c r="AQ22" s="135" t="s">
        <v>6097</v>
      </c>
      <c r="AR22" s="247" t="s">
        <v>6098</v>
      </c>
      <c r="AS22" s="135" t="s">
        <v>6099</v>
      </c>
      <c r="AT22" s="135" t="s">
        <v>6100</v>
      </c>
      <c r="AU22" s="135" t="s">
        <v>6101</v>
      </c>
      <c r="AV22" s="135" t="s">
        <v>6102</v>
      </c>
      <c r="AW22" s="11" t="s">
        <v>6103</v>
      </c>
      <c r="AX22" s="135" t="s">
        <v>6104</v>
      </c>
      <c r="AY22" s="135" t="s">
        <v>6105</v>
      </c>
      <c r="AZ22" s="11" t="s">
        <v>6106</v>
      </c>
      <c r="BA22" s="11" t="s">
        <v>6107</v>
      </c>
      <c r="BB22" s="135" t="s">
        <v>6108</v>
      </c>
      <c r="BC22" s="11" t="s">
        <v>6109</v>
      </c>
      <c r="BD22" s="135" t="s">
        <v>6110</v>
      </c>
      <c r="BE22" s="247" t="s">
        <v>6111</v>
      </c>
      <c r="BF22" s="230" t="s">
        <v>6112</v>
      </c>
      <c r="BG22" s="135" t="s">
        <v>6113</v>
      </c>
      <c r="BH22" s="11" t="s">
        <v>6114</v>
      </c>
      <c r="BI22" s="247" t="s">
        <v>6115</v>
      </c>
      <c r="BJ22" s="247" t="s">
        <v>6116</v>
      </c>
      <c r="BK22" s="11" t="s">
        <v>6117</v>
      </c>
      <c r="BL22" s="135" t="s">
        <v>6118</v>
      </c>
      <c r="BM22" s="135" t="s">
        <v>6119</v>
      </c>
      <c r="BN22" s="135" t="s">
        <v>6120</v>
      </c>
    </row>
    <row r="23">
      <c r="A23" s="38">
        <v>45598.0</v>
      </c>
      <c r="B23" s="11" t="s">
        <v>6121</v>
      </c>
      <c r="C23" s="102" t="s">
        <v>6122</v>
      </c>
      <c r="D23" s="135" t="s">
        <v>6123</v>
      </c>
      <c r="E23" s="247" t="s">
        <v>6124</v>
      </c>
      <c r="F23" s="210" t="s">
        <v>6125</v>
      </c>
      <c r="G23" s="11" t="s">
        <v>6126</v>
      </c>
      <c r="H23" s="11" t="s">
        <v>6127</v>
      </c>
      <c r="I23" s="11" t="s">
        <v>6128</v>
      </c>
      <c r="J23" s="102" t="s">
        <v>6129</v>
      </c>
      <c r="K23" s="11" t="s">
        <v>6130</v>
      </c>
      <c r="L23" s="247" t="s">
        <v>6131</v>
      </c>
      <c r="M23" s="247" t="s">
        <v>6132</v>
      </c>
      <c r="N23" s="135" t="s">
        <v>6133</v>
      </c>
      <c r="O23" s="11" t="s">
        <v>6134</v>
      </c>
      <c r="P23" s="135" t="s">
        <v>6135</v>
      </c>
      <c r="Q23" s="135" t="s">
        <v>6136</v>
      </c>
      <c r="R23" s="135" t="s">
        <v>6137</v>
      </c>
      <c r="S23" s="102" t="s">
        <v>6138</v>
      </c>
      <c r="T23" s="135" t="s">
        <v>6139</v>
      </c>
      <c r="U23" s="11" t="s">
        <v>6140</v>
      </c>
      <c r="V23" s="135" t="s">
        <v>6141</v>
      </c>
      <c r="W23" s="102" t="s">
        <v>6142</v>
      </c>
      <c r="X23" s="135" t="s">
        <v>6143</v>
      </c>
      <c r="Y23" s="247" t="s">
        <v>6144</v>
      </c>
      <c r="Z23" s="135" t="s">
        <v>6145</v>
      </c>
      <c r="AA23" s="11" t="s">
        <v>6146</v>
      </c>
      <c r="AB23" s="11" t="s">
        <v>6147</v>
      </c>
      <c r="AC23" s="247" t="s">
        <v>6148</v>
      </c>
      <c r="AD23" s="11" t="s">
        <v>6149</v>
      </c>
      <c r="AE23" s="11" t="s">
        <v>6150</v>
      </c>
      <c r="AF23" s="11" t="s">
        <v>6151</v>
      </c>
      <c r="AG23" s="11" t="s">
        <v>6152</v>
      </c>
      <c r="AH23" s="102" t="s">
        <v>6153</v>
      </c>
      <c r="AI23" s="135" t="s">
        <v>6154</v>
      </c>
      <c r="AJ23" s="135" t="s">
        <v>6155</v>
      </c>
      <c r="AK23" s="135" t="s">
        <v>6156</v>
      </c>
      <c r="AL23" s="135" t="s">
        <v>6157</v>
      </c>
      <c r="AM23" s="135" t="s">
        <v>6158</v>
      </c>
      <c r="AN23" s="135" t="s">
        <v>6159</v>
      </c>
      <c r="AO23" s="11" t="s">
        <v>6160</v>
      </c>
      <c r="AP23" s="11" t="s">
        <v>6161</v>
      </c>
      <c r="AQ23" s="135" t="s">
        <v>6162</v>
      </c>
      <c r="AR23" s="247" t="s">
        <v>6163</v>
      </c>
      <c r="AS23" s="135" t="s">
        <v>6164</v>
      </c>
      <c r="AT23" s="135" t="s">
        <v>6165</v>
      </c>
      <c r="AU23" s="135" t="s">
        <v>6166</v>
      </c>
      <c r="AV23" s="135" t="s">
        <v>6159</v>
      </c>
      <c r="AW23" s="11" t="s">
        <v>6167</v>
      </c>
      <c r="AX23" s="135" t="s">
        <v>6168</v>
      </c>
      <c r="AY23" s="135" t="s">
        <v>6169</v>
      </c>
      <c r="AZ23" s="11" t="s">
        <v>6170</v>
      </c>
      <c r="BA23" s="11" t="s">
        <v>6171</v>
      </c>
      <c r="BB23" s="135" t="s">
        <v>6172</v>
      </c>
      <c r="BC23" s="11" t="s">
        <v>6173</v>
      </c>
      <c r="BD23" s="135" t="s">
        <v>6172</v>
      </c>
      <c r="BE23" s="247" t="s">
        <v>6174</v>
      </c>
      <c r="BF23" s="230" t="s">
        <v>6175</v>
      </c>
      <c r="BG23" s="135" t="s">
        <v>6176</v>
      </c>
      <c r="BH23" s="11" t="s">
        <v>6177</v>
      </c>
      <c r="BI23" s="247" t="s">
        <v>6178</v>
      </c>
      <c r="BJ23" s="247" t="s">
        <v>6171</v>
      </c>
      <c r="BK23" s="11" t="s">
        <v>6151</v>
      </c>
      <c r="BL23" s="135" t="s">
        <v>6179</v>
      </c>
      <c r="BM23" s="135" t="s">
        <v>6179</v>
      </c>
      <c r="BN23" s="135" t="s">
        <v>6180</v>
      </c>
    </row>
    <row r="24">
      <c r="A24" s="38">
        <v>45600.0</v>
      </c>
      <c r="B24" s="35"/>
      <c r="C24" s="247" t="s">
        <v>6181</v>
      </c>
      <c r="D24" s="135" t="s">
        <v>5111</v>
      </c>
      <c r="E24" s="247" t="s">
        <v>6182</v>
      </c>
      <c r="F24" s="210" t="s">
        <v>6183</v>
      </c>
      <c r="G24" s="102" t="s">
        <v>6184</v>
      </c>
      <c r="H24" s="102" t="s">
        <v>6185</v>
      </c>
      <c r="I24" s="242" t="s">
        <v>6186</v>
      </c>
      <c r="J24" s="102" t="s">
        <v>6187</v>
      </c>
      <c r="K24" s="11" t="s">
        <v>6188</v>
      </c>
      <c r="L24" s="247" t="s">
        <v>6189</v>
      </c>
      <c r="M24" s="247" t="s">
        <v>6190</v>
      </c>
      <c r="N24" s="135" t="s">
        <v>259</v>
      </c>
      <c r="O24" s="102" t="s">
        <v>6191</v>
      </c>
      <c r="P24" s="135" t="s">
        <v>6192</v>
      </c>
      <c r="Q24" s="135" t="s">
        <v>6193</v>
      </c>
      <c r="R24" s="135" t="s">
        <v>6194</v>
      </c>
      <c r="S24" s="102" t="s">
        <v>6195</v>
      </c>
      <c r="T24" s="135" t="s">
        <v>6196</v>
      </c>
      <c r="U24" s="247" t="s">
        <v>6197</v>
      </c>
      <c r="V24" s="135" t="s">
        <v>6194</v>
      </c>
      <c r="W24" s="102" t="s">
        <v>6198</v>
      </c>
      <c r="X24" s="135" t="s">
        <v>6199</v>
      </c>
      <c r="Y24" s="247" t="s">
        <v>6200</v>
      </c>
      <c r="Z24" s="135" t="s">
        <v>6201</v>
      </c>
      <c r="AA24" s="247" t="s">
        <v>6202</v>
      </c>
      <c r="AB24" s="247" t="s">
        <v>6203</v>
      </c>
      <c r="AC24" s="247" t="s">
        <v>6204</v>
      </c>
      <c r="AD24" s="247" t="s">
        <v>6205</v>
      </c>
      <c r="AE24" s="11" t="s">
        <v>6206</v>
      </c>
      <c r="AF24" s="102" t="s">
        <v>6207</v>
      </c>
      <c r="AG24" s="11" t="s">
        <v>6208</v>
      </c>
      <c r="AH24" s="102" t="s">
        <v>6209</v>
      </c>
      <c r="AI24" s="135" t="s">
        <v>6210</v>
      </c>
      <c r="AJ24" s="135" t="s">
        <v>6155</v>
      </c>
      <c r="AK24" s="135" t="s">
        <v>6211</v>
      </c>
      <c r="AL24" s="135" t="s">
        <v>6212</v>
      </c>
      <c r="AM24" s="135" t="s">
        <v>6213</v>
      </c>
      <c r="AN24" s="135" t="s">
        <v>6214</v>
      </c>
      <c r="AO24" s="11" t="s">
        <v>6215</v>
      </c>
      <c r="AP24" s="11" t="s">
        <v>6216</v>
      </c>
      <c r="AQ24" s="135" t="s">
        <v>6217</v>
      </c>
      <c r="AR24" s="247" t="s">
        <v>6218</v>
      </c>
      <c r="AS24" s="135" t="s">
        <v>6219</v>
      </c>
      <c r="AT24" s="135" t="s">
        <v>6220</v>
      </c>
      <c r="AU24" s="135" t="s">
        <v>6196</v>
      </c>
      <c r="AV24" s="135" t="s">
        <v>6221</v>
      </c>
      <c r="AW24" s="102" t="s">
        <v>6222</v>
      </c>
      <c r="AX24" s="135" t="s">
        <v>6223</v>
      </c>
      <c r="AY24" s="135" t="s">
        <v>6224</v>
      </c>
      <c r="AZ24" s="11" t="s">
        <v>6225</v>
      </c>
      <c r="BA24" s="102" t="s">
        <v>6207</v>
      </c>
      <c r="BB24" s="135" t="s">
        <v>6226</v>
      </c>
      <c r="BC24" s="11" t="s">
        <v>6227</v>
      </c>
      <c r="BD24" s="135" t="s">
        <v>6228</v>
      </c>
      <c r="BE24" s="247" t="s">
        <v>6229</v>
      </c>
      <c r="BF24" s="230" t="s">
        <v>6230</v>
      </c>
      <c r="BG24" s="135" t="s">
        <v>6219</v>
      </c>
      <c r="BH24" s="11" t="s">
        <v>6231</v>
      </c>
      <c r="BI24" s="247" t="s">
        <v>6232</v>
      </c>
      <c r="BJ24" s="247" t="s">
        <v>6233</v>
      </c>
      <c r="BK24" s="11" t="s">
        <v>6234</v>
      </c>
      <c r="BL24" s="135" t="s">
        <v>6235</v>
      </c>
      <c r="BM24" s="135" t="s">
        <v>6235</v>
      </c>
      <c r="BN24" s="135" t="s">
        <v>6236</v>
      </c>
    </row>
    <row r="25">
      <c r="A25" s="38">
        <v>45601.0</v>
      </c>
      <c r="B25" s="15"/>
      <c r="C25" s="247" t="s">
        <v>6237</v>
      </c>
      <c r="D25" s="287"/>
      <c r="E25" s="247" t="s">
        <v>6238</v>
      </c>
      <c r="F25" s="11" t="s">
        <v>6239</v>
      </c>
      <c r="G25" s="247" t="s">
        <v>6240</v>
      </c>
      <c r="H25" s="247" t="s">
        <v>6241</v>
      </c>
      <c r="I25" s="210" t="s">
        <v>6242</v>
      </c>
      <c r="J25" s="102" t="s">
        <v>6243</v>
      </c>
      <c r="K25" s="11" t="s">
        <v>6244</v>
      </c>
      <c r="L25" s="247" t="s">
        <v>6245</v>
      </c>
      <c r="M25" s="247" t="s">
        <v>6246</v>
      </c>
      <c r="N25" s="287"/>
      <c r="O25" s="247" t="s">
        <v>6247</v>
      </c>
      <c r="P25" s="287"/>
      <c r="Q25" s="287"/>
      <c r="R25" s="287"/>
      <c r="S25" s="102" t="s">
        <v>6248</v>
      </c>
      <c r="T25" s="287"/>
      <c r="U25" s="247" t="s">
        <v>6249</v>
      </c>
      <c r="V25" s="287"/>
      <c r="W25" s="102" t="s">
        <v>6250</v>
      </c>
      <c r="X25" s="287"/>
      <c r="Y25" s="247" t="s">
        <v>6251</v>
      </c>
      <c r="Z25" s="287"/>
      <c r="AA25" s="247" t="s">
        <v>6252</v>
      </c>
      <c r="AB25" s="247" t="s">
        <v>6253</v>
      </c>
      <c r="AC25" s="247" t="s">
        <v>6254</v>
      </c>
      <c r="AD25" s="247" t="s">
        <v>6255</v>
      </c>
      <c r="AE25" s="11" t="s">
        <v>6256</v>
      </c>
      <c r="AF25" s="102" t="s">
        <v>6257</v>
      </c>
      <c r="AG25" s="247" t="s">
        <v>6258</v>
      </c>
      <c r="AH25" s="247" t="s">
        <v>6259</v>
      </c>
      <c r="AI25" s="287"/>
      <c r="AJ25" s="287"/>
      <c r="AK25" s="287"/>
      <c r="AL25" s="287"/>
      <c r="AM25" s="287"/>
      <c r="AN25" s="287"/>
      <c r="AO25" s="11" t="s">
        <v>6260</v>
      </c>
      <c r="AP25" s="247" t="s">
        <v>6261</v>
      </c>
      <c r="AQ25" s="287"/>
      <c r="AR25" s="247" t="s">
        <v>6262</v>
      </c>
      <c r="AS25" s="287"/>
      <c r="AT25" s="287"/>
      <c r="AU25" s="287"/>
      <c r="AV25" s="287"/>
      <c r="AW25" s="11" t="s">
        <v>6263</v>
      </c>
      <c r="AX25" s="287"/>
      <c r="AY25" s="287"/>
      <c r="AZ25" s="11" t="s">
        <v>6264</v>
      </c>
      <c r="BA25" s="247" t="s">
        <v>6265</v>
      </c>
      <c r="BB25" s="287"/>
      <c r="BC25" s="14" t="s">
        <v>6266</v>
      </c>
      <c r="BD25" s="287"/>
      <c r="BE25" s="247" t="s">
        <v>6267</v>
      </c>
      <c r="BF25" s="11" t="s">
        <v>6268</v>
      </c>
      <c r="BG25" s="287"/>
      <c r="BH25" s="247" t="s">
        <v>6269</v>
      </c>
      <c r="BI25" s="247" t="s">
        <v>6270</v>
      </c>
      <c r="BJ25" s="247" t="s">
        <v>6271</v>
      </c>
      <c r="BK25" s="11" t="s">
        <v>6272</v>
      </c>
      <c r="BL25" s="287"/>
      <c r="BM25" s="287"/>
      <c r="BN25" s="287"/>
    </row>
    <row r="26">
      <c r="A26" s="38">
        <v>45602.0</v>
      </c>
      <c r="B26" s="35"/>
      <c r="C26" s="247" t="s">
        <v>6273</v>
      </c>
      <c r="D26" s="287"/>
      <c r="E26" s="247" t="s">
        <v>6274</v>
      </c>
      <c r="F26" s="11" t="s">
        <v>6275</v>
      </c>
      <c r="G26" s="247" t="s">
        <v>6276</v>
      </c>
      <c r="H26" s="247" t="s">
        <v>6277</v>
      </c>
      <c r="I26" s="210" t="s">
        <v>1656</v>
      </c>
      <c r="J26" s="247" t="s">
        <v>6278</v>
      </c>
      <c r="K26" s="247" t="s">
        <v>6279</v>
      </c>
      <c r="L26" s="247" t="s">
        <v>6280</v>
      </c>
      <c r="M26" s="247" t="s">
        <v>6281</v>
      </c>
      <c r="N26" s="287"/>
      <c r="O26" s="247" t="s">
        <v>6282</v>
      </c>
      <c r="P26" s="287"/>
      <c r="Q26" s="287"/>
      <c r="R26" s="287"/>
      <c r="S26" s="102" t="s">
        <v>6283</v>
      </c>
      <c r="T26" s="287"/>
      <c r="U26" s="247" t="s">
        <v>6284</v>
      </c>
      <c r="V26" s="134"/>
      <c r="W26" s="136" t="s">
        <v>6285</v>
      </c>
      <c r="X26" s="287"/>
      <c r="Y26" s="247" t="s">
        <v>6286</v>
      </c>
      <c r="Z26" s="287"/>
      <c r="AA26" s="247" t="s">
        <v>6287</v>
      </c>
      <c r="AB26" s="247" t="s">
        <v>6288</v>
      </c>
      <c r="AC26" s="247" t="s">
        <v>6289</v>
      </c>
      <c r="AD26" s="247" t="s">
        <v>6290</v>
      </c>
      <c r="AE26" s="11" t="s">
        <v>6291</v>
      </c>
      <c r="AF26" s="102" t="s">
        <v>6292</v>
      </c>
      <c r="AG26" s="247" t="s">
        <v>6293</v>
      </c>
      <c r="AH26" s="247" t="s">
        <v>6294</v>
      </c>
      <c r="AI26" s="287"/>
      <c r="AJ26" s="287"/>
      <c r="AK26" s="287"/>
      <c r="AL26" s="287"/>
      <c r="AM26" s="287"/>
      <c r="AN26" s="287"/>
      <c r="AO26" s="11" t="s">
        <v>6295</v>
      </c>
      <c r="AP26" s="247" t="s">
        <v>6296</v>
      </c>
      <c r="AQ26" s="287"/>
      <c r="AR26" s="247" t="s">
        <v>6297</v>
      </c>
      <c r="AS26" s="287"/>
      <c r="AT26" s="287"/>
      <c r="AU26" s="287"/>
      <c r="AV26" s="287"/>
      <c r="AW26" s="247" t="s">
        <v>6298</v>
      </c>
      <c r="AX26" s="287"/>
      <c r="AY26" s="287"/>
      <c r="AZ26" s="11" t="s">
        <v>6170</v>
      </c>
      <c r="BA26" s="247" t="s">
        <v>6299</v>
      </c>
      <c r="BB26" s="287"/>
      <c r="BC26" s="11" t="s">
        <v>6300</v>
      </c>
      <c r="BD26" s="287"/>
      <c r="BE26" s="247" t="s">
        <v>6301</v>
      </c>
      <c r="BF26" s="230" t="s">
        <v>6302</v>
      </c>
      <c r="BG26" s="287"/>
      <c r="BH26" s="247" t="s">
        <v>6303</v>
      </c>
      <c r="BI26" s="247" t="s">
        <v>6304</v>
      </c>
      <c r="BJ26" s="247" t="s">
        <v>6305</v>
      </c>
      <c r="BK26" s="102" t="s">
        <v>6306</v>
      </c>
      <c r="BL26" s="287"/>
      <c r="BM26" s="287"/>
      <c r="BN26" s="287"/>
    </row>
    <row r="27">
      <c r="A27" s="38">
        <v>45603.0</v>
      </c>
      <c r="B27" s="15"/>
      <c r="C27" s="247" t="s">
        <v>6307</v>
      </c>
      <c r="D27" s="287"/>
      <c r="E27" s="247" t="s">
        <v>6308</v>
      </c>
      <c r="F27" s="11" t="s">
        <v>6309</v>
      </c>
      <c r="G27" s="247" t="s">
        <v>2212</v>
      </c>
      <c r="H27" s="247" t="s">
        <v>1901</v>
      </c>
      <c r="I27" s="210" t="s">
        <v>6310</v>
      </c>
      <c r="J27" s="247" t="s">
        <v>2070</v>
      </c>
      <c r="K27" s="247" t="s">
        <v>2076</v>
      </c>
      <c r="L27" s="247" t="s">
        <v>2147</v>
      </c>
      <c r="M27" s="247" t="s">
        <v>2107</v>
      </c>
      <c r="N27" s="287"/>
      <c r="O27" s="247" t="s">
        <v>1895</v>
      </c>
      <c r="P27" s="287"/>
      <c r="Q27" s="287"/>
      <c r="R27" s="287"/>
      <c r="S27" s="102" t="s">
        <v>6311</v>
      </c>
      <c r="T27" s="287"/>
      <c r="U27" s="247" t="s">
        <v>6312</v>
      </c>
      <c r="V27" s="134"/>
      <c r="W27" s="136" t="s">
        <v>6313</v>
      </c>
      <c r="X27" s="287"/>
      <c r="Y27" s="247" t="s">
        <v>6314</v>
      </c>
      <c r="Z27" s="287"/>
      <c r="AA27" s="247" t="s">
        <v>6315</v>
      </c>
      <c r="AB27" s="247" t="s">
        <v>6316</v>
      </c>
      <c r="AC27" s="247" t="s">
        <v>6317</v>
      </c>
      <c r="AD27" s="247" t="s">
        <v>6318</v>
      </c>
      <c r="AE27" s="11" t="s">
        <v>6319</v>
      </c>
      <c r="AF27" s="102" t="s">
        <v>6320</v>
      </c>
      <c r="AG27" s="247" t="s">
        <v>6321</v>
      </c>
      <c r="AH27" s="247" t="s">
        <v>6322</v>
      </c>
      <c r="AI27" s="287"/>
      <c r="AJ27" s="287"/>
      <c r="AK27" s="287"/>
      <c r="AL27" s="287"/>
      <c r="AM27" s="287"/>
      <c r="AN27" s="287"/>
      <c r="AO27" s="11" t="s">
        <v>6309</v>
      </c>
      <c r="AP27" s="247" t="s">
        <v>6323</v>
      </c>
      <c r="AQ27" s="287"/>
      <c r="AR27" s="247" t="s">
        <v>6324</v>
      </c>
      <c r="AS27" s="287"/>
      <c r="AT27" s="287"/>
      <c r="AU27" s="287"/>
      <c r="AV27" s="287"/>
      <c r="AW27" s="247" t="s">
        <v>6325</v>
      </c>
      <c r="AX27" s="287"/>
      <c r="AY27" s="287"/>
      <c r="AZ27" s="11" t="s">
        <v>6309</v>
      </c>
      <c r="BA27" s="247" t="s">
        <v>6326</v>
      </c>
      <c r="BB27" s="287"/>
      <c r="BC27" s="11" t="s">
        <v>6327</v>
      </c>
      <c r="BD27" s="287"/>
      <c r="BE27" s="247" t="s">
        <v>6328</v>
      </c>
      <c r="BF27" s="230" t="s">
        <v>6329</v>
      </c>
      <c r="BG27" s="287"/>
      <c r="BH27" s="247" t="s">
        <v>6330</v>
      </c>
      <c r="BI27" s="247" t="s">
        <v>6331</v>
      </c>
      <c r="BJ27" s="247" t="s">
        <v>6332</v>
      </c>
      <c r="BK27" s="102" t="s">
        <v>6333</v>
      </c>
      <c r="BL27" s="287"/>
      <c r="BM27" s="287"/>
      <c r="BN27" s="287"/>
    </row>
    <row r="28">
      <c r="A28" s="38">
        <v>45604.0</v>
      </c>
      <c r="B28" s="35"/>
      <c r="C28" s="247" t="s">
        <v>6334</v>
      </c>
      <c r="D28" s="287"/>
      <c r="E28" s="247" t="s">
        <v>2317</v>
      </c>
      <c r="F28" s="287"/>
      <c r="G28" s="247" t="s">
        <v>1713</v>
      </c>
      <c r="H28" s="247" t="s">
        <v>1987</v>
      </c>
      <c r="I28" s="210" t="s">
        <v>6310</v>
      </c>
      <c r="J28" s="247" t="s">
        <v>1864</v>
      </c>
      <c r="K28" s="247" t="s">
        <v>1901</v>
      </c>
      <c r="L28" s="247" t="s">
        <v>1961</v>
      </c>
      <c r="M28" s="247" t="s">
        <v>2263</v>
      </c>
      <c r="N28" s="287"/>
      <c r="O28" s="247" t="s">
        <v>6335</v>
      </c>
      <c r="P28" s="287"/>
      <c r="Q28" s="287"/>
      <c r="R28" s="287"/>
      <c r="S28" s="102" t="s">
        <v>6336</v>
      </c>
      <c r="T28" s="287"/>
      <c r="U28" s="247" t="s">
        <v>6337</v>
      </c>
      <c r="V28" s="134"/>
      <c r="W28" s="287"/>
      <c r="X28" s="287"/>
      <c r="Y28" s="247" t="s">
        <v>6338</v>
      </c>
      <c r="Z28" s="287"/>
      <c r="AA28" s="247" t="s">
        <v>1957</v>
      </c>
      <c r="AB28" s="247" t="s">
        <v>6339</v>
      </c>
      <c r="AC28" s="247" t="s">
        <v>6340</v>
      </c>
      <c r="AD28" s="247" t="s">
        <v>6341</v>
      </c>
      <c r="AE28" s="287"/>
      <c r="AF28" s="102" t="s">
        <v>6342</v>
      </c>
      <c r="AG28" s="247" t="s">
        <v>6343</v>
      </c>
      <c r="AH28" s="247" t="s">
        <v>6344</v>
      </c>
      <c r="AI28" s="287"/>
      <c r="AJ28" s="287"/>
      <c r="AK28" s="287"/>
      <c r="AL28" s="287"/>
      <c r="AM28" s="287"/>
      <c r="AN28" s="287"/>
      <c r="AO28" s="287"/>
      <c r="AP28" s="247" t="s">
        <v>1864</v>
      </c>
      <c r="AQ28" s="287"/>
      <c r="AR28" s="247" t="s">
        <v>1741</v>
      </c>
      <c r="AS28" s="287"/>
      <c r="AT28" s="287"/>
      <c r="AU28" s="287"/>
      <c r="AV28" s="287"/>
      <c r="AW28" s="247" t="s">
        <v>6345</v>
      </c>
      <c r="AX28" s="287"/>
      <c r="AY28" s="287"/>
      <c r="AZ28" s="287"/>
      <c r="BA28" s="247" t="s">
        <v>1720</v>
      </c>
      <c r="BB28" s="287"/>
      <c r="BC28" s="287"/>
      <c r="BD28" s="287"/>
      <c r="BE28" s="247" t="s">
        <v>6346</v>
      </c>
      <c r="BF28" s="230" t="s">
        <v>6347</v>
      </c>
      <c r="BG28" s="287"/>
      <c r="BH28" s="247" t="s">
        <v>2212</v>
      </c>
      <c r="BI28" s="247" t="s">
        <v>1767</v>
      </c>
      <c r="BJ28" s="247" t="s">
        <v>1961</v>
      </c>
      <c r="BK28" s="287"/>
      <c r="BL28" s="287"/>
      <c r="BM28" s="287"/>
      <c r="BN28" s="287"/>
    </row>
    <row r="29">
      <c r="A29" s="38">
        <v>45608.0</v>
      </c>
      <c r="B29" s="15"/>
      <c r="C29" s="247" t="s">
        <v>6348</v>
      </c>
      <c r="D29" s="287"/>
      <c r="E29" s="247" t="s">
        <v>6349</v>
      </c>
      <c r="F29" s="287"/>
      <c r="G29" s="247" t="s">
        <v>6350</v>
      </c>
      <c r="H29" s="247" t="s">
        <v>6351</v>
      </c>
      <c r="I29" s="210" t="s">
        <v>6310</v>
      </c>
      <c r="J29" s="247" t="s">
        <v>6352</v>
      </c>
      <c r="K29" s="247" t="s">
        <v>6353</v>
      </c>
      <c r="L29" s="247" t="s">
        <v>6351</v>
      </c>
      <c r="M29" s="247" t="s">
        <v>6354</v>
      </c>
      <c r="N29" s="287"/>
      <c r="O29" s="247" t="s">
        <v>6355</v>
      </c>
      <c r="P29" s="287"/>
      <c r="Q29" s="287"/>
      <c r="R29" s="287"/>
      <c r="S29" s="247" t="s">
        <v>6356</v>
      </c>
      <c r="T29" s="287"/>
      <c r="U29" s="247" t="s">
        <v>6357</v>
      </c>
      <c r="V29" s="134"/>
      <c r="W29" s="287"/>
      <c r="X29" s="287"/>
      <c r="Y29" s="247" t="s">
        <v>6358</v>
      </c>
      <c r="Z29" s="287"/>
      <c r="AA29" s="247" t="s">
        <v>6359</v>
      </c>
      <c r="AB29" s="247" t="s">
        <v>6360</v>
      </c>
      <c r="AC29" s="247" t="s">
        <v>6361</v>
      </c>
      <c r="AD29" s="247" t="s">
        <v>6362</v>
      </c>
      <c r="AE29" s="287"/>
      <c r="AF29" s="247" t="s">
        <v>6363</v>
      </c>
      <c r="AG29" s="247" t="s">
        <v>6364</v>
      </c>
      <c r="AH29" s="247" t="s">
        <v>6365</v>
      </c>
      <c r="AI29" s="134"/>
      <c r="AJ29" s="287"/>
      <c r="AK29" s="134"/>
      <c r="AL29" s="287"/>
      <c r="AM29" s="287"/>
      <c r="AN29" s="287"/>
      <c r="AO29" s="287"/>
      <c r="AP29" s="247" t="s">
        <v>6366</v>
      </c>
      <c r="AQ29" s="287"/>
      <c r="AR29" s="247" t="s">
        <v>6367</v>
      </c>
      <c r="AS29" s="287"/>
      <c r="AT29" s="134"/>
      <c r="AU29" s="287"/>
      <c r="AV29" s="134"/>
      <c r="AW29" s="247" t="s">
        <v>6368</v>
      </c>
      <c r="AX29" s="287"/>
      <c r="AY29" s="287"/>
      <c r="AZ29" s="287"/>
      <c r="BA29" s="247" t="s">
        <v>6369</v>
      </c>
      <c r="BB29" s="287"/>
      <c r="BC29" s="287"/>
      <c r="BD29" s="287"/>
      <c r="BE29" s="247" t="s">
        <v>6370</v>
      </c>
      <c r="BF29" s="230" t="s">
        <v>6347</v>
      </c>
      <c r="BG29" s="287"/>
      <c r="BH29" s="247" t="s">
        <v>6371</v>
      </c>
      <c r="BI29" s="247" t="s">
        <v>6372</v>
      </c>
      <c r="BJ29" s="247" t="s">
        <v>6373</v>
      </c>
      <c r="BK29" s="247" t="s">
        <v>6374</v>
      </c>
      <c r="BL29" s="287"/>
      <c r="BM29" s="287"/>
      <c r="BN29" s="287"/>
    </row>
    <row r="30">
      <c r="A30" s="38">
        <v>45611.0</v>
      </c>
      <c r="B30" s="35"/>
      <c r="C30" s="247" t="s">
        <v>6375</v>
      </c>
      <c r="D30" s="287"/>
      <c r="E30" s="247" t="s">
        <v>6376</v>
      </c>
      <c r="F30" s="287"/>
      <c r="G30" s="247" t="s">
        <v>6377</v>
      </c>
      <c r="H30" s="247" t="s">
        <v>6378</v>
      </c>
      <c r="I30" s="210" t="s">
        <v>6310</v>
      </c>
      <c r="J30" s="247" t="s">
        <v>6379</v>
      </c>
      <c r="K30" s="247" t="s">
        <v>6380</v>
      </c>
      <c r="L30" s="247" t="s">
        <v>6381</v>
      </c>
      <c r="M30" s="247" t="s">
        <v>6382</v>
      </c>
      <c r="N30" s="287"/>
      <c r="O30" s="247" t="s">
        <v>6383</v>
      </c>
      <c r="P30" s="287"/>
      <c r="Q30" s="287"/>
      <c r="R30" s="287"/>
      <c r="S30" s="247" t="s">
        <v>6384</v>
      </c>
      <c r="T30" s="287"/>
      <c r="U30" s="11" t="s">
        <v>6385</v>
      </c>
      <c r="V30" s="134"/>
      <c r="W30" s="287"/>
      <c r="X30" s="287"/>
      <c r="Y30" s="247" t="s">
        <v>6386</v>
      </c>
      <c r="Z30" s="287"/>
      <c r="AA30" s="247" t="s">
        <v>6387</v>
      </c>
      <c r="AB30" s="247" t="s">
        <v>6365</v>
      </c>
      <c r="AC30" s="247" t="s">
        <v>6388</v>
      </c>
      <c r="AD30" s="247" t="s">
        <v>6389</v>
      </c>
      <c r="AE30" s="287"/>
      <c r="AF30" s="247" t="s">
        <v>6390</v>
      </c>
      <c r="AG30" s="247" t="s">
        <v>6391</v>
      </c>
      <c r="AH30" s="247" t="s">
        <v>6383</v>
      </c>
      <c r="AI30" s="287"/>
      <c r="AJ30" s="287"/>
      <c r="AK30" s="287"/>
      <c r="AL30" s="287"/>
      <c r="AM30" s="287"/>
      <c r="AN30" s="287"/>
      <c r="AO30" s="287"/>
      <c r="AP30" s="247" t="s">
        <v>6392</v>
      </c>
      <c r="AQ30" s="287"/>
      <c r="AR30" s="247" t="s">
        <v>6393</v>
      </c>
      <c r="AS30" s="287"/>
      <c r="AT30" s="287"/>
      <c r="AU30" s="287"/>
      <c r="AV30" s="287"/>
      <c r="AW30" s="247" t="s">
        <v>6394</v>
      </c>
      <c r="AX30" s="287"/>
      <c r="AY30" s="287"/>
      <c r="AZ30" s="247" t="s">
        <v>6395</v>
      </c>
      <c r="BA30" s="247" t="s">
        <v>6396</v>
      </c>
      <c r="BB30" s="287"/>
      <c r="BC30" s="11" t="s">
        <v>6397</v>
      </c>
      <c r="BD30" s="287"/>
      <c r="BE30" s="247" t="s">
        <v>6398</v>
      </c>
      <c r="BF30" s="230" t="s">
        <v>6347</v>
      </c>
      <c r="BG30" s="287"/>
      <c r="BH30" s="247" t="s">
        <v>6399</v>
      </c>
      <c r="BI30" s="11" t="s">
        <v>6400</v>
      </c>
      <c r="BJ30" s="247" t="s">
        <v>6401</v>
      </c>
      <c r="BK30" s="247" t="s">
        <v>6402</v>
      </c>
      <c r="BL30" s="287"/>
      <c r="BM30" s="287"/>
      <c r="BN30" s="287"/>
    </row>
    <row r="31">
      <c r="A31" s="38">
        <v>45614.0</v>
      </c>
      <c r="B31" s="15"/>
      <c r="C31" s="265"/>
      <c r="D31" s="134"/>
      <c r="E31" s="265"/>
      <c r="F31" s="134"/>
      <c r="G31" s="265"/>
      <c r="H31" s="265"/>
      <c r="I31" s="288"/>
      <c r="J31" s="265"/>
      <c r="K31" s="265"/>
      <c r="L31" s="265"/>
      <c r="M31" s="265"/>
      <c r="N31" s="134"/>
      <c r="O31" s="265"/>
      <c r="P31" s="134"/>
      <c r="Q31" s="134"/>
      <c r="R31" s="134"/>
      <c r="S31" s="265"/>
      <c r="T31" s="134"/>
      <c r="U31" s="265"/>
      <c r="V31" s="134"/>
      <c r="W31" s="134"/>
      <c r="X31" s="134"/>
      <c r="Y31" s="265"/>
      <c r="Z31" s="134"/>
      <c r="AA31" s="265"/>
      <c r="AB31" s="265"/>
      <c r="AC31" s="265"/>
      <c r="AD31" s="265"/>
      <c r="AE31" s="134"/>
      <c r="AF31" s="265"/>
      <c r="AG31" s="265"/>
      <c r="AH31" s="265"/>
      <c r="AI31" s="134"/>
      <c r="AJ31" s="134"/>
      <c r="AK31" s="134"/>
      <c r="AL31" s="287"/>
      <c r="AM31" s="134"/>
      <c r="AN31" s="134"/>
      <c r="AO31" s="134"/>
      <c r="AP31" s="265"/>
      <c r="AQ31" s="134"/>
      <c r="AR31" s="265"/>
      <c r="AS31" s="134"/>
      <c r="AT31" s="134"/>
      <c r="AU31" s="134"/>
      <c r="AV31" s="134"/>
      <c r="AW31" s="265"/>
      <c r="AX31" s="287"/>
      <c r="AY31" s="287"/>
      <c r="AZ31" s="265"/>
      <c r="BA31" s="265"/>
      <c r="BB31" s="134"/>
      <c r="BC31" s="265"/>
      <c r="BD31" s="287"/>
      <c r="BE31" s="265"/>
      <c r="BF31" s="286"/>
      <c r="BG31" s="287"/>
      <c r="BH31" s="265"/>
      <c r="BI31" s="265"/>
      <c r="BJ31" s="265"/>
      <c r="BK31" s="265"/>
      <c r="BL31" s="287"/>
      <c r="BM31" s="134"/>
      <c r="BN31" s="134"/>
    </row>
    <row r="32">
      <c r="A32" s="38">
        <v>45616.0</v>
      </c>
      <c r="B32" s="11"/>
      <c r="C32" s="247" t="s">
        <v>6403</v>
      </c>
      <c r="D32" s="134"/>
      <c r="E32" s="247" t="s">
        <v>6404</v>
      </c>
      <c r="F32" s="287"/>
      <c r="G32" s="247" t="s">
        <v>6405</v>
      </c>
      <c r="H32" s="247" t="s">
        <v>6406</v>
      </c>
      <c r="I32" s="210" t="s">
        <v>597</v>
      </c>
      <c r="J32" s="247" t="s">
        <v>6407</v>
      </c>
      <c r="K32" s="247" t="s">
        <v>1724</v>
      </c>
      <c r="L32" s="247" t="s">
        <v>6408</v>
      </c>
      <c r="M32" s="247" t="s">
        <v>6409</v>
      </c>
      <c r="N32" s="134"/>
      <c r="O32" s="247" t="s">
        <v>6410</v>
      </c>
      <c r="P32" s="287"/>
      <c r="Q32" s="287"/>
      <c r="R32" s="287"/>
      <c r="S32" s="247" t="s">
        <v>6411</v>
      </c>
      <c r="T32" s="287"/>
      <c r="U32" s="247" t="s">
        <v>6412</v>
      </c>
      <c r="V32" s="134"/>
      <c r="W32" s="287"/>
      <c r="X32" s="287"/>
      <c r="Y32" s="247" t="s">
        <v>6413</v>
      </c>
      <c r="Z32" s="287"/>
      <c r="AA32" s="247" t="s">
        <v>6414</v>
      </c>
      <c r="AB32" s="247" t="s">
        <v>2287</v>
      </c>
      <c r="AC32" s="247" t="s">
        <v>1850</v>
      </c>
      <c r="AD32" s="247" t="s">
        <v>6415</v>
      </c>
      <c r="AE32" s="134"/>
      <c r="AF32" s="247" t="s">
        <v>6416</v>
      </c>
      <c r="AG32" s="247" t="s">
        <v>6417</v>
      </c>
      <c r="AH32" s="247" t="s">
        <v>6413</v>
      </c>
      <c r="AI32" s="287"/>
      <c r="AJ32" s="287"/>
      <c r="AK32" s="287"/>
      <c r="AL32" s="134"/>
      <c r="AM32" s="287"/>
      <c r="AN32" s="287"/>
      <c r="AO32" s="287"/>
      <c r="AP32" s="247" t="s">
        <v>6418</v>
      </c>
      <c r="AQ32" s="287"/>
      <c r="AR32" s="247" t="s">
        <v>6419</v>
      </c>
      <c r="AS32" s="287"/>
      <c r="AT32" s="134"/>
      <c r="AU32" s="134"/>
      <c r="AV32" s="134"/>
      <c r="AW32" s="247" t="s">
        <v>6416</v>
      </c>
      <c r="AX32" s="134"/>
      <c r="AY32" s="287"/>
      <c r="AZ32" s="247" t="s">
        <v>6415</v>
      </c>
      <c r="BA32" s="247" t="s">
        <v>6417</v>
      </c>
      <c r="BB32" s="134"/>
      <c r="BC32" s="134"/>
      <c r="BD32" s="287"/>
      <c r="BE32" s="247" t="s">
        <v>6420</v>
      </c>
      <c r="BF32" s="230" t="s">
        <v>1656</v>
      </c>
      <c r="BG32" s="134"/>
      <c r="BH32" s="247" t="s">
        <v>1724</v>
      </c>
      <c r="BI32" s="247" t="s">
        <v>6421</v>
      </c>
      <c r="BJ32" s="247" t="s">
        <v>6413</v>
      </c>
      <c r="BK32" s="247" t="s">
        <v>6422</v>
      </c>
      <c r="BL32" s="35"/>
      <c r="BM32" s="35"/>
      <c r="BN32" s="35"/>
    </row>
    <row r="33">
      <c r="A33" s="168"/>
      <c r="B33" s="15"/>
      <c r="C33" s="15"/>
      <c r="D33" s="134"/>
      <c r="E33" s="15"/>
      <c r="F33" s="134"/>
      <c r="G33" s="15"/>
      <c r="H33" s="15"/>
      <c r="I33" s="15"/>
      <c r="J33" s="15"/>
      <c r="K33" s="15"/>
      <c r="L33" s="15"/>
      <c r="M33" s="15"/>
      <c r="N33" s="134"/>
      <c r="O33" s="15"/>
      <c r="P33" s="134"/>
      <c r="Q33" s="134"/>
      <c r="R33" s="134"/>
      <c r="S33" s="15"/>
      <c r="T33" s="134"/>
      <c r="U33" s="15"/>
      <c r="V33" s="134"/>
      <c r="W33" s="134"/>
      <c r="X33" s="134"/>
      <c r="Y33" s="15"/>
      <c r="Z33" s="134"/>
      <c r="AA33" s="15"/>
      <c r="AB33" s="15"/>
      <c r="AC33" s="15"/>
      <c r="AD33" s="15"/>
      <c r="AE33" s="134"/>
      <c r="AF33" s="15"/>
      <c r="AG33" s="15"/>
      <c r="AH33" s="15"/>
      <c r="AI33" s="134"/>
      <c r="AJ33" s="134"/>
      <c r="AK33" s="134"/>
      <c r="AL33" s="134"/>
      <c r="AM33" s="134"/>
      <c r="AN33" s="134"/>
      <c r="AO33" s="134"/>
      <c r="AP33" s="15"/>
      <c r="AQ33" s="134"/>
      <c r="AR33" s="15"/>
      <c r="AS33" s="134"/>
      <c r="AT33" s="134"/>
      <c r="AU33" s="134"/>
      <c r="AV33" s="134"/>
      <c r="AW33" s="15"/>
      <c r="AX33" s="134"/>
      <c r="AY33" s="134"/>
      <c r="AZ33" s="35"/>
      <c r="BA33" s="35"/>
      <c r="BB33" s="134"/>
      <c r="BC33" s="134"/>
      <c r="BD33" s="287"/>
      <c r="BE33" s="15"/>
      <c r="BF33" s="15"/>
      <c r="BG33" s="134"/>
      <c r="BH33" s="15"/>
      <c r="BI33" s="15"/>
      <c r="BJ33" s="15"/>
      <c r="BK33" s="15"/>
      <c r="BL33" s="15"/>
      <c r="BM33" s="15"/>
      <c r="BN33" s="15"/>
    </row>
    <row r="34">
      <c r="A34" s="282"/>
      <c r="B34" s="15"/>
      <c r="C34" s="168"/>
      <c r="D34" s="168"/>
      <c r="E34" s="168"/>
      <c r="F34" s="289"/>
      <c r="G34" s="168"/>
      <c r="H34" s="168"/>
      <c r="J34" s="168"/>
      <c r="K34" s="168"/>
      <c r="L34" s="168"/>
      <c r="M34" s="168"/>
      <c r="O34" s="168"/>
      <c r="P34" s="168"/>
      <c r="Q34" s="168"/>
      <c r="R34" s="168"/>
      <c r="S34" s="168"/>
      <c r="T34" s="168"/>
      <c r="U34" s="168"/>
      <c r="V34" s="147"/>
      <c r="W34" s="289"/>
      <c r="X34" s="289"/>
      <c r="Y34" s="168"/>
      <c r="Z34" s="289"/>
      <c r="AA34" s="168"/>
      <c r="AB34" s="168"/>
      <c r="AC34" s="168"/>
      <c r="AD34" s="168"/>
      <c r="AE34" s="147"/>
      <c r="AF34" s="168"/>
      <c r="AH34" s="168"/>
      <c r="AI34" s="289"/>
      <c r="AJ34" s="289"/>
      <c r="AK34" s="289"/>
      <c r="AL34" s="147"/>
      <c r="AM34" s="289"/>
      <c r="AN34" s="289"/>
      <c r="AO34" s="289"/>
      <c r="AP34" s="168"/>
      <c r="AQ34" s="147"/>
      <c r="AR34" s="168"/>
      <c r="AS34" s="289"/>
      <c r="AT34" s="147"/>
      <c r="AU34" s="147"/>
      <c r="AV34" s="147"/>
      <c r="AW34" s="168"/>
      <c r="AX34" s="147"/>
      <c r="AY34" s="289"/>
      <c r="BB34" s="134"/>
      <c r="BC34" s="147"/>
      <c r="BD34" s="287"/>
      <c r="BE34" s="168"/>
      <c r="BH34" s="168"/>
      <c r="BJ34" s="168"/>
      <c r="BL34" s="168"/>
      <c r="BN34" s="168"/>
    </row>
    <row r="35">
      <c r="A35" s="168"/>
      <c r="B35" s="15"/>
      <c r="F35" s="147"/>
      <c r="R35" s="168"/>
      <c r="V35" s="147"/>
      <c r="W35" s="147"/>
      <c r="X35" s="147"/>
      <c r="Z35" s="147"/>
      <c r="AE35" s="147"/>
      <c r="AI35" s="147"/>
      <c r="AJ35" s="147"/>
      <c r="AK35" s="147"/>
      <c r="AL35" s="147"/>
      <c r="AM35" s="147"/>
      <c r="AN35" s="147"/>
      <c r="AO35" s="147"/>
      <c r="AQ35" s="147"/>
      <c r="AS35" s="147"/>
      <c r="AT35" s="147"/>
      <c r="AU35" s="147"/>
      <c r="AV35" s="147"/>
      <c r="AX35" s="147"/>
      <c r="AY35" s="147"/>
      <c r="BB35" s="134"/>
      <c r="BC35" s="147"/>
      <c r="BD35" s="287"/>
    </row>
    <row r="36">
      <c r="A36" s="282"/>
      <c r="B36" s="35"/>
      <c r="C36" s="168"/>
      <c r="D36" s="168"/>
      <c r="E36" s="168"/>
      <c r="F36" s="289"/>
      <c r="H36" s="168"/>
      <c r="J36" s="168"/>
      <c r="K36" s="168"/>
      <c r="L36" s="168"/>
      <c r="M36" s="168"/>
      <c r="O36" s="168"/>
      <c r="P36" s="168"/>
      <c r="Q36" s="168"/>
      <c r="R36" s="168"/>
      <c r="S36" s="168"/>
      <c r="T36" s="168"/>
      <c r="U36" s="168"/>
      <c r="V36" s="147"/>
      <c r="W36" s="289"/>
      <c r="X36" s="168"/>
      <c r="Y36" s="168"/>
      <c r="AA36" s="168"/>
      <c r="AB36" s="168"/>
      <c r="AC36" s="168"/>
      <c r="AD36" s="168"/>
      <c r="AE36" s="147"/>
      <c r="AF36" s="168"/>
      <c r="AH36" s="168"/>
      <c r="AI36" s="289"/>
      <c r="AJ36" s="289"/>
      <c r="AK36" s="289"/>
      <c r="AL36" s="147"/>
      <c r="AM36" s="289"/>
      <c r="AN36" s="289"/>
      <c r="AO36" s="289"/>
      <c r="AP36" s="168"/>
      <c r="AR36" s="168"/>
      <c r="AS36" s="168"/>
      <c r="AW36" s="168"/>
      <c r="AY36" s="168"/>
      <c r="BB36" s="134"/>
      <c r="BC36" s="147"/>
      <c r="BD36" s="287"/>
      <c r="BE36" s="168"/>
      <c r="BH36" s="168"/>
      <c r="BJ36" s="168"/>
      <c r="BL36" s="168"/>
      <c r="BN36" s="168"/>
    </row>
    <row r="37">
      <c r="A37" s="168"/>
      <c r="B37" s="15"/>
      <c r="F37" s="147"/>
      <c r="R37" s="168"/>
      <c r="AE37" s="147"/>
    </row>
    <row r="38">
      <c r="A38" s="282"/>
      <c r="B38" s="15"/>
      <c r="C38" s="168"/>
      <c r="D38" s="168"/>
      <c r="E38" s="168"/>
      <c r="F38" s="289"/>
      <c r="H38" s="168"/>
      <c r="J38" s="168"/>
      <c r="L38" s="168"/>
      <c r="M38" s="168"/>
      <c r="O38" s="168"/>
      <c r="P38" s="168"/>
      <c r="Q38" s="168"/>
      <c r="R38" s="168"/>
      <c r="S38" s="168"/>
      <c r="T38" s="168"/>
      <c r="U38" s="168"/>
      <c r="W38" s="168"/>
      <c r="X38" s="168"/>
      <c r="Y38" s="168"/>
      <c r="AA38" s="168"/>
      <c r="AB38" s="168"/>
      <c r="AC38" s="168"/>
      <c r="AD38" s="168"/>
      <c r="AF38" s="168"/>
      <c r="AH38" s="168"/>
      <c r="AI38" s="168"/>
      <c r="AJ38" s="168"/>
      <c r="AK38" s="168"/>
      <c r="AM38" s="168"/>
      <c r="AN38" s="168"/>
      <c r="AO38" s="168"/>
      <c r="AP38" s="168"/>
      <c r="AR38" s="168"/>
      <c r="AS38" s="168"/>
      <c r="AW38" s="168"/>
      <c r="AY38" s="168"/>
      <c r="BE38" s="168"/>
      <c r="BH38" s="168"/>
      <c r="BJ38" s="168"/>
      <c r="BL38" s="168"/>
      <c r="BN38" s="168"/>
    </row>
    <row r="39">
      <c r="A39" s="168"/>
      <c r="B39" s="35"/>
      <c r="C39" s="168"/>
      <c r="D39" s="168"/>
      <c r="E39" s="168"/>
      <c r="F39" s="289"/>
      <c r="H39" s="168"/>
      <c r="J39" s="168"/>
      <c r="K39" s="168"/>
      <c r="L39" s="168"/>
      <c r="M39" s="168"/>
      <c r="O39" s="168"/>
      <c r="P39" s="168"/>
      <c r="Q39" s="168"/>
      <c r="R39" s="168"/>
      <c r="S39" s="168"/>
      <c r="T39" s="168"/>
      <c r="U39" s="168"/>
      <c r="W39" s="168"/>
      <c r="X39" s="168"/>
      <c r="Y39" s="168"/>
      <c r="AA39" s="168"/>
      <c r="AB39" s="168"/>
      <c r="AC39" s="168"/>
      <c r="AD39" s="168"/>
      <c r="AF39" s="168"/>
      <c r="AH39" s="168"/>
      <c r="AI39" s="168"/>
      <c r="AJ39" s="168"/>
      <c r="AS39" s="168"/>
      <c r="AY39" s="168"/>
      <c r="BN39" s="168"/>
    </row>
    <row r="40">
      <c r="A40" s="282"/>
      <c r="B40" s="35"/>
      <c r="C40" s="168"/>
      <c r="D40" s="168"/>
      <c r="E40" s="168"/>
      <c r="F40" s="289"/>
      <c r="H40" s="168"/>
      <c r="J40" s="168"/>
      <c r="K40" s="168"/>
      <c r="L40" s="168"/>
      <c r="M40" s="168"/>
      <c r="O40" s="168"/>
      <c r="P40" s="168"/>
      <c r="Q40" s="168"/>
      <c r="R40" s="168"/>
      <c r="S40" s="168"/>
      <c r="T40" s="168"/>
      <c r="U40" s="168"/>
      <c r="W40" s="168"/>
      <c r="X40" s="168"/>
      <c r="Y40" s="168"/>
      <c r="AA40" s="168"/>
      <c r="AB40" s="168"/>
      <c r="AC40" s="168"/>
      <c r="AD40" s="168"/>
      <c r="AF40" s="168"/>
      <c r="AH40" s="168"/>
      <c r="AI40" s="168"/>
      <c r="AJ40" s="168"/>
      <c r="AK40" s="168"/>
      <c r="AM40" s="168"/>
      <c r="AN40" s="168"/>
      <c r="AO40" s="168"/>
      <c r="AP40" s="168"/>
      <c r="AR40" s="168"/>
      <c r="AS40" s="168"/>
      <c r="AW40" s="168"/>
      <c r="AY40" s="168"/>
      <c r="BE40" s="168"/>
      <c r="BH40" s="168"/>
      <c r="BJ40" s="168"/>
      <c r="BL40" s="168"/>
      <c r="BN40" s="168"/>
    </row>
    <row r="41">
      <c r="A41" s="168"/>
      <c r="B41" s="35"/>
      <c r="C41" s="168"/>
      <c r="D41" s="168"/>
      <c r="E41" s="168"/>
      <c r="F41" s="289"/>
      <c r="H41" s="168"/>
      <c r="J41" s="168"/>
      <c r="K41" s="168"/>
      <c r="L41" s="168"/>
      <c r="M41" s="168"/>
      <c r="O41" s="168"/>
      <c r="P41" s="168"/>
      <c r="Q41" s="168"/>
      <c r="R41" s="168"/>
      <c r="S41" s="168"/>
      <c r="T41" s="168"/>
      <c r="U41" s="168"/>
      <c r="W41" s="168"/>
      <c r="X41" s="168"/>
      <c r="Y41" s="168"/>
      <c r="AA41" s="168"/>
      <c r="AB41" s="168"/>
      <c r="AC41" s="168"/>
      <c r="AD41" s="168"/>
      <c r="AF41" s="168"/>
      <c r="AH41" s="168"/>
      <c r="AI41" s="168"/>
      <c r="AJ41" s="168"/>
      <c r="AS41" s="168"/>
      <c r="AY41" s="168"/>
      <c r="BL41" s="168"/>
      <c r="BN41" s="168"/>
    </row>
    <row r="42">
      <c r="A42" s="282"/>
      <c r="B42" s="35"/>
      <c r="C42" s="168"/>
      <c r="D42" s="168"/>
      <c r="E42" s="168"/>
      <c r="F42" s="289"/>
      <c r="H42" s="168"/>
      <c r="J42" s="168"/>
      <c r="K42" s="168"/>
      <c r="L42" s="168"/>
      <c r="M42" s="168"/>
      <c r="O42" s="168"/>
      <c r="P42" s="168"/>
      <c r="Q42" s="168"/>
      <c r="R42" s="168"/>
      <c r="S42" s="168"/>
      <c r="T42" s="168"/>
      <c r="U42" s="168"/>
      <c r="W42" s="168"/>
      <c r="X42" s="168"/>
      <c r="Y42" s="168"/>
      <c r="AA42" s="168"/>
      <c r="AB42" s="168"/>
      <c r="AC42" s="168"/>
      <c r="AD42" s="168"/>
      <c r="AF42" s="168"/>
      <c r="AH42" s="168"/>
      <c r="AI42" s="168"/>
      <c r="AJ42" s="168"/>
      <c r="AK42" s="168"/>
      <c r="AM42" s="168"/>
      <c r="AN42" s="168"/>
      <c r="AO42" s="168"/>
      <c r="AP42" s="168"/>
      <c r="AQ42" s="168"/>
      <c r="AR42" s="168"/>
      <c r="AS42" s="168"/>
      <c r="AW42" s="168"/>
      <c r="AY42" s="168"/>
      <c r="BE42" s="168"/>
      <c r="BH42" s="168"/>
      <c r="BJ42" s="168"/>
      <c r="BL42" s="168"/>
      <c r="BN42" s="168"/>
    </row>
    <row r="43">
      <c r="A43" s="168"/>
      <c r="B43" s="35"/>
      <c r="C43" s="168"/>
      <c r="D43" s="168"/>
      <c r="E43" s="168"/>
      <c r="F43" s="289"/>
      <c r="H43" s="168"/>
      <c r="J43" s="168"/>
      <c r="K43" s="168"/>
      <c r="L43" s="168"/>
      <c r="M43" s="168"/>
      <c r="O43" s="168"/>
      <c r="P43" s="168"/>
      <c r="Q43" s="168"/>
      <c r="R43" s="168"/>
      <c r="S43" s="168"/>
      <c r="T43" s="168"/>
      <c r="U43" s="168"/>
      <c r="W43" s="168"/>
      <c r="X43" s="168"/>
      <c r="Y43" s="168"/>
      <c r="AA43" s="168"/>
      <c r="AB43" s="168"/>
      <c r="AC43" s="168"/>
      <c r="AD43" s="168"/>
      <c r="AF43" s="168"/>
      <c r="AH43" s="168"/>
      <c r="AI43" s="168"/>
      <c r="AJ43" s="168"/>
      <c r="AQ43" s="168"/>
      <c r="AS43" s="168"/>
      <c r="AY43" s="168"/>
      <c r="BN43" s="168"/>
    </row>
    <row r="44">
      <c r="A44" s="282"/>
      <c r="B44" s="35"/>
      <c r="C44" s="168"/>
      <c r="D44" s="168"/>
      <c r="E44" s="168"/>
      <c r="F44" s="289"/>
      <c r="H44" s="168"/>
      <c r="J44" s="168"/>
      <c r="K44" s="168"/>
      <c r="L44" s="168"/>
      <c r="M44" s="168"/>
      <c r="O44" s="168"/>
      <c r="P44" s="168"/>
      <c r="Q44" s="168"/>
      <c r="R44" s="168"/>
      <c r="S44" s="168"/>
      <c r="T44" s="168"/>
      <c r="U44" s="168"/>
      <c r="W44" s="168"/>
      <c r="X44" s="168"/>
      <c r="Y44" s="168"/>
      <c r="AA44" s="168"/>
      <c r="AB44" s="168"/>
      <c r="AC44" s="168"/>
      <c r="AD44" s="168"/>
      <c r="AF44" s="168"/>
      <c r="AH44" s="168"/>
      <c r="AI44" s="168"/>
      <c r="AJ44" s="168"/>
      <c r="AK44" s="168"/>
      <c r="AM44" s="168"/>
      <c r="AN44" s="168"/>
      <c r="AO44" s="168"/>
      <c r="AP44" s="168"/>
      <c r="AQ44" s="168"/>
      <c r="AR44" s="168"/>
      <c r="AS44" s="168"/>
      <c r="AW44" s="168"/>
      <c r="AY44" s="168"/>
      <c r="BE44" s="168"/>
      <c r="BH44" s="168"/>
      <c r="BJ44" s="168"/>
      <c r="BL44" s="168"/>
      <c r="BN44" s="168"/>
    </row>
    <row r="45">
      <c r="A45" s="168"/>
      <c r="B45" s="35"/>
      <c r="C45" s="168"/>
      <c r="D45" s="168"/>
      <c r="E45" s="168"/>
      <c r="F45" s="168"/>
      <c r="H45" s="168"/>
      <c r="J45" s="168"/>
      <c r="K45" s="168"/>
      <c r="L45" s="168"/>
      <c r="M45" s="168"/>
      <c r="O45" s="168"/>
      <c r="P45" s="168"/>
      <c r="Q45" s="168"/>
      <c r="R45" s="168"/>
      <c r="S45" s="168"/>
      <c r="T45" s="168"/>
      <c r="U45" s="168"/>
      <c r="W45" s="168"/>
      <c r="X45" s="168"/>
      <c r="Y45" s="168"/>
      <c r="AA45" s="168"/>
      <c r="AB45" s="168"/>
      <c r="AC45" s="168"/>
      <c r="AD45" s="168"/>
      <c r="AF45" s="168"/>
      <c r="AH45" s="168"/>
      <c r="AI45" s="168"/>
      <c r="AJ45" s="168"/>
      <c r="AQ45" s="168"/>
      <c r="AS45" s="168"/>
      <c r="AY45" s="168"/>
      <c r="BN45" s="168"/>
    </row>
    <row r="46">
      <c r="A46" s="282"/>
      <c r="B46" s="35"/>
      <c r="C46" s="168"/>
      <c r="D46" s="168"/>
      <c r="E46" s="168"/>
      <c r="F46" s="168"/>
      <c r="H46" s="168"/>
      <c r="J46" s="168"/>
      <c r="K46" s="168"/>
      <c r="L46" s="168"/>
      <c r="M46" s="168"/>
      <c r="O46" s="168"/>
      <c r="P46" s="168"/>
      <c r="Q46" s="168"/>
      <c r="R46" s="168"/>
      <c r="S46" s="168"/>
      <c r="T46" s="168"/>
      <c r="U46" s="168"/>
      <c r="W46" s="168"/>
      <c r="X46" s="168"/>
      <c r="Y46" s="168"/>
      <c r="AA46" s="168"/>
      <c r="AB46" s="168"/>
      <c r="AC46" s="168"/>
      <c r="AD46" s="168"/>
      <c r="AF46" s="168"/>
      <c r="AH46" s="168"/>
      <c r="AI46" s="168"/>
      <c r="AJ46" s="168"/>
      <c r="AK46" s="168"/>
      <c r="AM46" s="168"/>
      <c r="AN46" s="168"/>
      <c r="AO46" s="168"/>
      <c r="AP46" s="168"/>
      <c r="AQ46" s="168"/>
      <c r="AR46" s="168"/>
      <c r="AS46" s="168"/>
      <c r="AW46" s="168"/>
      <c r="AY46" s="168"/>
      <c r="BE46" s="168"/>
      <c r="BH46" s="168"/>
      <c r="BJ46" s="168"/>
      <c r="BL46" s="168"/>
      <c r="BN46" s="168"/>
    </row>
    <row r="47">
      <c r="A47" s="168"/>
      <c r="B47" s="35"/>
      <c r="AS47" s="168"/>
    </row>
    <row r="48">
      <c r="A48" s="282"/>
      <c r="B48" s="15"/>
      <c r="C48" s="168"/>
      <c r="D48" s="168"/>
      <c r="E48" s="168"/>
      <c r="F48" s="168"/>
      <c r="H48" s="168"/>
      <c r="J48" s="168"/>
      <c r="K48" s="168"/>
      <c r="L48" s="168"/>
      <c r="M48" s="168"/>
      <c r="O48" s="168"/>
      <c r="P48" s="168"/>
      <c r="Q48" s="168"/>
      <c r="R48" s="168"/>
      <c r="S48" s="168"/>
      <c r="T48" s="168"/>
      <c r="U48" s="168"/>
      <c r="W48" s="168"/>
      <c r="X48" s="168"/>
      <c r="Y48" s="168"/>
      <c r="AA48" s="168"/>
      <c r="AB48" s="168"/>
      <c r="AC48" s="168"/>
      <c r="AK48" s="168"/>
      <c r="AM48" s="168"/>
      <c r="AN48" s="168"/>
      <c r="AO48" s="168"/>
      <c r="AP48" s="168"/>
      <c r="AR48" s="168"/>
      <c r="AS48" s="168"/>
      <c r="AW48" s="168"/>
      <c r="AY48" s="168"/>
      <c r="BE48" s="168"/>
      <c r="BH48" s="168"/>
      <c r="BJ48" s="168"/>
      <c r="BL48" s="168"/>
      <c r="BN48" s="168"/>
    </row>
    <row r="49">
      <c r="A49" s="282"/>
      <c r="B49" s="15"/>
      <c r="C49" s="168"/>
      <c r="S49" s="168"/>
      <c r="T49" s="168"/>
      <c r="U49" s="168"/>
      <c r="W49" s="168"/>
      <c r="X49" s="168"/>
      <c r="Y49" s="168"/>
      <c r="AA49" s="168"/>
      <c r="AB49" s="168"/>
      <c r="AC49" s="168"/>
      <c r="AS49" s="168"/>
      <c r="AY49" s="168"/>
      <c r="BN49" s="168"/>
    </row>
    <row r="50">
      <c r="A50" s="282"/>
      <c r="B50" s="15"/>
      <c r="C50" s="168"/>
      <c r="D50" s="168"/>
      <c r="E50" s="168"/>
      <c r="F50" s="168"/>
      <c r="H50" s="168"/>
      <c r="J50" s="168"/>
      <c r="K50" s="168"/>
      <c r="L50" s="168"/>
      <c r="M50" s="168"/>
      <c r="O50" s="168"/>
      <c r="P50" s="168"/>
      <c r="Q50" s="168"/>
      <c r="R50" s="168"/>
      <c r="S50" s="168"/>
      <c r="T50" s="168"/>
      <c r="U50" s="168"/>
      <c r="W50" s="168"/>
      <c r="X50" s="168"/>
      <c r="Y50" s="168"/>
      <c r="AA50" s="168"/>
      <c r="AB50" s="168"/>
      <c r="AC50" s="168"/>
      <c r="AK50" s="168"/>
      <c r="AM50" s="168"/>
      <c r="AN50" s="168"/>
      <c r="AO50" s="168"/>
      <c r="AP50" s="168"/>
      <c r="AR50" s="168"/>
      <c r="AS50" s="168"/>
      <c r="AW50" s="168"/>
      <c r="AY50" s="168"/>
      <c r="BE50" s="168"/>
      <c r="BJ50" s="168"/>
      <c r="BL50" s="168"/>
      <c r="BN50" s="168"/>
    </row>
    <row r="51">
      <c r="A51" s="282"/>
      <c r="B51" s="35"/>
      <c r="C51" s="168"/>
      <c r="S51" s="168"/>
      <c r="T51" s="168"/>
      <c r="U51" s="168"/>
      <c r="W51" s="168"/>
      <c r="X51" s="168"/>
      <c r="Y51" s="168"/>
      <c r="AA51" s="168"/>
      <c r="AB51" s="168"/>
      <c r="AC51" s="168"/>
      <c r="AK51" s="168"/>
      <c r="AM51" s="168"/>
      <c r="AN51" s="168"/>
      <c r="AO51" s="168"/>
      <c r="AP51" s="168"/>
      <c r="AR51" s="168"/>
      <c r="AS51" s="168"/>
      <c r="AW51" s="168"/>
      <c r="AY51" s="168"/>
      <c r="BE51" s="168"/>
      <c r="BH51" s="168"/>
      <c r="BJ51" s="168"/>
      <c r="BL51" s="168"/>
      <c r="BN51" s="168"/>
    </row>
    <row r="52">
      <c r="A52" s="290"/>
      <c r="B52" s="15"/>
      <c r="C52" s="168"/>
      <c r="D52" s="168"/>
      <c r="E52" s="168"/>
      <c r="F52" s="168"/>
      <c r="H52" s="168"/>
      <c r="J52" s="168"/>
      <c r="K52" s="168"/>
      <c r="L52" s="168"/>
      <c r="M52" s="168"/>
      <c r="O52" s="168"/>
      <c r="P52" s="168"/>
      <c r="Q52" s="168"/>
      <c r="R52" s="168"/>
      <c r="S52" s="168"/>
      <c r="T52" s="168"/>
      <c r="U52" s="168"/>
      <c r="W52" s="168"/>
      <c r="X52" s="168"/>
      <c r="Y52" s="168"/>
      <c r="AA52" s="168"/>
      <c r="AB52" s="168"/>
      <c r="AC52" s="168"/>
      <c r="AK52" s="168"/>
      <c r="AM52" s="168"/>
      <c r="AN52" s="168"/>
      <c r="AO52" s="168"/>
      <c r="AP52" s="168"/>
      <c r="AQ52" s="168"/>
      <c r="AR52" s="168"/>
      <c r="AS52" s="168"/>
      <c r="AW52" s="168"/>
      <c r="AY52" s="168"/>
      <c r="BE52" s="168"/>
      <c r="BH52" s="168"/>
      <c r="BJ52" s="168"/>
      <c r="BL52" s="168"/>
      <c r="BN52" s="168"/>
    </row>
    <row r="53">
      <c r="A53" s="282"/>
      <c r="B53" s="35"/>
      <c r="C53" s="168"/>
      <c r="T53" s="168"/>
      <c r="U53" s="168"/>
      <c r="W53" s="168"/>
      <c r="X53" s="168"/>
      <c r="Y53" s="168"/>
      <c r="AA53" s="168"/>
      <c r="AB53" s="168"/>
      <c r="AC53" s="168"/>
      <c r="AQ53" s="168"/>
      <c r="AS53" s="168"/>
      <c r="BN53" s="168"/>
    </row>
    <row r="54" ht="75.75" customHeight="1">
      <c r="A54" s="282"/>
      <c r="B54" s="35"/>
      <c r="C54" s="168"/>
      <c r="D54" s="168"/>
      <c r="E54" s="168"/>
      <c r="F54" s="168"/>
      <c r="H54" s="168"/>
      <c r="J54" s="168"/>
      <c r="K54" s="168"/>
      <c r="L54" s="168"/>
      <c r="M54" s="168"/>
      <c r="O54" s="168"/>
      <c r="P54" s="168"/>
      <c r="Q54" s="168"/>
      <c r="R54" s="168"/>
      <c r="S54" s="168"/>
      <c r="T54" s="168"/>
      <c r="U54" s="168"/>
      <c r="W54" s="168"/>
      <c r="X54" s="168"/>
      <c r="Y54" s="168"/>
      <c r="AA54" s="168"/>
      <c r="AB54" s="168"/>
      <c r="AC54" s="168"/>
      <c r="AK54" s="168"/>
      <c r="AM54" s="168"/>
      <c r="AN54" s="168"/>
      <c r="AO54" s="168"/>
      <c r="AP54" s="168"/>
      <c r="AQ54" s="168"/>
      <c r="AR54" s="168"/>
      <c r="AS54" s="168"/>
      <c r="AW54" s="168"/>
      <c r="BE54" s="168"/>
      <c r="BH54" s="168"/>
      <c r="BJ54" s="168"/>
      <c r="BL54" s="168"/>
      <c r="BN54" s="168"/>
    </row>
    <row r="55">
      <c r="A55" s="282"/>
      <c r="B55" s="35"/>
      <c r="C55" s="168"/>
      <c r="S55" s="168"/>
      <c r="T55" s="168"/>
      <c r="U55" s="168"/>
      <c r="W55" s="168"/>
      <c r="X55" s="168"/>
      <c r="Y55" s="168"/>
      <c r="AA55" s="168"/>
      <c r="AB55" s="168"/>
      <c r="AC55" s="168"/>
      <c r="AQ55" s="168"/>
      <c r="AS55" s="168"/>
      <c r="BN55" s="168"/>
    </row>
    <row r="56">
      <c r="A56" s="290"/>
      <c r="B56" s="15"/>
      <c r="C56" s="168"/>
      <c r="D56" s="168"/>
      <c r="E56" s="168"/>
      <c r="F56" s="168"/>
      <c r="H56" s="168"/>
      <c r="J56" s="168"/>
      <c r="K56" s="168"/>
      <c r="L56" s="168"/>
      <c r="M56" s="168"/>
      <c r="O56" s="168"/>
      <c r="P56" s="168"/>
      <c r="Q56" s="168"/>
      <c r="R56" s="168"/>
      <c r="S56" s="168"/>
      <c r="T56" s="168"/>
      <c r="U56" s="168"/>
      <c r="W56" s="168"/>
      <c r="X56" s="168"/>
      <c r="Y56" s="168"/>
      <c r="AA56" s="168"/>
      <c r="AB56" s="168"/>
      <c r="AC56" s="168"/>
      <c r="AQ56" s="168"/>
      <c r="AS56" s="168"/>
      <c r="BN56" s="168"/>
    </row>
    <row r="57">
      <c r="A57" s="290"/>
      <c r="B57" s="15"/>
      <c r="C57" s="168"/>
      <c r="S57" s="168"/>
      <c r="T57" s="168"/>
      <c r="U57" s="168"/>
      <c r="W57" s="168"/>
      <c r="X57" s="168"/>
      <c r="Y57" s="168"/>
      <c r="AA57" s="168"/>
      <c r="AB57" s="168"/>
      <c r="AC57" s="168"/>
      <c r="AQ57" s="168"/>
      <c r="AS57" s="168"/>
      <c r="BN57" s="168"/>
    </row>
    <row r="58">
      <c r="A58" s="290"/>
      <c r="B58" s="15"/>
      <c r="C58" s="168"/>
      <c r="D58" s="168"/>
      <c r="E58" s="168"/>
      <c r="F58" s="168"/>
      <c r="H58" s="168"/>
      <c r="J58" s="168"/>
      <c r="K58" s="168"/>
      <c r="L58" s="168"/>
      <c r="M58" s="168"/>
      <c r="O58" s="168"/>
      <c r="P58" s="168"/>
      <c r="Q58" s="168"/>
      <c r="R58" s="168"/>
      <c r="S58" s="168"/>
      <c r="T58" s="168"/>
      <c r="U58" s="168"/>
      <c r="W58" s="168"/>
      <c r="X58" s="168"/>
      <c r="Y58" s="168"/>
      <c r="AA58" s="168"/>
      <c r="AB58" s="168"/>
      <c r="AC58" s="168"/>
      <c r="AQ58" s="168"/>
      <c r="AS58" s="168"/>
      <c r="BN58" s="168"/>
    </row>
    <row r="59">
      <c r="A59" s="282"/>
      <c r="B59" s="15"/>
      <c r="C59" s="168"/>
      <c r="S59" s="168"/>
      <c r="T59" s="168"/>
      <c r="U59" s="168"/>
      <c r="W59" s="168"/>
      <c r="X59" s="168"/>
      <c r="Y59" s="168"/>
      <c r="AA59" s="168"/>
      <c r="AB59" s="168"/>
      <c r="AC59" s="168"/>
      <c r="AQ59" s="168"/>
      <c r="AS59" s="168"/>
      <c r="BN59" s="168"/>
    </row>
    <row r="60">
      <c r="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34"/>
      <c r="AB61" s="15"/>
      <c r="AC61" s="134"/>
      <c r="AD61" s="15"/>
      <c r="AE61" s="15"/>
      <c r="AF61" s="15"/>
      <c r="AG61" s="15"/>
      <c r="AH61" s="15"/>
      <c r="AI61" s="134"/>
      <c r="AJ61" s="134"/>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34"/>
      <c r="AB62" s="15"/>
      <c r="AC62" s="134"/>
      <c r="AD62" s="15"/>
      <c r="AE62" s="15"/>
      <c r="AF62" s="15"/>
      <c r="AG62" s="15"/>
      <c r="AH62" s="15"/>
      <c r="AI62" s="134"/>
      <c r="AJ62" s="134"/>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34"/>
      <c r="AB63" s="15"/>
      <c r="AC63" s="134"/>
      <c r="AD63" s="15"/>
      <c r="AE63" s="15"/>
      <c r="AF63" s="15"/>
      <c r="AG63" s="15"/>
      <c r="AH63" s="15"/>
      <c r="AI63" s="134"/>
      <c r="AJ63" s="134"/>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34"/>
      <c r="AB64" s="15"/>
      <c r="AC64" s="134"/>
      <c r="AD64" s="15"/>
      <c r="AE64" s="15"/>
      <c r="AF64" s="15"/>
      <c r="AG64" s="15"/>
      <c r="AH64" s="15"/>
      <c r="AI64" s="134"/>
      <c r="AJ64" s="134"/>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34"/>
      <c r="AB65" s="15"/>
      <c r="AC65" s="134"/>
      <c r="AD65" s="15"/>
      <c r="AE65" s="15"/>
      <c r="AF65" s="15"/>
      <c r="AG65" s="15"/>
      <c r="AH65" s="15"/>
      <c r="AI65" s="134"/>
      <c r="AJ65" s="134"/>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34"/>
      <c r="AB66" s="15"/>
      <c r="AC66" s="134"/>
      <c r="AD66" s="15"/>
      <c r="AE66" s="15"/>
      <c r="AF66" s="15"/>
      <c r="AG66" s="15"/>
      <c r="AH66" s="15"/>
      <c r="AI66" s="134"/>
      <c r="AJ66" s="134"/>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34"/>
      <c r="AB67" s="15"/>
      <c r="AC67" s="134"/>
      <c r="AD67" s="15"/>
      <c r="AE67" s="15"/>
      <c r="AF67" s="15"/>
      <c r="AG67" s="15"/>
      <c r="AH67" s="15"/>
      <c r="AI67" s="134"/>
      <c r="AJ67" s="134"/>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34"/>
      <c r="AB68" s="15"/>
      <c r="AC68" s="134"/>
      <c r="AD68" s="15"/>
      <c r="AE68" s="15"/>
      <c r="AF68" s="15"/>
      <c r="AG68" s="15"/>
      <c r="AH68" s="15"/>
      <c r="AI68" s="134"/>
      <c r="AJ68" s="134"/>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34"/>
      <c r="AB69" s="15"/>
      <c r="AC69" s="134"/>
      <c r="AD69" s="15"/>
      <c r="AE69" s="15"/>
      <c r="AF69" s="15"/>
      <c r="AG69" s="15"/>
      <c r="AH69" s="15"/>
      <c r="AI69" s="134"/>
      <c r="AJ69" s="134"/>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34"/>
      <c r="AB70" s="15"/>
      <c r="AC70" s="134"/>
      <c r="AD70" s="15"/>
      <c r="AE70" s="15"/>
      <c r="AF70" s="15"/>
      <c r="AG70" s="15"/>
      <c r="AH70" s="15"/>
      <c r="AI70" s="134"/>
      <c r="AJ70" s="134"/>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34"/>
      <c r="AB71" s="15"/>
      <c r="AC71" s="134"/>
      <c r="AD71" s="15"/>
      <c r="AE71" s="15"/>
      <c r="AF71" s="15"/>
      <c r="AG71" s="15"/>
      <c r="AH71" s="15"/>
      <c r="AI71" s="134"/>
      <c r="AJ71" s="134"/>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34"/>
      <c r="AB72" s="15"/>
      <c r="AC72" s="134"/>
      <c r="AD72" s="15"/>
      <c r="AE72" s="15"/>
      <c r="AF72" s="15"/>
      <c r="AG72" s="15"/>
      <c r="AH72" s="15"/>
      <c r="AI72" s="134"/>
      <c r="AJ72" s="134"/>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34"/>
      <c r="AB73" s="15"/>
      <c r="AC73" s="134"/>
      <c r="AD73" s="15"/>
      <c r="AE73" s="15"/>
      <c r="AF73" s="15"/>
      <c r="AG73" s="15"/>
      <c r="AH73" s="15"/>
      <c r="AI73" s="134"/>
      <c r="AJ73" s="134"/>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34"/>
      <c r="AB74" s="15"/>
      <c r="AC74" s="134"/>
      <c r="AD74" s="15"/>
      <c r="AE74" s="15"/>
      <c r="AF74" s="15"/>
      <c r="AG74" s="15"/>
      <c r="AH74" s="15"/>
      <c r="AI74" s="134"/>
      <c r="AJ74" s="134"/>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34"/>
      <c r="AB75" s="15"/>
      <c r="AC75" s="134"/>
      <c r="AD75" s="15"/>
      <c r="AE75" s="15"/>
      <c r="AF75" s="15"/>
      <c r="AG75" s="15"/>
      <c r="AH75" s="15"/>
      <c r="AI75" s="134"/>
      <c r="AJ75" s="134"/>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34"/>
      <c r="AB76" s="15"/>
      <c r="AC76" s="134"/>
      <c r="AD76" s="15"/>
      <c r="AE76" s="15"/>
      <c r="AF76" s="15"/>
      <c r="AG76" s="15"/>
      <c r="AH76" s="15"/>
      <c r="AI76" s="134"/>
      <c r="AJ76" s="134"/>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34"/>
      <c r="AB77" s="15"/>
      <c r="AC77" s="134"/>
      <c r="AD77" s="15"/>
      <c r="AE77" s="15"/>
      <c r="AF77" s="15"/>
      <c r="AG77" s="15"/>
      <c r="AH77" s="15"/>
      <c r="AI77" s="134"/>
      <c r="AJ77" s="134"/>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34"/>
      <c r="AB78" s="15"/>
      <c r="AC78" s="134"/>
      <c r="AD78" s="15"/>
      <c r="AE78" s="15"/>
      <c r="AF78" s="15"/>
      <c r="AG78" s="15"/>
      <c r="AH78" s="15"/>
      <c r="AI78" s="134"/>
      <c r="AJ78" s="134"/>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34"/>
      <c r="AB79" s="15"/>
      <c r="AC79" s="134"/>
      <c r="AD79" s="15"/>
      <c r="AE79" s="15"/>
      <c r="AF79" s="15"/>
      <c r="AG79" s="15"/>
      <c r="AH79" s="15"/>
      <c r="AI79" s="134"/>
      <c r="AJ79" s="134"/>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34"/>
      <c r="AB80" s="15"/>
      <c r="AC80" s="134"/>
      <c r="AD80" s="15"/>
      <c r="AE80" s="15"/>
      <c r="AF80" s="15"/>
      <c r="AG80" s="15"/>
      <c r="AH80" s="15"/>
      <c r="AI80" s="134"/>
      <c r="AJ80" s="134"/>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34"/>
      <c r="AB81" s="15"/>
      <c r="AC81" s="134"/>
      <c r="AD81" s="15"/>
      <c r="AE81" s="15"/>
      <c r="AF81" s="15"/>
      <c r="AG81" s="15"/>
      <c r="AH81" s="15"/>
      <c r="AI81" s="134"/>
      <c r="AJ81" s="134"/>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34"/>
      <c r="AB82" s="15"/>
      <c r="AC82" s="134"/>
      <c r="AD82" s="15"/>
      <c r="AE82" s="15"/>
      <c r="AF82" s="15"/>
      <c r="AG82" s="15"/>
      <c r="AH82" s="15"/>
      <c r="AI82" s="134"/>
      <c r="AJ82" s="134"/>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34"/>
      <c r="AB83" s="15"/>
      <c r="AC83" s="134"/>
      <c r="AD83" s="15"/>
      <c r="AE83" s="15"/>
      <c r="AF83" s="15"/>
      <c r="AG83" s="15"/>
      <c r="AH83" s="15"/>
      <c r="AI83" s="134"/>
      <c r="AJ83" s="134"/>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34"/>
      <c r="AB84" s="15"/>
      <c r="AC84" s="134"/>
      <c r="AD84" s="15"/>
      <c r="AE84" s="15"/>
      <c r="AF84" s="15"/>
      <c r="AG84" s="15"/>
      <c r="AH84" s="15"/>
      <c r="AI84" s="134"/>
      <c r="AJ84" s="134"/>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34"/>
      <c r="AB85" s="15"/>
      <c r="AC85" s="134"/>
      <c r="AD85" s="15"/>
      <c r="AE85" s="15"/>
      <c r="AF85" s="15"/>
      <c r="AG85" s="15"/>
      <c r="AH85" s="15"/>
      <c r="AI85" s="134"/>
      <c r="AJ85" s="134"/>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34"/>
      <c r="AB86" s="15"/>
      <c r="AC86" s="134"/>
      <c r="AD86" s="15"/>
      <c r="AE86" s="15"/>
      <c r="AF86" s="15"/>
      <c r="AG86" s="15"/>
      <c r="AH86" s="15"/>
      <c r="AI86" s="134"/>
      <c r="AJ86" s="134"/>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34"/>
      <c r="AB87" s="15"/>
      <c r="AC87" s="134"/>
      <c r="AD87" s="15"/>
      <c r="AE87" s="15"/>
      <c r="AF87" s="15"/>
      <c r="AG87" s="15"/>
      <c r="AH87" s="15"/>
      <c r="AI87" s="134"/>
      <c r="AJ87" s="134"/>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34"/>
      <c r="AB88" s="15"/>
      <c r="AC88" s="134"/>
      <c r="AD88" s="15"/>
      <c r="AE88" s="15"/>
      <c r="AF88" s="15"/>
      <c r="AG88" s="15"/>
      <c r="AH88" s="15"/>
      <c r="AI88" s="134"/>
      <c r="AJ88" s="134"/>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34"/>
      <c r="AB89" s="15"/>
      <c r="AC89" s="134"/>
      <c r="AD89" s="15"/>
      <c r="AE89" s="15"/>
      <c r="AF89" s="15"/>
      <c r="AG89" s="15"/>
      <c r="AH89" s="15"/>
      <c r="AI89" s="134"/>
      <c r="AJ89" s="134"/>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row>
    <row r="90">
      <c r="A90" s="15"/>
      <c r="B90" s="15"/>
      <c r="C90" s="11"/>
      <c r="D90" s="15"/>
      <c r="E90" s="15"/>
      <c r="F90" s="15"/>
      <c r="G90" s="15"/>
      <c r="H90" s="15"/>
      <c r="I90" s="15"/>
      <c r="J90" s="15"/>
      <c r="K90" s="15"/>
      <c r="L90" s="15"/>
      <c r="M90" s="15"/>
      <c r="N90" s="15"/>
      <c r="O90" s="15"/>
      <c r="P90" s="15"/>
      <c r="Q90" s="15"/>
      <c r="R90" s="15"/>
      <c r="S90" s="15"/>
      <c r="T90" s="15"/>
      <c r="U90" s="15"/>
      <c r="V90" s="15"/>
      <c r="W90" s="15"/>
      <c r="X90" s="15"/>
      <c r="Y90" s="15"/>
      <c r="Z90" s="15"/>
      <c r="AA90" s="134"/>
      <c r="AB90" s="15"/>
      <c r="AC90" s="134"/>
      <c r="AD90" s="15"/>
      <c r="AE90" s="15"/>
      <c r="AF90" s="15"/>
      <c r="AG90" s="15"/>
      <c r="AH90" s="15"/>
      <c r="AI90" s="134"/>
      <c r="AJ90" s="134"/>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34"/>
      <c r="AB91" s="15"/>
      <c r="AC91" s="134"/>
      <c r="AD91" s="15"/>
      <c r="AE91" s="15"/>
      <c r="AF91" s="15"/>
      <c r="AG91" s="15"/>
      <c r="AH91" s="15"/>
      <c r="AI91" s="134"/>
      <c r="AJ91" s="134"/>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34"/>
      <c r="AB92" s="15"/>
      <c r="AC92" s="134"/>
      <c r="AD92" s="15"/>
      <c r="AE92" s="15"/>
      <c r="AF92" s="15"/>
      <c r="AG92" s="15"/>
      <c r="AH92" s="15"/>
      <c r="AI92" s="134"/>
      <c r="AJ92" s="134"/>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34"/>
      <c r="AB93" s="15"/>
      <c r="AC93" s="134"/>
      <c r="AD93" s="15"/>
      <c r="AE93" s="15"/>
      <c r="AF93" s="15"/>
      <c r="AG93" s="15"/>
      <c r="AH93" s="15"/>
      <c r="AI93" s="134"/>
      <c r="AJ93" s="134"/>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34"/>
      <c r="AB94" s="15"/>
      <c r="AC94" s="134"/>
      <c r="AD94" s="15"/>
      <c r="AE94" s="15"/>
      <c r="AF94" s="15"/>
      <c r="AG94" s="15"/>
      <c r="AH94" s="15"/>
      <c r="AI94" s="134"/>
      <c r="AJ94" s="134"/>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34"/>
      <c r="AB95" s="15"/>
      <c r="AC95" s="134"/>
      <c r="AD95" s="15"/>
      <c r="AE95" s="15"/>
      <c r="AF95" s="15"/>
      <c r="AG95" s="15"/>
      <c r="AH95" s="15"/>
      <c r="AI95" s="134"/>
      <c r="AJ95" s="134"/>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34"/>
      <c r="AB96" s="15"/>
      <c r="AC96" s="134"/>
      <c r="AD96" s="15"/>
      <c r="AE96" s="15"/>
      <c r="AF96" s="15"/>
      <c r="AG96" s="15"/>
      <c r="AH96" s="15"/>
      <c r="AI96" s="134"/>
      <c r="AJ96" s="134"/>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34"/>
      <c r="AB97" s="15"/>
      <c r="AC97" s="134"/>
      <c r="AD97" s="15"/>
      <c r="AE97" s="15"/>
      <c r="AF97" s="15"/>
      <c r="AG97" s="15"/>
      <c r="AH97" s="15"/>
      <c r="AI97" s="134"/>
      <c r="AJ97" s="134"/>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34"/>
      <c r="AB98" s="15"/>
      <c r="AC98" s="134"/>
      <c r="AD98" s="15"/>
      <c r="AE98" s="15"/>
      <c r="AF98" s="15"/>
      <c r="AG98" s="15"/>
      <c r="AH98" s="15"/>
      <c r="AI98" s="134"/>
      <c r="AJ98" s="134"/>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34"/>
      <c r="AB99" s="15"/>
      <c r="AC99" s="134"/>
      <c r="AD99" s="15"/>
      <c r="AE99" s="15"/>
      <c r="AF99" s="15"/>
      <c r="AG99" s="15"/>
      <c r="AH99" s="15"/>
      <c r="AI99" s="134"/>
      <c r="AJ99" s="134"/>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34"/>
      <c r="AB100" s="15"/>
      <c r="AC100" s="134"/>
      <c r="AD100" s="15"/>
      <c r="AE100" s="15"/>
      <c r="AF100" s="15"/>
      <c r="AG100" s="15"/>
      <c r="AH100" s="15"/>
      <c r="AI100" s="134"/>
      <c r="AJ100" s="134"/>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34"/>
      <c r="AB101" s="15"/>
      <c r="AC101" s="134"/>
      <c r="AD101" s="15"/>
      <c r="AE101" s="15"/>
      <c r="AF101" s="15"/>
      <c r="AG101" s="15"/>
      <c r="AH101" s="15"/>
      <c r="AI101" s="134"/>
      <c r="AJ101" s="134"/>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34"/>
      <c r="AB102" s="15"/>
      <c r="AC102" s="134"/>
      <c r="AD102" s="15"/>
      <c r="AE102" s="15"/>
      <c r="AF102" s="15"/>
      <c r="AG102" s="15"/>
      <c r="AH102" s="15"/>
      <c r="AI102" s="134"/>
      <c r="AJ102" s="134"/>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34"/>
      <c r="AB103" s="15"/>
      <c r="AC103" s="134"/>
      <c r="AD103" s="15"/>
      <c r="AE103" s="15"/>
      <c r="AF103" s="15"/>
      <c r="AG103" s="15"/>
      <c r="AH103" s="15"/>
      <c r="AI103" s="134"/>
      <c r="AJ103" s="134"/>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34"/>
      <c r="AB104" s="15"/>
      <c r="AC104" s="134"/>
      <c r="AD104" s="15"/>
      <c r="AE104" s="15"/>
      <c r="AF104" s="15"/>
      <c r="AG104" s="15"/>
      <c r="AH104" s="15"/>
      <c r="AI104" s="134"/>
      <c r="AJ104" s="134"/>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34"/>
      <c r="AB105" s="15"/>
      <c r="AC105" s="134"/>
      <c r="AD105" s="15"/>
      <c r="AE105" s="15"/>
      <c r="AF105" s="15"/>
      <c r="AG105" s="15"/>
      <c r="AH105" s="15"/>
      <c r="AI105" s="134"/>
      <c r="AJ105" s="134"/>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34"/>
      <c r="AB106" s="15"/>
      <c r="AC106" s="134"/>
      <c r="AD106" s="15"/>
      <c r="AE106" s="15"/>
      <c r="AF106" s="15"/>
      <c r="AG106" s="15"/>
      <c r="AH106" s="15"/>
      <c r="AI106" s="134"/>
      <c r="AJ106" s="134"/>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34"/>
      <c r="AB107" s="15"/>
      <c r="AC107" s="134"/>
      <c r="AD107" s="15"/>
      <c r="AE107" s="15"/>
      <c r="AF107" s="15"/>
      <c r="AG107" s="15"/>
      <c r="AH107" s="15"/>
      <c r="AI107" s="134"/>
      <c r="AJ107" s="134"/>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34"/>
      <c r="AB108" s="15"/>
      <c r="AC108" s="134"/>
      <c r="AD108" s="15"/>
      <c r="AE108" s="15"/>
      <c r="AF108" s="15"/>
      <c r="AG108" s="15"/>
      <c r="AH108" s="15"/>
      <c r="AI108" s="134"/>
      <c r="AJ108" s="134"/>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34"/>
      <c r="AB109" s="15"/>
      <c r="AC109" s="134"/>
      <c r="AD109" s="15"/>
      <c r="AE109" s="15"/>
      <c r="AF109" s="15"/>
      <c r="AG109" s="15"/>
      <c r="AH109" s="15"/>
      <c r="AI109" s="134"/>
      <c r="AJ109" s="134"/>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34"/>
      <c r="AB110" s="15"/>
      <c r="AC110" s="134"/>
      <c r="AD110" s="15"/>
      <c r="AE110" s="15"/>
      <c r="AF110" s="15"/>
      <c r="AG110" s="15"/>
      <c r="AH110" s="15"/>
      <c r="AI110" s="134"/>
      <c r="AJ110" s="134"/>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34"/>
      <c r="AB111" s="15"/>
      <c r="AC111" s="134"/>
      <c r="AD111" s="15"/>
      <c r="AE111" s="15"/>
      <c r="AF111" s="15"/>
      <c r="AG111" s="15"/>
      <c r="AH111" s="15"/>
      <c r="AI111" s="134"/>
      <c r="AJ111" s="134"/>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34"/>
      <c r="AB112" s="15"/>
      <c r="AC112" s="134"/>
      <c r="AD112" s="15"/>
      <c r="AE112" s="15"/>
      <c r="AF112" s="15"/>
      <c r="AG112" s="15"/>
      <c r="AH112" s="15"/>
      <c r="AI112" s="134"/>
      <c r="AJ112" s="134"/>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34"/>
      <c r="AB113" s="15"/>
      <c r="AC113" s="134"/>
      <c r="AD113" s="15"/>
      <c r="AE113" s="15"/>
      <c r="AF113" s="15"/>
      <c r="AG113" s="15"/>
      <c r="AH113" s="15"/>
      <c r="AI113" s="134"/>
      <c r="AJ113" s="134"/>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34"/>
      <c r="AB114" s="15"/>
      <c r="AC114" s="134"/>
      <c r="AD114" s="15"/>
      <c r="AE114" s="15"/>
      <c r="AF114" s="15"/>
      <c r="AG114" s="15"/>
      <c r="AH114" s="15"/>
      <c r="AI114" s="134"/>
      <c r="AJ114" s="134"/>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34"/>
      <c r="AB115" s="15"/>
      <c r="AC115" s="134"/>
      <c r="AD115" s="15"/>
      <c r="AE115" s="15"/>
      <c r="AF115" s="15"/>
      <c r="AG115" s="15"/>
      <c r="AH115" s="15"/>
      <c r="AI115" s="134"/>
      <c r="AJ115" s="134"/>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34"/>
      <c r="AB116" s="15"/>
      <c r="AC116" s="134"/>
      <c r="AD116" s="15"/>
      <c r="AE116" s="15"/>
      <c r="AF116" s="15"/>
      <c r="AG116" s="15"/>
      <c r="AH116" s="15"/>
      <c r="AI116" s="134"/>
      <c r="AJ116" s="134"/>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34"/>
      <c r="AB117" s="15"/>
      <c r="AC117" s="134"/>
      <c r="AD117" s="15"/>
      <c r="AE117" s="15"/>
      <c r="AF117" s="15"/>
      <c r="AG117" s="15"/>
      <c r="AH117" s="15"/>
      <c r="AI117" s="134"/>
      <c r="AJ117" s="134"/>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34"/>
      <c r="AB118" s="15"/>
      <c r="AC118" s="134"/>
      <c r="AD118" s="15"/>
      <c r="AE118" s="15"/>
      <c r="AF118" s="15"/>
      <c r="AG118" s="15"/>
      <c r="AH118" s="15"/>
      <c r="AI118" s="134"/>
      <c r="AJ118" s="134"/>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34"/>
      <c r="AB119" s="15"/>
      <c r="AC119" s="134"/>
      <c r="AD119" s="15"/>
      <c r="AE119" s="15"/>
      <c r="AF119" s="15"/>
      <c r="AG119" s="15"/>
      <c r="AH119" s="15"/>
      <c r="AI119" s="134"/>
      <c r="AJ119" s="134"/>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34"/>
      <c r="AB120" s="15"/>
      <c r="AC120" s="134"/>
      <c r="AD120" s="15"/>
      <c r="AE120" s="15"/>
      <c r="AF120" s="15"/>
      <c r="AG120" s="15"/>
      <c r="AH120" s="15"/>
      <c r="AI120" s="134"/>
      <c r="AJ120" s="134"/>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34"/>
      <c r="AB121" s="15"/>
      <c r="AC121" s="134"/>
      <c r="AD121" s="15"/>
      <c r="AE121" s="15"/>
      <c r="AF121" s="15"/>
      <c r="AG121" s="15"/>
      <c r="AH121" s="15"/>
      <c r="AI121" s="134"/>
      <c r="AJ121" s="134"/>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34"/>
      <c r="AB122" s="15"/>
      <c r="AC122" s="134"/>
      <c r="AD122" s="15"/>
      <c r="AE122" s="15"/>
      <c r="AF122" s="15"/>
      <c r="AG122" s="15"/>
      <c r="AH122" s="15"/>
      <c r="AI122" s="134"/>
      <c r="AJ122" s="134"/>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34"/>
      <c r="AB123" s="15"/>
      <c r="AC123" s="134"/>
      <c r="AD123" s="15"/>
      <c r="AE123" s="15"/>
      <c r="AF123" s="15"/>
      <c r="AG123" s="15"/>
      <c r="AH123" s="15"/>
      <c r="AI123" s="134"/>
      <c r="AJ123" s="134"/>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34"/>
      <c r="AB124" s="15"/>
      <c r="AC124" s="134"/>
      <c r="AD124" s="15"/>
      <c r="AE124" s="15"/>
      <c r="AF124" s="15"/>
      <c r="AG124" s="15"/>
      <c r="AH124" s="15"/>
      <c r="AI124" s="134"/>
      <c r="AJ124" s="134"/>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34"/>
      <c r="AB125" s="15"/>
      <c r="AC125" s="134"/>
      <c r="AD125" s="15"/>
      <c r="AE125" s="15"/>
      <c r="AF125" s="15"/>
      <c r="AG125" s="15"/>
      <c r="AH125" s="15"/>
      <c r="AI125" s="134"/>
      <c r="AJ125" s="134"/>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34"/>
      <c r="AB126" s="15"/>
      <c r="AC126" s="134"/>
      <c r="AD126" s="15"/>
      <c r="AE126" s="15"/>
      <c r="AF126" s="15"/>
      <c r="AG126" s="15"/>
      <c r="AH126" s="15"/>
      <c r="AI126" s="134"/>
      <c r="AJ126" s="134"/>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34"/>
      <c r="AB127" s="15"/>
      <c r="AC127" s="134"/>
      <c r="AD127" s="15"/>
      <c r="AE127" s="15"/>
      <c r="AF127" s="15"/>
      <c r="AG127" s="15"/>
      <c r="AH127" s="15"/>
      <c r="AI127" s="134"/>
      <c r="AJ127" s="134"/>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34"/>
      <c r="AB128" s="15"/>
      <c r="AC128" s="134"/>
      <c r="AD128" s="15"/>
      <c r="AE128" s="15"/>
      <c r="AF128" s="15"/>
      <c r="AG128" s="15"/>
      <c r="AH128" s="15"/>
      <c r="AI128" s="134"/>
      <c r="AJ128" s="134"/>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34"/>
      <c r="AB129" s="15"/>
      <c r="AC129" s="134"/>
      <c r="AD129" s="15"/>
      <c r="AE129" s="15"/>
      <c r="AF129" s="15"/>
      <c r="AG129" s="15"/>
      <c r="AH129" s="15"/>
      <c r="AI129" s="134"/>
      <c r="AJ129" s="134"/>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34"/>
      <c r="AB130" s="15"/>
      <c r="AC130" s="134"/>
      <c r="AD130" s="15"/>
      <c r="AE130" s="15"/>
      <c r="AF130" s="15"/>
      <c r="AG130" s="15"/>
      <c r="AH130" s="15"/>
      <c r="AI130" s="134"/>
      <c r="AJ130" s="134"/>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34"/>
      <c r="AB131" s="15"/>
      <c r="AC131" s="134"/>
      <c r="AD131" s="15"/>
      <c r="AE131" s="15"/>
      <c r="AF131" s="15"/>
      <c r="AG131" s="15"/>
      <c r="AH131" s="15"/>
      <c r="AI131" s="134"/>
      <c r="AJ131" s="134"/>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34"/>
      <c r="AB132" s="15"/>
      <c r="AC132" s="134"/>
      <c r="AD132" s="15"/>
      <c r="AE132" s="15"/>
      <c r="AF132" s="15"/>
      <c r="AG132" s="15"/>
      <c r="AH132" s="15"/>
      <c r="AI132" s="134"/>
      <c r="AJ132" s="134"/>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34"/>
      <c r="AB133" s="15"/>
      <c r="AC133" s="134"/>
      <c r="AD133" s="15"/>
      <c r="AE133" s="15"/>
      <c r="AF133" s="15"/>
      <c r="AG133" s="15"/>
      <c r="AH133" s="15"/>
      <c r="AI133" s="134"/>
      <c r="AJ133" s="134"/>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34"/>
      <c r="AB134" s="15"/>
      <c r="AC134" s="134"/>
      <c r="AD134" s="15"/>
      <c r="AE134" s="15"/>
      <c r="AF134" s="15"/>
      <c r="AG134" s="15"/>
      <c r="AH134" s="15"/>
      <c r="AI134" s="134"/>
      <c r="AJ134" s="134"/>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34"/>
      <c r="AB135" s="15"/>
      <c r="AC135" s="134"/>
      <c r="AD135" s="15"/>
      <c r="AE135" s="15"/>
      <c r="AF135" s="15"/>
      <c r="AG135" s="15"/>
      <c r="AH135" s="15"/>
      <c r="AI135" s="134"/>
      <c r="AJ135" s="134"/>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34"/>
      <c r="AB136" s="15"/>
      <c r="AC136" s="134"/>
      <c r="AD136" s="15"/>
      <c r="AE136" s="15"/>
      <c r="AF136" s="15"/>
      <c r="AG136" s="15"/>
      <c r="AH136" s="15"/>
      <c r="AI136" s="134"/>
      <c r="AJ136" s="134"/>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34"/>
      <c r="AB137" s="15"/>
      <c r="AC137" s="134"/>
      <c r="AD137" s="15"/>
      <c r="AE137" s="15"/>
      <c r="AF137" s="15"/>
      <c r="AG137" s="15"/>
      <c r="AH137" s="15"/>
      <c r="AI137" s="134"/>
      <c r="AJ137" s="134"/>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34"/>
      <c r="AB138" s="15"/>
      <c r="AC138" s="134"/>
      <c r="AD138" s="15"/>
      <c r="AE138" s="15"/>
      <c r="AF138" s="15"/>
      <c r="AG138" s="15"/>
      <c r="AH138" s="15"/>
      <c r="AI138" s="134"/>
      <c r="AJ138" s="134"/>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34"/>
      <c r="AB139" s="15"/>
      <c r="AC139" s="134"/>
      <c r="AD139" s="15"/>
      <c r="AE139" s="15"/>
      <c r="AF139" s="15"/>
      <c r="AG139" s="15"/>
      <c r="AH139" s="15"/>
      <c r="AI139" s="134"/>
      <c r="AJ139" s="134"/>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34"/>
      <c r="AB140" s="15"/>
      <c r="AC140" s="134"/>
      <c r="AD140" s="15"/>
      <c r="AE140" s="15"/>
      <c r="AF140" s="15"/>
      <c r="AG140" s="15"/>
      <c r="AH140" s="15"/>
      <c r="AI140" s="134"/>
      <c r="AJ140" s="134"/>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34"/>
      <c r="AB141" s="15"/>
      <c r="AC141" s="134"/>
      <c r="AD141" s="15"/>
      <c r="AE141" s="15"/>
      <c r="AF141" s="15"/>
      <c r="AG141" s="15"/>
      <c r="AH141" s="15"/>
      <c r="AI141" s="134"/>
      <c r="AJ141" s="134"/>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34"/>
      <c r="AB142" s="15"/>
      <c r="AC142" s="134"/>
      <c r="AD142" s="15"/>
      <c r="AE142" s="15"/>
      <c r="AF142" s="15"/>
      <c r="AG142" s="15"/>
      <c r="AH142" s="15"/>
      <c r="AI142" s="134"/>
      <c r="AJ142" s="134"/>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34"/>
      <c r="AB143" s="15"/>
      <c r="AC143" s="134"/>
      <c r="AD143" s="15"/>
      <c r="AE143" s="15"/>
      <c r="AF143" s="15"/>
      <c r="AG143" s="15"/>
      <c r="AH143" s="15"/>
      <c r="AI143" s="134"/>
      <c r="AJ143" s="134"/>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34"/>
      <c r="AB144" s="15"/>
      <c r="AC144" s="134"/>
      <c r="AD144" s="15"/>
      <c r="AE144" s="15"/>
      <c r="AF144" s="15"/>
      <c r="AG144" s="15"/>
      <c r="AH144" s="15"/>
      <c r="AI144" s="134"/>
      <c r="AJ144" s="134"/>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34"/>
      <c r="AB145" s="15"/>
      <c r="AC145" s="134"/>
      <c r="AD145" s="15"/>
      <c r="AE145" s="15"/>
      <c r="AF145" s="15"/>
      <c r="AG145" s="15"/>
      <c r="AH145" s="15"/>
      <c r="AI145" s="134"/>
      <c r="AJ145" s="134"/>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34"/>
      <c r="AB146" s="15"/>
      <c r="AC146" s="134"/>
      <c r="AD146" s="15"/>
      <c r="AE146" s="15"/>
      <c r="AF146" s="15"/>
      <c r="AG146" s="15"/>
      <c r="AH146" s="15"/>
      <c r="AI146" s="134"/>
      <c r="AJ146" s="134"/>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34"/>
      <c r="AB147" s="15"/>
      <c r="AC147" s="134"/>
      <c r="AD147" s="15"/>
      <c r="AE147" s="15"/>
      <c r="AF147" s="15"/>
      <c r="AG147" s="15"/>
      <c r="AH147" s="15"/>
      <c r="AI147" s="134"/>
      <c r="AJ147" s="134"/>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34"/>
      <c r="AB148" s="15"/>
      <c r="AC148" s="134"/>
      <c r="AD148" s="15"/>
      <c r="AE148" s="15"/>
      <c r="AF148" s="15"/>
      <c r="AG148" s="15"/>
      <c r="AH148" s="15"/>
      <c r="AI148" s="134"/>
      <c r="AJ148" s="134"/>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34"/>
      <c r="AB149" s="15"/>
      <c r="AC149" s="134"/>
      <c r="AD149" s="15"/>
      <c r="AE149" s="15"/>
      <c r="AF149" s="15"/>
      <c r="AG149" s="15"/>
      <c r="AH149" s="15"/>
      <c r="AI149" s="134"/>
      <c r="AJ149" s="134"/>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34"/>
      <c r="AB150" s="15"/>
      <c r="AC150" s="134"/>
      <c r="AD150" s="15"/>
      <c r="AE150" s="15"/>
      <c r="AF150" s="15"/>
      <c r="AG150" s="15"/>
      <c r="AH150" s="15"/>
      <c r="AI150" s="134"/>
      <c r="AJ150" s="134"/>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34"/>
      <c r="AB151" s="15"/>
      <c r="AC151" s="134"/>
      <c r="AD151" s="15"/>
      <c r="AE151" s="15"/>
      <c r="AF151" s="15"/>
      <c r="AG151" s="15"/>
      <c r="AH151" s="15"/>
      <c r="AI151" s="134"/>
      <c r="AJ151" s="134"/>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34"/>
      <c r="AB152" s="15"/>
      <c r="AC152" s="134"/>
      <c r="AD152" s="15"/>
      <c r="AE152" s="15"/>
      <c r="AF152" s="15"/>
      <c r="AG152" s="15"/>
      <c r="AH152" s="15"/>
      <c r="AI152" s="134"/>
      <c r="AJ152" s="134"/>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34"/>
      <c r="AB153" s="15"/>
      <c r="AC153" s="134"/>
      <c r="AD153" s="15"/>
      <c r="AE153" s="15"/>
      <c r="AF153" s="15"/>
      <c r="AG153" s="15"/>
      <c r="AH153" s="15"/>
      <c r="AI153" s="134"/>
      <c r="AJ153" s="134"/>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34"/>
      <c r="AB154" s="15"/>
      <c r="AC154" s="134"/>
      <c r="AD154" s="15"/>
      <c r="AE154" s="15"/>
      <c r="AF154" s="15"/>
      <c r="AG154" s="15"/>
      <c r="AH154" s="15"/>
      <c r="AI154" s="134"/>
      <c r="AJ154" s="134"/>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34"/>
      <c r="AB155" s="15"/>
      <c r="AC155" s="134"/>
      <c r="AD155" s="15"/>
      <c r="AE155" s="15"/>
      <c r="AF155" s="15"/>
      <c r="AG155" s="15"/>
      <c r="AH155" s="15"/>
      <c r="AI155" s="134"/>
      <c r="AJ155" s="134"/>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34"/>
      <c r="AB156" s="15"/>
      <c r="AC156" s="134"/>
      <c r="AD156" s="15"/>
      <c r="AE156" s="15"/>
      <c r="AF156" s="15"/>
      <c r="AG156" s="15"/>
      <c r="AH156" s="15"/>
      <c r="AI156" s="134"/>
      <c r="AJ156" s="134"/>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34"/>
      <c r="AB157" s="15"/>
      <c r="AC157" s="134"/>
      <c r="AD157" s="15"/>
      <c r="AE157" s="15"/>
      <c r="AF157" s="15"/>
      <c r="AG157" s="15"/>
      <c r="AH157" s="15"/>
      <c r="AI157" s="134"/>
      <c r="AJ157" s="134"/>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34"/>
      <c r="AB158" s="15"/>
      <c r="AC158" s="134"/>
      <c r="AD158" s="15"/>
      <c r="AE158" s="15"/>
      <c r="AF158" s="15"/>
      <c r="AG158" s="15"/>
      <c r="AH158" s="15"/>
      <c r="AI158" s="134"/>
      <c r="AJ158" s="134"/>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34"/>
      <c r="AB159" s="15"/>
      <c r="AC159" s="134"/>
      <c r="AD159" s="15"/>
      <c r="AE159" s="15"/>
      <c r="AF159" s="15"/>
      <c r="AG159" s="15"/>
      <c r="AH159" s="15"/>
      <c r="AI159" s="134"/>
      <c r="AJ159" s="134"/>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34"/>
      <c r="AB160" s="15"/>
      <c r="AC160" s="134"/>
      <c r="AD160" s="15"/>
      <c r="AE160" s="15"/>
      <c r="AF160" s="15"/>
      <c r="AG160" s="15"/>
      <c r="AH160" s="15"/>
      <c r="AI160" s="134"/>
      <c r="AJ160" s="134"/>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34"/>
      <c r="AB161" s="15"/>
      <c r="AC161" s="134"/>
      <c r="AD161" s="15"/>
      <c r="AE161" s="15"/>
      <c r="AF161" s="15"/>
      <c r="AG161" s="15"/>
      <c r="AH161" s="15"/>
      <c r="AI161" s="134"/>
      <c r="AJ161" s="134"/>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34"/>
      <c r="AB162" s="15"/>
      <c r="AC162" s="134"/>
      <c r="AD162" s="15"/>
      <c r="AE162" s="15"/>
      <c r="AF162" s="15"/>
      <c r="AG162" s="15"/>
      <c r="AH162" s="15"/>
      <c r="AI162" s="134"/>
      <c r="AJ162" s="134"/>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34"/>
      <c r="AB163" s="15"/>
      <c r="AC163" s="134"/>
      <c r="AD163" s="15"/>
      <c r="AE163" s="15"/>
      <c r="AF163" s="15"/>
      <c r="AG163" s="15"/>
      <c r="AH163" s="15"/>
      <c r="AI163" s="134"/>
      <c r="AJ163" s="134"/>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34"/>
      <c r="AB164" s="15"/>
      <c r="AC164" s="134"/>
      <c r="AD164" s="15"/>
      <c r="AE164" s="15"/>
      <c r="AF164" s="15"/>
      <c r="AG164" s="15"/>
      <c r="AH164" s="15"/>
      <c r="AI164" s="134"/>
      <c r="AJ164" s="134"/>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34"/>
      <c r="AB165" s="15"/>
      <c r="AC165" s="134"/>
      <c r="AD165" s="15"/>
      <c r="AE165" s="15"/>
      <c r="AF165" s="15"/>
      <c r="AG165" s="15"/>
      <c r="AH165" s="15"/>
      <c r="AI165" s="134"/>
      <c r="AJ165" s="134"/>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34"/>
      <c r="AB166" s="15"/>
      <c r="AC166" s="134"/>
      <c r="AD166" s="15"/>
      <c r="AE166" s="15"/>
      <c r="AF166" s="15"/>
      <c r="AG166" s="15"/>
      <c r="AH166" s="15"/>
      <c r="AI166" s="134"/>
      <c r="AJ166" s="134"/>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34"/>
      <c r="AB167" s="15"/>
      <c r="AC167" s="134"/>
      <c r="AD167" s="15"/>
      <c r="AE167" s="15"/>
      <c r="AF167" s="15"/>
      <c r="AG167" s="15"/>
      <c r="AH167" s="15"/>
      <c r="AI167" s="134"/>
      <c r="AJ167" s="134"/>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34"/>
      <c r="AB168" s="15"/>
      <c r="AC168" s="134"/>
      <c r="AD168" s="15"/>
      <c r="AE168" s="15"/>
      <c r="AF168" s="15"/>
      <c r="AG168" s="15"/>
      <c r="AH168" s="15"/>
      <c r="AI168" s="134"/>
      <c r="AJ168" s="134"/>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34"/>
      <c r="AB169" s="15"/>
      <c r="AC169" s="134"/>
      <c r="AD169" s="15"/>
      <c r="AE169" s="15"/>
      <c r="AF169" s="15"/>
      <c r="AG169" s="15"/>
      <c r="AH169" s="15"/>
      <c r="AI169" s="134"/>
      <c r="AJ169" s="134"/>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34"/>
      <c r="AB170" s="15"/>
      <c r="AC170" s="134"/>
      <c r="AD170" s="15"/>
      <c r="AE170" s="15"/>
      <c r="AF170" s="15"/>
      <c r="AG170" s="15"/>
      <c r="AH170" s="15"/>
      <c r="AI170" s="134"/>
      <c r="AJ170" s="134"/>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34"/>
      <c r="AB171" s="15"/>
      <c r="AC171" s="134"/>
      <c r="AD171" s="15"/>
      <c r="AE171" s="15"/>
      <c r="AF171" s="15"/>
      <c r="AG171" s="15"/>
      <c r="AH171" s="15"/>
      <c r="AI171" s="134"/>
      <c r="AJ171" s="134"/>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34"/>
      <c r="AB172" s="15"/>
      <c r="AC172" s="134"/>
      <c r="AD172" s="15"/>
      <c r="AE172" s="15"/>
      <c r="AF172" s="15"/>
      <c r="AG172" s="15"/>
      <c r="AH172" s="15"/>
      <c r="AI172" s="134"/>
      <c r="AJ172" s="134"/>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34"/>
      <c r="AB173" s="15"/>
      <c r="AC173" s="134"/>
      <c r="AD173" s="15"/>
      <c r="AE173" s="15"/>
      <c r="AF173" s="15"/>
      <c r="AG173" s="15"/>
      <c r="AH173" s="15"/>
      <c r="AI173" s="134"/>
      <c r="AJ173" s="134"/>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34"/>
      <c r="AB174" s="15"/>
      <c r="AC174" s="134"/>
      <c r="AD174" s="15"/>
      <c r="AE174" s="15"/>
      <c r="AF174" s="15"/>
      <c r="AG174" s="15"/>
      <c r="AH174" s="15"/>
      <c r="AI174" s="134"/>
      <c r="AJ174" s="134"/>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34"/>
      <c r="AB175" s="15"/>
      <c r="AC175" s="134"/>
      <c r="AD175" s="15"/>
      <c r="AE175" s="15"/>
      <c r="AF175" s="15"/>
      <c r="AG175" s="15"/>
      <c r="AH175" s="15"/>
      <c r="AI175" s="134"/>
      <c r="AJ175" s="134"/>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34"/>
      <c r="AB176" s="15"/>
      <c r="AC176" s="134"/>
      <c r="AD176" s="15"/>
      <c r="AE176" s="15"/>
      <c r="AF176" s="15"/>
      <c r="AG176" s="15"/>
      <c r="AH176" s="15"/>
      <c r="AI176" s="134"/>
      <c r="AJ176" s="134"/>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34"/>
      <c r="AB177" s="15"/>
      <c r="AC177" s="134"/>
      <c r="AD177" s="15"/>
      <c r="AE177" s="15"/>
      <c r="AF177" s="15"/>
      <c r="AG177" s="15"/>
      <c r="AH177" s="15"/>
      <c r="AI177" s="134"/>
      <c r="AJ177" s="134"/>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34"/>
      <c r="AB178" s="15"/>
      <c r="AC178" s="134"/>
      <c r="AD178" s="15"/>
      <c r="AE178" s="15"/>
      <c r="AF178" s="15"/>
      <c r="AG178" s="15"/>
      <c r="AH178" s="15"/>
      <c r="AI178" s="134"/>
      <c r="AJ178" s="134"/>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34"/>
      <c r="AB179" s="15"/>
      <c r="AC179" s="134"/>
      <c r="AD179" s="15"/>
      <c r="AE179" s="15"/>
      <c r="AF179" s="15"/>
      <c r="AG179" s="15"/>
      <c r="AH179" s="15"/>
      <c r="AI179" s="134"/>
      <c r="AJ179" s="134"/>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34"/>
      <c r="AB180" s="15"/>
      <c r="AC180" s="134"/>
      <c r="AD180" s="15"/>
      <c r="AE180" s="15"/>
      <c r="AF180" s="15"/>
      <c r="AG180" s="15"/>
      <c r="AH180" s="15"/>
      <c r="AI180" s="134"/>
      <c r="AJ180" s="134"/>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34"/>
      <c r="AB181" s="15"/>
      <c r="AC181" s="134"/>
      <c r="AD181" s="15"/>
      <c r="AE181" s="15"/>
      <c r="AF181" s="15"/>
      <c r="AG181" s="15"/>
      <c r="AH181" s="15"/>
      <c r="AI181" s="134"/>
      <c r="AJ181" s="134"/>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34"/>
      <c r="AB182" s="15"/>
      <c r="AC182" s="134"/>
      <c r="AD182" s="15"/>
      <c r="AE182" s="15"/>
      <c r="AF182" s="15"/>
      <c r="AG182" s="15"/>
      <c r="AH182" s="15"/>
      <c r="AI182" s="134"/>
      <c r="AJ182" s="134"/>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34"/>
      <c r="AB183" s="15"/>
      <c r="AC183" s="134"/>
      <c r="AD183" s="15"/>
      <c r="AE183" s="15"/>
      <c r="AF183" s="15"/>
      <c r="AG183" s="15"/>
      <c r="AH183" s="15"/>
      <c r="AI183" s="134"/>
      <c r="AJ183" s="134"/>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34"/>
      <c r="AB184" s="15"/>
      <c r="AC184" s="134"/>
      <c r="AD184" s="15"/>
      <c r="AE184" s="15"/>
      <c r="AF184" s="15"/>
      <c r="AG184" s="15"/>
      <c r="AH184" s="15"/>
      <c r="AI184" s="134"/>
      <c r="AJ184" s="134"/>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34"/>
      <c r="AB185" s="15"/>
      <c r="AC185" s="134"/>
      <c r="AD185" s="15"/>
      <c r="AE185" s="15"/>
      <c r="AF185" s="15"/>
      <c r="AG185" s="15"/>
      <c r="AH185" s="15"/>
      <c r="AI185" s="134"/>
      <c r="AJ185" s="134"/>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34"/>
      <c r="AB186" s="15"/>
      <c r="AC186" s="134"/>
      <c r="AD186" s="15"/>
      <c r="AE186" s="15"/>
      <c r="AF186" s="15"/>
      <c r="AG186" s="15"/>
      <c r="AH186" s="15"/>
      <c r="AI186" s="134"/>
      <c r="AJ186" s="134"/>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34"/>
      <c r="AB187" s="15"/>
      <c r="AC187" s="134"/>
      <c r="AD187" s="15"/>
      <c r="AE187" s="15"/>
      <c r="AF187" s="15"/>
      <c r="AG187" s="15"/>
      <c r="AH187" s="15"/>
      <c r="AI187" s="134"/>
      <c r="AJ187" s="134"/>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34"/>
      <c r="AB188" s="15"/>
      <c r="AC188" s="134"/>
      <c r="AD188" s="15"/>
      <c r="AE188" s="15"/>
      <c r="AF188" s="15"/>
      <c r="AG188" s="15"/>
      <c r="AH188" s="15"/>
      <c r="AI188" s="134"/>
      <c r="AJ188" s="134"/>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34"/>
      <c r="AB189" s="15"/>
      <c r="AC189" s="134"/>
      <c r="AD189" s="15"/>
      <c r="AE189" s="15"/>
      <c r="AF189" s="15"/>
      <c r="AG189" s="15"/>
      <c r="AH189" s="15"/>
      <c r="AI189" s="134"/>
      <c r="AJ189" s="134"/>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34"/>
      <c r="AB190" s="15"/>
      <c r="AC190" s="134"/>
      <c r="AD190" s="15"/>
      <c r="AE190" s="15"/>
      <c r="AF190" s="15"/>
      <c r="AG190" s="15"/>
      <c r="AH190" s="15"/>
      <c r="AI190" s="134"/>
      <c r="AJ190" s="134"/>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34"/>
      <c r="AB191" s="15"/>
      <c r="AC191" s="134"/>
      <c r="AD191" s="15"/>
      <c r="AE191" s="15"/>
      <c r="AF191" s="15"/>
      <c r="AG191" s="15"/>
      <c r="AH191" s="15"/>
      <c r="AI191" s="134"/>
      <c r="AJ191" s="134"/>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34"/>
      <c r="AB192" s="15"/>
      <c r="AC192" s="134"/>
      <c r="AD192" s="15"/>
      <c r="AE192" s="15"/>
      <c r="AF192" s="15"/>
      <c r="AG192" s="15"/>
      <c r="AH192" s="15"/>
      <c r="AI192" s="134"/>
      <c r="AJ192" s="134"/>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34"/>
      <c r="AB193" s="15"/>
      <c r="AC193" s="134"/>
      <c r="AD193" s="15"/>
      <c r="AE193" s="15"/>
      <c r="AF193" s="15"/>
      <c r="AG193" s="15"/>
      <c r="AH193" s="15"/>
      <c r="AI193" s="134"/>
      <c r="AJ193" s="134"/>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34"/>
      <c r="AB194" s="15"/>
      <c r="AC194" s="134"/>
      <c r="AD194" s="15"/>
      <c r="AE194" s="15"/>
      <c r="AF194" s="15"/>
      <c r="AG194" s="15"/>
      <c r="AH194" s="15"/>
      <c r="AI194" s="134"/>
      <c r="AJ194" s="134"/>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34"/>
      <c r="AB195" s="15"/>
      <c r="AC195" s="134"/>
      <c r="AD195" s="15"/>
      <c r="AE195" s="15"/>
      <c r="AF195" s="15"/>
      <c r="AG195" s="15"/>
      <c r="AH195" s="15"/>
      <c r="AI195" s="134"/>
      <c r="AJ195" s="134"/>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34"/>
      <c r="AB196" s="15"/>
      <c r="AC196" s="134"/>
      <c r="AD196" s="15"/>
      <c r="AE196" s="15"/>
      <c r="AF196" s="15"/>
      <c r="AG196" s="15"/>
      <c r="AH196" s="15"/>
      <c r="AI196" s="134"/>
      <c r="AJ196" s="134"/>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34"/>
      <c r="AB197" s="15"/>
      <c r="AC197" s="134"/>
      <c r="AD197" s="15"/>
      <c r="AE197" s="15"/>
      <c r="AF197" s="15"/>
      <c r="AG197" s="15"/>
      <c r="AH197" s="15"/>
      <c r="AI197" s="134"/>
      <c r="AJ197" s="134"/>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34"/>
      <c r="AB198" s="15"/>
      <c r="AC198" s="134"/>
      <c r="AD198" s="15"/>
      <c r="AE198" s="15"/>
      <c r="AF198" s="15"/>
      <c r="AG198" s="15"/>
      <c r="AH198" s="15"/>
      <c r="AI198" s="134"/>
      <c r="AJ198" s="134"/>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34"/>
      <c r="AB199" s="15"/>
      <c r="AC199" s="134"/>
      <c r="AD199" s="15"/>
      <c r="AE199" s="15"/>
      <c r="AF199" s="15"/>
      <c r="AG199" s="15"/>
      <c r="AH199" s="15"/>
      <c r="AI199" s="134"/>
      <c r="AJ199" s="134"/>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34"/>
      <c r="AB200" s="15"/>
      <c r="AC200" s="134"/>
      <c r="AD200" s="15"/>
      <c r="AE200" s="15"/>
      <c r="AF200" s="15"/>
      <c r="AG200" s="15"/>
      <c r="AH200" s="15"/>
      <c r="AI200" s="134"/>
      <c r="AJ200" s="134"/>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34"/>
      <c r="AB201" s="15"/>
      <c r="AC201" s="134"/>
      <c r="AD201" s="15"/>
      <c r="AE201" s="15"/>
      <c r="AF201" s="15"/>
      <c r="AG201" s="15"/>
      <c r="AH201" s="15"/>
      <c r="AI201" s="134"/>
      <c r="AJ201" s="134"/>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34"/>
      <c r="AB202" s="15"/>
      <c r="AC202" s="134"/>
      <c r="AD202" s="15"/>
      <c r="AE202" s="15"/>
      <c r="AF202" s="15"/>
      <c r="AG202" s="15"/>
      <c r="AH202" s="15"/>
      <c r="AI202" s="134"/>
      <c r="AJ202" s="134"/>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34"/>
      <c r="AB203" s="15"/>
      <c r="AC203" s="134"/>
      <c r="AD203" s="15"/>
      <c r="AE203" s="15"/>
      <c r="AF203" s="15"/>
      <c r="AG203" s="15"/>
      <c r="AH203" s="15"/>
      <c r="AI203" s="134"/>
      <c r="AJ203" s="134"/>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34"/>
      <c r="AB204" s="15"/>
      <c r="AC204" s="134"/>
      <c r="AD204" s="15"/>
      <c r="AE204" s="15"/>
      <c r="AF204" s="15"/>
      <c r="AG204" s="15"/>
      <c r="AH204" s="15"/>
      <c r="AI204" s="134"/>
      <c r="AJ204" s="134"/>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34"/>
      <c r="AB205" s="15"/>
      <c r="AC205" s="134"/>
      <c r="AD205" s="15"/>
      <c r="AE205" s="15"/>
      <c r="AF205" s="15"/>
      <c r="AG205" s="15"/>
      <c r="AH205" s="15"/>
      <c r="AI205" s="134"/>
      <c r="AJ205" s="134"/>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34"/>
      <c r="AB206" s="15"/>
      <c r="AC206" s="134"/>
      <c r="AD206" s="15"/>
      <c r="AE206" s="15"/>
      <c r="AF206" s="15"/>
      <c r="AG206" s="15"/>
      <c r="AH206" s="15"/>
      <c r="AI206" s="134"/>
      <c r="AJ206" s="134"/>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34"/>
      <c r="AB207" s="15"/>
      <c r="AC207" s="134"/>
      <c r="AD207" s="15"/>
      <c r="AE207" s="15"/>
      <c r="AF207" s="15"/>
      <c r="AG207" s="15"/>
      <c r="AH207" s="15"/>
      <c r="AI207" s="134"/>
      <c r="AJ207" s="134"/>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34"/>
      <c r="AB208" s="15"/>
      <c r="AC208" s="134"/>
      <c r="AD208" s="15"/>
      <c r="AE208" s="15"/>
      <c r="AF208" s="15"/>
      <c r="AG208" s="15"/>
      <c r="AH208" s="15"/>
      <c r="AI208" s="134"/>
      <c r="AJ208" s="134"/>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34"/>
      <c r="AB209" s="15"/>
      <c r="AC209" s="134"/>
      <c r="AD209" s="15"/>
      <c r="AE209" s="15"/>
      <c r="AF209" s="15"/>
      <c r="AG209" s="15"/>
      <c r="AH209" s="15"/>
      <c r="AI209" s="134"/>
      <c r="AJ209" s="134"/>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34"/>
      <c r="AB210" s="15"/>
      <c r="AC210" s="134"/>
      <c r="AD210" s="15"/>
      <c r="AE210" s="15"/>
      <c r="AF210" s="15"/>
      <c r="AG210" s="15"/>
      <c r="AH210" s="15"/>
      <c r="AI210" s="134"/>
      <c r="AJ210" s="134"/>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34"/>
      <c r="AB211" s="15"/>
      <c r="AC211" s="134"/>
      <c r="AD211" s="15"/>
      <c r="AE211" s="15"/>
      <c r="AF211" s="15"/>
      <c r="AG211" s="15"/>
      <c r="AH211" s="15"/>
      <c r="AI211" s="134"/>
      <c r="AJ211" s="134"/>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34"/>
      <c r="AB212" s="15"/>
      <c r="AC212" s="134"/>
      <c r="AD212" s="15"/>
      <c r="AE212" s="15"/>
      <c r="AF212" s="15"/>
      <c r="AG212" s="15"/>
      <c r="AH212" s="15"/>
      <c r="AI212" s="134"/>
      <c r="AJ212" s="134"/>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34"/>
      <c r="AB213" s="15"/>
      <c r="AC213" s="134"/>
      <c r="AD213" s="15"/>
      <c r="AE213" s="15"/>
      <c r="AF213" s="15"/>
      <c r="AG213" s="15"/>
      <c r="AH213" s="15"/>
      <c r="AI213" s="134"/>
      <c r="AJ213" s="134"/>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34"/>
      <c r="AB214" s="15"/>
      <c r="AC214" s="134"/>
      <c r="AD214" s="15"/>
      <c r="AE214" s="15"/>
      <c r="AF214" s="15"/>
      <c r="AG214" s="15"/>
      <c r="AH214" s="15"/>
      <c r="AI214" s="134"/>
      <c r="AJ214" s="134"/>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34"/>
      <c r="AB215" s="15"/>
      <c r="AC215" s="134"/>
      <c r="AD215" s="15"/>
      <c r="AE215" s="15"/>
      <c r="AF215" s="15"/>
      <c r="AG215" s="15"/>
      <c r="AH215" s="15"/>
      <c r="AI215" s="134"/>
      <c r="AJ215" s="134"/>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34"/>
      <c r="AB216" s="15"/>
      <c r="AC216" s="134"/>
      <c r="AD216" s="15"/>
      <c r="AE216" s="15"/>
      <c r="AF216" s="15"/>
      <c r="AG216" s="15"/>
      <c r="AH216" s="15"/>
      <c r="AI216" s="134"/>
      <c r="AJ216" s="134"/>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34"/>
      <c r="AB217" s="15"/>
      <c r="AC217" s="134"/>
      <c r="AD217" s="15"/>
      <c r="AE217" s="15"/>
      <c r="AF217" s="15"/>
      <c r="AG217" s="15"/>
      <c r="AH217" s="15"/>
      <c r="AI217" s="134"/>
      <c r="AJ217" s="134"/>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34"/>
      <c r="AB218" s="15"/>
      <c r="AC218" s="134"/>
      <c r="AD218" s="15"/>
      <c r="AE218" s="15"/>
      <c r="AF218" s="15"/>
      <c r="AG218" s="15"/>
      <c r="AH218" s="15"/>
      <c r="AI218" s="134"/>
      <c r="AJ218" s="134"/>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34"/>
      <c r="AB219" s="15"/>
      <c r="AC219" s="134"/>
      <c r="AD219" s="15"/>
      <c r="AE219" s="15"/>
      <c r="AF219" s="15"/>
      <c r="AG219" s="15"/>
      <c r="AH219" s="15"/>
      <c r="AI219" s="134"/>
      <c r="AJ219" s="134"/>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34"/>
      <c r="AB220" s="15"/>
      <c r="AC220" s="134"/>
      <c r="AD220" s="15"/>
      <c r="AE220" s="15"/>
      <c r="AF220" s="15"/>
      <c r="AG220" s="15"/>
      <c r="AH220" s="15"/>
      <c r="AI220" s="134"/>
      <c r="AJ220" s="134"/>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34"/>
      <c r="AB221" s="15"/>
      <c r="AC221" s="134"/>
      <c r="AD221" s="15"/>
      <c r="AE221" s="15"/>
      <c r="AF221" s="15"/>
      <c r="AG221" s="15"/>
      <c r="AH221" s="15"/>
      <c r="AI221" s="134"/>
      <c r="AJ221" s="134"/>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34"/>
      <c r="AB222" s="15"/>
      <c r="AC222" s="134"/>
      <c r="AD222" s="15"/>
      <c r="AE222" s="15"/>
      <c r="AF222" s="15"/>
      <c r="AG222" s="15"/>
      <c r="AH222" s="15"/>
      <c r="AI222" s="134"/>
      <c r="AJ222" s="134"/>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34"/>
      <c r="AB223" s="15"/>
      <c r="AC223" s="134"/>
      <c r="AD223" s="15"/>
      <c r="AE223" s="15"/>
      <c r="AF223" s="15"/>
      <c r="AG223" s="15"/>
      <c r="AH223" s="15"/>
      <c r="AI223" s="134"/>
      <c r="AJ223" s="134"/>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34"/>
      <c r="AB224" s="15"/>
      <c r="AC224" s="134"/>
      <c r="AD224" s="15"/>
      <c r="AE224" s="15"/>
      <c r="AF224" s="15"/>
      <c r="AG224" s="15"/>
      <c r="AH224" s="15"/>
      <c r="AI224" s="134"/>
      <c r="AJ224" s="134"/>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34"/>
      <c r="AB225" s="15"/>
      <c r="AC225" s="134"/>
      <c r="AD225" s="15"/>
      <c r="AE225" s="15"/>
      <c r="AF225" s="15"/>
      <c r="AG225" s="15"/>
      <c r="AH225" s="15"/>
      <c r="AI225" s="134"/>
      <c r="AJ225" s="134"/>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34"/>
      <c r="AB226" s="15"/>
      <c r="AC226" s="134"/>
      <c r="AD226" s="15"/>
      <c r="AE226" s="15"/>
      <c r="AF226" s="15"/>
      <c r="AG226" s="15"/>
      <c r="AH226" s="15"/>
      <c r="AI226" s="134"/>
      <c r="AJ226" s="134"/>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34"/>
      <c r="AB227" s="15"/>
      <c r="AC227" s="134"/>
      <c r="AD227" s="15"/>
      <c r="AE227" s="15"/>
      <c r="AF227" s="15"/>
      <c r="AG227" s="15"/>
      <c r="AH227" s="15"/>
      <c r="AI227" s="134"/>
      <c r="AJ227" s="134"/>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34"/>
      <c r="AB228" s="15"/>
      <c r="AC228" s="134"/>
      <c r="AD228" s="15"/>
      <c r="AE228" s="15"/>
      <c r="AF228" s="15"/>
      <c r="AG228" s="15"/>
      <c r="AH228" s="15"/>
      <c r="AI228" s="134"/>
      <c r="AJ228" s="134"/>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34"/>
      <c r="AB229" s="15"/>
      <c r="AC229" s="134"/>
      <c r="AD229" s="15"/>
      <c r="AE229" s="15"/>
      <c r="AF229" s="15"/>
      <c r="AG229" s="15"/>
      <c r="AH229" s="15"/>
      <c r="AI229" s="134"/>
      <c r="AJ229" s="134"/>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34"/>
      <c r="AB230" s="15"/>
      <c r="AC230" s="134"/>
      <c r="AD230" s="15"/>
      <c r="AE230" s="15"/>
      <c r="AF230" s="15"/>
      <c r="AG230" s="15"/>
      <c r="AH230" s="15"/>
      <c r="AI230" s="134"/>
      <c r="AJ230" s="134"/>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34"/>
      <c r="AB231" s="15"/>
      <c r="AC231" s="134"/>
      <c r="AD231" s="15"/>
      <c r="AE231" s="15"/>
      <c r="AF231" s="15"/>
      <c r="AG231" s="15"/>
      <c r="AH231" s="15"/>
      <c r="AI231" s="134"/>
      <c r="AJ231" s="134"/>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34"/>
      <c r="AB232" s="15"/>
      <c r="AC232" s="134"/>
      <c r="AD232" s="15"/>
      <c r="AE232" s="15"/>
      <c r="AF232" s="15"/>
      <c r="AG232" s="15"/>
      <c r="AH232" s="15"/>
      <c r="AI232" s="134"/>
      <c r="AJ232" s="134"/>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34"/>
      <c r="AB233" s="15"/>
      <c r="AC233" s="134"/>
      <c r="AD233" s="15"/>
      <c r="AE233" s="15"/>
      <c r="AF233" s="15"/>
      <c r="AG233" s="15"/>
      <c r="AH233" s="15"/>
      <c r="AI233" s="134"/>
      <c r="AJ233" s="134"/>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34"/>
      <c r="AB234" s="15"/>
      <c r="AC234" s="134"/>
      <c r="AD234" s="15"/>
      <c r="AE234" s="15"/>
      <c r="AF234" s="15"/>
      <c r="AG234" s="15"/>
      <c r="AH234" s="15"/>
      <c r="AI234" s="134"/>
      <c r="AJ234" s="134"/>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34"/>
      <c r="AB235" s="15"/>
      <c r="AC235" s="134"/>
      <c r="AD235" s="15"/>
      <c r="AE235" s="15"/>
      <c r="AF235" s="15"/>
      <c r="AG235" s="15"/>
      <c r="AH235" s="15"/>
      <c r="AI235" s="134"/>
      <c r="AJ235" s="134"/>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34"/>
      <c r="AB236" s="15"/>
      <c r="AC236" s="134"/>
      <c r="AD236" s="15"/>
      <c r="AE236" s="15"/>
      <c r="AF236" s="15"/>
      <c r="AG236" s="15"/>
      <c r="AH236" s="15"/>
      <c r="AI236" s="134"/>
      <c r="AJ236" s="134"/>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34"/>
      <c r="AB237" s="15"/>
      <c r="AC237" s="134"/>
      <c r="AD237" s="15"/>
      <c r="AE237" s="15"/>
      <c r="AF237" s="15"/>
      <c r="AG237" s="15"/>
      <c r="AH237" s="15"/>
      <c r="AI237" s="134"/>
      <c r="AJ237" s="134"/>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34"/>
      <c r="AB238" s="15"/>
      <c r="AC238" s="134"/>
      <c r="AD238" s="15"/>
      <c r="AE238" s="15"/>
      <c r="AF238" s="15"/>
      <c r="AG238" s="15"/>
      <c r="AH238" s="15"/>
      <c r="AI238" s="134"/>
      <c r="AJ238" s="134"/>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34"/>
      <c r="AB239" s="15"/>
      <c r="AC239" s="134"/>
      <c r="AD239" s="15"/>
      <c r="AE239" s="15"/>
      <c r="AF239" s="15"/>
      <c r="AG239" s="15"/>
      <c r="AH239" s="15"/>
      <c r="AI239" s="134"/>
      <c r="AJ239" s="134"/>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34"/>
      <c r="AB240" s="15"/>
      <c r="AC240" s="134"/>
      <c r="AD240" s="15"/>
      <c r="AE240" s="15"/>
      <c r="AF240" s="15"/>
      <c r="AG240" s="15"/>
      <c r="AH240" s="15"/>
      <c r="AI240" s="134"/>
      <c r="AJ240" s="134"/>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34"/>
      <c r="AB241" s="15"/>
      <c r="AC241" s="134"/>
      <c r="AD241" s="15"/>
      <c r="AE241" s="15"/>
      <c r="AF241" s="15"/>
      <c r="AG241" s="15"/>
      <c r="AH241" s="15"/>
      <c r="AI241" s="134"/>
      <c r="AJ241" s="134"/>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34"/>
      <c r="AB242" s="15"/>
      <c r="AC242" s="134"/>
      <c r="AD242" s="15"/>
      <c r="AE242" s="15"/>
      <c r="AF242" s="15"/>
      <c r="AG242" s="15"/>
      <c r="AH242" s="15"/>
      <c r="AI242" s="134"/>
      <c r="AJ242" s="134"/>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34"/>
      <c r="AB243" s="15"/>
      <c r="AC243" s="134"/>
      <c r="AD243" s="15"/>
      <c r="AE243" s="15"/>
      <c r="AF243" s="15"/>
      <c r="AG243" s="15"/>
      <c r="AH243" s="15"/>
      <c r="AI243" s="134"/>
      <c r="AJ243" s="134"/>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34"/>
      <c r="AB244" s="15"/>
      <c r="AC244" s="134"/>
      <c r="AD244" s="15"/>
      <c r="AE244" s="15"/>
      <c r="AF244" s="15"/>
      <c r="AG244" s="15"/>
      <c r="AH244" s="15"/>
      <c r="AI244" s="134"/>
      <c r="AJ244" s="134"/>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34"/>
      <c r="AB245" s="15"/>
      <c r="AC245" s="134"/>
      <c r="AD245" s="15"/>
      <c r="AE245" s="15"/>
      <c r="AF245" s="15"/>
      <c r="AG245" s="15"/>
      <c r="AH245" s="15"/>
      <c r="AI245" s="134"/>
      <c r="AJ245" s="134"/>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34"/>
      <c r="AB246" s="15"/>
      <c r="AC246" s="134"/>
      <c r="AD246" s="15"/>
      <c r="AE246" s="15"/>
      <c r="AF246" s="15"/>
      <c r="AG246" s="15"/>
      <c r="AH246" s="15"/>
      <c r="AI246" s="134"/>
      <c r="AJ246" s="134"/>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34"/>
      <c r="AB247" s="15"/>
      <c r="AC247" s="134"/>
      <c r="AD247" s="15"/>
      <c r="AE247" s="15"/>
      <c r="AF247" s="15"/>
      <c r="AG247" s="15"/>
      <c r="AH247" s="15"/>
      <c r="AI247" s="134"/>
      <c r="AJ247" s="134"/>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34"/>
      <c r="AB248" s="15"/>
      <c r="AC248" s="134"/>
      <c r="AD248" s="15"/>
      <c r="AE248" s="15"/>
      <c r="AF248" s="15"/>
      <c r="AG248" s="15"/>
      <c r="AH248" s="15"/>
      <c r="AI248" s="134"/>
      <c r="AJ248" s="134"/>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34"/>
      <c r="AB249" s="15"/>
      <c r="AC249" s="134"/>
      <c r="AD249" s="15"/>
      <c r="AE249" s="15"/>
      <c r="AF249" s="15"/>
      <c r="AG249" s="15"/>
      <c r="AH249" s="15"/>
      <c r="AI249" s="134"/>
      <c r="AJ249" s="134"/>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34"/>
      <c r="AB250" s="15"/>
      <c r="AC250" s="134"/>
      <c r="AD250" s="15"/>
      <c r="AE250" s="15"/>
      <c r="AF250" s="15"/>
      <c r="AG250" s="15"/>
      <c r="AH250" s="15"/>
      <c r="AI250" s="134"/>
      <c r="AJ250" s="134"/>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34"/>
      <c r="AB251" s="15"/>
      <c r="AC251" s="134"/>
      <c r="AD251" s="15"/>
      <c r="AE251" s="15"/>
      <c r="AF251" s="15"/>
      <c r="AG251" s="15"/>
      <c r="AH251" s="15"/>
      <c r="AI251" s="134"/>
      <c r="AJ251" s="134"/>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34"/>
      <c r="AB252" s="15"/>
      <c r="AC252" s="134"/>
      <c r="AD252" s="15"/>
      <c r="AE252" s="15"/>
      <c r="AF252" s="15"/>
      <c r="AG252" s="15"/>
      <c r="AH252" s="15"/>
      <c r="AI252" s="134"/>
      <c r="AJ252" s="134"/>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34"/>
      <c r="AB253" s="15"/>
      <c r="AC253" s="134"/>
      <c r="AD253" s="15"/>
      <c r="AE253" s="15"/>
      <c r="AF253" s="15"/>
      <c r="AG253" s="15"/>
      <c r="AH253" s="15"/>
      <c r="AI253" s="134"/>
      <c r="AJ253" s="134"/>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34"/>
      <c r="AB254" s="15"/>
      <c r="AC254" s="134"/>
      <c r="AD254" s="15"/>
      <c r="AE254" s="15"/>
      <c r="AF254" s="15"/>
      <c r="AG254" s="15"/>
      <c r="AH254" s="15"/>
      <c r="AI254" s="134"/>
      <c r="AJ254" s="134"/>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34"/>
      <c r="AB255" s="15"/>
      <c r="AC255" s="134"/>
      <c r="AD255" s="15"/>
      <c r="AE255" s="15"/>
      <c r="AF255" s="15"/>
      <c r="AG255" s="15"/>
      <c r="AH255" s="15"/>
      <c r="AI255" s="134"/>
      <c r="AJ255" s="134"/>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34"/>
      <c r="AB256" s="15"/>
      <c r="AC256" s="134"/>
      <c r="AD256" s="15"/>
      <c r="AE256" s="15"/>
      <c r="AF256" s="15"/>
      <c r="AG256" s="15"/>
      <c r="AH256" s="15"/>
      <c r="AI256" s="134"/>
      <c r="AJ256" s="134"/>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34"/>
      <c r="AB257" s="15"/>
      <c r="AC257" s="134"/>
      <c r="AD257" s="15"/>
      <c r="AE257" s="15"/>
      <c r="AF257" s="15"/>
      <c r="AG257" s="15"/>
      <c r="AH257" s="15"/>
      <c r="AI257" s="134"/>
      <c r="AJ257" s="134"/>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34"/>
      <c r="AB258" s="15"/>
      <c r="AC258" s="134"/>
      <c r="AD258" s="15"/>
      <c r="AE258" s="15"/>
      <c r="AF258" s="15"/>
      <c r="AG258" s="15"/>
      <c r="AH258" s="15"/>
      <c r="AI258" s="134"/>
      <c r="AJ258" s="134"/>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34"/>
      <c r="AB259" s="15"/>
      <c r="AC259" s="134"/>
      <c r="AD259" s="15"/>
      <c r="AE259" s="15"/>
      <c r="AF259" s="15"/>
      <c r="AG259" s="15"/>
      <c r="AH259" s="15"/>
      <c r="AI259" s="134"/>
      <c r="AJ259" s="134"/>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34"/>
      <c r="AB260" s="15"/>
      <c r="AC260" s="134"/>
      <c r="AD260" s="15"/>
      <c r="AE260" s="15"/>
      <c r="AF260" s="15"/>
      <c r="AG260" s="15"/>
      <c r="AH260" s="15"/>
      <c r="AI260" s="134"/>
      <c r="AJ260" s="134"/>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34"/>
      <c r="AB261" s="15"/>
      <c r="AC261" s="134"/>
      <c r="AD261" s="15"/>
      <c r="AE261" s="15"/>
      <c r="AF261" s="15"/>
      <c r="AG261" s="15"/>
      <c r="AH261" s="15"/>
      <c r="AI261" s="134"/>
      <c r="AJ261" s="134"/>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34"/>
      <c r="AB262" s="15"/>
      <c r="AC262" s="134"/>
      <c r="AD262" s="15"/>
      <c r="AE262" s="15"/>
      <c r="AF262" s="15"/>
      <c r="AG262" s="15"/>
      <c r="AH262" s="15"/>
      <c r="AI262" s="134"/>
      <c r="AJ262" s="134"/>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34"/>
      <c r="AB263" s="15"/>
      <c r="AC263" s="134"/>
      <c r="AD263" s="15"/>
      <c r="AE263" s="15"/>
      <c r="AF263" s="15"/>
      <c r="AG263" s="15"/>
      <c r="AH263" s="15"/>
      <c r="AI263" s="134"/>
      <c r="AJ263" s="134"/>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34"/>
      <c r="AB264" s="15"/>
      <c r="AC264" s="134"/>
      <c r="AD264" s="15"/>
      <c r="AE264" s="15"/>
      <c r="AF264" s="15"/>
      <c r="AG264" s="15"/>
      <c r="AH264" s="15"/>
      <c r="AI264" s="134"/>
      <c r="AJ264" s="134"/>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34"/>
      <c r="AB265" s="15"/>
      <c r="AC265" s="134"/>
      <c r="AD265" s="15"/>
      <c r="AE265" s="15"/>
      <c r="AF265" s="15"/>
      <c r="AG265" s="15"/>
      <c r="AH265" s="15"/>
      <c r="AI265" s="134"/>
      <c r="AJ265" s="134"/>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34"/>
      <c r="AB266" s="15"/>
      <c r="AC266" s="134"/>
      <c r="AD266" s="15"/>
      <c r="AE266" s="15"/>
      <c r="AF266" s="15"/>
      <c r="AG266" s="15"/>
      <c r="AH266" s="15"/>
      <c r="AI266" s="134"/>
      <c r="AJ266" s="134"/>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34"/>
      <c r="AB267" s="15"/>
      <c r="AC267" s="134"/>
      <c r="AD267" s="15"/>
      <c r="AE267" s="15"/>
      <c r="AF267" s="15"/>
      <c r="AG267" s="15"/>
      <c r="AH267" s="15"/>
      <c r="AI267" s="134"/>
      <c r="AJ267" s="134"/>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34"/>
      <c r="AB268" s="15"/>
      <c r="AC268" s="134"/>
      <c r="AD268" s="15"/>
      <c r="AE268" s="15"/>
      <c r="AF268" s="15"/>
      <c r="AG268" s="15"/>
      <c r="AH268" s="15"/>
      <c r="AI268" s="134"/>
      <c r="AJ268" s="134"/>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34"/>
      <c r="AB269" s="15"/>
      <c r="AC269" s="134"/>
      <c r="AD269" s="15"/>
      <c r="AE269" s="15"/>
      <c r="AF269" s="15"/>
      <c r="AG269" s="15"/>
      <c r="AH269" s="15"/>
      <c r="AI269" s="134"/>
      <c r="AJ269" s="134"/>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34"/>
      <c r="AB270" s="15"/>
      <c r="AC270" s="134"/>
      <c r="AD270" s="15"/>
      <c r="AE270" s="15"/>
      <c r="AF270" s="15"/>
      <c r="AG270" s="15"/>
      <c r="AH270" s="15"/>
      <c r="AI270" s="134"/>
      <c r="AJ270" s="134"/>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34"/>
      <c r="AB271" s="15"/>
      <c r="AC271" s="134"/>
      <c r="AD271" s="15"/>
      <c r="AE271" s="15"/>
      <c r="AF271" s="15"/>
      <c r="AG271" s="15"/>
      <c r="AH271" s="15"/>
      <c r="AI271" s="134"/>
      <c r="AJ271" s="134"/>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34"/>
      <c r="AB272" s="15"/>
      <c r="AC272" s="134"/>
      <c r="AD272" s="15"/>
      <c r="AE272" s="15"/>
      <c r="AF272" s="15"/>
      <c r="AG272" s="15"/>
      <c r="AH272" s="15"/>
      <c r="AI272" s="134"/>
      <c r="AJ272" s="134"/>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34"/>
      <c r="AB273" s="15"/>
      <c r="AC273" s="134"/>
      <c r="AD273" s="15"/>
      <c r="AE273" s="15"/>
      <c r="AF273" s="15"/>
      <c r="AG273" s="15"/>
      <c r="AH273" s="15"/>
      <c r="AI273" s="134"/>
      <c r="AJ273" s="134"/>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34"/>
      <c r="AB274" s="15"/>
      <c r="AC274" s="134"/>
      <c r="AD274" s="15"/>
      <c r="AE274" s="15"/>
      <c r="AF274" s="15"/>
      <c r="AG274" s="15"/>
      <c r="AH274" s="15"/>
      <c r="AI274" s="134"/>
      <c r="AJ274" s="134"/>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34"/>
      <c r="AB275" s="15"/>
      <c r="AC275" s="134"/>
      <c r="AD275" s="15"/>
      <c r="AE275" s="15"/>
      <c r="AF275" s="15"/>
      <c r="AG275" s="15"/>
      <c r="AH275" s="15"/>
      <c r="AI275" s="134"/>
      <c r="AJ275" s="134"/>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34"/>
      <c r="AB276" s="15"/>
      <c r="AC276" s="134"/>
      <c r="AD276" s="15"/>
      <c r="AE276" s="15"/>
      <c r="AF276" s="15"/>
      <c r="AG276" s="15"/>
      <c r="AH276" s="15"/>
      <c r="AI276" s="134"/>
      <c r="AJ276" s="134"/>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34"/>
      <c r="AB277" s="15"/>
      <c r="AC277" s="134"/>
      <c r="AD277" s="15"/>
      <c r="AE277" s="15"/>
      <c r="AF277" s="15"/>
      <c r="AG277" s="15"/>
      <c r="AH277" s="15"/>
      <c r="AI277" s="134"/>
      <c r="AJ277" s="134"/>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34"/>
      <c r="AB278" s="15"/>
      <c r="AC278" s="134"/>
      <c r="AD278" s="15"/>
      <c r="AE278" s="15"/>
      <c r="AF278" s="15"/>
      <c r="AG278" s="15"/>
      <c r="AH278" s="15"/>
      <c r="AI278" s="134"/>
      <c r="AJ278" s="134"/>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34"/>
      <c r="AB279" s="15"/>
      <c r="AC279" s="134"/>
      <c r="AD279" s="15"/>
      <c r="AE279" s="15"/>
      <c r="AF279" s="15"/>
      <c r="AG279" s="15"/>
      <c r="AH279" s="15"/>
      <c r="AI279" s="134"/>
      <c r="AJ279" s="134"/>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34"/>
      <c r="AB280" s="15"/>
      <c r="AC280" s="134"/>
      <c r="AD280" s="15"/>
      <c r="AE280" s="15"/>
      <c r="AF280" s="15"/>
      <c r="AG280" s="15"/>
      <c r="AH280" s="15"/>
      <c r="AI280" s="134"/>
      <c r="AJ280" s="134"/>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34"/>
      <c r="AB281" s="15"/>
      <c r="AC281" s="134"/>
      <c r="AD281" s="15"/>
      <c r="AE281" s="15"/>
      <c r="AF281" s="15"/>
      <c r="AG281" s="15"/>
      <c r="AH281" s="15"/>
      <c r="AI281" s="134"/>
      <c r="AJ281" s="134"/>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34"/>
      <c r="AB282" s="15"/>
      <c r="AC282" s="134"/>
      <c r="AD282" s="15"/>
      <c r="AE282" s="15"/>
      <c r="AF282" s="15"/>
      <c r="AG282" s="15"/>
      <c r="AH282" s="15"/>
      <c r="AI282" s="134"/>
      <c r="AJ282" s="134"/>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34"/>
      <c r="AB283" s="15"/>
      <c r="AC283" s="134"/>
      <c r="AD283" s="15"/>
      <c r="AE283" s="15"/>
      <c r="AF283" s="15"/>
      <c r="AG283" s="15"/>
      <c r="AH283" s="15"/>
      <c r="AI283" s="134"/>
      <c r="AJ283" s="134"/>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34"/>
      <c r="AB284" s="15"/>
      <c r="AC284" s="134"/>
      <c r="AD284" s="15"/>
      <c r="AE284" s="15"/>
      <c r="AF284" s="15"/>
      <c r="AG284" s="15"/>
      <c r="AH284" s="15"/>
      <c r="AI284" s="134"/>
      <c r="AJ284" s="134"/>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34"/>
      <c r="AB285" s="15"/>
      <c r="AC285" s="134"/>
      <c r="AD285" s="15"/>
      <c r="AE285" s="15"/>
      <c r="AF285" s="15"/>
      <c r="AG285" s="15"/>
      <c r="AH285" s="15"/>
      <c r="AI285" s="134"/>
      <c r="AJ285" s="134"/>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34"/>
      <c r="AB286" s="15"/>
      <c r="AC286" s="134"/>
      <c r="AD286" s="15"/>
      <c r="AE286" s="15"/>
      <c r="AF286" s="15"/>
      <c r="AG286" s="15"/>
      <c r="AH286" s="15"/>
      <c r="AI286" s="134"/>
      <c r="AJ286" s="134"/>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34"/>
      <c r="AB287" s="15"/>
      <c r="AC287" s="134"/>
      <c r="AD287" s="15"/>
      <c r="AE287" s="15"/>
      <c r="AF287" s="15"/>
      <c r="AG287" s="15"/>
      <c r="AH287" s="15"/>
      <c r="AI287" s="134"/>
      <c r="AJ287" s="134"/>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34"/>
      <c r="AB288" s="15"/>
      <c r="AC288" s="134"/>
      <c r="AD288" s="15"/>
      <c r="AE288" s="15"/>
      <c r="AF288" s="15"/>
      <c r="AG288" s="15"/>
      <c r="AH288" s="15"/>
      <c r="AI288" s="134"/>
      <c r="AJ288" s="134"/>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34"/>
      <c r="AB289" s="15"/>
      <c r="AC289" s="134"/>
      <c r="AD289" s="15"/>
      <c r="AE289" s="15"/>
      <c r="AF289" s="15"/>
      <c r="AG289" s="15"/>
      <c r="AH289" s="15"/>
      <c r="AI289" s="134"/>
      <c r="AJ289" s="134"/>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34"/>
      <c r="AB290" s="15"/>
      <c r="AC290" s="134"/>
      <c r="AD290" s="15"/>
      <c r="AE290" s="15"/>
      <c r="AF290" s="15"/>
      <c r="AG290" s="15"/>
      <c r="AH290" s="15"/>
      <c r="AI290" s="134"/>
      <c r="AJ290" s="134"/>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34"/>
      <c r="AB291" s="15"/>
      <c r="AC291" s="134"/>
      <c r="AD291" s="15"/>
      <c r="AE291" s="15"/>
      <c r="AF291" s="15"/>
      <c r="AG291" s="15"/>
      <c r="AH291" s="15"/>
      <c r="AI291" s="134"/>
      <c r="AJ291" s="134"/>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34"/>
      <c r="AB292" s="15"/>
      <c r="AC292" s="134"/>
      <c r="AD292" s="15"/>
      <c r="AE292" s="15"/>
      <c r="AF292" s="15"/>
      <c r="AG292" s="15"/>
      <c r="AH292" s="15"/>
      <c r="AI292" s="134"/>
      <c r="AJ292" s="134"/>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34"/>
      <c r="AB293" s="15"/>
      <c r="AC293" s="134"/>
      <c r="AD293" s="15"/>
      <c r="AE293" s="15"/>
      <c r="AF293" s="15"/>
      <c r="AG293" s="15"/>
      <c r="AH293" s="15"/>
      <c r="AI293" s="134"/>
      <c r="AJ293" s="134"/>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34"/>
      <c r="AB294" s="15"/>
      <c r="AC294" s="134"/>
      <c r="AD294" s="15"/>
      <c r="AE294" s="15"/>
      <c r="AF294" s="15"/>
      <c r="AG294" s="15"/>
      <c r="AH294" s="15"/>
      <c r="AI294" s="134"/>
      <c r="AJ294" s="134"/>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34"/>
      <c r="AB295" s="15"/>
      <c r="AC295" s="134"/>
      <c r="AD295" s="15"/>
      <c r="AE295" s="15"/>
      <c r="AF295" s="15"/>
      <c r="AG295" s="15"/>
      <c r="AH295" s="15"/>
      <c r="AI295" s="134"/>
      <c r="AJ295" s="134"/>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34"/>
      <c r="AB296" s="15"/>
      <c r="AC296" s="134"/>
      <c r="AD296" s="15"/>
      <c r="AE296" s="15"/>
      <c r="AF296" s="15"/>
      <c r="AG296" s="15"/>
      <c r="AH296" s="15"/>
      <c r="AI296" s="134"/>
      <c r="AJ296" s="134"/>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34"/>
      <c r="AB297" s="15"/>
      <c r="AC297" s="134"/>
      <c r="AD297" s="15"/>
      <c r="AE297" s="15"/>
      <c r="AF297" s="15"/>
      <c r="AG297" s="15"/>
      <c r="AH297" s="15"/>
      <c r="AI297" s="134"/>
      <c r="AJ297" s="134"/>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34"/>
      <c r="AB298" s="15"/>
      <c r="AC298" s="134"/>
      <c r="AD298" s="15"/>
      <c r="AE298" s="15"/>
      <c r="AF298" s="15"/>
      <c r="AG298" s="15"/>
      <c r="AH298" s="15"/>
      <c r="AI298" s="134"/>
      <c r="AJ298" s="134"/>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34"/>
      <c r="AB299" s="15"/>
      <c r="AC299" s="134"/>
      <c r="AD299" s="15"/>
      <c r="AE299" s="15"/>
      <c r="AF299" s="15"/>
      <c r="AG299" s="15"/>
      <c r="AH299" s="15"/>
      <c r="AI299" s="134"/>
      <c r="AJ299" s="134"/>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34"/>
      <c r="AB300" s="15"/>
      <c r="AC300" s="134"/>
      <c r="AD300" s="15"/>
      <c r="AE300" s="15"/>
      <c r="AF300" s="15"/>
      <c r="AG300" s="15"/>
      <c r="AH300" s="15"/>
      <c r="AI300" s="134"/>
      <c r="AJ300" s="134"/>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34"/>
      <c r="AB301" s="15"/>
      <c r="AC301" s="134"/>
      <c r="AD301" s="15"/>
      <c r="AE301" s="15"/>
      <c r="AF301" s="15"/>
      <c r="AG301" s="15"/>
      <c r="AH301" s="15"/>
      <c r="AI301" s="134"/>
      <c r="AJ301" s="134"/>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34"/>
      <c r="AB302" s="15"/>
      <c r="AC302" s="134"/>
      <c r="AD302" s="15"/>
      <c r="AE302" s="15"/>
      <c r="AF302" s="15"/>
      <c r="AG302" s="15"/>
      <c r="AH302" s="15"/>
      <c r="AI302" s="134"/>
      <c r="AJ302" s="134"/>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34"/>
      <c r="AB303" s="15"/>
      <c r="AC303" s="134"/>
      <c r="AD303" s="15"/>
      <c r="AE303" s="15"/>
      <c r="AF303" s="15"/>
      <c r="AG303" s="15"/>
      <c r="AH303" s="15"/>
      <c r="AI303" s="134"/>
      <c r="AJ303" s="134"/>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34"/>
      <c r="AB304" s="15"/>
      <c r="AC304" s="134"/>
      <c r="AD304" s="15"/>
      <c r="AE304" s="15"/>
      <c r="AF304" s="15"/>
      <c r="AG304" s="15"/>
      <c r="AH304" s="15"/>
      <c r="AI304" s="134"/>
      <c r="AJ304" s="134"/>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34"/>
      <c r="AB305" s="15"/>
      <c r="AC305" s="134"/>
      <c r="AD305" s="15"/>
      <c r="AE305" s="15"/>
      <c r="AF305" s="15"/>
      <c r="AG305" s="15"/>
      <c r="AH305" s="15"/>
      <c r="AI305" s="134"/>
      <c r="AJ305" s="134"/>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34"/>
      <c r="AB306" s="15"/>
      <c r="AC306" s="134"/>
      <c r="AD306" s="15"/>
      <c r="AE306" s="15"/>
      <c r="AF306" s="15"/>
      <c r="AG306" s="15"/>
      <c r="AH306" s="15"/>
      <c r="AI306" s="134"/>
      <c r="AJ306" s="134"/>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34"/>
      <c r="AB307" s="15"/>
      <c r="AC307" s="134"/>
      <c r="AD307" s="15"/>
      <c r="AE307" s="15"/>
      <c r="AF307" s="15"/>
      <c r="AG307" s="15"/>
      <c r="AH307" s="15"/>
      <c r="AI307" s="134"/>
      <c r="AJ307" s="134"/>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34"/>
      <c r="AB308" s="15"/>
      <c r="AC308" s="134"/>
      <c r="AD308" s="15"/>
      <c r="AE308" s="15"/>
      <c r="AF308" s="15"/>
      <c r="AG308" s="15"/>
      <c r="AH308" s="15"/>
      <c r="AI308" s="134"/>
      <c r="AJ308" s="134"/>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34"/>
      <c r="AB309" s="15"/>
      <c r="AC309" s="134"/>
      <c r="AD309" s="15"/>
      <c r="AE309" s="15"/>
      <c r="AF309" s="15"/>
      <c r="AG309" s="15"/>
      <c r="AH309" s="15"/>
      <c r="AI309" s="134"/>
      <c r="AJ309" s="134"/>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34"/>
      <c r="AB310" s="15"/>
      <c r="AC310" s="134"/>
      <c r="AD310" s="15"/>
      <c r="AE310" s="15"/>
      <c r="AF310" s="15"/>
      <c r="AG310" s="15"/>
      <c r="AH310" s="15"/>
      <c r="AI310" s="134"/>
      <c r="AJ310" s="134"/>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34"/>
      <c r="AB311" s="15"/>
      <c r="AC311" s="134"/>
      <c r="AD311" s="15"/>
      <c r="AE311" s="15"/>
      <c r="AF311" s="15"/>
      <c r="AG311" s="15"/>
      <c r="AH311" s="15"/>
      <c r="AI311" s="134"/>
      <c r="AJ311" s="134"/>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34"/>
      <c r="AB312" s="15"/>
      <c r="AC312" s="134"/>
      <c r="AD312" s="15"/>
      <c r="AE312" s="15"/>
      <c r="AF312" s="15"/>
      <c r="AG312" s="15"/>
      <c r="AH312" s="15"/>
      <c r="AI312" s="134"/>
      <c r="AJ312" s="134"/>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34"/>
      <c r="AB313" s="15"/>
      <c r="AC313" s="134"/>
      <c r="AD313" s="15"/>
      <c r="AE313" s="15"/>
      <c r="AF313" s="15"/>
      <c r="AG313" s="15"/>
      <c r="AH313" s="15"/>
      <c r="AI313" s="134"/>
      <c r="AJ313" s="134"/>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34"/>
      <c r="AB314" s="15"/>
      <c r="AC314" s="134"/>
      <c r="AD314" s="15"/>
      <c r="AE314" s="15"/>
      <c r="AF314" s="15"/>
      <c r="AG314" s="15"/>
      <c r="AH314" s="15"/>
      <c r="AI314" s="134"/>
      <c r="AJ314" s="134"/>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34"/>
      <c r="AB315" s="15"/>
      <c r="AC315" s="134"/>
      <c r="AD315" s="15"/>
      <c r="AE315" s="15"/>
      <c r="AF315" s="15"/>
      <c r="AG315" s="15"/>
      <c r="AH315" s="15"/>
      <c r="AI315" s="134"/>
      <c r="AJ315" s="134"/>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34"/>
      <c r="AB316" s="15"/>
      <c r="AC316" s="134"/>
      <c r="AD316" s="15"/>
      <c r="AE316" s="15"/>
      <c r="AF316" s="15"/>
      <c r="AG316" s="15"/>
      <c r="AH316" s="15"/>
      <c r="AI316" s="134"/>
      <c r="AJ316" s="134"/>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34"/>
      <c r="AB317" s="15"/>
      <c r="AC317" s="134"/>
      <c r="AD317" s="15"/>
      <c r="AE317" s="15"/>
      <c r="AF317" s="15"/>
      <c r="AG317" s="15"/>
      <c r="AH317" s="15"/>
      <c r="AI317" s="134"/>
      <c r="AJ317" s="134"/>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34"/>
      <c r="AB318" s="15"/>
      <c r="AC318" s="134"/>
      <c r="AD318" s="15"/>
      <c r="AE318" s="15"/>
      <c r="AF318" s="15"/>
      <c r="AG318" s="15"/>
      <c r="AH318" s="15"/>
      <c r="AI318" s="134"/>
      <c r="AJ318" s="134"/>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34"/>
      <c r="AB319" s="15"/>
      <c r="AC319" s="134"/>
      <c r="AD319" s="15"/>
      <c r="AE319" s="15"/>
      <c r="AF319" s="15"/>
      <c r="AG319" s="15"/>
      <c r="AH319" s="15"/>
      <c r="AI319" s="134"/>
      <c r="AJ319" s="134"/>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34"/>
      <c r="AB320" s="15"/>
      <c r="AC320" s="134"/>
      <c r="AD320" s="15"/>
      <c r="AE320" s="15"/>
      <c r="AF320" s="15"/>
      <c r="AG320" s="15"/>
      <c r="AH320" s="15"/>
      <c r="AI320" s="134"/>
      <c r="AJ320" s="134"/>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34"/>
      <c r="AB321" s="15"/>
      <c r="AC321" s="134"/>
      <c r="AD321" s="15"/>
      <c r="AE321" s="15"/>
      <c r="AF321" s="15"/>
      <c r="AG321" s="15"/>
      <c r="AH321" s="15"/>
      <c r="AI321" s="134"/>
      <c r="AJ321" s="134"/>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34"/>
      <c r="AB322" s="15"/>
      <c r="AC322" s="134"/>
      <c r="AD322" s="15"/>
      <c r="AE322" s="15"/>
      <c r="AF322" s="15"/>
      <c r="AG322" s="15"/>
      <c r="AH322" s="15"/>
      <c r="AI322" s="134"/>
      <c r="AJ322" s="134"/>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34"/>
      <c r="AB323" s="15"/>
      <c r="AC323" s="134"/>
      <c r="AD323" s="15"/>
      <c r="AE323" s="15"/>
      <c r="AF323" s="15"/>
      <c r="AG323" s="15"/>
      <c r="AH323" s="15"/>
      <c r="AI323" s="134"/>
      <c r="AJ323" s="134"/>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34"/>
      <c r="AB324" s="15"/>
      <c r="AC324" s="134"/>
      <c r="AD324" s="15"/>
      <c r="AE324" s="15"/>
      <c r="AF324" s="15"/>
      <c r="AG324" s="15"/>
      <c r="AH324" s="15"/>
      <c r="AI324" s="134"/>
      <c r="AJ324" s="134"/>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34"/>
      <c r="AB325" s="15"/>
      <c r="AC325" s="134"/>
      <c r="AD325" s="15"/>
      <c r="AE325" s="15"/>
      <c r="AF325" s="15"/>
      <c r="AG325" s="15"/>
      <c r="AH325" s="15"/>
      <c r="AI325" s="134"/>
      <c r="AJ325" s="134"/>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34"/>
      <c r="AB326" s="15"/>
      <c r="AC326" s="134"/>
      <c r="AD326" s="15"/>
      <c r="AE326" s="15"/>
      <c r="AF326" s="15"/>
      <c r="AG326" s="15"/>
      <c r="AH326" s="15"/>
      <c r="AI326" s="134"/>
      <c r="AJ326" s="134"/>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34"/>
      <c r="AB327" s="15"/>
      <c r="AC327" s="134"/>
      <c r="AD327" s="15"/>
      <c r="AE327" s="15"/>
      <c r="AF327" s="15"/>
      <c r="AG327" s="15"/>
      <c r="AH327" s="15"/>
      <c r="AI327" s="134"/>
      <c r="AJ327" s="134"/>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34"/>
      <c r="AB328" s="15"/>
      <c r="AC328" s="134"/>
      <c r="AD328" s="15"/>
      <c r="AE328" s="15"/>
      <c r="AF328" s="15"/>
      <c r="AG328" s="15"/>
      <c r="AH328" s="15"/>
      <c r="AI328" s="134"/>
      <c r="AJ328" s="134"/>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34"/>
      <c r="AB329" s="15"/>
      <c r="AC329" s="134"/>
      <c r="AD329" s="15"/>
      <c r="AE329" s="15"/>
      <c r="AF329" s="15"/>
      <c r="AG329" s="15"/>
      <c r="AH329" s="15"/>
      <c r="AI329" s="134"/>
      <c r="AJ329" s="134"/>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34"/>
      <c r="AB330" s="15"/>
      <c r="AC330" s="134"/>
      <c r="AD330" s="15"/>
      <c r="AE330" s="15"/>
      <c r="AF330" s="15"/>
      <c r="AG330" s="15"/>
      <c r="AH330" s="15"/>
      <c r="AI330" s="134"/>
      <c r="AJ330" s="134"/>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34"/>
      <c r="AB331" s="15"/>
      <c r="AC331" s="134"/>
      <c r="AD331" s="15"/>
      <c r="AE331" s="15"/>
      <c r="AF331" s="15"/>
      <c r="AG331" s="15"/>
      <c r="AH331" s="15"/>
      <c r="AI331" s="134"/>
      <c r="AJ331" s="134"/>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34"/>
      <c r="AB332" s="15"/>
      <c r="AC332" s="134"/>
      <c r="AD332" s="15"/>
      <c r="AE332" s="15"/>
      <c r="AF332" s="15"/>
      <c r="AG332" s="15"/>
      <c r="AH332" s="15"/>
      <c r="AI332" s="134"/>
      <c r="AJ332" s="134"/>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34"/>
      <c r="AB333" s="15"/>
      <c r="AC333" s="134"/>
      <c r="AD333" s="15"/>
      <c r="AE333" s="15"/>
      <c r="AF333" s="15"/>
      <c r="AG333" s="15"/>
      <c r="AH333" s="15"/>
      <c r="AI333" s="134"/>
      <c r="AJ333" s="134"/>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34"/>
      <c r="AB334" s="15"/>
      <c r="AC334" s="134"/>
      <c r="AD334" s="15"/>
      <c r="AE334" s="15"/>
      <c r="AF334" s="15"/>
      <c r="AG334" s="15"/>
      <c r="AH334" s="15"/>
      <c r="AI334" s="134"/>
      <c r="AJ334" s="134"/>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34"/>
      <c r="AB335" s="15"/>
      <c r="AC335" s="134"/>
      <c r="AD335" s="15"/>
      <c r="AE335" s="15"/>
      <c r="AF335" s="15"/>
      <c r="AG335" s="15"/>
      <c r="AH335" s="15"/>
      <c r="AI335" s="134"/>
      <c r="AJ335" s="134"/>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34"/>
      <c r="AB336" s="15"/>
      <c r="AC336" s="134"/>
      <c r="AD336" s="15"/>
      <c r="AE336" s="15"/>
      <c r="AF336" s="15"/>
      <c r="AG336" s="15"/>
      <c r="AH336" s="15"/>
      <c r="AI336" s="134"/>
      <c r="AJ336" s="134"/>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34"/>
      <c r="AB337" s="15"/>
      <c r="AC337" s="134"/>
      <c r="AD337" s="15"/>
      <c r="AE337" s="15"/>
      <c r="AF337" s="15"/>
      <c r="AG337" s="15"/>
      <c r="AH337" s="15"/>
      <c r="AI337" s="134"/>
      <c r="AJ337" s="134"/>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34"/>
      <c r="AB338" s="15"/>
      <c r="AC338" s="134"/>
      <c r="AD338" s="15"/>
      <c r="AE338" s="15"/>
      <c r="AF338" s="15"/>
      <c r="AG338" s="15"/>
      <c r="AH338" s="15"/>
      <c r="AI338" s="134"/>
      <c r="AJ338" s="134"/>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34"/>
      <c r="AB339" s="15"/>
      <c r="AC339" s="134"/>
      <c r="AD339" s="15"/>
      <c r="AE339" s="15"/>
      <c r="AF339" s="15"/>
      <c r="AG339" s="15"/>
      <c r="AH339" s="15"/>
      <c r="AI339" s="134"/>
      <c r="AJ339" s="134"/>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34"/>
      <c r="AB340" s="15"/>
      <c r="AC340" s="134"/>
      <c r="AD340" s="15"/>
      <c r="AE340" s="15"/>
      <c r="AF340" s="15"/>
      <c r="AG340" s="15"/>
      <c r="AH340" s="15"/>
      <c r="AI340" s="134"/>
      <c r="AJ340" s="134"/>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34"/>
      <c r="AB341" s="15"/>
      <c r="AC341" s="134"/>
      <c r="AD341" s="15"/>
      <c r="AE341" s="15"/>
      <c r="AF341" s="15"/>
      <c r="AG341" s="15"/>
      <c r="AH341" s="15"/>
      <c r="AI341" s="134"/>
      <c r="AJ341" s="134"/>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34"/>
      <c r="AB342" s="15"/>
      <c r="AC342" s="134"/>
      <c r="AD342" s="15"/>
      <c r="AE342" s="15"/>
      <c r="AF342" s="15"/>
      <c r="AG342" s="15"/>
      <c r="AH342" s="15"/>
      <c r="AI342" s="134"/>
      <c r="AJ342" s="134"/>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34"/>
      <c r="AB343" s="15"/>
      <c r="AC343" s="134"/>
      <c r="AD343" s="15"/>
      <c r="AE343" s="15"/>
      <c r="AF343" s="15"/>
      <c r="AG343" s="15"/>
      <c r="AH343" s="15"/>
      <c r="AI343" s="134"/>
      <c r="AJ343" s="134"/>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34"/>
      <c r="AB344" s="15"/>
      <c r="AC344" s="134"/>
      <c r="AD344" s="15"/>
      <c r="AE344" s="15"/>
      <c r="AF344" s="15"/>
      <c r="AG344" s="15"/>
      <c r="AH344" s="15"/>
      <c r="AI344" s="134"/>
      <c r="AJ344" s="134"/>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34"/>
      <c r="AB345" s="15"/>
      <c r="AC345" s="134"/>
      <c r="AD345" s="15"/>
      <c r="AE345" s="15"/>
      <c r="AF345" s="15"/>
      <c r="AG345" s="15"/>
      <c r="AH345" s="15"/>
      <c r="AI345" s="134"/>
      <c r="AJ345" s="134"/>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34"/>
      <c r="AB346" s="15"/>
      <c r="AC346" s="134"/>
      <c r="AD346" s="15"/>
      <c r="AE346" s="15"/>
      <c r="AF346" s="15"/>
      <c r="AG346" s="15"/>
      <c r="AH346" s="15"/>
      <c r="AI346" s="134"/>
      <c r="AJ346" s="134"/>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34"/>
      <c r="AB347" s="15"/>
      <c r="AC347" s="134"/>
      <c r="AD347" s="15"/>
      <c r="AE347" s="15"/>
      <c r="AF347" s="15"/>
      <c r="AG347" s="15"/>
      <c r="AH347" s="15"/>
      <c r="AI347" s="134"/>
      <c r="AJ347" s="134"/>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34"/>
      <c r="AB348" s="15"/>
      <c r="AC348" s="134"/>
      <c r="AD348" s="15"/>
      <c r="AE348" s="15"/>
      <c r="AF348" s="15"/>
      <c r="AG348" s="15"/>
      <c r="AH348" s="15"/>
      <c r="AI348" s="134"/>
      <c r="AJ348" s="134"/>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34"/>
      <c r="AB349" s="15"/>
      <c r="AC349" s="134"/>
      <c r="AD349" s="15"/>
      <c r="AE349" s="15"/>
      <c r="AF349" s="15"/>
      <c r="AG349" s="15"/>
      <c r="AH349" s="15"/>
      <c r="AI349" s="134"/>
      <c r="AJ349" s="134"/>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34"/>
      <c r="AB350" s="15"/>
      <c r="AC350" s="134"/>
      <c r="AD350" s="15"/>
      <c r="AE350" s="15"/>
      <c r="AF350" s="15"/>
      <c r="AG350" s="15"/>
      <c r="AH350" s="15"/>
      <c r="AI350" s="134"/>
      <c r="AJ350" s="134"/>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34"/>
      <c r="AB351" s="15"/>
      <c r="AC351" s="134"/>
      <c r="AD351" s="15"/>
      <c r="AE351" s="15"/>
      <c r="AF351" s="15"/>
      <c r="AG351" s="15"/>
      <c r="AH351" s="15"/>
      <c r="AI351" s="134"/>
      <c r="AJ351" s="134"/>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34"/>
      <c r="AB352" s="15"/>
      <c r="AC352" s="134"/>
      <c r="AD352" s="15"/>
      <c r="AE352" s="15"/>
      <c r="AF352" s="15"/>
      <c r="AG352" s="15"/>
      <c r="AH352" s="15"/>
      <c r="AI352" s="134"/>
      <c r="AJ352" s="134"/>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34"/>
      <c r="AB353" s="15"/>
      <c r="AC353" s="134"/>
      <c r="AD353" s="15"/>
      <c r="AE353" s="15"/>
      <c r="AF353" s="15"/>
      <c r="AG353" s="15"/>
      <c r="AH353" s="15"/>
      <c r="AI353" s="134"/>
      <c r="AJ353" s="134"/>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34"/>
      <c r="AB354" s="15"/>
      <c r="AC354" s="134"/>
      <c r="AD354" s="15"/>
      <c r="AE354" s="15"/>
      <c r="AF354" s="15"/>
      <c r="AG354" s="15"/>
      <c r="AH354" s="15"/>
      <c r="AI354" s="134"/>
      <c r="AJ354" s="134"/>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34"/>
      <c r="AB355" s="15"/>
      <c r="AC355" s="134"/>
      <c r="AD355" s="15"/>
      <c r="AE355" s="15"/>
      <c r="AF355" s="15"/>
      <c r="AG355" s="15"/>
      <c r="AH355" s="15"/>
      <c r="AI355" s="134"/>
      <c r="AJ355" s="134"/>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34"/>
      <c r="AB356" s="15"/>
      <c r="AC356" s="134"/>
      <c r="AD356" s="15"/>
      <c r="AE356" s="15"/>
      <c r="AF356" s="15"/>
      <c r="AG356" s="15"/>
      <c r="AH356" s="15"/>
      <c r="AI356" s="134"/>
      <c r="AJ356" s="134"/>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34"/>
      <c r="AB357" s="15"/>
      <c r="AC357" s="134"/>
      <c r="AD357" s="15"/>
      <c r="AE357" s="15"/>
      <c r="AF357" s="15"/>
      <c r="AG357" s="15"/>
      <c r="AH357" s="15"/>
      <c r="AI357" s="134"/>
      <c r="AJ357" s="134"/>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34"/>
      <c r="AB358" s="15"/>
      <c r="AC358" s="134"/>
      <c r="AD358" s="15"/>
      <c r="AE358" s="15"/>
      <c r="AF358" s="15"/>
      <c r="AG358" s="15"/>
      <c r="AH358" s="15"/>
      <c r="AI358" s="134"/>
      <c r="AJ358" s="134"/>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34"/>
      <c r="AB359" s="15"/>
      <c r="AC359" s="134"/>
      <c r="AD359" s="15"/>
      <c r="AE359" s="15"/>
      <c r="AF359" s="15"/>
      <c r="AG359" s="15"/>
      <c r="AH359" s="15"/>
      <c r="AI359" s="134"/>
      <c r="AJ359" s="134"/>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34"/>
      <c r="AB360" s="15"/>
      <c r="AC360" s="134"/>
      <c r="AD360" s="15"/>
      <c r="AE360" s="15"/>
      <c r="AF360" s="15"/>
      <c r="AG360" s="15"/>
      <c r="AH360" s="15"/>
      <c r="AI360" s="134"/>
      <c r="AJ360" s="134"/>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34"/>
      <c r="AB361" s="15"/>
      <c r="AC361" s="134"/>
      <c r="AD361" s="15"/>
      <c r="AE361" s="15"/>
      <c r="AF361" s="15"/>
      <c r="AG361" s="15"/>
      <c r="AH361" s="15"/>
      <c r="AI361" s="134"/>
      <c r="AJ361" s="134"/>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34"/>
      <c r="AB362" s="15"/>
      <c r="AC362" s="134"/>
      <c r="AD362" s="15"/>
      <c r="AE362" s="15"/>
      <c r="AF362" s="15"/>
      <c r="AG362" s="15"/>
      <c r="AH362" s="15"/>
      <c r="AI362" s="134"/>
      <c r="AJ362" s="134"/>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34"/>
      <c r="AB363" s="15"/>
      <c r="AC363" s="134"/>
      <c r="AD363" s="15"/>
      <c r="AE363" s="15"/>
      <c r="AF363" s="15"/>
      <c r="AG363" s="15"/>
      <c r="AH363" s="15"/>
      <c r="AI363" s="134"/>
      <c r="AJ363" s="134"/>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34"/>
      <c r="AB364" s="15"/>
      <c r="AC364" s="134"/>
      <c r="AD364" s="15"/>
      <c r="AE364" s="15"/>
      <c r="AF364" s="15"/>
      <c r="AG364" s="15"/>
      <c r="AH364" s="15"/>
      <c r="AI364" s="134"/>
      <c r="AJ364" s="134"/>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34"/>
      <c r="AB365" s="15"/>
      <c r="AC365" s="134"/>
      <c r="AD365" s="15"/>
      <c r="AE365" s="15"/>
      <c r="AF365" s="15"/>
      <c r="AG365" s="15"/>
      <c r="AH365" s="15"/>
      <c r="AI365" s="134"/>
      <c r="AJ365" s="134"/>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34"/>
      <c r="AB366" s="15"/>
      <c r="AC366" s="134"/>
      <c r="AD366" s="15"/>
      <c r="AE366" s="15"/>
      <c r="AF366" s="15"/>
      <c r="AG366" s="15"/>
      <c r="AH366" s="15"/>
      <c r="AI366" s="134"/>
      <c r="AJ366" s="134"/>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34"/>
      <c r="AB367" s="15"/>
      <c r="AC367" s="134"/>
      <c r="AD367" s="15"/>
      <c r="AE367" s="15"/>
      <c r="AF367" s="15"/>
      <c r="AG367" s="15"/>
      <c r="AH367" s="15"/>
      <c r="AI367" s="134"/>
      <c r="AJ367" s="134"/>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34"/>
      <c r="AB368" s="15"/>
      <c r="AC368" s="134"/>
      <c r="AD368" s="15"/>
      <c r="AE368" s="15"/>
      <c r="AF368" s="15"/>
      <c r="AG368" s="15"/>
      <c r="AH368" s="15"/>
      <c r="AI368" s="134"/>
      <c r="AJ368" s="134"/>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34"/>
      <c r="AB369" s="15"/>
      <c r="AC369" s="134"/>
      <c r="AD369" s="15"/>
      <c r="AE369" s="15"/>
      <c r="AF369" s="15"/>
      <c r="AG369" s="15"/>
      <c r="AH369" s="15"/>
      <c r="AI369" s="134"/>
      <c r="AJ369" s="134"/>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34"/>
      <c r="AB370" s="15"/>
      <c r="AC370" s="134"/>
      <c r="AD370" s="15"/>
      <c r="AE370" s="15"/>
      <c r="AF370" s="15"/>
      <c r="AG370" s="15"/>
      <c r="AH370" s="15"/>
      <c r="AI370" s="134"/>
      <c r="AJ370" s="134"/>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34"/>
      <c r="AB371" s="15"/>
      <c r="AC371" s="134"/>
      <c r="AD371" s="15"/>
      <c r="AE371" s="15"/>
      <c r="AF371" s="15"/>
      <c r="AG371" s="15"/>
      <c r="AH371" s="15"/>
      <c r="AI371" s="134"/>
      <c r="AJ371" s="134"/>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34"/>
      <c r="AB372" s="15"/>
      <c r="AC372" s="134"/>
      <c r="AD372" s="15"/>
      <c r="AE372" s="15"/>
      <c r="AF372" s="15"/>
      <c r="AG372" s="15"/>
      <c r="AH372" s="15"/>
      <c r="AI372" s="134"/>
      <c r="AJ372" s="134"/>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34"/>
      <c r="AB373" s="15"/>
      <c r="AC373" s="134"/>
      <c r="AD373" s="15"/>
      <c r="AE373" s="15"/>
      <c r="AF373" s="15"/>
      <c r="AG373" s="15"/>
      <c r="AH373" s="15"/>
      <c r="AI373" s="134"/>
      <c r="AJ373" s="134"/>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34"/>
      <c r="AB374" s="15"/>
      <c r="AC374" s="134"/>
      <c r="AD374" s="15"/>
      <c r="AE374" s="15"/>
      <c r="AF374" s="15"/>
      <c r="AG374" s="15"/>
      <c r="AH374" s="15"/>
      <c r="AI374" s="134"/>
      <c r="AJ374" s="134"/>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34"/>
      <c r="AB375" s="15"/>
      <c r="AC375" s="134"/>
      <c r="AD375" s="15"/>
      <c r="AE375" s="15"/>
      <c r="AF375" s="15"/>
      <c r="AG375" s="15"/>
      <c r="AH375" s="15"/>
      <c r="AI375" s="134"/>
      <c r="AJ375" s="134"/>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34"/>
      <c r="AB376" s="15"/>
      <c r="AC376" s="134"/>
      <c r="AD376" s="15"/>
      <c r="AE376" s="15"/>
      <c r="AF376" s="15"/>
      <c r="AG376" s="15"/>
      <c r="AH376" s="15"/>
      <c r="AI376" s="134"/>
      <c r="AJ376" s="134"/>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34"/>
      <c r="AB377" s="15"/>
      <c r="AC377" s="134"/>
      <c r="AD377" s="15"/>
      <c r="AE377" s="15"/>
      <c r="AF377" s="15"/>
      <c r="AG377" s="15"/>
      <c r="AH377" s="15"/>
      <c r="AI377" s="134"/>
      <c r="AJ377" s="134"/>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34"/>
      <c r="AB378" s="15"/>
      <c r="AC378" s="134"/>
      <c r="AD378" s="15"/>
      <c r="AE378" s="15"/>
      <c r="AF378" s="15"/>
      <c r="AG378" s="15"/>
      <c r="AH378" s="15"/>
      <c r="AI378" s="134"/>
      <c r="AJ378" s="134"/>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34"/>
      <c r="AB379" s="15"/>
      <c r="AC379" s="134"/>
      <c r="AD379" s="15"/>
      <c r="AE379" s="15"/>
      <c r="AF379" s="15"/>
      <c r="AG379" s="15"/>
      <c r="AH379" s="15"/>
      <c r="AI379" s="134"/>
      <c r="AJ379" s="134"/>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34"/>
      <c r="AB380" s="15"/>
      <c r="AC380" s="134"/>
      <c r="AD380" s="15"/>
      <c r="AE380" s="15"/>
      <c r="AF380" s="15"/>
      <c r="AG380" s="15"/>
      <c r="AH380" s="15"/>
      <c r="AI380" s="134"/>
      <c r="AJ380" s="134"/>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34"/>
      <c r="AB381" s="15"/>
      <c r="AC381" s="134"/>
      <c r="AD381" s="15"/>
      <c r="AE381" s="15"/>
      <c r="AF381" s="15"/>
      <c r="AG381" s="15"/>
      <c r="AH381" s="15"/>
      <c r="AI381" s="134"/>
      <c r="AJ381" s="134"/>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34"/>
      <c r="AB382" s="15"/>
      <c r="AC382" s="134"/>
      <c r="AD382" s="15"/>
      <c r="AE382" s="15"/>
      <c r="AF382" s="15"/>
      <c r="AG382" s="15"/>
      <c r="AH382" s="15"/>
      <c r="AI382" s="134"/>
      <c r="AJ382" s="134"/>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34"/>
      <c r="AB383" s="15"/>
      <c r="AC383" s="134"/>
      <c r="AD383" s="15"/>
      <c r="AE383" s="15"/>
      <c r="AF383" s="15"/>
      <c r="AG383" s="15"/>
      <c r="AH383" s="15"/>
      <c r="AI383" s="134"/>
      <c r="AJ383" s="134"/>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34"/>
      <c r="AB384" s="15"/>
      <c r="AC384" s="134"/>
      <c r="AD384" s="15"/>
      <c r="AE384" s="15"/>
      <c r="AF384" s="15"/>
      <c r="AG384" s="15"/>
      <c r="AH384" s="15"/>
      <c r="AI384" s="134"/>
      <c r="AJ384" s="134"/>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34"/>
      <c r="AB385" s="15"/>
      <c r="AC385" s="134"/>
      <c r="AD385" s="15"/>
      <c r="AE385" s="15"/>
      <c r="AF385" s="15"/>
      <c r="AG385" s="15"/>
      <c r="AH385" s="15"/>
      <c r="AI385" s="134"/>
      <c r="AJ385" s="134"/>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34"/>
      <c r="AB386" s="15"/>
      <c r="AC386" s="134"/>
      <c r="AD386" s="15"/>
      <c r="AE386" s="15"/>
      <c r="AF386" s="15"/>
      <c r="AG386" s="15"/>
      <c r="AH386" s="15"/>
      <c r="AI386" s="134"/>
      <c r="AJ386" s="134"/>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34"/>
      <c r="AB387" s="15"/>
      <c r="AC387" s="134"/>
      <c r="AD387" s="15"/>
      <c r="AE387" s="15"/>
      <c r="AF387" s="15"/>
      <c r="AG387" s="15"/>
      <c r="AH387" s="15"/>
      <c r="AI387" s="134"/>
      <c r="AJ387" s="134"/>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34"/>
      <c r="AB388" s="15"/>
      <c r="AC388" s="134"/>
      <c r="AD388" s="15"/>
      <c r="AE388" s="15"/>
      <c r="AF388" s="15"/>
      <c r="AG388" s="15"/>
      <c r="AH388" s="15"/>
      <c r="AI388" s="134"/>
      <c r="AJ388" s="134"/>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34"/>
      <c r="AB389" s="15"/>
      <c r="AC389" s="134"/>
      <c r="AD389" s="15"/>
      <c r="AE389" s="15"/>
      <c r="AF389" s="15"/>
      <c r="AG389" s="15"/>
      <c r="AH389" s="15"/>
      <c r="AI389" s="134"/>
      <c r="AJ389" s="134"/>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34"/>
      <c r="AB390" s="15"/>
      <c r="AC390" s="134"/>
      <c r="AD390" s="15"/>
      <c r="AE390" s="15"/>
      <c r="AF390" s="15"/>
      <c r="AG390" s="15"/>
      <c r="AH390" s="15"/>
      <c r="AI390" s="134"/>
      <c r="AJ390" s="134"/>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34"/>
      <c r="AB391" s="15"/>
      <c r="AC391" s="134"/>
      <c r="AD391" s="15"/>
      <c r="AE391" s="15"/>
      <c r="AF391" s="15"/>
      <c r="AG391" s="15"/>
      <c r="AH391" s="15"/>
      <c r="AI391" s="134"/>
      <c r="AJ391" s="134"/>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34"/>
      <c r="AB392" s="15"/>
      <c r="AC392" s="134"/>
      <c r="AD392" s="15"/>
      <c r="AE392" s="15"/>
      <c r="AF392" s="15"/>
      <c r="AG392" s="15"/>
      <c r="AH392" s="15"/>
      <c r="AI392" s="134"/>
      <c r="AJ392" s="134"/>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34"/>
      <c r="AB393" s="15"/>
      <c r="AC393" s="134"/>
      <c r="AD393" s="15"/>
      <c r="AE393" s="15"/>
      <c r="AF393" s="15"/>
      <c r="AG393" s="15"/>
      <c r="AH393" s="15"/>
      <c r="AI393" s="134"/>
      <c r="AJ393" s="134"/>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34"/>
      <c r="AB394" s="15"/>
      <c r="AC394" s="134"/>
      <c r="AD394" s="15"/>
      <c r="AE394" s="15"/>
      <c r="AF394" s="15"/>
      <c r="AG394" s="15"/>
      <c r="AH394" s="15"/>
      <c r="AI394" s="134"/>
      <c r="AJ394" s="134"/>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34"/>
      <c r="AB395" s="15"/>
      <c r="AC395" s="134"/>
      <c r="AD395" s="15"/>
      <c r="AE395" s="15"/>
      <c r="AF395" s="15"/>
      <c r="AG395" s="15"/>
      <c r="AH395" s="15"/>
      <c r="AI395" s="134"/>
      <c r="AJ395" s="134"/>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34"/>
      <c r="AB396" s="15"/>
      <c r="AC396" s="134"/>
      <c r="AD396" s="15"/>
      <c r="AE396" s="15"/>
      <c r="AF396" s="15"/>
      <c r="AG396" s="15"/>
      <c r="AH396" s="15"/>
      <c r="AI396" s="134"/>
      <c r="AJ396" s="134"/>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34"/>
      <c r="AB397" s="15"/>
      <c r="AC397" s="134"/>
      <c r="AD397" s="15"/>
      <c r="AE397" s="15"/>
      <c r="AF397" s="15"/>
      <c r="AG397" s="15"/>
      <c r="AH397" s="15"/>
      <c r="AI397" s="134"/>
      <c r="AJ397" s="134"/>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34"/>
      <c r="AB398" s="15"/>
      <c r="AC398" s="134"/>
      <c r="AD398" s="15"/>
      <c r="AE398" s="15"/>
      <c r="AF398" s="15"/>
      <c r="AG398" s="15"/>
      <c r="AH398" s="15"/>
      <c r="AI398" s="134"/>
      <c r="AJ398" s="134"/>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34"/>
      <c r="AB399" s="15"/>
      <c r="AC399" s="134"/>
      <c r="AD399" s="15"/>
      <c r="AE399" s="15"/>
      <c r="AF399" s="15"/>
      <c r="AG399" s="15"/>
      <c r="AH399" s="15"/>
      <c r="AI399" s="134"/>
      <c r="AJ399" s="134"/>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34"/>
      <c r="AB400" s="15"/>
      <c r="AC400" s="134"/>
      <c r="AD400" s="15"/>
      <c r="AE400" s="15"/>
      <c r="AF400" s="15"/>
      <c r="AG400" s="15"/>
      <c r="AH400" s="15"/>
      <c r="AI400" s="134"/>
      <c r="AJ400" s="134"/>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34"/>
      <c r="AB401" s="15"/>
      <c r="AC401" s="134"/>
      <c r="AD401" s="15"/>
      <c r="AE401" s="15"/>
      <c r="AF401" s="15"/>
      <c r="AG401" s="15"/>
      <c r="AH401" s="15"/>
      <c r="AI401" s="134"/>
      <c r="AJ401" s="134"/>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34"/>
      <c r="AB402" s="15"/>
      <c r="AC402" s="134"/>
      <c r="AD402" s="15"/>
      <c r="AE402" s="15"/>
      <c r="AF402" s="15"/>
      <c r="AG402" s="15"/>
      <c r="AH402" s="15"/>
      <c r="AI402" s="134"/>
      <c r="AJ402" s="134"/>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34"/>
      <c r="AB403" s="15"/>
      <c r="AC403" s="134"/>
      <c r="AD403" s="15"/>
      <c r="AE403" s="15"/>
      <c r="AF403" s="15"/>
      <c r="AG403" s="15"/>
      <c r="AH403" s="15"/>
      <c r="AI403" s="134"/>
      <c r="AJ403" s="134"/>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34"/>
      <c r="AB404" s="15"/>
      <c r="AC404" s="134"/>
      <c r="AD404" s="15"/>
      <c r="AE404" s="15"/>
      <c r="AF404" s="15"/>
      <c r="AG404" s="15"/>
      <c r="AH404" s="15"/>
      <c r="AI404" s="134"/>
      <c r="AJ404" s="134"/>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34"/>
      <c r="AB405" s="15"/>
      <c r="AC405" s="134"/>
      <c r="AD405" s="15"/>
      <c r="AE405" s="15"/>
      <c r="AF405" s="15"/>
      <c r="AG405" s="15"/>
      <c r="AH405" s="15"/>
      <c r="AI405" s="134"/>
      <c r="AJ405" s="134"/>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34"/>
      <c r="AB406" s="15"/>
      <c r="AC406" s="134"/>
      <c r="AD406" s="15"/>
      <c r="AE406" s="15"/>
      <c r="AF406" s="15"/>
      <c r="AG406" s="15"/>
      <c r="AH406" s="15"/>
      <c r="AI406" s="134"/>
      <c r="AJ406" s="134"/>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34"/>
      <c r="AB407" s="15"/>
      <c r="AC407" s="134"/>
      <c r="AD407" s="15"/>
      <c r="AE407" s="15"/>
      <c r="AF407" s="15"/>
      <c r="AG407" s="15"/>
      <c r="AH407" s="15"/>
      <c r="AI407" s="134"/>
      <c r="AJ407" s="134"/>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34"/>
      <c r="AB408" s="15"/>
      <c r="AC408" s="134"/>
      <c r="AD408" s="15"/>
      <c r="AE408" s="15"/>
      <c r="AF408" s="15"/>
      <c r="AG408" s="15"/>
      <c r="AH408" s="15"/>
      <c r="AI408" s="134"/>
      <c r="AJ408" s="134"/>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34"/>
      <c r="AB409" s="15"/>
      <c r="AC409" s="134"/>
      <c r="AD409" s="15"/>
      <c r="AE409" s="15"/>
      <c r="AF409" s="15"/>
      <c r="AG409" s="15"/>
      <c r="AH409" s="15"/>
      <c r="AI409" s="134"/>
      <c r="AJ409" s="134"/>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34"/>
      <c r="AB410" s="15"/>
      <c r="AC410" s="134"/>
      <c r="AD410" s="15"/>
      <c r="AE410" s="15"/>
      <c r="AF410" s="15"/>
      <c r="AG410" s="15"/>
      <c r="AH410" s="15"/>
      <c r="AI410" s="134"/>
      <c r="AJ410" s="134"/>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34"/>
      <c r="AB411" s="15"/>
      <c r="AC411" s="134"/>
      <c r="AD411" s="15"/>
      <c r="AE411" s="15"/>
      <c r="AF411" s="15"/>
      <c r="AG411" s="15"/>
      <c r="AH411" s="15"/>
      <c r="AI411" s="134"/>
      <c r="AJ411" s="134"/>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34"/>
      <c r="AB412" s="15"/>
      <c r="AC412" s="134"/>
      <c r="AD412" s="15"/>
      <c r="AE412" s="15"/>
      <c r="AF412" s="15"/>
      <c r="AG412" s="15"/>
      <c r="AH412" s="15"/>
      <c r="AI412" s="134"/>
      <c r="AJ412" s="134"/>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34"/>
      <c r="AB413" s="15"/>
      <c r="AC413" s="134"/>
      <c r="AD413" s="15"/>
      <c r="AE413" s="15"/>
      <c r="AF413" s="15"/>
      <c r="AG413" s="15"/>
      <c r="AH413" s="15"/>
      <c r="AI413" s="134"/>
      <c r="AJ413" s="134"/>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34"/>
      <c r="AB414" s="15"/>
      <c r="AC414" s="134"/>
      <c r="AD414" s="15"/>
      <c r="AE414" s="15"/>
      <c r="AF414" s="15"/>
      <c r="AG414" s="15"/>
      <c r="AH414" s="15"/>
      <c r="AI414" s="134"/>
      <c r="AJ414" s="134"/>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34"/>
      <c r="AB415" s="15"/>
      <c r="AC415" s="134"/>
      <c r="AD415" s="15"/>
      <c r="AE415" s="15"/>
      <c r="AF415" s="15"/>
      <c r="AG415" s="15"/>
      <c r="AH415" s="15"/>
      <c r="AI415" s="134"/>
      <c r="AJ415" s="134"/>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34"/>
      <c r="AB416" s="15"/>
      <c r="AC416" s="134"/>
      <c r="AD416" s="15"/>
      <c r="AE416" s="15"/>
      <c r="AF416" s="15"/>
      <c r="AG416" s="15"/>
      <c r="AH416" s="15"/>
      <c r="AI416" s="134"/>
      <c r="AJ416" s="134"/>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34"/>
      <c r="AB417" s="15"/>
      <c r="AC417" s="134"/>
      <c r="AD417" s="15"/>
      <c r="AE417" s="15"/>
      <c r="AF417" s="15"/>
      <c r="AG417" s="15"/>
      <c r="AH417" s="15"/>
      <c r="AI417" s="134"/>
      <c r="AJ417" s="134"/>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34"/>
      <c r="AB418" s="15"/>
      <c r="AC418" s="134"/>
      <c r="AD418" s="15"/>
      <c r="AE418" s="15"/>
      <c r="AF418" s="15"/>
      <c r="AG418" s="15"/>
      <c r="AH418" s="15"/>
      <c r="AI418" s="134"/>
      <c r="AJ418" s="134"/>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34"/>
      <c r="AB419" s="15"/>
      <c r="AC419" s="134"/>
      <c r="AD419" s="15"/>
      <c r="AE419" s="15"/>
      <c r="AF419" s="15"/>
      <c r="AG419" s="15"/>
      <c r="AH419" s="15"/>
      <c r="AI419" s="134"/>
      <c r="AJ419" s="134"/>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34"/>
      <c r="AB420" s="15"/>
      <c r="AC420" s="134"/>
      <c r="AD420" s="15"/>
      <c r="AE420" s="15"/>
      <c r="AF420" s="15"/>
      <c r="AG420" s="15"/>
      <c r="AH420" s="15"/>
      <c r="AI420" s="134"/>
      <c r="AJ420" s="134"/>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34"/>
      <c r="AB421" s="15"/>
      <c r="AC421" s="134"/>
      <c r="AD421" s="15"/>
      <c r="AE421" s="15"/>
      <c r="AF421" s="15"/>
      <c r="AG421" s="15"/>
      <c r="AH421" s="15"/>
      <c r="AI421" s="134"/>
      <c r="AJ421" s="134"/>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34"/>
      <c r="AB422" s="15"/>
      <c r="AC422" s="134"/>
      <c r="AD422" s="15"/>
      <c r="AE422" s="15"/>
      <c r="AF422" s="15"/>
      <c r="AG422" s="15"/>
      <c r="AH422" s="15"/>
      <c r="AI422" s="134"/>
      <c r="AJ422" s="134"/>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34"/>
      <c r="AB423" s="15"/>
      <c r="AC423" s="134"/>
      <c r="AD423" s="15"/>
      <c r="AE423" s="15"/>
      <c r="AF423" s="15"/>
      <c r="AG423" s="15"/>
      <c r="AH423" s="15"/>
      <c r="AI423" s="134"/>
      <c r="AJ423" s="134"/>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34"/>
      <c r="AB424" s="15"/>
      <c r="AC424" s="134"/>
      <c r="AD424" s="15"/>
      <c r="AE424" s="15"/>
      <c r="AF424" s="15"/>
      <c r="AG424" s="15"/>
      <c r="AH424" s="15"/>
      <c r="AI424" s="134"/>
      <c r="AJ424" s="134"/>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34"/>
      <c r="AB425" s="15"/>
      <c r="AC425" s="134"/>
      <c r="AD425" s="15"/>
      <c r="AE425" s="15"/>
      <c r="AF425" s="15"/>
      <c r="AG425" s="15"/>
      <c r="AH425" s="15"/>
      <c r="AI425" s="134"/>
      <c r="AJ425" s="134"/>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34"/>
      <c r="AB426" s="15"/>
      <c r="AC426" s="134"/>
      <c r="AD426" s="15"/>
      <c r="AE426" s="15"/>
      <c r="AF426" s="15"/>
      <c r="AG426" s="15"/>
      <c r="AH426" s="15"/>
      <c r="AI426" s="134"/>
      <c r="AJ426" s="134"/>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34"/>
      <c r="AB427" s="15"/>
      <c r="AC427" s="134"/>
      <c r="AD427" s="15"/>
      <c r="AE427" s="15"/>
      <c r="AF427" s="15"/>
      <c r="AG427" s="15"/>
      <c r="AH427" s="15"/>
      <c r="AI427" s="134"/>
      <c r="AJ427" s="134"/>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34"/>
      <c r="AB428" s="15"/>
      <c r="AC428" s="134"/>
      <c r="AD428" s="15"/>
      <c r="AE428" s="15"/>
      <c r="AF428" s="15"/>
      <c r="AG428" s="15"/>
      <c r="AH428" s="15"/>
      <c r="AI428" s="134"/>
      <c r="AJ428" s="134"/>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34"/>
      <c r="AB429" s="15"/>
      <c r="AC429" s="134"/>
      <c r="AD429" s="15"/>
      <c r="AE429" s="15"/>
      <c r="AF429" s="15"/>
      <c r="AG429" s="15"/>
      <c r="AH429" s="15"/>
      <c r="AI429" s="134"/>
      <c r="AJ429" s="134"/>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34"/>
      <c r="AB430" s="15"/>
      <c r="AC430" s="134"/>
      <c r="AD430" s="15"/>
      <c r="AE430" s="15"/>
      <c r="AF430" s="15"/>
      <c r="AG430" s="15"/>
      <c r="AH430" s="15"/>
      <c r="AI430" s="134"/>
      <c r="AJ430" s="134"/>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34"/>
      <c r="AB431" s="15"/>
      <c r="AC431" s="134"/>
      <c r="AD431" s="15"/>
      <c r="AE431" s="15"/>
      <c r="AF431" s="15"/>
      <c r="AG431" s="15"/>
      <c r="AH431" s="15"/>
      <c r="AI431" s="134"/>
      <c r="AJ431" s="134"/>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34"/>
      <c r="AB432" s="15"/>
      <c r="AC432" s="134"/>
      <c r="AD432" s="15"/>
      <c r="AE432" s="15"/>
      <c r="AF432" s="15"/>
      <c r="AG432" s="15"/>
      <c r="AH432" s="15"/>
      <c r="AI432" s="134"/>
      <c r="AJ432" s="134"/>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34"/>
      <c r="AB433" s="15"/>
      <c r="AC433" s="134"/>
      <c r="AD433" s="15"/>
      <c r="AE433" s="15"/>
      <c r="AF433" s="15"/>
      <c r="AG433" s="15"/>
      <c r="AH433" s="15"/>
      <c r="AI433" s="134"/>
      <c r="AJ433" s="134"/>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34"/>
      <c r="AB434" s="15"/>
      <c r="AC434" s="134"/>
      <c r="AD434" s="15"/>
      <c r="AE434" s="15"/>
      <c r="AF434" s="15"/>
      <c r="AG434" s="15"/>
      <c r="AH434" s="15"/>
      <c r="AI434" s="134"/>
      <c r="AJ434" s="134"/>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34"/>
      <c r="AB435" s="15"/>
      <c r="AC435" s="134"/>
      <c r="AD435" s="15"/>
      <c r="AE435" s="15"/>
      <c r="AF435" s="15"/>
      <c r="AG435" s="15"/>
      <c r="AH435" s="15"/>
      <c r="AI435" s="134"/>
      <c r="AJ435" s="134"/>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34"/>
      <c r="AB436" s="15"/>
      <c r="AC436" s="134"/>
      <c r="AD436" s="15"/>
      <c r="AE436" s="15"/>
      <c r="AF436" s="15"/>
      <c r="AG436" s="15"/>
      <c r="AH436" s="15"/>
      <c r="AI436" s="134"/>
      <c r="AJ436" s="134"/>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34"/>
      <c r="AB437" s="15"/>
      <c r="AC437" s="134"/>
      <c r="AD437" s="15"/>
      <c r="AE437" s="15"/>
      <c r="AF437" s="15"/>
      <c r="AG437" s="15"/>
      <c r="AH437" s="15"/>
      <c r="AI437" s="134"/>
      <c r="AJ437" s="134"/>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34"/>
      <c r="AB438" s="15"/>
      <c r="AC438" s="134"/>
      <c r="AD438" s="15"/>
      <c r="AE438" s="15"/>
      <c r="AF438" s="15"/>
      <c r="AG438" s="15"/>
      <c r="AH438" s="15"/>
      <c r="AI438" s="134"/>
      <c r="AJ438" s="134"/>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34"/>
      <c r="AB439" s="15"/>
      <c r="AC439" s="134"/>
      <c r="AD439" s="15"/>
      <c r="AE439" s="15"/>
      <c r="AF439" s="15"/>
      <c r="AG439" s="15"/>
      <c r="AH439" s="15"/>
      <c r="AI439" s="134"/>
      <c r="AJ439" s="134"/>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34"/>
      <c r="AB440" s="15"/>
      <c r="AC440" s="134"/>
      <c r="AD440" s="15"/>
      <c r="AE440" s="15"/>
      <c r="AF440" s="15"/>
      <c r="AG440" s="15"/>
      <c r="AH440" s="15"/>
      <c r="AI440" s="134"/>
      <c r="AJ440" s="134"/>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34"/>
      <c r="AB441" s="15"/>
      <c r="AC441" s="134"/>
      <c r="AD441" s="15"/>
      <c r="AE441" s="15"/>
      <c r="AF441" s="15"/>
      <c r="AG441" s="15"/>
      <c r="AH441" s="15"/>
      <c r="AI441" s="134"/>
      <c r="AJ441" s="134"/>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34"/>
      <c r="AB442" s="15"/>
      <c r="AC442" s="134"/>
      <c r="AD442" s="15"/>
      <c r="AE442" s="15"/>
      <c r="AF442" s="15"/>
      <c r="AG442" s="15"/>
      <c r="AH442" s="15"/>
      <c r="AI442" s="134"/>
      <c r="AJ442" s="134"/>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34"/>
      <c r="AB443" s="15"/>
      <c r="AC443" s="134"/>
      <c r="AD443" s="15"/>
      <c r="AE443" s="15"/>
      <c r="AF443" s="15"/>
      <c r="AG443" s="15"/>
      <c r="AH443" s="15"/>
      <c r="AI443" s="134"/>
      <c r="AJ443" s="134"/>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34"/>
      <c r="AB444" s="15"/>
      <c r="AC444" s="134"/>
      <c r="AD444" s="15"/>
      <c r="AE444" s="15"/>
      <c r="AF444" s="15"/>
      <c r="AG444" s="15"/>
      <c r="AH444" s="15"/>
      <c r="AI444" s="134"/>
      <c r="AJ444" s="134"/>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34"/>
      <c r="AB445" s="15"/>
      <c r="AC445" s="134"/>
      <c r="AD445" s="15"/>
      <c r="AE445" s="15"/>
      <c r="AF445" s="15"/>
      <c r="AG445" s="15"/>
      <c r="AH445" s="15"/>
      <c r="AI445" s="134"/>
      <c r="AJ445" s="134"/>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34"/>
      <c r="AB446" s="15"/>
      <c r="AC446" s="134"/>
      <c r="AD446" s="15"/>
      <c r="AE446" s="15"/>
      <c r="AF446" s="15"/>
      <c r="AG446" s="15"/>
      <c r="AH446" s="15"/>
      <c r="AI446" s="134"/>
      <c r="AJ446" s="134"/>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34"/>
      <c r="AB447" s="15"/>
      <c r="AC447" s="134"/>
      <c r="AD447" s="15"/>
      <c r="AE447" s="15"/>
      <c r="AF447" s="15"/>
      <c r="AG447" s="15"/>
      <c r="AH447" s="15"/>
      <c r="AI447" s="134"/>
      <c r="AJ447" s="134"/>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34"/>
      <c r="AB448" s="15"/>
      <c r="AC448" s="134"/>
      <c r="AD448" s="15"/>
      <c r="AE448" s="15"/>
      <c r="AF448" s="15"/>
      <c r="AG448" s="15"/>
      <c r="AH448" s="15"/>
      <c r="AI448" s="134"/>
      <c r="AJ448" s="134"/>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34"/>
      <c r="AB449" s="15"/>
      <c r="AC449" s="134"/>
      <c r="AD449" s="15"/>
      <c r="AE449" s="15"/>
      <c r="AF449" s="15"/>
      <c r="AG449" s="15"/>
      <c r="AH449" s="15"/>
      <c r="AI449" s="134"/>
      <c r="AJ449" s="134"/>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34"/>
      <c r="AB450" s="15"/>
      <c r="AC450" s="134"/>
      <c r="AD450" s="15"/>
      <c r="AE450" s="15"/>
      <c r="AF450" s="15"/>
      <c r="AG450" s="15"/>
      <c r="AH450" s="15"/>
      <c r="AI450" s="134"/>
      <c r="AJ450" s="134"/>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34"/>
      <c r="AB451" s="15"/>
      <c r="AC451" s="134"/>
      <c r="AD451" s="15"/>
      <c r="AE451" s="15"/>
      <c r="AF451" s="15"/>
      <c r="AG451" s="15"/>
      <c r="AH451" s="15"/>
      <c r="AI451" s="134"/>
      <c r="AJ451" s="134"/>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34"/>
      <c r="AB452" s="15"/>
      <c r="AC452" s="134"/>
      <c r="AD452" s="15"/>
      <c r="AE452" s="15"/>
      <c r="AF452" s="15"/>
      <c r="AG452" s="15"/>
      <c r="AH452" s="15"/>
      <c r="AI452" s="134"/>
      <c r="AJ452" s="134"/>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34"/>
      <c r="AB453" s="15"/>
      <c r="AC453" s="134"/>
      <c r="AD453" s="15"/>
      <c r="AE453" s="15"/>
      <c r="AF453" s="15"/>
      <c r="AG453" s="15"/>
      <c r="AH453" s="15"/>
      <c r="AI453" s="134"/>
      <c r="AJ453" s="134"/>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34"/>
      <c r="AB454" s="15"/>
      <c r="AC454" s="134"/>
      <c r="AD454" s="15"/>
      <c r="AE454" s="15"/>
      <c r="AF454" s="15"/>
      <c r="AG454" s="15"/>
      <c r="AH454" s="15"/>
      <c r="AI454" s="134"/>
      <c r="AJ454" s="134"/>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34"/>
      <c r="AB455" s="15"/>
      <c r="AC455" s="134"/>
      <c r="AD455" s="15"/>
      <c r="AE455" s="15"/>
      <c r="AF455" s="15"/>
      <c r="AG455" s="15"/>
      <c r="AH455" s="15"/>
      <c r="AI455" s="134"/>
      <c r="AJ455" s="134"/>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34"/>
      <c r="AB456" s="15"/>
      <c r="AC456" s="134"/>
      <c r="AD456" s="15"/>
      <c r="AE456" s="15"/>
      <c r="AF456" s="15"/>
      <c r="AG456" s="15"/>
      <c r="AH456" s="15"/>
      <c r="AI456" s="134"/>
      <c r="AJ456" s="134"/>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34"/>
      <c r="AB457" s="15"/>
      <c r="AC457" s="134"/>
      <c r="AD457" s="15"/>
      <c r="AE457" s="15"/>
      <c r="AF457" s="15"/>
      <c r="AG457" s="15"/>
      <c r="AH457" s="15"/>
      <c r="AI457" s="134"/>
      <c r="AJ457" s="134"/>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34"/>
      <c r="AB458" s="15"/>
      <c r="AC458" s="134"/>
      <c r="AD458" s="15"/>
      <c r="AE458" s="15"/>
      <c r="AF458" s="15"/>
      <c r="AG458" s="15"/>
      <c r="AH458" s="15"/>
      <c r="AI458" s="134"/>
      <c r="AJ458" s="134"/>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34"/>
      <c r="AB459" s="15"/>
      <c r="AC459" s="134"/>
      <c r="AD459" s="15"/>
      <c r="AE459" s="15"/>
      <c r="AF459" s="15"/>
      <c r="AG459" s="15"/>
      <c r="AH459" s="15"/>
      <c r="AI459" s="134"/>
      <c r="AJ459" s="134"/>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34"/>
      <c r="AB460" s="15"/>
      <c r="AC460" s="134"/>
      <c r="AD460" s="15"/>
      <c r="AE460" s="15"/>
      <c r="AF460" s="15"/>
      <c r="AG460" s="15"/>
      <c r="AH460" s="15"/>
      <c r="AI460" s="134"/>
      <c r="AJ460" s="134"/>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34"/>
      <c r="AB461" s="15"/>
      <c r="AC461" s="134"/>
      <c r="AD461" s="15"/>
      <c r="AE461" s="15"/>
      <c r="AF461" s="15"/>
      <c r="AG461" s="15"/>
      <c r="AH461" s="15"/>
      <c r="AI461" s="134"/>
      <c r="AJ461" s="134"/>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34"/>
      <c r="AB462" s="15"/>
      <c r="AC462" s="134"/>
      <c r="AD462" s="15"/>
      <c r="AE462" s="15"/>
      <c r="AF462" s="15"/>
      <c r="AG462" s="15"/>
      <c r="AH462" s="15"/>
      <c r="AI462" s="134"/>
      <c r="AJ462" s="134"/>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34"/>
      <c r="AB463" s="15"/>
      <c r="AC463" s="134"/>
      <c r="AD463" s="15"/>
      <c r="AE463" s="15"/>
      <c r="AF463" s="15"/>
      <c r="AG463" s="15"/>
      <c r="AH463" s="15"/>
      <c r="AI463" s="134"/>
      <c r="AJ463" s="134"/>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34"/>
      <c r="AB464" s="15"/>
      <c r="AC464" s="134"/>
      <c r="AD464" s="15"/>
      <c r="AE464" s="15"/>
      <c r="AF464" s="15"/>
      <c r="AG464" s="15"/>
      <c r="AH464" s="15"/>
      <c r="AI464" s="134"/>
      <c r="AJ464" s="134"/>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34"/>
      <c r="AB465" s="15"/>
      <c r="AC465" s="134"/>
      <c r="AD465" s="15"/>
      <c r="AE465" s="15"/>
      <c r="AF465" s="15"/>
      <c r="AG465" s="15"/>
      <c r="AH465" s="15"/>
      <c r="AI465" s="134"/>
      <c r="AJ465" s="134"/>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34"/>
      <c r="AB466" s="15"/>
      <c r="AC466" s="134"/>
      <c r="AD466" s="15"/>
      <c r="AE466" s="15"/>
      <c r="AF466" s="15"/>
      <c r="AG466" s="15"/>
      <c r="AH466" s="15"/>
      <c r="AI466" s="134"/>
      <c r="AJ466" s="134"/>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34"/>
      <c r="AB467" s="15"/>
      <c r="AC467" s="134"/>
      <c r="AD467" s="15"/>
      <c r="AE467" s="15"/>
      <c r="AF467" s="15"/>
      <c r="AG467" s="15"/>
      <c r="AH467" s="15"/>
      <c r="AI467" s="134"/>
      <c r="AJ467" s="134"/>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34"/>
      <c r="AB468" s="15"/>
      <c r="AC468" s="134"/>
      <c r="AD468" s="15"/>
      <c r="AE468" s="15"/>
      <c r="AF468" s="15"/>
      <c r="AG468" s="15"/>
      <c r="AH468" s="15"/>
      <c r="AI468" s="134"/>
      <c r="AJ468" s="134"/>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34"/>
      <c r="AB469" s="15"/>
      <c r="AC469" s="134"/>
      <c r="AD469" s="15"/>
      <c r="AE469" s="15"/>
      <c r="AF469" s="15"/>
      <c r="AG469" s="15"/>
      <c r="AH469" s="15"/>
      <c r="AI469" s="134"/>
      <c r="AJ469" s="134"/>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34"/>
      <c r="AB470" s="15"/>
      <c r="AC470" s="134"/>
      <c r="AD470" s="15"/>
      <c r="AE470" s="15"/>
      <c r="AF470" s="15"/>
      <c r="AG470" s="15"/>
      <c r="AH470" s="15"/>
      <c r="AI470" s="134"/>
      <c r="AJ470" s="134"/>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34"/>
      <c r="AB471" s="15"/>
      <c r="AC471" s="134"/>
      <c r="AD471" s="15"/>
      <c r="AE471" s="15"/>
      <c r="AF471" s="15"/>
      <c r="AG471" s="15"/>
      <c r="AH471" s="15"/>
      <c r="AI471" s="134"/>
      <c r="AJ471" s="134"/>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34"/>
      <c r="AB472" s="15"/>
      <c r="AC472" s="134"/>
      <c r="AD472" s="15"/>
      <c r="AE472" s="15"/>
      <c r="AF472" s="15"/>
      <c r="AG472" s="15"/>
      <c r="AH472" s="15"/>
      <c r="AI472" s="134"/>
      <c r="AJ472" s="134"/>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34"/>
      <c r="AB473" s="15"/>
      <c r="AC473" s="134"/>
      <c r="AD473" s="15"/>
      <c r="AE473" s="15"/>
      <c r="AF473" s="15"/>
      <c r="AG473" s="15"/>
      <c r="AH473" s="15"/>
      <c r="AI473" s="134"/>
      <c r="AJ473" s="134"/>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34"/>
      <c r="AB474" s="15"/>
      <c r="AC474" s="134"/>
      <c r="AD474" s="15"/>
      <c r="AE474" s="15"/>
      <c r="AF474" s="15"/>
      <c r="AG474" s="15"/>
      <c r="AH474" s="15"/>
      <c r="AI474" s="134"/>
      <c r="AJ474" s="134"/>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34"/>
      <c r="AB475" s="15"/>
      <c r="AC475" s="134"/>
      <c r="AD475" s="15"/>
      <c r="AE475" s="15"/>
      <c r="AF475" s="15"/>
      <c r="AG475" s="15"/>
      <c r="AH475" s="15"/>
      <c r="AI475" s="134"/>
      <c r="AJ475" s="134"/>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34"/>
      <c r="AB476" s="15"/>
      <c r="AC476" s="134"/>
      <c r="AD476" s="15"/>
      <c r="AE476" s="15"/>
      <c r="AF476" s="15"/>
      <c r="AG476" s="15"/>
      <c r="AH476" s="15"/>
      <c r="AI476" s="134"/>
      <c r="AJ476" s="134"/>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34"/>
      <c r="AB477" s="15"/>
      <c r="AC477" s="134"/>
      <c r="AD477" s="15"/>
      <c r="AE477" s="15"/>
      <c r="AF477" s="15"/>
      <c r="AG477" s="15"/>
      <c r="AH477" s="15"/>
      <c r="AI477" s="134"/>
      <c r="AJ477" s="134"/>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34"/>
      <c r="AB478" s="15"/>
      <c r="AC478" s="134"/>
      <c r="AD478" s="15"/>
      <c r="AE478" s="15"/>
      <c r="AF478" s="15"/>
      <c r="AG478" s="15"/>
      <c r="AH478" s="15"/>
      <c r="AI478" s="134"/>
      <c r="AJ478" s="134"/>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34"/>
      <c r="AB479" s="15"/>
      <c r="AC479" s="134"/>
      <c r="AD479" s="15"/>
      <c r="AE479" s="15"/>
      <c r="AF479" s="15"/>
      <c r="AG479" s="15"/>
      <c r="AH479" s="15"/>
      <c r="AI479" s="134"/>
      <c r="AJ479" s="134"/>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34"/>
      <c r="AB480" s="15"/>
      <c r="AC480" s="134"/>
      <c r="AD480" s="15"/>
      <c r="AE480" s="15"/>
      <c r="AF480" s="15"/>
      <c r="AG480" s="15"/>
      <c r="AH480" s="15"/>
      <c r="AI480" s="134"/>
      <c r="AJ480" s="134"/>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34"/>
      <c r="AB481" s="15"/>
      <c r="AC481" s="134"/>
      <c r="AD481" s="15"/>
      <c r="AE481" s="15"/>
      <c r="AF481" s="15"/>
      <c r="AG481" s="15"/>
      <c r="AH481" s="15"/>
      <c r="AI481" s="134"/>
      <c r="AJ481" s="134"/>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34"/>
      <c r="AB482" s="15"/>
      <c r="AC482" s="134"/>
      <c r="AD482" s="15"/>
      <c r="AE482" s="15"/>
      <c r="AF482" s="15"/>
      <c r="AG482" s="15"/>
      <c r="AH482" s="15"/>
      <c r="AI482" s="134"/>
      <c r="AJ482" s="134"/>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34"/>
      <c r="AB483" s="15"/>
      <c r="AC483" s="134"/>
      <c r="AD483" s="15"/>
      <c r="AE483" s="15"/>
      <c r="AF483" s="15"/>
      <c r="AG483" s="15"/>
      <c r="AH483" s="15"/>
      <c r="AI483" s="134"/>
      <c r="AJ483" s="134"/>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34"/>
      <c r="AB484" s="15"/>
      <c r="AC484" s="134"/>
      <c r="AD484" s="15"/>
      <c r="AE484" s="15"/>
      <c r="AF484" s="15"/>
      <c r="AG484" s="15"/>
      <c r="AH484" s="15"/>
      <c r="AI484" s="134"/>
      <c r="AJ484" s="134"/>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34"/>
      <c r="AB485" s="15"/>
      <c r="AC485" s="134"/>
      <c r="AD485" s="15"/>
      <c r="AE485" s="15"/>
      <c r="AF485" s="15"/>
      <c r="AG485" s="15"/>
      <c r="AH485" s="15"/>
      <c r="AI485" s="134"/>
      <c r="AJ485" s="134"/>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34"/>
      <c r="AB486" s="15"/>
      <c r="AC486" s="134"/>
      <c r="AD486" s="15"/>
      <c r="AE486" s="15"/>
      <c r="AF486" s="15"/>
      <c r="AG486" s="15"/>
      <c r="AH486" s="15"/>
      <c r="AI486" s="134"/>
      <c r="AJ486" s="134"/>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34"/>
      <c r="AB487" s="15"/>
      <c r="AC487" s="134"/>
      <c r="AD487" s="15"/>
      <c r="AE487" s="15"/>
      <c r="AF487" s="15"/>
      <c r="AG487" s="15"/>
      <c r="AH487" s="15"/>
      <c r="AI487" s="134"/>
      <c r="AJ487" s="134"/>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34"/>
      <c r="AB488" s="15"/>
      <c r="AC488" s="134"/>
      <c r="AD488" s="15"/>
      <c r="AE488" s="15"/>
      <c r="AF488" s="15"/>
      <c r="AG488" s="15"/>
      <c r="AH488" s="15"/>
      <c r="AI488" s="134"/>
      <c r="AJ488" s="134"/>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34"/>
      <c r="AB489" s="15"/>
      <c r="AC489" s="134"/>
      <c r="AD489" s="15"/>
      <c r="AE489" s="15"/>
      <c r="AF489" s="15"/>
      <c r="AG489" s="15"/>
      <c r="AH489" s="15"/>
      <c r="AI489" s="134"/>
      <c r="AJ489" s="134"/>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34"/>
      <c r="AB490" s="15"/>
      <c r="AC490" s="134"/>
      <c r="AD490" s="15"/>
      <c r="AE490" s="15"/>
      <c r="AF490" s="15"/>
      <c r="AG490" s="15"/>
      <c r="AH490" s="15"/>
      <c r="AI490" s="134"/>
      <c r="AJ490" s="134"/>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34"/>
      <c r="AB491" s="15"/>
      <c r="AC491" s="134"/>
      <c r="AD491" s="15"/>
      <c r="AE491" s="15"/>
      <c r="AF491" s="15"/>
      <c r="AG491" s="15"/>
      <c r="AH491" s="15"/>
      <c r="AI491" s="134"/>
      <c r="AJ491" s="134"/>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34"/>
      <c r="AB492" s="15"/>
      <c r="AC492" s="134"/>
      <c r="AD492" s="15"/>
      <c r="AE492" s="15"/>
      <c r="AF492" s="15"/>
      <c r="AG492" s="15"/>
      <c r="AH492" s="15"/>
      <c r="AI492" s="134"/>
      <c r="AJ492" s="134"/>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34"/>
      <c r="AB493" s="15"/>
      <c r="AC493" s="134"/>
      <c r="AD493" s="15"/>
      <c r="AE493" s="15"/>
      <c r="AF493" s="15"/>
      <c r="AG493" s="15"/>
      <c r="AH493" s="15"/>
      <c r="AI493" s="134"/>
      <c r="AJ493" s="134"/>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34"/>
      <c r="AB494" s="15"/>
      <c r="AC494" s="134"/>
      <c r="AD494" s="15"/>
      <c r="AE494" s="15"/>
      <c r="AF494" s="15"/>
      <c r="AG494" s="15"/>
      <c r="AH494" s="15"/>
      <c r="AI494" s="134"/>
      <c r="AJ494" s="134"/>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34"/>
      <c r="AB495" s="15"/>
      <c r="AC495" s="134"/>
      <c r="AD495" s="15"/>
      <c r="AE495" s="15"/>
      <c r="AF495" s="15"/>
      <c r="AG495" s="15"/>
      <c r="AH495" s="15"/>
      <c r="AI495" s="134"/>
      <c r="AJ495" s="134"/>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34"/>
      <c r="AB496" s="15"/>
      <c r="AC496" s="134"/>
      <c r="AD496" s="15"/>
      <c r="AE496" s="15"/>
      <c r="AF496" s="15"/>
      <c r="AG496" s="15"/>
      <c r="AH496" s="15"/>
      <c r="AI496" s="134"/>
      <c r="AJ496" s="134"/>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34"/>
      <c r="AB497" s="15"/>
      <c r="AC497" s="134"/>
      <c r="AD497" s="15"/>
      <c r="AE497" s="15"/>
      <c r="AF497" s="15"/>
      <c r="AG497" s="15"/>
      <c r="AH497" s="15"/>
      <c r="AI497" s="134"/>
      <c r="AJ497" s="134"/>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34"/>
      <c r="AB498" s="15"/>
      <c r="AC498" s="134"/>
      <c r="AD498" s="15"/>
      <c r="AE498" s="15"/>
      <c r="AF498" s="15"/>
      <c r="AG498" s="15"/>
      <c r="AH498" s="15"/>
      <c r="AI498" s="134"/>
      <c r="AJ498" s="134"/>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34"/>
      <c r="AB499" s="15"/>
      <c r="AC499" s="134"/>
      <c r="AD499" s="15"/>
      <c r="AE499" s="15"/>
      <c r="AF499" s="15"/>
      <c r="AG499" s="15"/>
      <c r="AH499" s="15"/>
      <c r="AI499" s="134"/>
      <c r="AJ499" s="134"/>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34"/>
      <c r="AB500" s="15"/>
      <c r="AC500" s="134"/>
      <c r="AD500" s="15"/>
      <c r="AE500" s="15"/>
      <c r="AF500" s="15"/>
      <c r="AG500" s="15"/>
      <c r="AH500" s="15"/>
      <c r="AI500" s="134"/>
      <c r="AJ500" s="134"/>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34"/>
      <c r="AB501" s="15"/>
      <c r="AC501" s="134"/>
      <c r="AD501" s="15"/>
      <c r="AE501" s="15"/>
      <c r="AF501" s="15"/>
      <c r="AG501" s="15"/>
      <c r="AH501" s="15"/>
      <c r="AI501" s="134"/>
      <c r="AJ501" s="134"/>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34"/>
      <c r="AB502" s="15"/>
      <c r="AC502" s="134"/>
      <c r="AD502" s="15"/>
      <c r="AE502" s="15"/>
      <c r="AF502" s="15"/>
      <c r="AG502" s="15"/>
      <c r="AH502" s="15"/>
      <c r="AI502" s="134"/>
      <c r="AJ502" s="134"/>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34"/>
      <c r="AB503" s="15"/>
      <c r="AC503" s="134"/>
      <c r="AD503" s="15"/>
      <c r="AE503" s="15"/>
      <c r="AF503" s="15"/>
      <c r="AG503" s="15"/>
      <c r="AH503" s="15"/>
      <c r="AI503" s="134"/>
      <c r="AJ503" s="134"/>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34"/>
      <c r="AB504" s="15"/>
      <c r="AC504" s="134"/>
      <c r="AD504" s="15"/>
      <c r="AE504" s="15"/>
      <c r="AF504" s="15"/>
      <c r="AG504" s="15"/>
      <c r="AH504" s="15"/>
      <c r="AI504" s="134"/>
      <c r="AJ504" s="134"/>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34"/>
      <c r="AB505" s="15"/>
      <c r="AC505" s="134"/>
      <c r="AD505" s="15"/>
      <c r="AE505" s="15"/>
      <c r="AF505" s="15"/>
      <c r="AG505" s="15"/>
      <c r="AH505" s="15"/>
      <c r="AI505" s="134"/>
      <c r="AJ505" s="134"/>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34"/>
      <c r="AB506" s="15"/>
      <c r="AC506" s="134"/>
      <c r="AD506" s="15"/>
      <c r="AE506" s="15"/>
      <c r="AF506" s="15"/>
      <c r="AG506" s="15"/>
      <c r="AH506" s="15"/>
      <c r="AI506" s="134"/>
      <c r="AJ506" s="134"/>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34"/>
      <c r="AB507" s="15"/>
      <c r="AC507" s="134"/>
      <c r="AD507" s="15"/>
      <c r="AE507" s="15"/>
      <c r="AF507" s="15"/>
      <c r="AG507" s="15"/>
      <c r="AH507" s="15"/>
      <c r="AI507" s="134"/>
      <c r="AJ507" s="134"/>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34"/>
      <c r="AB508" s="15"/>
      <c r="AC508" s="134"/>
      <c r="AD508" s="15"/>
      <c r="AE508" s="15"/>
      <c r="AF508" s="15"/>
      <c r="AG508" s="15"/>
      <c r="AH508" s="15"/>
      <c r="AI508" s="134"/>
      <c r="AJ508" s="134"/>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34"/>
      <c r="AB509" s="15"/>
      <c r="AC509" s="134"/>
      <c r="AD509" s="15"/>
      <c r="AE509" s="15"/>
      <c r="AF509" s="15"/>
      <c r="AG509" s="15"/>
      <c r="AH509" s="15"/>
      <c r="AI509" s="134"/>
      <c r="AJ509" s="134"/>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34"/>
      <c r="AB510" s="15"/>
      <c r="AC510" s="134"/>
      <c r="AD510" s="15"/>
      <c r="AE510" s="15"/>
      <c r="AF510" s="15"/>
      <c r="AG510" s="15"/>
      <c r="AH510" s="15"/>
      <c r="AI510" s="134"/>
      <c r="AJ510" s="134"/>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34"/>
      <c r="AB511" s="15"/>
      <c r="AC511" s="134"/>
      <c r="AD511" s="15"/>
      <c r="AE511" s="15"/>
      <c r="AF511" s="15"/>
      <c r="AG511" s="15"/>
      <c r="AH511" s="15"/>
      <c r="AI511" s="134"/>
      <c r="AJ511" s="134"/>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34"/>
      <c r="AB512" s="15"/>
      <c r="AC512" s="134"/>
      <c r="AD512" s="15"/>
      <c r="AE512" s="15"/>
      <c r="AF512" s="15"/>
      <c r="AG512" s="15"/>
      <c r="AH512" s="15"/>
      <c r="AI512" s="134"/>
      <c r="AJ512" s="134"/>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34"/>
      <c r="AB513" s="15"/>
      <c r="AC513" s="134"/>
      <c r="AD513" s="15"/>
      <c r="AE513" s="15"/>
      <c r="AF513" s="15"/>
      <c r="AG513" s="15"/>
      <c r="AH513" s="15"/>
      <c r="AI513" s="134"/>
      <c r="AJ513" s="134"/>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34"/>
      <c r="AB514" s="15"/>
      <c r="AC514" s="134"/>
      <c r="AD514" s="15"/>
      <c r="AE514" s="15"/>
      <c r="AF514" s="15"/>
      <c r="AG514" s="15"/>
      <c r="AH514" s="15"/>
      <c r="AI514" s="134"/>
      <c r="AJ514" s="134"/>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34"/>
      <c r="AB515" s="15"/>
      <c r="AC515" s="134"/>
      <c r="AD515" s="15"/>
      <c r="AE515" s="15"/>
      <c r="AF515" s="15"/>
      <c r="AG515" s="15"/>
      <c r="AH515" s="15"/>
      <c r="AI515" s="134"/>
      <c r="AJ515" s="134"/>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34"/>
      <c r="AB516" s="15"/>
      <c r="AC516" s="134"/>
      <c r="AD516" s="15"/>
      <c r="AE516" s="15"/>
      <c r="AF516" s="15"/>
      <c r="AG516" s="15"/>
      <c r="AH516" s="15"/>
      <c r="AI516" s="134"/>
      <c r="AJ516" s="134"/>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34"/>
      <c r="AB517" s="15"/>
      <c r="AC517" s="134"/>
      <c r="AD517" s="15"/>
      <c r="AE517" s="15"/>
      <c r="AF517" s="15"/>
      <c r="AG517" s="15"/>
      <c r="AH517" s="15"/>
      <c r="AI517" s="134"/>
      <c r="AJ517" s="134"/>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34"/>
      <c r="AB518" s="15"/>
      <c r="AC518" s="134"/>
      <c r="AD518" s="15"/>
      <c r="AE518" s="15"/>
      <c r="AF518" s="15"/>
      <c r="AG518" s="15"/>
      <c r="AH518" s="15"/>
      <c r="AI518" s="134"/>
      <c r="AJ518" s="134"/>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34"/>
      <c r="AB519" s="15"/>
      <c r="AC519" s="134"/>
      <c r="AD519" s="15"/>
      <c r="AE519" s="15"/>
      <c r="AF519" s="15"/>
      <c r="AG519" s="15"/>
      <c r="AH519" s="15"/>
      <c r="AI519" s="134"/>
      <c r="AJ519" s="134"/>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34"/>
      <c r="AB520" s="15"/>
      <c r="AC520" s="134"/>
      <c r="AD520" s="15"/>
      <c r="AE520" s="15"/>
      <c r="AF520" s="15"/>
      <c r="AG520" s="15"/>
      <c r="AH520" s="15"/>
      <c r="AI520" s="134"/>
      <c r="AJ520" s="134"/>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34"/>
      <c r="AB521" s="15"/>
      <c r="AC521" s="134"/>
      <c r="AD521" s="15"/>
      <c r="AE521" s="15"/>
      <c r="AF521" s="15"/>
      <c r="AG521" s="15"/>
      <c r="AH521" s="15"/>
      <c r="AI521" s="134"/>
      <c r="AJ521" s="134"/>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34"/>
      <c r="AB522" s="15"/>
      <c r="AC522" s="134"/>
      <c r="AD522" s="15"/>
      <c r="AE522" s="15"/>
      <c r="AF522" s="15"/>
      <c r="AG522" s="15"/>
      <c r="AH522" s="15"/>
      <c r="AI522" s="134"/>
      <c r="AJ522" s="134"/>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34"/>
      <c r="AB523" s="15"/>
      <c r="AC523" s="134"/>
      <c r="AD523" s="15"/>
      <c r="AE523" s="15"/>
      <c r="AF523" s="15"/>
      <c r="AG523" s="15"/>
      <c r="AH523" s="15"/>
      <c r="AI523" s="134"/>
      <c r="AJ523" s="134"/>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34"/>
      <c r="AB524" s="15"/>
      <c r="AC524" s="134"/>
      <c r="AD524" s="15"/>
      <c r="AE524" s="15"/>
      <c r="AF524" s="15"/>
      <c r="AG524" s="15"/>
      <c r="AH524" s="15"/>
      <c r="AI524" s="134"/>
      <c r="AJ524" s="134"/>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34"/>
      <c r="AB525" s="15"/>
      <c r="AC525" s="134"/>
      <c r="AD525" s="15"/>
      <c r="AE525" s="15"/>
      <c r="AF525" s="15"/>
      <c r="AG525" s="15"/>
      <c r="AH525" s="15"/>
      <c r="AI525" s="134"/>
      <c r="AJ525" s="134"/>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34"/>
      <c r="AB526" s="15"/>
      <c r="AC526" s="134"/>
      <c r="AD526" s="15"/>
      <c r="AE526" s="15"/>
      <c r="AF526" s="15"/>
      <c r="AG526" s="15"/>
      <c r="AH526" s="15"/>
      <c r="AI526" s="134"/>
      <c r="AJ526" s="134"/>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34"/>
      <c r="AB527" s="15"/>
      <c r="AC527" s="134"/>
      <c r="AD527" s="15"/>
      <c r="AE527" s="15"/>
      <c r="AF527" s="15"/>
      <c r="AG527" s="15"/>
      <c r="AH527" s="15"/>
      <c r="AI527" s="134"/>
      <c r="AJ527" s="134"/>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34"/>
      <c r="AB528" s="15"/>
      <c r="AC528" s="134"/>
      <c r="AD528" s="15"/>
      <c r="AE528" s="15"/>
      <c r="AF528" s="15"/>
      <c r="AG528" s="15"/>
      <c r="AH528" s="15"/>
      <c r="AI528" s="134"/>
      <c r="AJ528" s="134"/>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34"/>
      <c r="AB529" s="15"/>
      <c r="AC529" s="134"/>
      <c r="AD529" s="15"/>
      <c r="AE529" s="15"/>
      <c r="AF529" s="15"/>
      <c r="AG529" s="15"/>
      <c r="AH529" s="15"/>
      <c r="AI529" s="134"/>
      <c r="AJ529" s="134"/>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34"/>
      <c r="AB530" s="15"/>
      <c r="AC530" s="134"/>
      <c r="AD530" s="15"/>
      <c r="AE530" s="15"/>
      <c r="AF530" s="15"/>
      <c r="AG530" s="15"/>
      <c r="AH530" s="15"/>
      <c r="AI530" s="134"/>
      <c r="AJ530" s="134"/>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34"/>
      <c r="AB531" s="15"/>
      <c r="AC531" s="134"/>
      <c r="AD531" s="15"/>
      <c r="AE531" s="15"/>
      <c r="AF531" s="15"/>
      <c r="AG531" s="15"/>
      <c r="AH531" s="15"/>
      <c r="AI531" s="134"/>
      <c r="AJ531" s="134"/>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34"/>
      <c r="AB532" s="15"/>
      <c r="AC532" s="134"/>
      <c r="AD532" s="15"/>
      <c r="AE532" s="15"/>
      <c r="AF532" s="15"/>
      <c r="AG532" s="15"/>
      <c r="AH532" s="15"/>
      <c r="AI532" s="134"/>
      <c r="AJ532" s="134"/>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34"/>
      <c r="AB533" s="15"/>
      <c r="AC533" s="134"/>
      <c r="AD533" s="15"/>
      <c r="AE533" s="15"/>
      <c r="AF533" s="15"/>
      <c r="AG533" s="15"/>
      <c r="AH533" s="15"/>
      <c r="AI533" s="134"/>
      <c r="AJ533" s="134"/>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34"/>
      <c r="AB534" s="15"/>
      <c r="AC534" s="134"/>
      <c r="AD534" s="15"/>
      <c r="AE534" s="15"/>
      <c r="AF534" s="15"/>
      <c r="AG534" s="15"/>
      <c r="AH534" s="15"/>
      <c r="AI534" s="134"/>
      <c r="AJ534" s="134"/>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34"/>
      <c r="AB535" s="15"/>
      <c r="AC535" s="134"/>
      <c r="AD535" s="15"/>
      <c r="AE535" s="15"/>
      <c r="AF535" s="15"/>
      <c r="AG535" s="15"/>
      <c r="AH535" s="15"/>
      <c r="AI535" s="134"/>
      <c r="AJ535" s="134"/>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34"/>
      <c r="AB536" s="15"/>
      <c r="AC536" s="134"/>
      <c r="AD536" s="15"/>
      <c r="AE536" s="15"/>
      <c r="AF536" s="15"/>
      <c r="AG536" s="15"/>
      <c r="AH536" s="15"/>
      <c r="AI536" s="134"/>
      <c r="AJ536" s="134"/>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34"/>
      <c r="AB537" s="15"/>
      <c r="AC537" s="134"/>
      <c r="AD537" s="15"/>
      <c r="AE537" s="15"/>
      <c r="AF537" s="15"/>
      <c r="AG537" s="15"/>
      <c r="AH537" s="15"/>
      <c r="AI537" s="134"/>
      <c r="AJ537" s="134"/>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34"/>
      <c r="AB538" s="15"/>
      <c r="AC538" s="134"/>
      <c r="AD538" s="15"/>
      <c r="AE538" s="15"/>
      <c r="AF538" s="15"/>
      <c r="AG538" s="15"/>
      <c r="AH538" s="15"/>
      <c r="AI538" s="134"/>
      <c r="AJ538" s="134"/>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34"/>
      <c r="AB539" s="15"/>
      <c r="AC539" s="134"/>
      <c r="AD539" s="15"/>
      <c r="AE539" s="15"/>
      <c r="AF539" s="15"/>
      <c r="AG539" s="15"/>
      <c r="AH539" s="15"/>
      <c r="AI539" s="134"/>
      <c r="AJ539" s="134"/>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34"/>
      <c r="AB540" s="15"/>
      <c r="AC540" s="134"/>
      <c r="AD540" s="15"/>
      <c r="AE540" s="15"/>
      <c r="AF540" s="15"/>
      <c r="AG540" s="15"/>
      <c r="AH540" s="15"/>
      <c r="AI540" s="134"/>
      <c r="AJ540" s="134"/>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34"/>
      <c r="AB541" s="15"/>
      <c r="AC541" s="134"/>
      <c r="AD541" s="15"/>
      <c r="AE541" s="15"/>
      <c r="AF541" s="15"/>
      <c r="AG541" s="15"/>
      <c r="AH541" s="15"/>
      <c r="AI541" s="134"/>
      <c r="AJ541" s="134"/>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34"/>
      <c r="AB542" s="15"/>
      <c r="AC542" s="134"/>
      <c r="AD542" s="15"/>
      <c r="AE542" s="15"/>
      <c r="AF542" s="15"/>
      <c r="AG542" s="15"/>
      <c r="AH542" s="15"/>
      <c r="AI542" s="134"/>
      <c r="AJ542" s="134"/>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34"/>
      <c r="AB543" s="15"/>
      <c r="AC543" s="134"/>
      <c r="AD543" s="15"/>
      <c r="AE543" s="15"/>
      <c r="AF543" s="15"/>
      <c r="AG543" s="15"/>
      <c r="AH543" s="15"/>
      <c r="AI543" s="134"/>
      <c r="AJ543" s="134"/>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34"/>
      <c r="AB544" s="15"/>
      <c r="AC544" s="134"/>
      <c r="AD544" s="15"/>
      <c r="AE544" s="15"/>
      <c r="AF544" s="15"/>
      <c r="AG544" s="15"/>
      <c r="AH544" s="15"/>
      <c r="AI544" s="134"/>
      <c r="AJ544" s="134"/>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34"/>
      <c r="AB545" s="15"/>
      <c r="AC545" s="134"/>
      <c r="AD545" s="15"/>
      <c r="AE545" s="15"/>
      <c r="AF545" s="15"/>
      <c r="AG545" s="15"/>
      <c r="AH545" s="15"/>
      <c r="AI545" s="134"/>
      <c r="AJ545" s="134"/>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34"/>
      <c r="AB546" s="15"/>
      <c r="AC546" s="134"/>
      <c r="AD546" s="15"/>
      <c r="AE546" s="15"/>
      <c r="AF546" s="15"/>
      <c r="AG546" s="15"/>
      <c r="AH546" s="15"/>
      <c r="AI546" s="134"/>
      <c r="AJ546" s="134"/>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34"/>
      <c r="AB547" s="15"/>
      <c r="AC547" s="134"/>
      <c r="AD547" s="15"/>
      <c r="AE547" s="15"/>
      <c r="AF547" s="15"/>
      <c r="AG547" s="15"/>
      <c r="AH547" s="15"/>
      <c r="AI547" s="134"/>
      <c r="AJ547" s="134"/>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34"/>
      <c r="AB548" s="15"/>
      <c r="AC548" s="134"/>
      <c r="AD548" s="15"/>
      <c r="AE548" s="15"/>
      <c r="AF548" s="15"/>
      <c r="AG548" s="15"/>
      <c r="AH548" s="15"/>
      <c r="AI548" s="134"/>
      <c r="AJ548" s="134"/>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34"/>
      <c r="AB549" s="15"/>
      <c r="AC549" s="134"/>
      <c r="AD549" s="15"/>
      <c r="AE549" s="15"/>
      <c r="AF549" s="15"/>
      <c r="AG549" s="15"/>
      <c r="AH549" s="15"/>
      <c r="AI549" s="134"/>
      <c r="AJ549" s="134"/>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34"/>
      <c r="AB550" s="15"/>
      <c r="AC550" s="134"/>
      <c r="AD550" s="15"/>
      <c r="AE550" s="15"/>
      <c r="AF550" s="15"/>
      <c r="AG550" s="15"/>
      <c r="AH550" s="15"/>
      <c r="AI550" s="134"/>
      <c r="AJ550" s="134"/>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34"/>
      <c r="AB551" s="15"/>
      <c r="AC551" s="134"/>
      <c r="AD551" s="15"/>
      <c r="AE551" s="15"/>
      <c r="AF551" s="15"/>
      <c r="AG551" s="15"/>
      <c r="AH551" s="15"/>
      <c r="AI551" s="134"/>
      <c r="AJ551" s="134"/>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34"/>
      <c r="AB552" s="15"/>
      <c r="AC552" s="134"/>
      <c r="AD552" s="15"/>
      <c r="AE552" s="15"/>
      <c r="AF552" s="15"/>
      <c r="AG552" s="15"/>
      <c r="AH552" s="15"/>
      <c r="AI552" s="134"/>
      <c r="AJ552" s="134"/>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34"/>
      <c r="AB553" s="15"/>
      <c r="AC553" s="134"/>
      <c r="AD553" s="15"/>
      <c r="AE553" s="15"/>
      <c r="AF553" s="15"/>
      <c r="AG553" s="15"/>
      <c r="AH553" s="15"/>
      <c r="AI553" s="134"/>
      <c r="AJ553" s="134"/>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34"/>
      <c r="AB554" s="15"/>
      <c r="AC554" s="134"/>
      <c r="AD554" s="15"/>
      <c r="AE554" s="15"/>
      <c r="AF554" s="15"/>
      <c r="AG554" s="15"/>
      <c r="AH554" s="15"/>
      <c r="AI554" s="134"/>
      <c r="AJ554" s="134"/>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34"/>
      <c r="AB555" s="15"/>
      <c r="AC555" s="134"/>
      <c r="AD555" s="15"/>
      <c r="AE555" s="15"/>
      <c r="AF555" s="15"/>
      <c r="AG555" s="15"/>
      <c r="AH555" s="15"/>
      <c r="AI555" s="134"/>
      <c r="AJ555" s="134"/>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34"/>
      <c r="AB556" s="15"/>
      <c r="AC556" s="134"/>
      <c r="AD556" s="15"/>
      <c r="AE556" s="15"/>
      <c r="AF556" s="15"/>
      <c r="AG556" s="15"/>
      <c r="AH556" s="15"/>
      <c r="AI556" s="134"/>
      <c r="AJ556" s="134"/>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34"/>
      <c r="AB557" s="15"/>
      <c r="AC557" s="134"/>
      <c r="AD557" s="15"/>
      <c r="AE557" s="15"/>
      <c r="AF557" s="15"/>
      <c r="AG557" s="15"/>
      <c r="AH557" s="15"/>
      <c r="AI557" s="134"/>
      <c r="AJ557" s="134"/>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34"/>
      <c r="AB558" s="15"/>
      <c r="AC558" s="134"/>
      <c r="AD558" s="15"/>
      <c r="AE558" s="15"/>
      <c r="AF558" s="15"/>
      <c r="AG558" s="15"/>
      <c r="AH558" s="15"/>
      <c r="AI558" s="134"/>
      <c r="AJ558" s="134"/>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34"/>
      <c r="AB559" s="15"/>
      <c r="AC559" s="134"/>
      <c r="AD559" s="15"/>
      <c r="AE559" s="15"/>
      <c r="AF559" s="15"/>
      <c r="AG559" s="15"/>
      <c r="AH559" s="15"/>
      <c r="AI559" s="134"/>
      <c r="AJ559" s="134"/>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34"/>
      <c r="AB560" s="15"/>
      <c r="AC560" s="134"/>
      <c r="AD560" s="15"/>
      <c r="AE560" s="15"/>
      <c r="AF560" s="15"/>
      <c r="AG560" s="15"/>
      <c r="AH560" s="15"/>
      <c r="AI560" s="134"/>
      <c r="AJ560" s="134"/>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34"/>
      <c r="AB561" s="15"/>
      <c r="AC561" s="134"/>
      <c r="AD561" s="15"/>
      <c r="AE561" s="15"/>
      <c r="AF561" s="15"/>
      <c r="AG561" s="15"/>
      <c r="AH561" s="15"/>
      <c r="AI561" s="134"/>
      <c r="AJ561" s="134"/>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34"/>
      <c r="AB562" s="15"/>
      <c r="AC562" s="134"/>
      <c r="AD562" s="15"/>
      <c r="AE562" s="15"/>
      <c r="AF562" s="15"/>
      <c r="AG562" s="15"/>
      <c r="AH562" s="15"/>
      <c r="AI562" s="134"/>
      <c r="AJ562" s="134"/>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34"/>
      <c r="AB563" s="15"/>
      <c r="AC563" s="134"/>
      <c r="AD563" s="15"/>
      <c r="AE563" s="15"/>
      <c r="AF563" s="15"/>
      <c r="AG563" s="15"/>
      <c r="AH563" s="15"/>
      <c r="AI563" s="134"/>
      <c r="AJ563" s="134"/>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34"/>
      <c r="AB564" s="15"/>
      <c r="AC564" s="134"/>
      <c r="AD564" s="15"/>
      <c r="AE564" s="15"/>
      <c r="AF564" s="15"/>
      <c r="AG564" s="15"/>
      <c r="AH564" s="15"/>
      <c r="AI564" s="134"/>
      <c r="AJ564" s="134"/>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34"/>
      <c r="AB565" s="15"/>
      <c r="AC565" s="134"/>
      <c r="AD565" s="15"/>
      <c r="AE565" s="15"/>
      <c r="AF565" s="15"/>
      <c r="AG565" s="15"/>
      <c r="AH565" s="15"/>
      <c r="AI565" s="134"/>
      <c r="AJ565" s="134"/>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34"/>
      <c r="AB566" s="15"/>
      <c r="AC566" s="134"/>
      <c r="AD566" s="15"/>
      <c r="AE566" s="15"/>
      <c r="AF566" s="15"/>
      <c r="AG566" s="15"/>
      <c r="AH566" s="15"/>
      <c r="AI566" s="134"/>
      <c r="AJ566" s="134"/>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34"/>
      <c r="AB567" s="15"/>
      <c r="AC567" s="134"/>
      <c r="AD567" s="15"/>
      <c r="AE567" s="15"/>
      <c r="AF567" s="15"/>
      <c r="AG567" s="15"/>
      <c r="AH567" s="15"/>
      <c r="AI567" s="134"/>
      <c r="AJ567" s="134"/>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34"/>
      <c r="AB568" s="15"/>
      <c r="AC568" s="134"/>
      <c r="AD568" s="15"/>
      <c r="AE568" s="15"/>
      <c r="AF568" s="15"/>
      <c r="AG568" s="15"/>
      <c r="AH568" s="15"/>
      <c r="AI568" s="134"/>
      <c r="AJ568" s="134"/>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34"/>
      <c r="AB569" s="15"/>
      <c r="AC569" s="134"/>
      <c r="AD569" s="15"/>
      <c r="AE569" s="15"/>
      <c r="AF569" s="15"/>
      <c r="AG569" s="15"/>
      <c r="AH569" s="15"/>
      <c r="AI569" s="134"/>
      <c r="AJ569" s="134"/>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34"/>
      <c r="AB570" s="15"/>
      <c r="AC570" s="134"/>
      <c r="AD570" s="15"/>
      <c r="AE570" s="15"/>
      <c r="AF570" s="15"/>
      <c r="AG570" s="15"/>
      <c r="AH570" s="15"/>
      <c r="AI570" s="134"/>
      <c r="AJ570" s="134"/>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34"/>
      <c r="AB571" s="15"/>
      <c r="AC571" s="134"/>
      <c r="AD571" s="15"/>
      <c r="AE571" s="15"/>
      <c r="AF571" s="15"/>
      <c r="AG571" s="15"/>
      <c r="AH571" s="15"/>
      <c r="AI571" s="134"/>
      <c r="AJ571" s="134"/>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34"/>
      <c r="AB572" s="15"/>
      <c r="AC572" s="134"/>
      <c r="AD572" s="15"/>
      <c r="AE572" s="15"/>
      <c r="AF572" s="15"/>
      <c r="AG572" s="15"/>
      <c r="AH572" s="15"/>
      <c r="AI572" s="134"/>
      <c r="AJ572" s="134"/>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34"/>
      <c r="AB573" s="15"/>
      <c r="AC573" s="134"/>
      <c r="AD573" s="15"/>
      <c r="AE573" s="15"/>
      <c r="AF573" s="15"/>
      <c r="AG573" s="15"/>
      <c r="AH573" s="15"/>
      <c r="AI573" s="134"/>
      <c r="AJ573" s="134"/>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34"/>
      <c r="AB574" s="15"/>
      <c r="AC574" s="134"/>
      <c r="AD574" s="15"/>
      <c r="AE574" s="15"/>
      <c r="AF574" s="15"/>
      <c r="AG574" s="15"/>
      <c r="AH574" s="15"/>
      <c r="AI574" s="134"/>
      <c r="AJ574" s="134"/>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34"/>
      <c r="AB575" s="15"/>
      <c r="AC575" s="134"/>
      <c r="AD575" s="15"/>
      <c r="AE575" s="15"/>
      <c r="AF575" s="15"/>
      <c r="AG575" s="15"/>
      <c r="AH575" s="15"/>
      <c r="AI575" s="134"/>
      <c r="AJ575" s="134"/>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34"/>
      <c r="AB576" s="15"/>
      <c r="AC576" s="134"/>
      <c r="AD576" s="15"/>
      <c r="AE576" s="15"/>
      <c r="AF576" s="15"/>
      <c r="AG576" s="15"/>
      <c r="AH576" s="15"/>
      <c r="AI576" s="134"/>
      <c r="AJ576" s="134"/>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34"/>
      <c r="AB577" s="15"/>
      <c r="AC577" s="134"/>
      <c r="AD577" s="15"/>
      <c r="AE577" s="15"/>
      <c r="AF577" s="15"/>
      <c r="AG577" s="15"/>
      <c r="AH577" s="15"/>
      <c r="AI577" s="134"/>
      <c r="AJ577" s="134"/>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34"/>
      <c r="AB578" s="15"/>
      <c r="AC578" s="134"/>
      <c r="AD578" s="15"/>
      <c r="AE578" s="15"/>
      <c r="AF578" s="15"/>
      <c r="AG578" s="15"/>
      <c r="AH578" s="15"/>
      <c r="AI578" s="134"/>
      <c r="AJ578" s="134"/>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34"/>
      <c r="AB579" s="15"/>
      <c r="AC579" s="134"/>
      <c r="AD579" s="15"/>
      <c r="AE579" s="15"/>
      <c r="AF579" s="15"/>
      <c r="AG579" s="15"/>
      <c r="AH579" s="15"/>
      <c r="AI579" s="134"/>
      <c r="AJ579" s="134"/>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34"/>
      <c r="AB580" s="15"/>
      <c r="AC580" s="134"/>
      <c r="AD580" s="15"/>
      <c r="AE580" s="15"/>
      <c r="AF580" s="15"/>
      <c r="AG580" s="15"/>
      <c r="AH580" s="15"/>
      <c r="AI580" s="134"/>
      <c r="AJ580" s="134"/>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34"/>
      <c r="AB581" s="15"/>
      <c r="AC581" s="134"/>
      <c r="AD581" s="15"/>
      <c r="AE581" s="15"/>
      <c r="AF581" s="15"/>
      <c r="AG581" s="15"/>
      <c r="AH581" s="15"/>
      <c r="AI581" s="134"/>
      <c r="AJ581" s="134"/>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34"/>
      <c r="AB582" s="15"/>
      <c r="AC582" s="134"/>
      <c r="AD582" s="15"/>
      <c r="AE582" s="15"/>
      <c r="AF582" s="15"/>
      <c r="AG582" s="15"/>
      <c r="AH582" s="15"/>
      <c r="AI582" s="134"/>
      <c r="AJ582" s="134"/>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34"/>
      <c r="AB583" s="15"/>
      <c r="AC583" s="134"/>
      <c r="AD583" s="15"/>
      <c r="AE583" s="15"/>
      <c r="AF583" s="15"/>
      <c r="AG583" s="15"/>
      <c r="AH583" s="15"/>
      <c r="AI583" s="134"/>
      <c r="AJ583" s="134"/>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34"/>
      <c r="AB584" s="15"/>
      <c r="AC584" s="134"/>
      <c r="AD584" s="15"/>
      <c r="AE584" s="15"/>
      <c r="AF584" s="15"/>
      <c r="AG584" s="15"/>
      <c r="AH584" s="15"/>
      <c r="AI584" s="134"/>
      <c r="AJ584" s="134"/>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34"/>
      <c r="AB585" s="15"/>
      <c r="AC585" s="134"/>
      <c r="AD585" s="15"/>
      <c r="AE585" s="15"/>
      <c r="AF585" s="15"/>
      <c r="AG585" s="15"/>
      <c r="AH585" s="15"/>
      <c r="AI585" s="134"/>
      <c r="AJ585" s="134"/>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34"/>
      <c r="AB586" s="15"/>
      <c r="AC586" s="134"/>
      <c r="AD586" s="15"/>
      <c r="AE586" s="15"/>
      <c r="AF586" s="15"/>
      <c r="AG586" s="15"/>
      <c r="AH586" s="15"/>
      <c r="AI586" s="134"/>
      <c r="AJ586" s="134"/>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34"/>
      <c r="AB587" s="15"/>
      <c r="AC587" s="134"/>
      <c r="AD587" s="15"/>
      <c r="AE587" s="15"/>
      <c r="AF587" s="15"/>
      <c r="AG587" s="15"/>
      <c r="AH587" s="15"/>
      <c r="AI587" s="134"/>
      <c r="AJ587" s="134"/>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34"/>
      <c r="AB588" s="15"/>
      <c r="AC588" s="134"/>
      <c r="AD588" s="15"/>
      <c r="AE588" s="15"/>
      <c r="AF588" s="15"/>
      <c r="AG588" s="15"/>
      <c r="AH588" s="15"/>
      <c r="AI588" s="134"/>
      <c r="AJ588" s="134"/>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34"/>
      <c r="AB589" s="15"/>
      <c r="AC589" s="134"/>
      <c r="AD589" s="15"/>
      <c r="AE589" s="15"/>
      <c r="AF589" s="15"/>
      <c r="AG589" s="15"/>
      <c r="AH589" s="15"/>
      <c r="AI589" s="134"/>
      <c r="AJ589" s="134"/>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34"/>
      <c r="AB590" s="15"/>
      <c r="AC590" s="134"/>
      <c r="AD590" s="15"/>
      <c r="AE590" s="15"/>
      <c r="AF590" s="15"/>
      <c r="AG590" s="15"/>
      <c r="AH590" s="15"/>
      <c r="AI590" s="134"/>
      <c r="AJ590" s="134"/>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34"/>
      <c r="AB591" s="15"/>
      <c r="AC591" s="134"/>
      <c r="AD591" s="15"/>
      <c r="AE591" s="15"/>
      <c r="AF591" s="15"/>
      <c r="AG591" s="15"/>
      <c r="AH591" s="15"/>
      <c r="AI591" s="134"/>
      <c r="AJ591" s="134"/>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34"/>
      <c r="AB592" s="15"/>
      <c r="AC592" s="134"/>
      <c r="AD592" s="15"/>
      <c r="AE592" s="15"/>
      <c r="AF592" s="15"/>
      <c r="AG592" s="15"/>
      <c r="AH592" s="15"/>
      <c r="AI592" s="134"/>
      <c r="AJ592" s="134"/>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34"/>
      <c r="AB593" s="15"/>
      <c r="AC593" s="134"/>
      <c r="AD593" s="15"/>
      <c r="AE593" s="15"/>
      <c r="AF593" s="15"/>
      <c r="AG593" s="15"/>
      <c r="AH593" s="15"/>
      <c r="AI593" s="134"/>
      <c r="AJ593" s="134"/>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34"/>
      <c r="AB594" s="15"/>
      <c r="AC594" s="134"/>
      <c r="AD594" s="15"/>
      <c r="AE594" s="15"/>
      <c r="AF594" s="15"/>
      <c r="AG594" s="15"/>
      <c r="AH594" s="15"/>
      <c r="AI594" s="134"/>
      <c r="AJ594" s="134"/>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34"/>
      <c r="AB595" s="15"/>
      <c r="AC595" s="134"/>
      <c r="AD595" s="15"/>
      <c r="AE595" s="15"/>
      <c r="AF595" s="15"/>
      <c r="AG595" s="15"/>
      <c r="AH595" s="15"/>
      <c r="AI595" s="134"/>
      <c r="AJ595" s="134"/>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34"/>
      <c r="AB596" s="15"/>
      <c r="AC596" s="134"/>
      <c r="AD596" s="15"/>
      <c r="AE596" s="15"/>
      <c r="AF596" s="15"/>
      <c r="AG596" s="15"/>
      <c r="AH596" s="15"/>
      <c r="AI596" s="134"/>
      <c r="AJ596" s="134"/>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34"/>
      <c r="AB597" s="15"/>
      <c r="AC597" s="134"/>
      <c r="AD597" s="15"/>
      <c r="AE597" s="15"/>
      <c r="AF597" s="15"/>
      <c r="AG597" s="15"/>
      <c r="AH597" s="15"/>
      <c r="AI597" s="134"/>
      <c r="AJ597" s="134"/>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34"/>
      <c r="AB598" s="15"/>
      <c r="AC598" s="134"/>
      <c r="AD598" s="15"/>
      <c r="AE598" s="15"/>
      <c r="AF598" s="15"/>
      <c r="AG598" s="15"/>
      <c r="AH598" s="15"/>
      <c r="AI598" s="134"/>
      <c r="AJ598" s="134"/>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34"/>
      <c r="AB599" s="15"/>
      <c r="AC599" s="134"/>
      <c r="AD599" s="15"/>
      <c r="AE599" s="15"/>
      <c r="AF599" s="15"/>
      <c r="AG599" s="15"/>
      <c r="AH599" s="15"/>
      <c r="AI599" s="134"/>
      <c r="AJ599" s="134"/>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34"/>
      <c r="AB600" s="15"/>
      <c r="AC600" s="134"/>
      <c r="AD600" s="15"/>
      <c r="AE600" s="15"/>
      <c r="AF600" s="15"/>
      <c r="AG600" s="15"/>
      <c r="AH600" s="15"/>
      <c r="AI600" s="134"/>
      <c r="AJ600" s="134"/>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34"/>
      <c r="AB601" s="15"/>
      <c r="AC601" s="134"/>
      <c r="AD601" s="15"/>
      <c r="AE601" s="15"/>
      <c r="AF601" s="15"/>
      <c r="AG601" s="15"/>
      <c r="AH601" s="15"/>
      <c r="AI601" s="134"/>
      <c r="AJ601" s="134"/>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34"/>
      <c r="AB602" s="15"/>
      <c r="AC602" s="134"/>
      <c r="AD602" s="15"/>
      <c r="AE602" s="15"/>
      <c r="AF602" s="15"/>
      <c r="AG602" s="15"/>
      <c r="AH602" s="15"/>
      <c r="AI602" s="134"/>
      <c r="AJ602" s="134"/>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34"/>
      <c r="AB603" s="15"/>
      <c r="AC603" s="134"/>
      <c r="AD603" s="15"/>
      <c r="AE603" s="15"/>
      <c r="AF603" s="15"/>
      <c r="AG603" s="15"/>
      <c r="AH603" s="15"/>
      <c r="AI603" s="134"/>
      <c r="AJ603" s="134"/>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34"/>
      <c r="AB604" s="15"/>
      <c r="AC604" s="134"/>
      <c r="AD604" s="15"/>
      <c r="AE604" s="15"/>
      <c r="AF604" s="15"/>
      <c r="AG604" s="15"/>
      <c r="AH604" s="15"/>
      <c r="AI604" s="134"/>
      <c r="AJ604" s="134"/>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34"/>
      <c r="AB605" s="15"/>
      <c r="AC605" s="134"/>
      <c r="AD605" s="15"/>
      <c r="AE605" s="15"/>
      <c r="AF605" s="15"/>
      <c r="AG605" s="15"/>
      <c r="AH605" s="15"/>
      <c r="AI605" s="134"/>
      <c r="AJ605" s="134"/>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34"/>
      <c r="AB606" s="15"/>
      <c r="AC606" s="134"/>
      <c r="AD606" s="15"/>
      <c r="AE606" s="15"/>
      <c r="AF606" s="15"/>
      <c r="AG606" s="15"/>
      <c r="AH606" s="15"/>
      <c r="AI606" s="134"/>
      <c r="AJ606" s="134"/>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34"/>
      <c r="AB607" s="15"/>
      <c r="AC607" s="134"/>
      <c r="AD607" s="15"/>
      <c r="AE607" s="15"/>
      <c r="AF607" s="15"/>
      <c r="AG607" s="15"/>
      <c r="AH607" s="15"/>
      <c r="AI607" s="134"/>
      <c r="AJ607" s="134"/>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34"/>
      <c r="AB608" s="15"/>
      <c r="AC608" s="134"/>
      <c r="AD608" s="15"/>
      <c r="AE608" s="15"/>
      <c r="AF608" s="15"/>
      <c r="AG608" s="15"/>
      <c r="AH608" s="15"/>
      <c r="AI608" s="134"/>
      <c r="AJ608" s="134"/>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34"/>
      <c r="AB609" s="15"/>
      <c r="AC609" s="134"/>
      <c r="AD609" s="15"/>
      <c r="AE609" s="15"/>
      <c r="AF609" s="15"/>
      <c r="AG609" s="15"/>
      <c r="AH609" s="15"/>
      <c r="AI609" s="134"/>
      <c r="AJ609" s="134"/>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34"/>
      <c r="AB610" s="15"/>
      <c r="AC610" s="134"/>
      <c r="AD610" s="15"/>
      <c r="AE610" s="15"/>
      <c r="AF610" s="15"/>
      <c r="AG610" s="15"/>
      <c r="AH610" s="15"/>
      <c r="AI610" s="134"/>
      <c r="AJ610" s="134"/>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34"/>
      <c r="AB611" s="15"/>
      <c r="AC611" s="134"/>
      <c r="AD611" s="15"/>
      <c r="AE611" s="15"/>
      <c r="AF611" s="15"/>
      <c r="AG611" s="15"/>
      <c r="AH611" s="15"/>
      <c r="AI611" s="134"/>
      <c r="AJ611" s="134"/>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34"/>
      <c r="AB612" s="15"/>
      <c r="AC612" s="134"/>
      <c r="AD612" s="15"/>
      <c r="AE612" s="15"/>
      <c r="AF612" s="15"/>
      <c r="AG612" s="15"/>
      <c r="AH612" s="15"/>
      <c r="AI612" s="134"/>
      <c r="AJ612" s="134"/>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34"/>
      <c r="AB613" s="15"/>
      <c r="AC613" s="134"/>
      <c r="AD613" s="15"/>
      <c r="AE613" s="15"/>
      <c r="AF613" s="15"/>
      <c r="AG613" s="15"/>
      <c r="AH613" s="15"/>
      <c r="AI613" s="134"/>
      <c r="AJ613" s="134"/>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34"/>
      <c r="AB614" s="15"/>
      <c r="AC614" s="134"/>
      <c r="AD614" s="15"/>
      <c r="AE614" s="15"/>
      <c r="AF614" s="15"/>
      <c r="AG614" s="15"/>
      <c r="AH614" s="15"/>
      <c r="AI614" s="134"/>
      <c r="AJ614" s="134"/>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34"/>
      <c r="AB615" s="15"/>
      <c r="AC615" s="134"/>
      <c r="AD615" s="15"/>
      <c r="AE615" s="15"/>
      <c r="AF615" s="15"/>
      <c r="AG615" s="15"/>
      <c r="AH615" s="15"/>
      <c r="AI615" s="134"/>
      <c r="AJ615" s="134"/>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34"/>
      <c r="AB616" s="15"/>
      <c r="AC616" s="134"/>
      <c r="AD616" s="15"/>
      <c r="AE616" s="15"/>
      <c r="AF616" s="15"/>
      <c r="AG616" s="15"/>
      <c r="AH616" s="15"/>
      <c r="AI616" s="134"/>
      <c r="AJ616" s="134"/>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34"/>
      <c r="AB617" s="15"/>
      <c r="AC617" s="134"/>
      <c r="AD617" s="15"/>
      <c r="AE617" s="15"/>
      <c r="AF617" s="15"/>
      <c r="AG617" s="15"/>
      <c r="AH617" s="15"/>
      <c r="AI617" s="134"/>
      <c r="AJ617" s="134"/>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34"/>
      <c r="AB618" s="15"/>
      <c r="AC618" s="134"/>
      <c r="AD618" s="15"/>
      <c r="AE618" s="15"/>
      <c r="AF618" s="15"/>
      <c r="AG618" s="15"/>
      <c r="AH618" s="15"/>
      <c r="AI618" s="134"/>
      <c r="AJ618" s="134"/>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34"/>
      <c r="AB619" s="15"/>
      <c r="AC619" s="134"/>
      <c r="AD619" s="15"/>
      <c r="AE619" s="15"/>
      <c r="AF619" s="15"/>
      <c r="AG619" s="15"/>
      <c r="AH619" s="15"/>
      <c r="AI619" s="134"/>
      <c r="AJ619" s="134"/>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34"/>
      <c r="AB620" s="15"/>
      <c r="AC620" s="134"/>
      <c r="AD620" s="15"/>
      <c r="AE620" s="15"/>
      <c r="AF620" s="15"/>
      <c r="AG620" s="15"/>
      <c r="AH620" s="15"/>
      <c r="AI620" s="134"/>
      <c r="AJ620" s="134"/>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34"/>
      <c r="AB621" s="15"/>
      <c r="AC621" s="134"/>
      <c r="AD621" s="15"/>
      <c r="AE621" s="15"/>
      <c r="AF621" s="15"/>
      <c r="AG621" s="15"/>
      <c r="AH621" s="15"/>
      <c r="AI621" s="134"/>
      <c r="AJ621" s="134"/>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34"/>
      <c r="AB622" s="15"/>
      <c r="AC622" s="134"/>
      <c r="AD622" s="15"/>
      <c r="AE622" s="15"/>
      <c r="AF622" s="15"/>
      <c r="AG622" s="15"/>
      <c r="AH622" s="15"/>
      <c r="AI622" s="134"/>
      <c r="AJ622" s="134"/>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34"/>
      <c r="AB623" s="15"/>
      <c r="AC623" s="134"/>
      <c r="AD623" s="15"/>
      <c r="AE623" s="15"/>
      <c r="AF623" s="15"/>
      <c r="AG623" s="15"/>
      <c r="AH623" s="15"/>
      <c r="AI623" s="134"/>
      <c r="AJ623" s="134"/>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34"/>
      <c r="AB624" s="15"/>
      <c r="AC624" s="134"/>
      <c r="AD624" s="15"/>
      <c r="AE624" s="15"/>
      <c r="AF624" s="15"/>
      <c r="AG624" s="15"/>
      <c r="AH624" s="15"/>
      <c r="AI624" s="134"/>
      <c r="AJ624" s="134"/>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34"/>
      <c r="AB625" s="15"/>
      <c r="AC625" s="134"/>
      <c r="AD625" s="15"/>
      <c r="AE625" s="15"/>
      <c r="AF625" s="15"/>
      <c r="AG625" s="15"/>
      <c r="AH625" s="15"/>
      <c r="AI625" s="134"/>
      <c r="AJ625" s="134"/>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34"/>
      <c r="AB626" s="15"/>
      <c r="AC626" s="134"/>
      <c r="AD626" s="15"/>
      <c r="AE626" s="15"/>
      <c r="AF626" s="15"/>
      <c r="AG626" s="15"/>
      <c r="AH626" s="15"/>
      <c r="AI626" s="134"/>
      <c r="AJ626" s="134"/>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34"/>
      <c r="AB627" s="15"/>
      <c r="AC627" s="134"/>
      <c r="AD627" s="15"/>
      <c r="AE627" s="15"/>
      <c r="AF627" s="15"/>
      <c r="AG627" s="15"/>
      <c r="AH627" s="15"/>
      <c r="AI627" s="134"/>
      <c r="AJ627" s="134"/>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34"/>
      <c r="AB628" s="15"/>
      <c r="AC628" s="134"/>
      <c r="AD628" s="15"/>
      <c r="AE628" s="15"/>
      <c r="AF628" s="15"/>
      <c r="AG628" s="15"/>
      <c r="AH628" s="15"/>
      <c r="AI628" s="134"/>
      <c r="AJ628" s="134"/>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34"/>
      <c r="AB629" s="15"/>
      <c r="AC629" s="134"/>
      <c r="AD629" s="15"/>
      <c r="AE629" s="15"/>
      <c r="AF629" s="15"/>
      <c r="AG629" s="15"/>
      <c r="AH629" s="15"/>
      <c r="AI629" s="134"/>
      <c r="AJ629" s="134"/>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34"/>
      <c r="AB630" s="15"/>
      <c r="AC630" s="134"/>
      <c r="AD630" s="15"/>
      <c r="AE630" s="15"/>
      <c r="AF630" s="15"/>
      <c r="AG630" s="15"/>
      <c r="AH630" s="15"/>
      <c r="AI630" s="134"/>
      <c r="AJ630" s="134"/>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34"/>
      <c r="AB631" s="15"/>
      <c r="AC631" s="134"/>
      <c r="AD631" s="15"/>
      <c r="AE631" s="15"/>
      <c r="AF631" s="15"/>
      <c r="AG631" s="15"/>
      <c r="AH631" s="15"/>
      <c r="AI631" s="134"/>
      <c r="AJ631" s="134"/>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34"/>
      <c r="AB632" s="15"/>
      <c r="AC632" s="134"/>
      <c r="AD632" s="15"/>
      <c r="AE632" s="15"/>
      <c r="AF632" s="15"/>
      <c r="AG632" s="15"/>
      <c r="AH632" s="15"/>
      <c r="AI632" s="134"/>
      <c r="AJ632" s="134"/>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34"/>
      <c r="AB633" s="15"/>
      <c r="AC633" s="134"/>
      <c r="AD633" s="15"/>
      <c r="AE633" s="15"/>
      <c r="AF633" s="15"/>
      <c r="AG633" s="15"/>
      <c r="AH633" s="15"/>
      <c r="AI633" s="134"/>
      <c r="AJ633" s="134"/>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34"/>
      <c r="AB634" s="15"/>
      <c r="AC634" s="134"/>
      <c r="AD634" s="15"/>
      <c r="AE634" s="15"/>
      <c r="AF634" s="15"/>
      <c r="AG634" s="15"/>
      <c r="AH634" s="15"/>
      <c r="AI634" s="134"/>
      <c r="AJ634" s="134"/>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34"/>
      <c r="AB635" s="15"/>
      <c r="AC635" s="134"/>
      <c r="AD635" s="15"/>
      <c r="AE635" s="15"/>
      <c r="AF635" s="15"/>
      <c r="AG635" s="15"/>
      <c r="AH635" s="15"/>
      <c r="AI635" s="134"/>
      <c r="AJ635" s="134"/>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34"/>
      <c r="AB636" s="15"/>
      <c r="AC636" s="134"/>
      <c r="AD636" s="15"/>
      <c r="AE636" s="15"/>
      <c r="AF636" s="15"/>
      <c r="AG636" s="15"/>
      <c r="AH636" s="15"/>
      <c r="AI636" s="134"/>
      <c r="AJ636" s="134"/>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34"/>
      <c r="AB637" s="15"/>
      <c r="AC637" s="134"/>
      <c r="AD637" s="15"/>
      <c r="AE637" s="15"/>
      <c r="AF637" s="15"/>
      <c r="AG637" s="15"/>
      <c r="AH637" s="15"/>
      <c r="AI637" s="134"/>
      <c r="AJ637" s="134"/>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34"/>
      <c r="AB638" s="15"/>
      <c r="AC638" s="134"/>
      <c r="AD638" s="15"/>
      <c r="AE638" s="15"/>
      <c r="AF638" s="15"/>
      <c r="AG638" s="15"/>
      <c r="AH638" s="15"/>
      <c r="AI638" s="134"/>
      <c r="AJ638" s="134"/>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34"/>
      <c r="AB639" s="15"/>
      <c r="AC639" s="134"/>
      <c r="AD639" s="15"/>
      <c r="AE639" s="15"/>
      <c r="AF639" s="15"/>
      <c r="AG639" s="15"/>
      <c r="AH639" s="15"/>
      <c r="AI639" s="134"/>
      <c r="AJ639" s="134"/>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34"/>
      <c r="AB640" s="15"/>
      <c r="AC640" s="134"/>
      <c r="AD640" s="15"/>
      <c r="AE640" s="15"/>
      <c r="AF640" s="15"/>
      <c r="AG640" s="15"/>
      <c r="AH640" s="15"/>
      <c r="AI640" s="134"/>
      <c r="AJ640" s="134"/>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34"/>
      <c r="AB641" s="15"/>
      <c r="AC641" s="134"/>
      <c r="AD641" s="15"/>
      <c r="AE641" s="15"/>
      <c r="AF641" s="15"/>
      <c r="AG641" s="15"/>
      <c r="AH641" s="15"/>
      <c r="AI641" s="134"/>
      <c r="AJ641" s="134"/>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34"/>
      <c r="AB642" s="15"/>
      <c r="AC642" s="134"/>
      <c r="AD642" s="15"/>
      <c r="AE642" s="15"/>
      <c r="AF642" s="15"/>
      <c r="AG642" s="15"/>
      <c r="AH642" s="15"/>
      <c r="AI642" s="134"/>
      <c r="AJ642" s="134"/>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34"/>
      <c r="AB643" s="15"/>
      <c r="AC643" s="134"/>
      <c r="AD643" s="15"/>
      <c r="AE643" s="15"/>
      <c r="AF643" s="15"/>
      <c r="AG643" s="15"/>
      <c r="AH643" s="15"/>
      <c r="AI643" s="134"/>
      <c r="AJ643" s="134"/>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34"/>
      <c r="AB644" s="15"/>
      <c r="AC644" s="134"/>
      <c r="AD644" s="15"/>
      <c r="AE644" s="15"/>
      <c r="AF644" s="15"/>
      <c r="AG644" s="15"/>
      <c r="AH644" s="15"/>
      <c r="AI644" s="134"/>
      <c r="AJ644" s="134"/>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34"/>
      <c r="AB645" s="15"/>
      <c r="AC645" s="134"/>
      <c r="AD645" s="15"/>
      <c r="AE645" s="15"/>
      <c r="AF645" s="15"/>
      <c r="AG645" s="15"/>
      <c r="AH645" s="15"/>
      <c r="AI645" s="134"/>
      <c r="AJ645" s="134"/>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34"/>
      <c r="AB646" s="15"/>
      <c r="AC646" s="134"/>
      <c r="AD646" s="15"/>
      <c r="AE646" s="15"/>
      <c r="AF646" s="15"/>
      <c r="AG646" s="15"/>
      <c r="AH646" s="15"/>
      <c r="AI646" s="134"/>
      <c r="AJ646" s="134"/>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34"/>
      <c r="AB647" s="15"/>
      <c r="AC647" s="134"/>
      <c r="AD647" s="15"/>
      <c r="AE647" s="15"/>
      <c r="AF647" s="15"/>
      <c r="AG647" s="15"/>
      <c r="AH647" s="15"/>
      <c r="AI647" s="134"/>
      <c r="AJ647" s="134"/>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34"/>
      <c r="AB648" s="15"/>
      <c r="AC648" s="134"/>
      <c r="AD648" s="15"/>
      <c r="AE648" s="15"/>
      <c r="AF648" s="15"/>
      <c r="AG648" s="15"/>
      <c r="AH648" s="15"/>
      <c r="AI648" s="134"/>
      <c r="AJ648" s="134"/>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34"/>
      <c r="AB649" s="15"/>
      <c r="AC649" s="134"/>
      <c r="AD649" s="15"/>
      <c r="AE649" s="15"/>
      <c r="AF649" s="15"/>
      <c r="AG649" s="15"/>
      <c r="AH649" s="15"/>
      <c r="AI649" s="134"/>
      <c r="AJ649" s="134"/>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34"/>
      <c r="AB650" s="15"/>
      <c r="AC650" s="134"/>
      <c r="AD650" s="15"/>
      <c r="AE650" s="15"/>
      <c r="AF650" s="15"/>
      <c r="AG650" s="15"/>
      <c r="AH650" s="15"/>
      <c r="AI650" s="134"/>
      <c r="AJ650" s="134"/>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34"/>
      <c r="AB651" s="15"/>
      <c r="AC651" s="134"/>
      <c r="AD651" s="15"/>
      <c r="AE651" s="15"/>
      <c r="AF651" s="15"/>
      <c r="AG651" s="15"/>
      <c r="AH651" s="15"/>
      <c r="AI651" s="134"/>
      <c r="AJ651" s="134"/>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34"/>
      <c r="AB652" s="15"/>
      <c r="AC652" s="134"/>
      <c r="AD652" s="15"/>
      <c r="AE652" s="15"/>
      <c r="AF652" s="15"/>
      <c r="AG652" s="15"/>
      <c r="AH652" s="15"/>
      <c r="AI652" s="134"/>
      <c r="AJ652" s="134"/>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34"/>
      <c r="AB653" s="15"/>
      <c r="AC653" s="134"/>
      <c r="AD653" s="15"/>
      <c r="AE653" s="15"/>
      <c r="AF653" s="15"/>
      <c r="AG653" s="15"/>
      <c r="AH653" s="15"/>
      <c r="AI653" s="134"/>
      <c r="AJ653" s="134"/>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34"/>
      <c r="AB654" s="15"/>
      <c r="AC654" s="134"/>
      <c r="AD654" s="15"/>
      <c r="AE654" s="15"/>
      <c r="AF654" s="15"/>
      <c r="AG654" s="15"/>
      <c r="AH654" s="15"/>
      <c r="AI654" s="134"/>
      <c r="AJ654" s="134"/>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34"/>
      <c r="AB655" s="15"/>
      <c r="AC655" s="134"/>
      <c r="AD655" s="15"/>
      <c r="AE655" s="15"/>
      <c r="AF655" s="15"/>
      <c r="AG655" s="15"/>
      <c r="AH655" s="15"/>
      <c r="AI655" s="134"/>
      <c r="AJ655" s="134"/>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34"/>
      <c r="AB656" s="15"/>
      <c r="AC656" s="134"/>
      <c r="AD656" s="15"/>
      <c r="AE656" s="15"/>
      <c r="AF656" s="15"/>
      <c r="AG656" s="15"/>
      <c r="AH656" s="15"/>
      <c r="AI656" s="134"/>
      <c r="AJ656" s="134"/>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34"/>
      <c r="AB657" s="15"/>
      <c r="AC657" s="134"/>
      <c r="AD657" s="15"/>
      <c r="AE657" s="15"/>
      <c r="AF657" s="15"/>
      <c r="AG657" s="15"/>
      <c r="AH657" s="15"/>
      <c r="AI657" s="134"/>
      <c r="AJ657" s="134"/>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34"/>
      <c r="AB658" s="15"/>
      <c r="AC658" s="134"/>
      <c r="AD658" s="15"/>
      <c r="AE658" s="15"/>
      <c r="AF658" s="15"/>
      <c r="AG658" s="15"/>
      <c r="AH658" s="15"/>
      <c r="AI658" s="134"/>
      <c r="AJ658" s="134"/>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34"/>
      <c r="AB659" s="15"/>
      <c r="AC659" s="134"/>
      <c r="AD659" s="15"/>
      <c r="AE659" s="15"/>
      <c r="AF659" s="15"/>
      <c r="AG659" s="15"/>
      <c r="AH659" s="15"/>
      <c r="AI659" s="134"/>
      <c r="AJ659" s="134"/>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34"/>
      <c r="AB660" s="15"/>
      <c r="AC660" s="134"/>
      <c r="AD660" s="15"/>
      <c r="AE660" s="15"/>
      <c r="AF660" s="15"/>
      <c r="AG660" s="15"/>
      <c r="AH660" s="15"/>
      <c r="AI660" s="134"/>
      <c r="AJ660" s="134"/>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34"/>
      <c r="AB661" s="15"/>
      <c r="AC661" s="134"/>
      <c r="AD661" s="15"/>
      <c r="AE661" s="15"/>
      <c r="AF661" s="15"/>
      <c r="AG661" s="15"/>
      <c r="AH661" s="15"/>
      <c r="AI661" s="134"/>
      <c r="AJ661" s="134"/>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34"/>
      <c r="AB662" s="15"/>
      <c r="AC662" s="134"/>
      <c r="AD662" s="15"/>
      <c r="AE662" s="15"/>
      <c r="AF662" s="15"/>
      <c r="AG662" s="15"/>
      <c r="AH662" s="15"/>
      <c r="AI662" s="134"/>
      <c r="AJ662" s="134"/>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34"/>
      <c r="AB663" s="15"/>
      <c r="AC663" s="134"/>
      <c r="AD663" s="15"/>
      <c r="AE663" s="15"/>
      <c r="AF663" s="15"/>
      <c r="AG663" s="15"/>
      <c r="AH663" s="15"/>
      <c r="AI663" s="134"/>
      <c r="AJ663" s="134"/>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34"/>
      <c r="AB664" s="15"/>
      <c r="AC664" s="134"/>
      <c r="AD664" s="15"/>
      <c r="AE664" s="15"/>
      <c r="AF664" s="15"/>
      <c r="AG664" s="15"/>
      <c r="AH664" s="15"/>
      <c r="AI664" s="134"/>
      <c r="AJ664" s="134"/>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34"/>
      <c r="AB665" s="15"/>
      <c r="AC665" s="134"/>
      <c r="AD665" s="15"/>
      <c r="AE665" s="15"/>
      <c r="AF665" s="15"/>
      <c r="AG665" s="15"/>
      <c r="AH665" s="15"/>
      <c r="AI665" s="134"/>
      <c r="AJ665" s="134"/>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34"/>
      <c r="AB666" s="15"/>
      <c r="AC666" s="134"/>
      <c r="AD666" s="15"/>
      <c r="AE666" s="15"/>
      <c r="AF666" s="15"/>
      <c r="AG666" s="15"/>
      <c r="AH666" s="15"/>
      <c r="AI666" s="134"/>
      <c r="AJ666" s="134"/>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34"/>
      <c r="AB667" s="15"/>
      <c r="AC667" s="134"/>
      <c r="AD667" s="15"/>
      <c r="AE667" s="15"/>
      <c r="AF667" s="15"/>
      <c r="AG667" s="15"/>
      <c r="AH667" s="15"/>
      <c r="AI667" s="134"/>
      <c r="AJ667" s="134"/>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34"/>
      <c r="AB668" s="15"/>
      <c r="AC668" s="134"/>
      <c r="AD668" s="15"/>
      <c r="AE668" s="15"/>
      <c r="AF668" s="15"/>
      <c r="AG668" s="15"/>
      <c r="AH668" s="15"/>
      <c r="AI668" s="134"/>
      <c r="AJ668" s="134"/>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34"/>
      <c r="AB669" s="15"/>
      <c r="AC669" s="134"/>
      <c r="AD669" s="15"/>
      <c r="AE669" s="15"/>
      <c r="AF669" s="15"/>
      <c r="AG669" s="15"/>
      <c r="AH669" s="15"/>
      <c r="AI669" s="134"/>
      <c r="AJ669" s="134"/>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34"/>
      <c r="AB670" s="15"/>
      <c r="AC670" s="134"/>
      <c r="AD670" s="15"/>
      <c r="AE670" s="15"/>
      <c r="AF670" s="15"/>
      <c r="AG670" s="15"/>
      <c r="AH670" s="15"/>
      <c r="AI670" s="134"/>
      <c r="AJ670" s="134"/>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34"/>
      <c r="AB671" s="15"/>
      <c r="AC671" s="134"/>
      <c r="AD671" s="15"/>
      <c r="AE671" s="15"/>
      <c r="AF671" s="15"/>
      <c r="AG671" s="15"/>
      <c r="AH671" s="15"/>
      <c r="AI671" s="134"/>
      <c r="AJ671" s="134"/>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34"/>
      <c r="AB672" s="15"/>
      <c r="AC672" s="134"/>
      <c r="AD672" s="15"/>
      <c r="AE672" s="15"/>
      <c r="AF672" s="15"/>
      <c r="AG672" s="15"/>
      <c r="AH672" s="15"/>
      <c r="AI672" s="134"/>
      <c r="AJ672" s="134"/>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34"/>
      <c r="AB673" s="15"/>
      <c r="AC673" s="134"/>
      <c r="AD673" s="15"/>
      <c r="AE673" s="15"/>
      <c r="AF673" s="15"/>
      <c r="AG673" s="15"/>
      <c r="AH673" s="15"/>
      <c r="AI673" s="134"/>
      <c r="AJ673" s="134"/>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34"/>
      <c r="AB674" s="15"/>
      <c r="AC674" s="134"/>
      <c r="AD674" s="15"/>
      <c r="AE674" s="15"/>
      <c r="AF674" s="15"/>
      <c r="AG674" s="15"/>
      <c r="AH674" s="15"/>
      <c r="AI674" s="134"/>
      <c r="AJ674" s="134"/>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34"/>
      <c r="AB675" s="15"/>
      <c r="AC675" s="134"/>
      <c r="AD675" s="15"/>
      <c r="AE675" s="15"/>
      <c r="AF675" s="15"/>
      <c r="AG675" s="15"/>
      <c r="AH675" s="15"/>
      <c r="AI675" s="134"/>
      <c r="AJ675" s="134"/>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34"/>
      <c r="AB676" s="15"/>
      <c r="AC676" s="134"/>
      <c r="AD676" s="15"/>
      <c r="AE676" s="15"/>
      <c r="AF676" s="15"/>
      <c r="AG676" s="15"/>
      <c r="AH676" s="15"/>
      <c r="AI676" s="134"/>
      <c r="AJ676" s="134"/>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34"/>
      <c r="AB677" s="15"/>
      <c r="AC677" s="134"/>
      <c r="AD677" s="15"/>
      <c r="AE677" s="15"/>
      <c r="AF677" s="15"/>
      <c r="AG677" s="15"/>
      <c r="AH677" s="15"/>
      <c r="AI677" s="134"/>
      <c r="AJ677" s="134"/>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34"/>
      <c r="AB678" s="15"/>
      <c r="AC678" s="134"/>
      <c r="AD678" s="15"/>
      <c r="AE678" s="15"/>
      <c r="AF678" s="15"/>
      <c r="AG678" s="15"/>
      <c r="AH678" s="15"/>
      <c r="AI678" s="134"/>
      <c r="AJ678" s="134"/>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34"/>
      <c r="AB679" s="15"/>
      <c r="AC679" s="134"/>
      <c r="AD679" s="15"/>
      <c r="AE679" s="15"/>
      <c r="AF679" s="15"/>
      <c r="AG679" s="15"/>
      <c r="AH679" s="15"/>
      <c r="AI679" s="134"/>
      <c r="AJ679" s="134"/>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34"/>
      <c r="AB680" s="15"/>
      <c r="AC680" s="134"/>
      <c r="AD680" s="15"/>
      <c r="AE680" s="15"/>
      <c r="AF680" s="15"/>
      <c r="AG680" s="15"/>
      <c r="AH680" s="15"/>
      <c r="AI680" s="134"/>
      <c r="AJ680" s="134"/>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34"/>
      <c r="AB681" s="15"/>
      <c r="AC681" s="134"/>
      <c r="AD681" s="15"/>
      <c r="AE681" s="15"/>
      <c r="AF681" s="15"/>
      <c r="AG681" s="15"/>
      <c r="AH681" s="15"/>
      <c r="AI681" s="134"/>
      <c r="AJ681" s="134"/>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34"/>
      <c r="AB682" s="15"/>
      <c r="AC682" s="134"/>
      <c r="AD682" s="15"/>
      <c r="AE682" s="15"/>
      <c r="AF682" s="15"/>
      <c r="AG682" s="15"/>
      <c r="AH682" s="15"/>
      <c r="AI682" s="134"/>
      <c r="AJ682" s="134"/>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34"/>
      <c r="AB683" s="15"/>
      <c r="AC683" s="134"/>
      <c r="AD683" s="15"/>
      <c r="AE683" s="15"/>
      <c r="AF683" s="15"/>
      <c r="AG683" s="15"/>
      <c r="AH683" s="15"/>
      <c r="AI683" s="134"/>
      <c r="AJ683" s="134"/>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34"/>
      <c r="AB684" s="15"/>
      <c r="AC684" s="134"/>
      <c r="AD684" s="15"/>
      <c r="AE684" s="15"/>
      <c r="AF684" s="15"/>
      <c r="AG684" s="15"/>
      <c r="AH684" s="15"/>
      <c r="AI684" s="134"/>
      <c r="AJ684" s="134"/>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34"/>
      <c r="AB685" s="15"/>
      <c r="AC685" s="134"/>
      <c r="AD685" s="15"/>
      <c r="AE685" s="15"/>
      <c r="AF685" s="15"/>
      <c r="AG685" s="15"/>
      <c r="AH685" s="15"/>
      <c r="AI685" s="134"/>
      <c r="AJ685" s="134"/>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34"/>
      <c r="AB686" s="15"/>
      <c r="AC686" s="134"/>
      <c r="AD686" s="15"/>
      <c r="AE686" s="15"/>
      <c r="AF686" s="15"/>
      <c r="AG686" s="15"/>
      <c r="AH686" s="15"/>
      <c r="AI686" s="134"/>
      <c r="AJ686" s="134"/>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34"/>
      <c r="AB687" s="15"/>
      <c r="AC687" s="134"/>
      <c r="AD687" s="15"/>
      <c r="AE687" s="15"/>
      <c r="AF687" s="15"/>
      <c r="AG687" s="15"/>
      <c r="AH687" s="15"/>
      <c r="AI687" s="134"/>
      <c r="AJ687" s="134"/>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34"/>
      <c r="AB688" s="15"/>
      <c r="AC688" s="134"/>
      <c r="AD688" s="15"/>
      <c r="AE688" s="15"/>
      <c r="AF688" s="15"/>
      <c r="AG688" s="15"/>
      <c r="AH688" s="15"/>
      <c r="AI688" s="134"/>
      <c r="AJ688" s="134"/>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34"/>
      <c r="AB689" s="15"/>
      <c r="AC689" s="134"/>
      <c r="AD689" s="15"/>
      <c r="AE689" s="15"/>
      <c r="AF689" s="15"/>
      <c r="AG689" s="15"/>
      <c r="AH689" s="15"/>
      <c r="AI689" s="134"/>
      <c r="AJ689" s="134"/>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34"/>
      <c r="AB690" s="15"/>
      <c r="AC690" s="134"/>
      <c r="AD690" s="15"/>
      <c r="AE690" s="15"/>
      <c r="AF690" s="15"/>
      <c r="AG690" s="15"/>
      <c r="AH690" s="15"/>
      <c r="AI690" s="134"/>
      <c r="AJ690" s="134"/>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34"/>
      <c r="AB691" s="15"/>
      <c r="AC691" s="134"/>
      <c r="AD691" s="15"/>
      <c r="AE691" s="15"/>
      <c r="AF691" s="15"/>
      <c r="AG691" s="15"/>
      <c r="AH691" s="15"/>
      <c r="AI691" s="134"/>
      <c r="AJ691" s="134"/>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34"/>
      <c r="AB692" s="15"/>
      <c r="AC692" s="134"/>
      <c r="AD692" s="15"/>
      <c r="AE692" s="15"/>
      <c r="AF692" s="15"/>
      <c r="AG692" s="15"/>
      <c r="AH692" s="15"/>
      <c r="AI692" s="134"/>
      <c r="AJ692" s="134"/>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34"/>
      <c r="AB693" s="15"/>
      <c r="AC693" s="134"/>
      <c r="AD693" s="15"/>
      <c r="AE693" s="15"/>
      <c r="AF693" s="15"/>
      <c r="AG693" s="15"/>
      <c r="AH693" s="15"/>
      <c r="AI693" s="134"/>
      <c r="AJ693" s="134"/>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34"/>
      <c r="AB694" s="15"/>
      <c r="AC694" s="134"/>
      <c r="AD694" s="15"/>
      <c r="AE694" s="15"/>
      <c r="AF694" s="15"/>
      <c r="AG694" s="15"/>
      <c r="AH694" s="15"/>
      <c r="AI694" s="134"/>
      <c r="AJ694" s="134"/>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34"/>
      <c r="AB695" s="15"/>
      <c r="AC695" s="134"/>
      <c r="AD695" s="15"/>
      <c r="AE695" s="15"/>
      <c r="AF695" s="15"/>
      <c r="AG695" s="15"/>
      <c r="AH695" s="15"/>
      <c r="AI695" s="134"/>
      <c r="AJ695" s="134"/>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34"/>
      <c r="AB696" s="15"/>
      <c r="AC696" s="134"/>
      <c r="AD696" s="15"/>
      <c r="AE696" s="15"/>
      <c r="AF696" s="15"/>
      <c r="AG696" s="15"/>
      <c r="AH696" s="15"/>
      <c r="AI696" s="134"/>
      <c r="AJ696" s="134"/>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34"/>
      <c r="AB697" s="15"/>
      <c r="AC697" s="134"/>
      <c r="AD697" s="15"/>
      <c r="AE697" s="15"/>
      <c r="AF697" s="15"/>
      <c r="AG697" s="15"/>
      <c r="AH697" s="15"/>
      <c r="AI697" s="134"/>
      <c r="AJ697" s="134"/>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34"/>
      <c r="AB698" s="15"/>
      <c r="AC698" s="134"/>
      <c r="AD698" s="15"/>
      <c r="AE698" s="15"/>
      <c r="AF698" s="15"/>
      <c r="AG698" s="15"/>
      <c r="AH698" s="15"/>
      <c r="AI698" s="134"/>
      <c r="AJ698" s="134"/>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34"/>
      <c r="AB699" s="15"/>
      <c r="AC699" s="134"/>
      <c r="AD699" s="15"/>
      <c r="AE699" s="15"/>
      <c r="AF699" s="15"/>
      <c r="AG699" s="15"/>
      <c r="AH699" s="15"/>
      <c r="AI699" s="134"/>
      <c r="AJ699" s="134"/>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34"/>
      <c r="AB700" s="15"/>
      <c r="AC700" s="134"/>
      <c r="AD700" s="15"/>
      <c r="AE700" s="15"/>
      <c r="AF700" s="15"/>
      <c r="AG700" s="15"/>
      <c r="AH700" s="15"/>
      <c r="AI700" s="134"/>
      <c r="AJ700" s="134"/>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34"/>
      <c r="AB701" s="15"/>
      <c r="AC701" s="134"/>
      <c r="AD701" s="15"/>
      <c r="AE701" s="15"/>
      <c r="AF701" s="15"/>
      <c r="AG701" s="15"/>
      <c r="AH701" s="15"/>
      <c r="AI701" s="134"/>
      <c r="AJ701" s="134"/>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34"/>
      <c r="AB702" s="15"/>
      <c r="AC702" s="134"/>
      <c r="AD702" s="15"/>
      <c r="AE702" s="15"/>
      <c r="AF702" s="15"/>
      <c r="AG702" s="15"/>
      <c r="AH702" s="15"/>
      <c r="AI702" s="134"/>
      <c r="AJ702" s="134"/>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34"/>
      <c r="AB703" s="15"/>
      <c r="AC703" s="134"/>
      <c r="AD703" s="15"/>
      <c r="AE703" s="15"/>
      <c r="AF703" s="15"/>
      <c r="AG703" s="15"/>
      <c r="AH703" s="15"/>
      <c r="AI703" s="134"/>
      <c r="AJ703" s="134"/>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34"/>
      <c r="AB704" s="15"/>
      <c r="AC704" s="134"/>
      <c r="AD704" s="15"/>
      <c r="AE704" s="15"/>
      <c r="AF704" s="15"/>
      <c r="AG704" s="15"/>
      <c r="AH704" s="15"/>
      <c r="AI704" s="134"/>
      <c r="AJ704" s="134"/>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34"/>
      <c r="AB705" s="15"/>
      <c r="AC705" s="134"/>
      <c r="AD705" s="15"/>
      <c r="AE705" s="15"/>
      <c r="AF705" s="15"/>
      <c r="AG705" s="15"/>
      <c r="AH705" s="15"/>
      <c r="AI705" s="134"/>
      <c r="AJ705" s="134"/>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34"/>
      <c r="AB706" s="15"/>
      <c r="AC706" s="134"/>
      <c r="AD706" s="15"/>
      <c r="AE706" s="15"/>
      <c r="AF706" s="15"/>
      <c r="AG706" s="15"/>
      <c r="AH706" s="15"/>
      <c r="AI706" s="134"/>
      <c r="AJ706" s="134"/>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34"/>
      <c r="AB707" s="15"/>
      <c r="AC707" s="134"/>
      <c r="AD707" s="15"/>
      <c r="AE707" s="15"/>
      <c r="AF707" s="15"/>
      <c r="AG707" s="15"/>
      <c r="AH707" s="15"/>
      <c r="AI707" s="134"/>
      <c r="AJ707" s="134"/>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34"/>
      <c r="AB708" s="15"/>
      <c r="AC708" s="134"/>
      <c r="AD708" s="15"/>
      <c r="AE708" s="15"/>
      <c r="AF708" s="15"/>
      <c r="AG708" s="15"/>
      <c r="AH708" s="15"/>
      <c r="AI708" s="134"/>
      <c r="AJ708" s="134"/>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34"/>
      <c r="AB709" s="15"/>
      <c r="AC709" s="134"/>
      <c r="AD709" s="15"/>
      <c r="AE709" s="15"/>
      <c r="AF709" s="15"/>
      <c r="AG709" s="15"/>
      <c r="AH709" s="15"/>
      <c r="AI709" s="134"/>
      <c r="AJ709" s="134"/>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34"/>
      <c r="AB710" s="15"/>
      <c r="AC710" s="134"/>
      <c r="AD710" s="15"/>
      <c r="AE710" s="15"/>
      <c r="AF710" s="15"/>
      <c r="AG710" s="15"/>
      <c r="AH710" s="15"/>
      <c r="AI710" s="134"/>
      <c r="AJ710" s="134"/>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34"/>
      <c r="AB711" s="15"/>
      <c r="AC711" s="134"/>
      <c r="AD711" s="15"/>
      <c r="AE711" s="15"/>
      <c r="AF711" s="15"/>
      <c r="AG711" s="15"/>
      <c r="AH711" s="15"/>
      <c r="AI711" s="134"/>
      <c r="AJ711" s="134"/>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34"/>
      <c r="AB712" s="15"/>
      <c r="AC712" s="134"/>
      <c r="AD712" s="15"/>
      <c r="AE712" s="15"/>
      <c r="AF712" s="15"/>
      <c r="AG712" s="15"/>
      <c r="AH712" s="15"/>
      <c r="AI712" s="134"/>
      <c r="AJ712" s="134"/>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34"/>
      <c r="AB713" s="15"/>
      <c r="AC713" s="134"/>
      <c r="AD713" s="15"/>
      <c r="AE713" s="15"/>
      <c r="AF713" s="15"/>
      <c r="AG713" s="15"/>
      <c r="AH713" s="15"/>
      <c r="AI713" s="134"/>
      <c r="AJ713" s="134"/>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34"/>
      <c r="AB714" s="15"/>
      <c r="AC714" s="134"/>
      <c r="AD714" s="15"/>
      <c r="AE714" s="15"/>
      <c r="AF714" s="15"/>
      <c r="AG714" s="15"/>
      <c r="AH714" s="15"/>
      <c r="AI714" s="134"/>
      <c r="AJ714" s="134"/>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34"/>
      <c r="AB715" s="15"/>
      <c r="AC715" s="134"/>
      <c r="AD715" s="15"/>
      <c r="AE715" s="15"/>
      <c r="AF715" s="15"/>
      <c r="AG715" s="15"/>
      <c r="AH715" s="15"/>
      <c r="AI715" s="134"/>
      <c r="AJ715" s="134"/>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34"/>
      <c r="AB716" s="15"/>
      <c r="AC716" s="134"/>
      <c r="AD716" s="15"/>
      <c r="AE716" s="15"/>
      <c r="AF716" s="15"/>
      <c r="AG716" s="15"/>
      <c r="AH716" s="15"/>
      <c r="AI716" s="134"/>
      <c r="AJ716" s="134"/>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34"/>
      <c r="AB717" s="15"/>
      <c r="AC717" s="134"/>
      <c r="AD717" s="15"/>
      <c r="AE717" s="15"/>
      <c r="AF717" s="15"/>
      <c r="AG717" s="15"/>
      <c r="AH717" s="15"/>
      <c r="AI717" s="134"/>
      <c r="AJ717" s="134"/>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34"/>
      <c r="AB718" s="15"/>
      <c r="AC718" s="134"/>
      <c r="AD718" s="15"/>
      <c r="AE718" s="15"/>
      <c r="AF718" s="15"/>
      <c r="AG718" s="15"/>
      <c r="AH718" s="15"/>
      <c r="AI718" s="134"/>
      <c r="AJ718" s="134"/>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34"/>
      <c r="AB719" s="15"/>
      <c r="AC719" s="134"/>
      <c r="AD719" s="15"/>
      <c r="AE719" s="15"/>
      <c r="AF719" s="15"/>
      <c r="AG719" s="15"/>
      <c r="AH719" s="15"/>
      <c r="AI719" s="134"/>
      <c r="AJ719" s="134"/>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34"/>
      <c r="AB720" s="15"/>
      <c r="AC720" s="134"/>
      <c r="AD720" s="15"/>
      <c r="AE720" s="15"/>
      <c r="AF720" s="15"/>
      <c r="AG720" s="15"/>
      <c r="AH720" s="15"/>
      <c r="AI720" s="134"/>
      <c r="AJ720" s="134"/>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34"/>
      <c r="AB721" s="15"/>
      <c r="AC721" s="134"/>
      <c r="AD721" s="15"/>
      <c r="AE721" s="15"/>
      <c r="AF721" s="15"/>
      <c r="AG721" s="15"/>
      <c r="AH721" s="15"/>
      <c r="AI721" s="134"/>
      <c r="AJ721" s="134"/>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34"/>
      <c r="AB722" s="15"/>
      <c r="AC722" s="134"/>
      <c r="AD722" s="15"/>
      <c r="AE722" s="15"/>
      <c r="AF722" s="15"/>
      <c r="AG722" s="15"/>
      <c r="AH722" s="15"/>
      <c r="AI722" s="134"/>
      <c r="AJ722" s="134"/>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34"/>
      <c r="AB723" s="15"/>
      <c r="AC723" s="134"/>
      <c r="AD723" s="15"/>
      <c r="AE723" s="15"/>
      <c r="AF723" s="15"/>
      <c r="AG723" s="15"/>
      <c r="AH723" s="15"/>
      <c r="AI723" s="134"/>
      <c r="AJ723" s="134"/>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34"/>
      <c r="AB724" s="15"/>
      <c r="AC724" s="134"/>
      <c r="AD724" s="15"/>
      <c r="AE724" s="15"/>
      <c r="AF724" s="15"/>
      <c r="AG724" s="15"/>
      <c r="AH724" s="15"/>
      <c r="AI724" s="134"/>
      <c r="AJ724" s="134"/>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34"/>
      <c r="AB725" s="15"/>
      <c r="AC725" s="134"/>
      <c r="AD725" s="15"/>
      <c r="AE725" s="15"/>
      <c r="AF725" s="15"/>
      <c r="AG725" s="15"/>
      <c r="AH725" s="15"/>
      <c r="AI725" s="134"/>
      <c r="AJ725" s="134"/>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34"/>
      <c r="AB726" s="15"/>
      <c r="AC726" s="134"/>
      <c r="AD726" s="15"/>
      <c r="AE726" s="15"/>
      <c r="AF726" s="15"/>
      <c r="AG726" s="15"/>
      <c r="AH726" s="15"/>
      <c r="AI726" s="134"/>
      <c r="AJ726" s="134"/>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34"/>
      <c r="AB727" s="15"/>
      <c r="AC727" s="134"/>
      <c r="AD727" s="15"/>
      <c r="AE727" s="15"/>
      <c r="AF727" s="15"/>
      <c r="AG727" s="15"/>
      <c r="AH727" s="15"/>
      <c r="AI727" s="134"/>
      <c r="AJ727" s="134"/>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34"/>
      <c r="AB728" s="15"/>
      <c r="AC728" s="134"/>
      <c r="AD728" s="15"/>
      <c r="AE728" s="15"/>
      <c r="AF728" s="15"/>
      <c r="AG728" s="15"/>
      <c r="AH728" s="15"/>
      <c r="AI728" s="134"/>
      <c r="AJ728" s="134"/>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34"/>
      <c r="AB729" s="15"/>
      <c r="AC729" s="134"/>
      <c r="AD729" s="15"/>
      <c r="AE729" s="15"/>
      <c r="AF729" s="15"/>
      <c r="AG729" s="15"/>
      <c r="AH729" s="15"/>
      <c r="AI729" s="134"/>
      <c r="AJ729" s="134"/>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34"/>
      <c r="AB730" s="15"/>
      <c r="AC730" s="134"/>
      <c r="AD730" s="15"/>
      <c r="AE730" s="15"/>
      <c r="AF730" s="15"/>
      <c r="AG730" s="15"/>
      <c r="AH730" s="15"/>
      <c r="AI730" s="134"/>
      <c r="AJ730" s="134"/>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34"/>
      <c r="AB731" s="15"/>
      <c r="AC731" s="134"/>
      <c r="AD731" s="15"/>
      <c r="AE731" s="15"/>
      <c r="AF731" s="15"/>
      <c r="AG731" s="15"/>
      <c r="AH731" s="15"/>
      <c r="AI731" s="134"/>
      <c r="AJ731" s="134"/>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34"/>
      <c r="AB732" s="15"/>
      <c r="AC732" s="134"/>
      <c r="AD732" s="15"/>
      <c r="AE732" s="15"/>
      <c r="AF732" s="15"/>
      <c r="AG732" s="15"/>
      <c r="AH732" s="15"/>
      <c r="AI732" s="134"/>
      <c r="AJ732" s="134"/>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34"/>
      <c r="AB733" s="15"/>
      <c r="AC733" s="134"/>
      <c r="AD733" s="15"/>
      <c r="AE733" s="15"/>
      <c r="AF733" s="15"/>
      <c r="AG733" s="15"/>
      <c r="AH733" s="15"/>
      <c r="AI733" s="134"/>
      <c r="AJ733" s="134"/>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34"/>
      <c r="AB734" s="15"/>
      <c r="AC734" s="134"/>
      <c r="AD734" s="15"/>
      <c r="AE734" s="15"/>
      <c r="AF734" s="15"/>
      <c r="AG734" s="15"/>
      <c r="AH734" s="15"/>
      <c r="AI734" s="134"/>
      <c r="AJ734" s="134"/>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34"/>
      <c r="AB735" s="15"/>
      <c r="AC735" s="134"/>
      <c r="AD735" s="15"/>
      <c r="AE735" s="15"/>
      <c r="AF735" s="15"/>
      <c r="AG735" s="15"/>
      <c r="AH735" s="15"/>
      <c r="AI735" s="134"/>
      <c r="AJ735" s="134"/>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34"/>
      <c r="AB736" s="15"/>
      <c r="AC736" s="134"/>
      <c r="AD736" s="15"/>
      <c r="AE736" s="15"/>
      <c r="AF736" s="15"/>
      <c r="AG736" s="15"/>
      <c r="AH736" s="15"/>
      <c r="AI736" s="134"/>
      <c r="AJ736" s="134"/>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34"/>
      <c r="AB737" s="15"/>
      <c r="AC737" s="134"/>
      <c r="AD737" s="15"/>
      <c r="AE737" s="15"/>
      <c r="AF737" s="15"/>
      <c r="AG737" s="15"/>
      <c r="AH737" s="15"/>
      <c r="AI737" s="134"/>
      <c r="AJ737" s="134"/>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34"/>
      <c r="AB738" s="15"/>
      <c r="AC738" s="134"/>
      <c r="AD738" s="15"/>
      <c r="AE738" s="15"/>
      <c r="AF738" s="15"/>
      <c r="AG738" s="15"/>
      <c r="AH738" s="15"/>
      <c r="AI738" s="134"/>
      <c r="AJ738" s="134"/>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34"/>
      <c r="AB739" s="15"/>
      <c r="AC739" s="134"/>
      <c r="AD739" s="15"/>
      <c r="AE739" s="15"/>
      <c r="AF739" s="15"/>
      <c r="AG739" s="15"/>
      <c r="AH739" s="15"/>
      <c r="AI739" s="134"/>
      <c r="AJ739" s="134"/>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34"/>
      <c r="AB740" s="15"/>
      <c r="AC740" s="134"/>
      <c r="AD740" s="15"/>
      <c r="AE740" s="15"/>
      <c r="AF740" s="15"/>
      <c r="AG740" s="15"/>
      <c r="AH740" s="15"/>
      <c r="AI740" s="134"/>
      <c r="AJ740" s="134"/>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34"/>
      <c r="AB741" s="15"/>
      <c r="AC741" s="134"/>
      <c r="AD741" s="15"/>
      <c r="AE741" s="15"/>
      <c r="AF741" s="15"/>
      <c r="AG741" s="15"/>
      <c r="AH741" s="15"/>
      <c r="AI741" s="134"/>
      <c r="AJ741" s="134"/>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34"/>
      <c r="AB742" s="15"/>
      <c r="AC742" s="134"/>
      <c r="AD742" s="15"/>
      <c r="AE742" s="15"/>
      <c r="AF742" s="15"/>
      <c r="AG742" s="15"/>
      <c r="AH742" s="15"/>
      <c r="AI742" s="134"/>
      <c r="AJ742" s="134"/>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34"/>
      <c r="AB743" s="15"/>
      <c r="AC743" s="134"/>
      <c r="AD743" s="15"/>
      <c r="AE743" s="15"/>
      <c r="AF743" s="15"/>
      <c r="AG743" s="15"/>
      <c r="AH743" s="15"/>
      <c r="AI743" s="134"/>
      <c r="AJ743" s="134"/>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34"/>
      <c r="AB744" s="15"/>
      <c r="AC744" s="134"/>
      <c r="AD744" s="15"/>
      <c r="AE744" s="15"/>
      <c r="AF744" s="15"/>
      <c r="AG744" s="15"/>
      <c r="AH744" s="15"/>
      <c r="AI744" s="134"/>
      <c r="AJ744" s="134"/>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34"/>
      <c r="AB745" s="15"/>
      <c r="AC745" s="134"/>
      <c r="AD745" s="15"/>
      <c r="AE745" s="15"/>
      <c r="AF745" s="15"/>
      <c r="AG745" s="15"/>
      <c r="AH745" s="15"/>
      <c r="AI745" s="134"/>
      <c r="AJ745" s="134"/>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34"/>
      <c r="AB746" s="15"/>
      <c r="AC746" s="134"/>
      <c r="AD746" s="15"/>
      <c r="AE746" s="15"/>
      <c r="AF746" s="15"/>
      <c r="AG746" s="15"/>
      <c r="AH746" s="15"/>
      <c r="AI746" s="134"/>
      <c r="AJ746" s="134"/>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34"/>
      <c r="AB747" s="15"/>
      <c r="AC747" s="134"/>
      <c r="AD747" s="15"/>
      <c r="AE747" s="15"/>
      <c r="AF747" s="15"/>
      <c r="AG747" s="15"/>
      <c r="AH747" s="15"/>
      <c r="AI747" s="134"/>
      <c r="AJ747" s="134"/>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34"/>
      <c r="AB748" s="15"/>
      <c r="AC748" s="134"/>
      <c r="AD748" s="15"/>
      <c r="AE748" s="15"/>
      <c r="AF748" s="15"/>
      <c r="AG748" s="15"/>
      <c r="AH748" s="15"/>
      <c r="AI748" s="134"/>
      <c r="AJ748" s="134"/>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34"/>
      <c r="AB749" s="15"/>
      <c r="AC749" s="134"/>
      <c r="AD749" s="15"/>
      <c r="AE749" s="15"/>
      <c r="AF749" s="15"/>
      <c r="AG749" s="15"/>
      <c r="AH749" s="15"/>
      <c r="AI749" s="134"/>
      <c r="AJ749" s="134"/>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34"/>
      <c r="AB750" s="15"/>
      <c r="AC750" s="134"/>
      <c r="AD750" s="15"/>
      <c r="AE750" s="15"/>
      <c r="AF750" s="15"/>
      <c r="AG750" s="15"/>
      <c r="AH750" s="15"/>
      <c r="AI750" s="134"/>
      <c r="AJ750" s="134"/>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34"/>
      <c r="AB751" s="15"/>
      <c r="AC751" s="134"/>
      <c r="AD751" s="15"/>
      <c r="AE751" s="15"/>
      <c r="AF751" s="15"/>
      <c r="AG751" s="15"/>
      <c r="AH751" s="15"/>
      <c r="AI751" s="134"/>
      <c r="AJ751" s="134"/>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34"/>
      <c r="AB752" s="15"/>
      <c r="AC752" s="134"/>
      <c r="AD752" s="15"/>
      <c r="AE752" s="15"/>
      <c r="AF752" s="15"/>
      <c r="AG752" s="15"/>
      <c r="AH752" s="15"/>
      <c r="AI752" s="134"/>
      <c r="AJ752" s="134"/>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34"/>
      <c r="AB753" s="15"/>
      <c r="AC753" s="134"/>
      <c r="AD753" s="15"/>
      <c r="AE753" s="15"/>
      <c r="AF753" s="15"/>
      <c r="AG753" s="15"/>
      <c r="AH753" s="15"/>
      <c r="AI753" s="134"/>
      <c r="AJ753" s="134"/>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34"/>
      <c r="AB754" s="15"/>
      <c r="AC754" s="134"/>
      <c r="AD754" s="15"/>
      <c r="AE754" s="15"/>
      <c r="AF754" s="15"/>
      <c r="AG754" s="15"/>
      <c r="AH754" s="15"/>
      <c r="AI754" s="134"/>
      <c r="AJ754" s="134"/>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34"/>
      <c r="AB755" s="15"/>
      <c r="AC755" s="134"/>
      <c r="AD755" s="15"/>
      <c r="AE755" s="15"/>
      <c r="AF755" s="15"/>
      <c r="AG755" s="15"/>
      <c r="AH755" s="15"/>
      <c r="AI755" s="134"/>
      <c r="AJ755" s="134"/>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34"/>
      <c r="AB756" s="15"/>
      <c r="AC756" s="134"/>
      <c r="AD756" s="15"/>
      <c r="AE756" s="15"/>
      <c r="AF756" s="15"/>
      <c r="AG756" s="15"/>
      <c r="AH756" s="15"/>
      <c r="AI756" s="134"/>
      <c r="AJ756" s="134"/>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34"/>
      <c r="AB757" s="15"/>
      <c r="AC757" s="134"/>
      <c r="AD757" s="15"/>
      <c r="AE757" s="15"/>
      <c r="AF757" s="15"/>
      <c r="AG757" s="15"/>
      <c r="AH757" s="15"/>
      <c r="AI757" s="134"/>
      <c r="AJ757" s="134"/>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34"/>
      <c r="AB758" s="15"/>
      <c r="AC758" s="134"/>
      <c r="AD758" s="15"/>
      <c r="AE758" s="15"/>
      <c r="AF758" s="15"/>
      <c r="AG758" s="15"/>
      <c r="AH758" s="15"/>
      <c r="AI758" s="134"/>
      <c r="AJ758" s="134"/>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34"/>
      <c r="AB759" s="15"/>
      <c r="AC759" s="134"/>
      <c r="AD759" s="15"/>
      <c r="AE759" s="15"/>
      <c r="AF759" s="15"/>
      <c r="AG759" s="15"/>
      <c r="AH759" s="15"/>
      <c r="AI759" s="134"/>
      <c r="AJ759" s="134"/>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34"/>
      <c r="AB760" s="15"/>
      <c r="AC760" s="134"/>
      <c r="AD760" s="15"/>
      <c r="AE760" s="15"/>
      <c r="AF760" s="15"/>
      <c r="AG760" s="15"/>
      <c r="AH760" s="15"/>
      <c r="AI760" s="134"/>
      <c r="AJ760" s="134"/>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34"/>
      <c r="AB761" s="15"/>
      <c r="AC761" s="134"/>
      <c r="AD761" s="15"/>
      <c r="AE761" s="15"/>
      <c r="AF761" s="15"/>
      <c r="AG761" s="15"/>
      <c r="AH761" s="15"/>
      <c r="AI761" s="134"/>
      <c r="AJ761" s="134"/>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34"/>
      <c r="AB762" s="15"/>
      <c r="AC762" s="134"/>
      <c r="AD762" s="15"/>
      <c r="AE762" s="15"/>
      <c r="AF762" s="15"/>
      <c r="AG762" s="15"/>
      <c r="AH762" s="15"/>
      <c r="AI762" s="134"/>
      <c r="AJ762" s="134"/>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34"/>
      <c r="AB763" s="15"/>
      <c r="AC763" s="134"/>
      <c r="AD763" s="15"/>
      <c r="AE763" s="15"/>
      <c r="AF763" s="15"/>
      <c r="AG763" s="15"/>
      <c r="AH763" s="15"/>
      <c r="AI763" s="134"/>
      <c r="AJ763" s="134"/>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34"/>
      <c r="AB764" s="15"/>
      <c r="AC764" s="134"/>
      <c r="AD764" s="15"/>
      <c r="AE764" s="15"/>
      <c r="AF764" s="15"/>
      <c r="AG764" s="15"/>
      <c r="AH764" s="15"/>
      <c r="AI764" s="134"/>
      <c r="AJ764" s="134"/>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34"/>
      <c r="AB765" s="15"/>
      <c r="AC765" s="134"/>
      <c r="AD765" s="15"/>
      <c r="AE765" s="15"/>
      <c r="AF765" s="15"/>
      <c r="AG765" s="15"/>
      <c r="AH765" s="15"/>
      <c r="AI765" s="134"/>
      <c r="AJ765" s="134"/>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34"/>
      <c r="AB766" s="15"/>
      <c r="AC766" s="134"/>
      <c r="AD766" s="15"/>
      <c r="AE766" s="15"/>
      <c r="AF766" s="15"/>
      <c r="AG766" s="15"/>
      <c r="AH766" s="15"/>
      <c r="AI766" s="134"/>
      <c r="AJ766" s="134"/>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34"/>
      <c r="AB767" s="15"/>
      <c r="AC767" s="134"/>
      <c r="AD767" s="15"/>
      <c r="AE767" s="15"/>
      <c r="AF767" s="15"/>
      <c r="AG767" s="15"/>
      <c r="AH767" s="15"/>
      <c r="AI767" s="134"/>
      <c r="AJ767" s="134"/>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34"/>
      <c r="AB768" s="15"/>
      <c r="AC768" s="134"/>
      <c r="AD768" s="15"/>
      <c r="AE768" s="15"/>
      <c r="AF768" s="15"/>
      <c r="AG768" s="15"/>
      <c r="AH768" s="15"/>
      <c r="AI768" s="134"/>
      <c r="AJ768" s="134"/>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34"/>
      <c r="AB769" s="15"/>
      <c r="AC769" s="134"/>
      <c r="AD769" s="15"/>
      <c r="AE769" s="15"/>
      <c r="AF769" s="15"/>
      <c r="AG769" s="15"/>
      <c r="AH769" s="15"/>
      <c r="AI769" s="134"/>
      <c r="AJ769" s="134"/>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34"/>
      <c r="AB770" s="15"/>
      <c r="AC770" s="134"/>
      <c r="AD770" s="15"/>
      <c r="AE770" s="15"/>
      <c r="AF770" s="15"/>
      <c r="AG770" s="15"/>
      <c r="AH770" s="15"/>
      <c r="AI770" s="134"/>
      <c r="AJ770" s="134"/>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34"/>
      <c r="AB771" s="15"/>
      <c r="AC771" s="134"/>
      <c r="AD771" s="15"/>
      <c r="AE771" s="15"/>
      <c r="AF771" s="15"/>
      <c r="AG771" s="15"/>
      <c r="AH771" s="15"/>
      <c r="AI771" s="134"/>
      <c r="AJ771" s="134"/>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34"/>
      <c r="AB772" s="15"/>
      <c r="AC772" s="134"/>
      <c r="AD772" s="15"/>
      <c r="AE772" s="15"/>
      <c r="AF772" s="15"/>
      <c r="AG772" s="15"/>
      <c r="AH772" s="15"/>
      <c r="AI772" s="134"/>
      <c r="AJ772" s="134"/>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34"/>
      <c r="AB773" s="15"/>
      <c r="AC773" s="134"/>
      <c r="AD773" s="15"/>
      <c r="AE773" s="15"/>
      <c r="AF773" s="15"/>
      <c r="AG773" s="15"/>
      <c r="AH773" s="15"/>
      <c r="AI773" s="134"/>
      <c r="AJ773" s="134"/>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34"/>
      <c r="AB774" s="15"/>
      <c r="AC774" s="134"/>
      <c r="AD774" s="15"/>
      <c r="AE774" s="15"/>
      <c r="AF774" s="15"/>
      <c r="AG774" s="15"/>
      <c r="AH774" s="15"/>
      <c r="AI774" s="134"/>
      <c r="AJ774" s="134"/>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34"/>
      <c r="AB775" s="15"/>
      <c r="AC775" s="134"/>
      <c r="AD775" s="15"/>
      <c r="AE775" s="15"/>
      <c r="AF775" s="15"/>
      <c r="AG775" s="15"/>
      <c r="AH775" s="15"/>
      <c r="AI775" s="134"/>
      <c r="AJ775" s="134"/>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34"/>
      <c r="AB776" s="15"/>
      <c r="AC776" s="134"/>
      <c r="AD776" s="15"/>
      <c r="AE776" s="15"/>
      <c r="AF776" s="15"/>
      <c r="AG776" s="15"/>
      <c r="AH776" s="15"/>
      <c r="AI776" s="134"/>
      <c r="AJ776" s="134"/>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34"/>
      <c r="AB777" s="15"/>
      <c r="AC777" s="134"/>
      <c r="AD777" s="15"/>
      <c r="AE777" s="15"/>
      <c r="AF777" s="15"/>
      <c r="AG777" s="15"/>
      <c r="AH777" s="15"/>
      <c r="AI777" s="134"/>
      <c r="AJ777" s="134"/>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34"/>
      <c r="AB778" s="15"/>
      <c r="AC778" s="134"/>
      <c r="AD778" s="15"/>
      <c r="AE778" s="15"/>
      <c r="AF778" s="15"/>
      <c r="AG778" s="15"/>
      <c r="AH778" s="15"/>
      <c r="AI778" s="134"/>
      <c r="AJ778" s="134"/>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34"/>
      <c r="AB779" s="15"/>
      <c r="AC779" s="134"/>
      <c r="AD779" s="15"/>
      <c r="AE779" s="15"/>
      <c r="AF779" s="15"/>
      <c r="AG779" s="15"/>
      <c r="AH779" s="15"/>
      <c r="AI779" s="134"/>
      <c r="AJ779" s="134"/>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34"/>
      <c r="AB780" s="15"/>
      <c r="AC780" s="134"/>
      <c r="AD780" s="15"/>
      <c r="AE780" s="15"/>
      <c r="AF780" s="15"/>
      <c r="AG780" s="15"/>
      <c r="AH780" s="15"/>
      <c r="AI780" s="134"/>
      <c r="AJ780" s="134"/>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34"/>
      <c r="AB781" s="15"/>
      <c r="AC781" s="134"/>
      <c r="AD781" s="15"/>
      <c r="AE781" s="15"/>
      <c r="AF781" s="15"/>
      <c r="AG781" s="15"/>
      <c r="AH781" s="15"/>
      <c r="AI781" s="134"/>
      <c r="AJ781" s="134"/>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34"/>
      <c r="AB782" s="15"/>
      <c r="AC782" s="134"/>
      <c r="AD782" s="15"/>
      <c r="AE782" s="15"/>
      <c r="AF782" s="15"/>
      <c r="AG782" s="15"/>
      <c r="AH782" s="15"/>
      <c r="AI782" s="134"/>
      <c r="AJ782" s="134"/>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34"/>
      <c r="AB783" s="15"/>
      <c r="AC783" s="134"/>
      <c r="AD783" s="15"/>
      <c r="AE783" s="15"/>
      <c r="AF783" s="15"/>
      <c r="AG783" s="15"/>
      <c r="AH783" s="15"/>
      <c r="AI783" s="134"/>
      <c r="AJ783" s="134"/>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34"/>
      <c r="AB784" s="15"/>
      <c r="AC784" s="134"/>
      <c r="AD784" s="15"/>
      <c r="AE784" s="15"/>
      <c r="AF784" s="15"/>
      <c r="AG784" s="15"/>
      <c r="AH784" s="15"/>
      <c r="AI784" s="134"/>
      <c r="AJ784" s="134"/>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34"/>
      <c r="AB785" s="15"/>
      <c r="AC785" s="134"/>
      <c r="AD785" s="15"/>
      <c r="AE785" s="15"/>
      <c r="AF785" s="15"/>
      <c r="AG785" s="15"/>
      <c r="AH785" s="15"/>
      <c r="AI785" s="134"/>
      <c r="AJ785" s="134"/>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34"/>
      <c r="AB786" s="15"/>
      <c r="AC786" s="134"/>
      <c r="AD786" s="15"/>
      <c r="AE786" s="15"/>
      <c r="AF786" s="15"/>
      <c r="AG786" s="15"/>
      <c r="AH786" s="15"/>
      <c r="AI786" s="134"/>
      <c r="AJ786" s="134"/>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34"/>
      <c r="AB787" s="15"/>
      <c r="AC787" s="134"/>
      <c r="AD787" s="15"/>
      <c r="AE787" s="15"/>
      <c r="AF787" s="15"/>
      <c r="AG787" s="15"/>
      <c r="AH787" s="15"/>
      <c r="AI787" s="134"/>
      <c r="AJ787" s="134"/>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34"/>
      <c r="AB788" s="15"/>
      <c r="AC788" s="134"/>
      <c r="AD788" s="15"/>
      <c r="AE788" s="15"/>
      <c r="AF788" s="15"/>
      <c r="AG788" s="15"/>
      <c r="AH788" s="15"/>
      <c r="AI788" s="134"/>
      <c r="AJ788" s="134"/>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34"/>
      <c r="AB789" s="15"/>
      <c r="AC789" s="134"/>
      <c r="AD789" s="15"/>
      <c r="AE789" s="15"/>
      <c r="AF789" s="15"/>
      <c r="AG789" s="15"/>
      <c r="AH789" s="15"/>
      <c r="AI789" s="134"/>
      <c r="AJ789" s="134"/>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34"/>
      <c r="AB790" s="15"/>
      <c r="AC790" s="134"/>
      <c r="AD790" s="15"/>
      <c r="AE790" s="15"/>
      <c r="AF790" s="15"/>
      <c r="AG790" s="15"/>
      <c r="AH790" s="15"/>
      <c r="AI790" s="134"/>
      <c r="AJ790" s="134"/>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34"/>
      <c r="AB791" s="15"/>
      <c r="AC791" s="134"/>
      <c r="AD791" s="15"/>
      <c r="AE791" s="15"/>
      <c r="AF791" s="15"/>
      <c r="AG791" s="15"/>
      <c r="AH791" s="15"/>
      <c r="AI791" s="134"/>
      <c r="AJ791" s="134"/>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34"/>
      <c r="AB792" s="15"/>
      <c r="AC792" s="134"/>
      <c r="AD792" s="15"/>
      <c r="AE792" s="15"/>
      <c r="AF792" s="15"/>
      <c r="AG792" s="15"/>
      <c r="AH792" s="15"/>
      <c r="AI792" s="134"/>
      <c r="AJ792" s="134"/>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34"/>
      <c r="AB793" s="15"/>
      <c r="AC793" s="134"/>
      <c r="AD793" s="15"/>
      <c r="AE793" s="15"/>
      <c r="AF793" s="15"/>
      <c r="AG793" s="15"/>
      <c r="AH793" s="15"/>
      <c r="AI793" s="134"/>
      <c r="AJ793" s="134"/>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34"/>
      <c r="AB794" s="15"/>
      <c r="AC794" s="134"/>
      <c r="AD794" s="15"/>
      <c r="AE794" s="15"/>
      <c r="AF794" s="15"/>
      <c r="AG794" s="15"/>
      <c r="AH794" s="15"/>
      <c r="AI794" s="134"/>
      <c r="AJ794" s="134"/>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34"/>
      <c r="AB795" s="15"/>
      <c r="AC795" s="134"/>
      <c r="AD795" s="15"/>
      <c r="AE795" s="15"/>
      <c r="AF795" s="15"/>
      <c r="AG795" s="15"/>
      <c r="AH795" s="15"/>
      <c r="AI795" s="134"/>
      <c r="AJ795" s="134"/>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34"/>
      <c r="AB796" s="15"/>
      <c r="AC796" s="134"/>
      <c r="AD796" s="15"/>
      <c r="AE796" s="15"/>
      <c r="AF796" s="15"/>
      <c r="AG796" s="15"/>
      <c r="AH796" s="15"/>
      <c r="AI796" s="134"/>
      <c r="AJ796" s="134"/>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34"/>
      <c r="AB797" s="15"/>
      <c r="AC797" s="134"/>
      <c r="AD797" s="15"/>
      <c r="AE797" s="15"/>
      <c r="AF797" s="15"/>
      <c r="AG797" s="15"/>
      <c r="AH797" s="15"/>
      <c r="AI797" s="134"/>
      <c r="AJ797" s="134"/>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34"/>
      <c r="AB798" s="15"/>
      <c r="AC798" s="134"/>
      <c r="AD798" s="15"/>
      <c r="AE798" s="15"/>
      <c r="AF798" s="15"/>
      <c r="AG798" s="15"/>
      <c r="AH798" s="15"/>
      <c r="AI798" s="134"/>
      <c r="AJ798" s="134"/>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34"/>
      <c r="AB799" s="15"/>
      <c r="AC799" s="134"/>
      <c r="AD799" s="15"/>
      <c r="AE799" s="15"/>
      <c r="AF799" s="15"/>
      <c r="AG799" s="15"/>
      <c r="AH799" s="15"/>
      <c r="AI799" s="134"/>
      <c r="AJ799" s="134"/>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34"/>
      <c r="AB800" s="15"/>
      <c r="AC800" s="134"/>
      <c r="AD800" s="15"/>
      <c r="AE800" s="15"/>
      <c r="AF800" s="15"/>
      <c r="AG800" s="15"/>
      <c r="AH800" s="15"/>
      <c r="AI800" s="134"/>
      <c r="AJ800" s="134"/>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34"/>
      <c r="AB801" s="15"/>
      <c r="AC801" s="134"/>
      <c r="AD801" s="15"/>
      <c r="AE801" s="15"/>
      <c r="AF801" s="15"/>
      <c r="AG801" s="15"/>
      <c r="AH801" s="15"/>
      <c r="AI801" s="134"/>
      <c r="AJ801" s="134"/>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34"/>
      <c r="AB802" s="15"/>
      <c r="AC802" s="134"/>
      <c r="AD802" s="15"/>
      <c r="AE802" s="15"/>
      <c r="AF802" s="15"/>
      <c r="AG802" s="15"/>
      <c r="AH802" s="15"/>
      <c r="AI802" s="134"/>
      <c r="AJ802" s="134"/>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34"/>
      <c r="AB803" s="15"/>
      <c r="AC803" s="134"/>
      <c r="AD803" s="15"/>
      <c r="AE803" s="15"/>
      <c r="AF803" s="15"/>
      <c r="AG803" s="15"/>
      <c r="AH803" s="15"/>
      <c r="AI803" s="134"/>
      <c r="AJ803" s="134"/>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34"/>
      <c r="AB804" s="15"/>
      <c r="AC804" s="134"/>
      <c r="AD804" s="15"/>
      <c r="AE804" s="15"/>
      <c r="AF804" s="15"/>
      <c r="AG804" s="15"/>
      <c r="AH804" s="15"/>
      <c r="AI804" s="134"/>
      <c r="AJ804" s="134"/>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34"/>
      <c r="AB805" s="15"/>
      <c r="AC805" s="134"/>
      <c r="AD805" s="15"/>
      <c r="AE805" s="15"/>
      <c r="AF805" s="15"/>
      <c r="AG805" s="15"/>
      <c r="AH805" s="15"/>
      <c r="AI805" s="134"/>
      <c r="AJ805" s="134"/>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34"/>
      <c r="AB806" s="15"/>
      <c r="AC806" s="134"/>
      <c r="AD806" s="15"/>
      <c r="AE806" s="15"/>
      <c r="AF806" s="15"/>
      <c r="AG806" s="15"/>
      <c r="AH806" s="15"/>
      <c r="AI806" s="134"/>
      <c r="AJ806" s="134"/>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34"/>
      <c r="AB807" s="15"/>
      <c r="AC807" s="134"/>
      <c r="AD807" s="15"/>
      <c r="AE807" s="15"/>
      <c r="AF807" s="15"/>
      <c r="AG807" s="15"/>
      <c r="AH807" s="15"/>
      <c r="AI807" s="134"/>
      <c r="AJ807" s="134"/>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34"/>
      <c r="AB808" s="15"/>
      <c r="AC808" s="134"/>
      <c r="AD808" s="15"/>
      <c r="AE808" s="15"/>
      <c r="AF808" s="15"/>
      <c r="AG808" s="15"/>
      <c r="AH808" s="15"/>
      <c r="AI808" s="134"/>
      <c r="AJ808" s="134"/>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34"/>
      <c r="AB809" s="15"/>
      <c r="AC809" s="134"/>
      <c r="AD809" s="15"/>
      <c r="AE809" s="15"/>
      <c r="AF809" s="15"/>
      <c r="AG809" s="15"/>
      <c r="AH809" s="15"/>
      <c r="AI809" s="134"/>
      <c r="AJ809" s="134"/>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34"/>
      <c r="AB810" s="15"/>
      <c r="AC810" s="134"/>
      <c r="AD810" s="15"/>
      <c r="AE810" s="15"/>
      <c r="AF810" s="15"/>
      <c r="AG810" s="15"/>
      <c r="AH810" s="15"/>
      <c r="AI810" s="134"/>
      <c r="AJ810" s="134"/>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34"/>
      <c r="AB811" s="15"/>
      <c r="AC811" s="134"/>
      <c r="AD811" s="15"/>
      <c r="AE811" s="15"/>
      <c r="AF811" s="15"/>
      <c r="AG811" s="15"/>
      <c r="AH811" s="15"/>
      <c r="AI811" s="134"/>
      <c r="AJ811" s="134"/>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34"/>
      <c r="AB812" s="15"/>
      <c r="AC812" s="134"/>
      <c r="AD812" s="15"/>
      <c r="AE812" s="15"/>
      <c r="AF812" s="15"/>
      <c r="AG812" s="15"/>
      <c r="AH812" s="15"/>
      <c r="AI812" s="134"/>
      <c r="AJ812" s="134"/>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34"/>
      <c r="AB813" s="15"/>
      <c r="AC813" s="134"/>
      <c r="AD813" s="15"/>
      <c r="AE813" s="15"/>
      <c r="AF813" s="15"/>
      <c r="AG813" s="15"/>
      <c r="AH813" s="15"/>
      <c r="AI813" s="134"/>
      <c r="AJ813" s="134"/>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34"/>
      <c r="AB814" s="15"/>
      <c r="AC814" s="134"/>
      <c r="AD814" s="15"/>
      <c r="AE814" s="15"/>
      <c r="AF814" s="15"/>
      <c r="AG814" s="15"/>
      <c r="AH814" s="15"/>
      <c r="AI814" s="134"/>
      <c r="AJ814" s="134"/>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34"/>
      <c r="AB815" s="15"/>
      <c r="AC815" s="134"/>
      <c r="AD815" s="15"/>
      <c r="AE815" s="15"/>
      <c r="AF815" s="15"/>
      <c r="AG815" s="15"/>
      <c r="AH815" s="15"/>
      <c r="AI815" s="134"/>
      <c r="AJ815" s="134"/>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34"/>
      <c r="AB816" s="15"/>
      <c r="AC816" s="134"/>
      <c r="AD816" s="15"/>
      <c r="AE816" s="15"/>
      <c r="AF816" s="15"/>
      <c r="AG816" s="15"/>
      <c r="AH816" s="15"/>
      <c r="AI816" s="134"/>
      <c r="AJ816" s="134"/>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34"/>
      <c r="AB817" s="15"/>
      <c r="AC817" s="134"/>
      <c r="AD817" s="15"/>
      <c r="AE817" s="15"/>
      <c r="AF817" s="15"/>
      <c r="AG817" s="15"/>
      <c r="AH817" s="15"/>
      <c r="AI817" s="134"/>
      <c r="AJ817" s="134"/>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34"/>
      <c r="AB818" s="15"/>
      <c r="AC818" s="134"/>
      <c r="AD818" s="15"/>
      <c r="AE818" s="15"/>
      <c r="AF818" s="15"/>
      <c r="AG818" s="15"/>
      <c r="AH818" s="15"/>
      <c r="AI818" s="134"/>
      <c r="AJ818" s="134"/>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34"/>
      <c r="AB819" s="15"/>
      <c r="AC819" s="134"/>
      <c r="AD819" s="15"/>
      <c r="AE819" s="15"/>
      <c r="AF819" s="15"/>
      <c r="AG819" s="15"/>
      <c r="AH819" s="15"/>
      <c r="AI819" s="134"/>
      <c r="AJ819" s="134"/>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34"/>
      <c r="AB820" s="15"/>
      <c r="AC820" s="134"/>
      <c r="AD820" s="15"/>
      <c r="AE820" s="15"/>
      <c r="AF820" s="15"/>
      <c r="AG820" s="15"/>
      <c r="AH820" s="15"/>
      <c r="AI820" s="134"/>
      <c r="AJ820" s="134"/>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34"/>
      <c r="AB821" s="15"/>
      <c r="AC821" s="134"/>
      <c r="AD821" s="15"/>
      <c r="AE821" s="15"/>
      <c r="AF821" s="15"/>
      <c r="AG821" s="15"/>
      <c r="AH821" s="15"/>
      <c r="AI821" s="134"/>
      <c r="AJ821" s="134"/>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34"/>
      <c r="AB822" s="15"/>
      <c r="AC822" s="134"/>
      <c r="AD822" s="15"/>
      <c r="AE822" s="15"/>
      <c r="AF822" s="15"/>
      <c r="AG822" s="15"/>
      <c r="AH822" s="15"/>
      <c r="AI822" s="134"/>
      <c r="AJ822" s="134"/>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34"/>
      <c r="AB823" s="15"/>
      <c r="AC823" s="134"/>
      <c r="AD823" s="15"/>
      <c r="AE823" s="15"/>
      <c r="AF823" s="15"/>
      <c r="AG823" s="15"/>
      <c r="AH823" s="15"/>
      <c r="AI823" s="134"/>
      <c r="AJ823" s="134"/>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34"/>
      <c r="AB824" s="15"/>
      <c r="AC824" s="134"/>
      <c r="AD824" s="15"/>
      <c r="AE824" s="15"/>
      <c r="AF824" s="15"/>
      <c r="AG824" s="15"/>
      <c r="AH824" s="15"/>
      <c r="AI824" s="134"/>
      <c r="AJ824" s="134"/>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34"/>
      <c r="AB825" s="15"/>
      <c r="AC825" s="134"/>
      <c r="AD825" s="15"/>
      <c r="AE825" s="15"/>
      <c r="AF825" s="15"/>
      <c r="AG825" s="15"/>
      <c r="AH825" s="15"/>
      <c r="AI825" s="134"/>
      <c r="AJ825" s="134"/>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34"/>
      <c r="AB826" s="15"/>
      <c r="AC826" s="134"/>
      <c r="AD826" s="15"/>
      <c r="AE826" s="15"/>
      <c r="AF826" s="15"/>
      <c r="AG826" s="15"/>
      <c r="AH826" s="15"/>
      <c r="AI826" s="134"/>
      <c r="AJ826" s="134"/>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34"/>
      <c r="AB827" s="15"/>
      <c r="AC827" s="134"/>
      <c r="AD827" s="15"/>
      <c r="AE827" s="15"/>
      <c r="AF827" s="15"/>
      <c r="AG827" s="15"/>
      <c r="AH827" s="15"/>
      <c r="AI827" s="134"/>
      <c r="AJ827" s="134"/>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34"/>
      <c r="AB828" s="15"/>
      <c r="AC828" s="134"/>
      <c r="AD828" s="15"/>
      <c r="AE828" s="15"/>
      <c r="AF828" s="15"/>
      <c r="AG828" s="15"/>
      <c r="AH828" s="15"/>
      <c r="AI828" s="134"/>
      <c r="AJ828" s="134"/>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34"/>
      <c r="AB829" s="15"/>
      <c r="AC829" s="134"/>
      <c r="AD829" s="15"/>
      <c r="AE829" s="15"/>
      <c r="AF829" s="15"/>
      <c r="AG829" s="15"/>
      <c r="AH829" s="15"/>
      <c r="AI829" s="134"/>
      <c r="AJ829" s="134"/>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34"/>
      <c r="AB830" s="15"/>
      <c r="AC830" s="134"/>
      <c r="AD830" s="15"/>
      <c r="AE830" s="15"/>
      <c r="AF830" s="15"/>
      <c r="AG830" s="15"/>
      <c r="AH830" s="15"/>
      <c r="AI830" s="134"/>
      <c r="AJ830" s="134"/>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34"/>
      <c r="AB831" s="15"/>
      <c r="AC831" s="134"/>
      <c r="AD831" s="15"/>
      <c r="AE831" s="15"/>
      <c r="AF831" s="15"/>
      <c r="AG831" s="15"/>
      <c r="AH831" s="15"/>
      <c r="AI831" s="134"/>
      <c r="AJ831" s="134"/>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34"/>
      <c r="AB832" s="15"/>
      <c r="AC832" s="134"/>
      <c r="AD832" s="15"/>
      <c r="AE832" s="15"/>
      <c r="AF832" s="15"/>
      <c r="AG832" s="15"/>
      <c r="AH832" s="15"/>
      <c r="AI832" s="134"/>
      <c r="AJ832" s="134"/>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34"/>
      <c r="AB833" s="15"/>
      <c r="AC833" s="134"/>
      <c r="AD833" s="15"/>
      <c r="AE833" s="15"/>
      <c r="AF833" s="15"/>
      <c r="AG833" s="15"/>
      <c r="AH833" s="15"/>
      <c r="AI833" s="134"/>
      <c r="AJ833" s="134"/>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34"/>
      <c r="AB834" s="15"/>
      <c r="AC834" s="134"/>
      <c r="AD834" s="15"/>
      <c r="AE834" s="15"/>
      <c r="AF834" s="15"/>
      <c r="AG834" s="15"/>
      <c r="AH834" s="15"/>
      <c r="AI834" s="134"/>
      <c r="AJ834" s="134"/>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34"/>
      <c r="AB835" s="15"/>
      <c r="AC835" s="134"/>
      <c r="AD835" s="15"/>
      <c r="AE835" s="15"/>
      <c r="AF835" s="15"/>
      <c r="AG835" s="15"/>
      <c r="AH835" s="15"/>
      <c r="AI835" s="134"/>
      <c r="AJ835" s="134"/>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34"/>
      <c r="AB836" s="15"/>
      <c r="AC836" s="134"/>
      <c r="AD836" s="15"/>
      <c r="AE836" s="15"/>
      <c r="AF836" s="15"/>
      <c r="AG836" s="15"/>
      <c r="AH836" s="15"/>
      <c r="AI836" s="134"/>
      <c r="AJ836" s="134"/>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34"/>
      <c r="AB837" s="15"/>
      <c r="AC837" s="134"/>
      <c r="AD837" s="15"/>
      <c r="AE837" s="15"/>
      <c r="AF837" s="15"/>
      <c r="AG837" s="15"/>
      <c r="AH837" s="15"/>
      <c r="AI837" s="134"/>
      <c r="AJ837" s="134"/>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34"/>
      <c r="AB838" s="15"/>
      <c r="AC838" s="134"/>
      <c r="AD838" s="15"/>
      <c r="AE838" s="15"/>
      <c r="AF838" s="15"/>
      <c r="AG838" s="15"/>
      <c r="AH838" s="15"/>
      <c r="AI838" s="134"/>
      <c r="AJ838" s="134"/>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34"/>
      <c r="AB839" s="15"/>
      <c r="AC839" s="134"/>
      <c r="AD839" s="15"/>
      <c r="AE839" s="15"/>
      <c r="AF839" s="15"/>
      <c r="AG839" s="15"/>
      <c r="AH839" s="15"/>
      <c r="AI839" s="134"/>
      <c r="AJ839" s="134"/>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34"/>
      <c r="AB840" s="15"/>
      <c r="AC840" s="134"/>
      <c r="AD840" s="15"/>
      <c r="AE840" s="15"/>
      <c r="AF840" s="15"/>
      <c r="AG840" s="15"/>
      <c r="AH840" s="15"/>
      <c r="AI840" s="134"/>
      <c r="AJ840" s="134"/>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34"/>
      <c r="AB841" s="15"/>
      <c r="AC841" s="134"/>
      <c r="AD841" s="15"/>
      <c r="AE841" s="15"/>
      <c r="AF841" s="15"/>
      <c r="AG841" s="15"/>
      <c r="AH841" s="15"/>
      <c r="AI841" s="134"/>
      <c r="AJ841" s="134"/>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34"/>
      <c r="AB842" s="15"/>
      <c r="AC842" s="134"/>
      <c r="AD842" s="15"/>
      <c r="AE842" s="15"/>
      <c r="AF842" s="15"/>
      <c r="AG842" s="15"/>
      <c r="AH842" s="15"/>
      <c r="AI842" s="134"/>
      <c r="AJ842" s="134"/>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34"/>
      <c r="AB843" s="15"/>
      <c r="AC843" s="134"/>
      <c r="AD843" s="15"/>
      <c r="AE843" s="15"/>
      <c r="AF843" s="15"/>
      <c r="AG843" s="15"/>
      <c r="AH843" s="15"/>
      <c r="AI843" s="134"/>
      <c r="AJ843" s="134"/>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34"/>
      <c r="AB844" s="15"/>
      <c r="AC844" s="134"/>
      <c r="AD844" s="15"/>
      <c r="AE844" s="15"/>
      <c r="AF844" s="15"/>
      <c r="AG844" s="15"/>
      <c r="AH844" s="15"/>
      <c r="AI844" s="134"/>
      <c r="AJ844" s="134"/>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34"/>
      <c r="AB845" s="15"/>
      <c r="AC845" s="134"/>
      <c r="AD845" s="15"/>
      <c r="AE845" s="15"/>
      <c r="AF845" s="15"/>
      <c r="AG845" s="15"/>
      <c r="AH845" s="15"/>
      <c r="AI845" s="134"/>
      <c r="AJ845" s="134"/>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34"/>
      <c r="AB846" s="15"/>
      <c r="AC846" s="134"/>
      <c r="AD846" s="15"/>
      <c r="AE846" s="15"/>
      <c r="AF846" s="15"/>
      <c r="AG846" s="15"/>
      <c r="AH846" s="15"/>
      <c r="AI846" s="134"/>
      <c r="AJ846" s="134"/>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34"/>
      <c r="AB847" s="15"/>
      <c r="AC847" s="134"/>
      <c r="AD847" s="15"/>
      <c r="AE847" s="15"/>
      <c r="AF847" s="15"/>
      <c r="AG847" s="15"/>
      <c r="AH847" s="15"/>
      <c r="AI847" s="134"/>
      <c r="AJ847" s="134"/>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34"/>
      <c r="AB848" s="15"/>
      <c r="AC848" s="134"/>
      <c r="AD848" s="15"/>
      <c r="AE848" s="15"/>
      <c r="AF848" s="15"/>
      <c r="AG848" s="15"/>
      <c r="AH848" s="15"/>
      <c r="AI848" s="134"/>
      <c r="AJ848" s="134"/>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34"/>
      <c r="AB849" s="15"/>
      <c r="AC849" s="134"/>
      <c r="AD849" s="15"/>
      <c r="AE849" s="15"/>
      <c r="AF849" s="15"/>
      <c r="AG849" s="15"/>
      <c r="AH849" s="15"/>
      <c r="AI849" s="134"/>
      <c r="AJ849" s="134"/>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34"/>
      <c r="AB850" s="15"/>
      <c r="AC850" s="134"/>
      <c r="AD850" s="15"/>
      <c r="AE850" s="15"/>
      <c r="AF850" s="15"/>
      <c r="AG850" s="15"/>
      <c r="AH850" s="15"/>
      <c r="AI850" s="134"/>
      <c r="AJ850" s="134"/>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34"/>
      <c r="AB851" s="15"/>
      <c r="AC851" s="134"/>
      <c r="AD851" s="15"/>
      <c r="AE851" s="15"/>
      <c r="AF851" s="15"/>
      <c r="AG851" s="15"/>
      <c r="AH851" s="15"/>
      <c r="AI851" s="134"/>
      <c r="AJ851" s="134"/>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34"/>
      <c r="AB852" s="15"/>
      <c r="AC852" s="134"/>
      <c r="AD852" s="15"/>
      <c r="AE852" s="15"/>
      <c r="AF852" s="15"/>
      <c r="AG852" s="15"/>
      <c r="AH852" s="15"/>
      <c r="AI852" s="134"/>
      <c r="AJ852" s="134"/>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34"/>
      <c r="AB853" s="15"/>
      <c r="AC853" s="134"/>
      <c r="AD853" s="15"/>
      <c r="AE853" s="15"/>
      <c r="AF853" s="15"/>
      <c r="AG853" s="15"/>
      <c r="AH853" s="15"/>
      <c r="AI853" s="134"/>
      <c r="AJ853" s="134"/>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34"/>
      <c r="AB854" s="15"/>
      <c r="AC854" s="134"/>
      <c r="AD854" s="15"/>
      <c r="AE854" s="15"/>
      <c r="AF854" s="15"/>
      <c r="AG854" s="15"/>
      <c r="AH854" s="15"/>
      <c r="AI854" s="134"/>
      <c r="AJ854" s="134"/>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34"/>
      <c r="AB855" s="15"/>
      <c r="AC855" s="134"/>
      <c r="AD855" s="15"/>
      <c r="AE855" s="15"/>
      <c r="AF855" s="15"/>
      <c r="AG855" s="15"/>
      <c r="AH855" s="15"/>
      <c r="AI855" s="134"/>
      <c r="AJ855" s="134"/>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34"/>
      <c r="AB856" s="15"/>
      <c r="AC856" s="134"/>
      <c r="AD856" s="15"/>
      <c r="AE856" s="15"/>
      <c r="AF856" s="15"/>
      <c r="AG856" s="15"/>
      <c r="AH856" s="15"/>
      <c r="AI856" s="134"/>
      <c r="AJ856" s="134"/>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34"/>
      <c r="AB857" s="15"/>
      <c r="AC857" s="134"/>
      <c r="AD857" s="15"/>
      <c r="AE857" s="15"/>
      <c r="AF857" s="15"/>
      <c r="AG857" s="15"/>
      <c r="AH857" s="15"/>
      <c r="AI857" s="134"/>
      <c r="AJ857" s="134"/>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34"/>
      <c r="AB858" s="15"/>
      <c r="AC858" s="134"/>
      <c r="AD858" s="15"/>
      <c r="AE858" s="15"/>
      <c r="AF858" s="15"/>
      <c r="AG858" s="15"/>
      <c r="AH858" s="15"/>
      <c r="AI858" s="134"/>
      <c r="AJ858" s="134"/>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34"/>
      <c r="AB859" s="15"/>
      <c r="AC859" s="134"/>
      <c r="AD859" s="15"/>
      <c r="AE859" s="15"/>
      <c r="AF859" s="15"/>
      <c r="AG859" s="15"/>
      <c r="AH859" s="15"/>
      <c r="AI859" s="134"/>
      <c r="AJ859" s="134"/>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34"/>
      <c r="AB860" s="15"/>
      <c r="AC860" s="134"/>
      <c r="AD860" s="15"/>
      <c r="AE860" s="15"/>
      <c r="AF860" s="15"/>
      <c r="AG860" s="15"/>
      <c r="AH860" s="15"/>
      <c r="AI860" s="134"/>
      <c r="AJ860" s="134"/>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34"/>
      <c r="AB861" s="15"/>
      <c r="AC861" s="134"/>
      <c r="AD861" s="15"/>
      <c r="AE861" s="15"/>
      <c r="AF861" s="15"/>
      <c r="AG861" s="15"/>
      <c r="AH861" s="15"/>
      <c r="AI861" s="134"/>
      <c r="AJ861" s="134"/>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34"/>
      <c r="AB862" s="15"/>
      <c r="AC862" s="134"/>
      <c r="AD862" s="15"/>
      <c r="AE862" s="15"/>
      <c r="AF862" s="15"/>
      <c r="AG862" s="15"/>
      <c r="AH862" s="15"/>
      <c r="AI862" s="134"/>
      <c r="AJ862" s="134"/>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34"/>
      <c r="AB863" s="15"/>
      <c r="AC863" s="134"/>
      <c r="AD863" s="15"/>
      <c r="AE863" s="15"/>
      <c r="AF863" s="15"/>
      <c r="AG863" s="15"/>
      <c r="AH863" s="15"/>
      <c r="AI863" s="134"/>
      <c r="AJ863" s="134"/>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34"/>
      <c r="AB864" s="15"/>
      <c r="AC864" s="134"/>
      <c r="AD864" s="15"/>
      <c r="AE864" s="15"/>
      <c r="AF864" s="15"/>
      <c r="AG864" s="15"/>
      <c r="AH864" s="15"/>
      <c r="AI864" s="134"/>
      <c r="AJ864" s="134"/>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34"/>
      <c r="AB865" s="15"/>
      <c r="AC865" s="134"/>
      <c r="AD865" s="15"/>
      <c r="AE865" s="15"/>
      <c r="AF865" s="15"/>
      <c r="AG865" s="15"/>
      <c r="AH865" s="15"/>
      <c r="AI865" s="134"/>
      <c r="AJ865" s="134"/>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34"/>
      <c r="AB866" s="15"/>
      <c r="AC866" s="134"/>
      <c r="AD866" s="15"/>
      <c r="AE866" s="15"/>
      <c r="AF866" s="15"/>
      <c r="AG866" s="15"/>
      <c r="AH866" s="15"/>
      <c r="AI866" s="134"/>
      <c r="AJ866" s="134"/>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34"/>
      <c r="AB867" s="15"/>
      <c r="AC867" s="134"/>
      <c r="AD867" s="15"/>
      <c r="AE867" s="15"/>
      <c r="AF867" s="15"/>
      <c r="AG867" s="15"/>
      <c r="AH867" s="15"/>
      <c r="AI867" s="134"/>
      <c r="AJ867" s="134"/>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34"/>
      <c r="AB868" s="15"/>
      <c r="AC868" s="134"/>
      <c r="AD868" s="15"/>
      <c r="AE868" s="15"/>
      <c r="AF868" s="15"/>
      <c r="AG868" s="15"/>
      <c r="AH868" s="15"/>
      <c r="AI868" s="134"/>
      <c r="AJ868" s="134"/>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34"/>
      <c r="AB869" s="15"/>
      <c r="AC869" s="134"/>
      <c r="AD869" s="15"/>
      <c r="AE869" s="15"/>
      <c r="AF869" s="15"/>
      <c r="AG869" s="15"/>
      <c r="AH869" s="15"/>
      <c r="AI869" s="134"/>
      <c r="AJ869" s="134"/>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34"/>
      <c r="AB870" s="15"/>
      <c r="AC870" s="134"/>
      <c r="AD870" s="15"/>
      <c r="AE870" s="15"/>
      <c r="AF870" s="15"/>
      <c r="AG870" s="15"/>
      <c r="AH870" s="15"/>
      <c r="AI870" s="134"/>
      <c r="AJ870" s="134"/>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34"/>
      <c r="AB871" s="15"/>
      <c r="AC871" s="134"/>
      <c r="AD871" s="15"/>
      <c r="AE871" s="15"/>
      <c r="AF871" s="15"/>
      <c r="AG871" s="15"/>
      <c r="AH871" s="15"/>
      <c r="AI871" s="134"/>
      <c r="AJ871" s="134"/>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34"/>
      <c r="AB872" s="15"/>
      <c r="AC872" s="134"/>
      <c r="AD872" s="15"/>
      <c r="AE872" s="15"/>
      <c r="AF872" s="15"/>
      <c r="AG872" s="15"/>
      <c r="AH872" s="15"/>
      <c r="AI872" s="134"/>
      <c r="AJ872" s="134"/>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34"/>
      <c r="AB873" s="15"/>
      <c r="AC873" s="134"/>
      <c r="AD873" s="15"/>
      <c r="AE873" s="15"/>
      <c r="AF873" s="15"/>
      <c r="AG873" s="15"/>
      <c r="AH873" s="15"/>
      <c r="AI873" s="134"/>
      <c r="AJ873" s="134"/>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34"/>
      <c r="AB874" s="15"/>
      <c r="AC874" s="134"/>
      <c r="AD874" s="15"/>
      <c r="AE874" s="15"/>
      <c r="AF874" s="15"/>
      <c r="AG874" s="15"/>
      <c r="AH874" s="15"/>
      <c r="AI874" s="134"/>
      <c r="AJ874" s="134"/>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34"/>
      <c r="AB875" s="15"/>
      <c r="AC875" s="134"/>
      <c r="AD875" s="15"/>
      <c r="AE875" s="15"/>
      <c r="AF875" s="15"/>
      <c r="AG875" s="15"/>
      <c r="AH875" s="15"/>
      <c r="AI875" s="134"/>
      <c r="AJ875" s="134"/>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34"/>
      <c r="AB876" s="15"/>
      <c r="AC876" s="134"/>
      <c r="AD876" s="15"/>
      <c r="AE876" s="15"/>
      <c r="AF876" s="15"/>
      <c r="AG876" s="15"/>
      <c r="AH876" s="15"/>
      <c r="AI876" s="134"/>
      <c r="AJ876" s="134"/>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34"/>
      <c r="AB877" s="15"/>
      <c r="AC877" s="134"/>
      <c r="AD877" s="15"/>
      <c r="AE877" s="15"/>
      <c r="AF877" s="15"/>
      <c r="AG877" s="15"/>
      <c r="AH877" s="15"/>
      <c r="AI877" s="134"/>
      <c r="AJ877" s="134"/>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34"/>
      <c r="AB878" s="15"/>
      <c r="AC878" s="134"/>
      <c r="AD878" s="15"/>
      <c r="AE878" s="15"/>
      <c r="AF878" s="15"/>
      <c r="AG878" s="15"/>
      <c r="AH878" s="15"/>
      <c r="AI878" s="134"/>
      <c r="AJ878" s="134"/>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34"/>
      <c r="AB879" s="15"/>
      <c r="AC879" s="134"/>
      <c r="AD879" s="15"/>
      <c r="AE879" s="15"/>
      <c r="AF879" s="15"/>
      <c r="AG879" s="15"/>
      <c r="AH879" s="15"/>
      <c r="AI879" s="134"/>
      <c r="AJ879" s="134"/>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34"/>
      <c r="AB880" s="15"/>
      <c r="AC880" s="134"/>
      <c r="AD880" s="15"/>
      <c r="AE880" s="15"/>
      <c r="AF880" s="15"/>
      <c r="AG880" s="15"/>
      <c r="AH880" s="15"/>
      <c r="AI880" s="134"/>
      <c r="AJ880" s="134"/>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34"/>
      <c r="AB881" s="15"/>
      <c r="AC881" s="134"/>
      <c r="AD881" s="15"/>
      <c r="AE881" s="15"/>
      <c r="AF881" s="15"/>
      <c r="AG881" s="15"/>
      <c r="AH881" s="15"/>
      <c r="AI881" s="134"/>
      <c r="AJ881" s="134"/>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34"/>
      <c r="AB882" s="15"/>
      <c r="AC882" s="134"/>
      <c r="AD882" s="15"/>
      <c r="AE882" s="15"/>
      <c r="AF882" s="15"/>
      <c r="AG882" s="15"/>
      <c r="AH882" s="15"/>
      <c r="AI882" s="134"/>
      <c r="AJ882" s="134"/>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34"/>
      <c r="AB883" s="15"/>
      <c r="AC883" s="134"/>
      <c r="AD883" s="15"/>
      <c r="AE883" s="15"/>
      <c r="AF883" s="15"/>
      <c r="AG883" s="15"/>
      <c r="AH883" s="15"/>
      <c r="AI883" s="134"/>
      <c r="AJ883" s="134"/>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34"/>
      <c r="AB884" s="15"/>
      <c r="AC884" s="134"/>
      <c r="AD884" s="15"/>
      <c r="AE884" s="15"/>
      <c r="AF884" s="15"/>
      <c r="AG884" s="15"/>
      <c r="AH884" s="15"/>
      <c r="AI884" s="134"/>
      <c r="AJ884" s="134"/>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34"/>
      <c r="AB885" s="15"/>
      <c r="AC885" s="134"/>
      <c r="AD885" s="15"/>
      <c r="AE885" s="15"/>
      <c r="AF885" s="15"/>
      <c r="AG885" s="15"/>
      <c r="AH885" s="15"/>
      <c r="AI885" s="134"/>
      <c r="AJ885" s="134"/>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34"/>
      <c r="AB886" s="15"/>
      <c r="AC886" s="134"/>
      <c r="AD886" s="15"/>
      <c r="AE886" s="15"/>
      <c r="AF886" s="15"/>
      <c r="AG886" s="15"/>
      <c r="AH886" s="15"/>
      <c r="AI886" s="134"/>
      <c r="AJ886" s="134"/>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34"/>
      <c r="AB887" s="15"/>
      <c r="AC887" s="134"/>
      <c r="AD887" s="15"/>
      <c r="AE887" s="15"/>
      <c r="AF887" s="15"/>
      <c r="AG887" s="15"/>
      <c r="AH887" s="15"/>
      <c r="AI887" s="134"/>
      <c r="AJ887" s="134"/>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34"/>
      <c r="AB888" s="15"/>
      <c r="AC888" s="134"/>
      <c r="AD888" s="15"/>
      <c r="AE888" s="15"/>
      <c r="AF888" s="15"/>
      <c r="AG888" s="15"/>
      <c r="AH888" s="15"/>
      <c r="AI888" s="134"/>
      <c r="AJ888" s="134"/>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34"/>
      <c r="AB889" s="15"/>
      <c r="AC889" s="134"/>
      <c r="AD889" s="15"/>
      <c r="AE889" s="15"/>
      <c r="AF889" s="15"/>
      <c r="AG889" s="15"/>
      <c r="AH889" s="15"/>
      <c r="AI889" s="134"/>
      <c r="AJ889" s="134"/>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34"/>
      <c r="AB890" s="15"/>
      <c r="AC890" s="134"/>
      <c r="AD890" s="15"/>
      <c r="AE890" s="15"/>
      <c r="AF890" s="15"/>
      <c r="AG890" s="15"/>
      <c r="AH890" s="15"/>
      <c r="AI890" s="134"/>
      <c r="AJ890" s="134"/>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34"/>
      <c r="AB891" s="15"/>
      <c r="AC891" s="134"/>
      <c r="AD891" s="15"/>
      <c r="AE891" s="15"/>
      <c r="AF891" s="15"/>
      <c r="AG891" s="15"/>
      <c r="AH891" s="15"/>
      <c r="AI891" s="134"/>
      <c r="AJ891" s="134"/>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34"/>
      <c r="AB892" s="15"/>
      <c r="AC892" s="134"/>
      <c r="AD892" s="15"/>
      <c r="AE892" s="15"/>
      <c r="AF892" s="15"/>
      <c r="AG892" s="15"/>
      <c r="AH892" s="15"/>
      <c r="AI892" s="134"/>
      <c r="AJ892" s="134"/>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34"/>
      <c r="AB893" s="15"/>
      <c r="AC893" s="134"/>
      <c r="AD893" s="15"/>
      <c r="AE893" s="15"/>
      <c r="AF893" s="15"/>
      <c r="AG893" s="15"/>
      <c r="AH893" s="15"/>
      <c r="AI893" s="134"/>
      <c r="AJ893" s="134"/>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34"/>
      <c r="AB894" s="15"/>
      <c r="AC894" s="134"/>
      <c r="AD894" s="15"/>
      <c r="AE894" s="15"/>
      <c r="AF894" s="15"/>
      <c r="AG894" s="15"/>
      <c r="AH894" s="15"/>
      <c r="AI894" s="134"/>
      <c r="AJ894" s="134"/>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34"/>
      <c r="AB895" s="15"/>
      <c r="AC895" s="134"/>
      <c r="AD895" s="15"/>
      <c r="AE895" s="15"/>
      <c r="AF895" s="15"/>
      <c r="AG895" s="15"/>
      <c r="AH895" s="15"/>
      <c r="AI895" s="134"/>
      <c r="AJ895" s="134"/>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34"/>
      <c r="AB896" s="15"/>
      <c r="AC896" s="134"/>
      <c r="AD896" s="15"/>
      <c r="AE896" s="15"/>
      <c r="AF896" s="15"/>
      <c r="AG896" s="15"/>
      <c r="AH896" s="15"/>
      <c r="AI896" s="134"/>
      <c r="AJ896" s="134"/>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34"/>
      <c r="AB897" s="15"/>
      <c r="AC897" s="134"/>
      <c r="AD897" s="15"/>
      <c r="AE897" s="15"/>
      <c r="AF897" s="15"/>
      <c r="AG897" s="15"/>
      <c r="AH897" s="15"/>
      <c r="AI897" s="134"/>
      <c r="AJ897" s="134"/>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34"/>
      <c r="AB898" s="15"/>
      <c r="AC898" s="134"/>
      <c r="AD898" s="15"/>
      <c r="AE898" s="15"/>
      <c r="AF898" s="15"/>
      <c r="AG898" s="15"/>
      <c r="AH898" s="15"/>
      <c r="AI898" s="134"/>
      <c r="AJ898" s="134"/>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34"/>
      <c r="AB899" s="15"/>
      <c r="AC899" s="134"/>
      <c r="AD899" s="15"/>
      <c r="AE899" s="15"/>
      <c r="AF899" s="15"/>
      <c r="AG899" s="15"/>
      <c r="AH899" s="15"/>
      <c r="AI899" s="134"/>
      <c r="AJ899" s="134"/>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34"/>
      <c r="AB900" s="15"/>
      <c r="AC900" s="134"/>
      <c r="AD900" s="15"/>
      <c r="AE900" s="15"/>
      <c r="AF900" s="15"/>
      <c r="AG900" s="15"/>
      <c r="AH900" s="15"/>
      <c r="AI900" s="134"/>
      <c r="AJ900" s="134"/>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34"/>
      <c r="AB901" s="15"/>
      <c r="AC901" s="134"/>
      <c r="AD901" s="15"/>
      <c r="AE901" s="15"/>
      <c r="AF901" s="15"/>
      <c r="AG901" s="15"/>
      <c r="AH901" s="15"/>
      <c r="AI901" s="134"/>
      <c r="AJ901" s="134"/>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34"/>
      <c r="AB902" s="15"/>
      <c r="AC902" s="134"/>
      <c r="AD902" s="15"/>
      <c r="AE902" s="15"/>
      <c r="AF902" s="15"/>
      <c r="AG902" s="15"/>
      <c r="AH902" s="15"/>
      <c r="AI902" s="134"/>
      <c r="AJ902" s="134"/>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34"/>
      <c r="AB903" s="15"/>
      <c r="AC903" s="134"/>
      <c r="AD903" s="15"/>
      <c r="AE903" s="15"/>
      <c r="AF903" s="15"/>
      <c r="AG903" s="15"/>
      <c r="AH903" s="15"/>
      <c r="AI903" s="134"/>
      <c r="AJ903" s="134"/>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34"/>
      <c r="AB904" s="15"/>
      <c r="AC904" s="134"/>
      <c r="AD904" s="15"/>
      <c r="AE904" s="15"/>
      <c r="AF904" s="15"/>
      <c r="AG904" s="15"/>
      <c r="AH904" s="15"/>
      <c r="AI904" s="134"/>
      <c r="AJ904" s="134"/>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34"/>
      <c r="AB905" s="15"/>
      <c r="AC905" s="134"/>
      <c r="AD905" s="15"/>
      <c r="AE905" s="15"/>
      <c r="AF905" s="15"/>
      <c r="AG905" s="15"/>
      <c r="AH905" s="15"/>
      <c r="AI905" s="134"/>
      <c r="AJ905" s="134"/>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34"/>
      <c r="AB906" s="15"/>
      <c r="AC906" s="134"/>
      <c r="AD906" s="15"/>
      <c r="AE906" s="15"/>
      <c r="AF906" s="15"/>
      <c r="AG906" s="15"/>
      <c r="AH906" s="15"/>
      <c r="AI906" s="134"/>
      <c r="AJ906" s="134"/>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34"/>
      <c r="AB907" s="15"/>
      <c r="AC907" s="134"/>
      <c r="AD907" s="15"/>
      <c r="AE907" s="15"/>
      <c r="AF907" s="15"/>
      <c r="AG907" s="15"/>
      <c r="AH907" s="15"/>
      <c r="AI907" s="134"/>
      <c r="AJ907" s="134"/>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34"/>
      <c r="AB908" s="15"/>
      <c r="AC908" s="134"/>
      <c r="AD908" s="15"/>
      <c r="AE908" s="15"/>
      <c r="AF908" s="15"/>
      <c r="AG908" s="15"/>
      <c r="AH908" s="15"/>
      <c r="AI908" s="134"/>
      <c r="AJ908" s="134"/>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34"/>
      <c r="AB909" s="15"/>
      <c r="AC909" s="134"/>
      <c r="AD909" s="15"/>
      <c r="AE909" s="15"/>
      <c r="AF909" s="15"/>
      <c r="AG909" s="15"/>
      <c r="AH909" s="15"/>
      <c r="AI909" s="134"/>
      <c r="AJ909" s="134"/>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34"/>
      <c r="AB910" s="15"/>
      <c r="AC910" s="134"/>
      <c r="AD910" s="15"/>
      <c r="AE910" s="15"/>
      <c r="AF910" s="15"/>
      <c r="AG910" s="15"/>
      <c r="AH910" s="15"/>
      <c r="AI910" s="134"/>
      <c r="AJ910" s="134"/>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34"/>
      <c r="AB911" s="15"/>
      <c r="AC911" s="134"/>
      <c r="AD911" s="15"/>
      <c r="AE911" s="15"/>
      <c r="AF911" s="15"/>
      <c r="AG911" s="15"/>
      <c r="AH911" s="15"/>
      <c r="AI911" s="134"/>
      <c r="AJ911" s="134"/>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34"/>
      <c r="AB912" s="15"/>
      <c r="AC912" s="134"/>
      <c r="AD912" s="15"/>
      <c r="AE912" s="15"/>
      <c r="AF912" s="15"/>
      <c r="AG912" s="15"/>
      <c r="AH912" s="15"/>
      <c r="AI912" s="134"/>
      <c r="AJ912" s="134"/>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34"/>
      <c r="AB913" s="15"/>
      <c r="AC913" s="134"/>
      <c r="AD913" s="15"/>
      <c r="AE913" s="15"/>
      <c r="AF913" s="15"/>
      <c r="AG913" s="15"/>
      <c r="AH913" s="15"/>
      <c r="AI913" s="134"/>
      <c r="AJ913" s="134"/>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34"/>
      <c r="AB914" s="15"/>
      <c r="AC914" s="134"/>
      <c r="AD914" s="15"/>
      <c r="AE914" s="15"/>
      <c r="AF914" s="15"/>
      <c r="AG914" s="15"/>
      <c r="AH914" s="15"/>
      <c r="AI914" s="134"/>
      <c r="AJ914" s="134"/>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34"/>
      <c r="AB915" s="15"/>
      <c r="AC915" s="134"/>
      <c r="AD915" s="15"/>
      <c r="AE915" s="15"/>
      <c r="AF915" s="15"/>
      <c r="AG915" s="15"/>
      <c r="AH915" s="15"/>
      <c r="AI915" s="134"/>
      <c r="AJ915" s="134"/>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34"/>
      <c r="AB916" s="15"/>
      <c r="AC916" s="134"/>
      <c r="AD916" s="15"/>
      <c r="AE916" s="15"/>
      <c r="AF916" s="15"/>
      <c r="AG916" s="15"/>
      <c r="AH916" s="15"/>
      <c r="AI916" s="134"/>
      <c r="AJ916" s="134"/>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34"/>
      <c r="AB917" s="15"/>
      <c r="AC917" s="134"/>
      <c r="AD917" s="15"/>
      <c r="AE917" s="15"/>
      <c r="AF917" s="15"/>
      <c r="AG917" s="15"/>
      <c r="AH917" s="15"/>
      <c r="AI917" s="134"/>
      <c r="AJ917" s="134"/>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34"/>
      <c r="AB918" s="15"/>
      <c r="AC918" s="134"/>
      <c r="AD918" s="15"/>
      <c r="AE918" s="15"/>
      <c r="AF918" s="15"/>
      <c r="AG918" s="15"/>
      <c r="AH918" s="15"/>
      <c r="AI918" s="134"/>
      <c r="AJ918" s="134"/>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34"/>
      <c r="AB919" s="15"/>
      <c r="AC919" s="134"/>
      <c r="AD919" s="15"/>
      <c r="AE919" s="15"/>
      <c r="AF919" s="15"/>
      <c r="AG919" s="15"/>
      <c r="AH919" s="15"/>
      <c r="AI919" s="134"/>
      <c r="AJ919" s="134"/>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34"/>
      <c r="AB920" s="15"/>
      <c r="AC920" s="134"/>
      <c r="AD920" s="15"/>
      <c r="AE920" s="15"/>
      <c r="AF920" s="15"/>
      <c r="AG920" s="15"/>
      <c r="AH920" s="15"/>
      <c r="AI920" s="134"/>
      <c r="AJ920" s="134"/>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34"/>
      <c r="AB921" s="15"/>
      <c r="AC921" s="134"/>
      <c r="AD921" s="15"/>
      <c r="AE921" s="15"/>
      <c r="AF921" s="15"/>
      <c r="AG921" s="15"/>
      <c r="AH921" s="15"/>
      <c r="AI921" s="134"/>
      <c r="AJ921" s="134"/>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34"/>
      <c r="AB922" s="15"/>
      <c r="AC922" s="134"/>
      <c r="AD922" s="15"/>
      <c r="AE922" s="15"/>
      <c r="AF922" s="15"/>
      <c r="AG922" s="15"/>
      <c r="AH922" s="15"/>
      <c r="AI922" s="134"/>
      <c r="AJ922" s="134"/>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34"/>
      <c r="AB923" s="15"/>
      <c r="AC923" s="134"/>
      <c r="AD923" s="15"/>
      <c r="AE923" s="15"/>
      <c r="AF923" s="15"/>
      <c r="AG923" s="15"/>
      <c r="AH923" s="15"/>
      <c r="AI923" s="134"/>
      <c r="AJ923" s="134"/>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34"/>
      <c r="AB924" s="15"/>
      <c r="AC924" s="134"/>
      <c r="AD924" s="15"/>
      <c r="AE924" s="15"/>
      <c r="AF924" s="15"/>
      <c r="AG924" s="15"/>
      <c r="AH924" s="15"/>
      <c r="AI924" s="134"/>
      <c r="AJ924" s="134"/>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34"/>
      <c r="AB925" s="15"/>
      <c r="AC925" s="134"/>
      <c r="AD925" s="15"/>
      <c r="AE925" s="15"/>
      <c r="AF925" s="15"/>
      <c r="AG925" s="15"/>
      <c r="AH925" s="15"/>
      <c r="AI925" s="134"/>
      <c r="AJ925" s="134"/>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34"/>
      <c r="AB926" s="15"/>
      <c r="AC926" s="134"/>
      <c r="AD926" s="15"/>
      <c r="AE926" s="15"/>
      <c r="AF926" s="15"/>
      <c r="AG926" s="15"/>
      <c r="AH926" s="15"/>
      <c r="AI926" s="134"/>
      <c r="AJ926" s="134"/>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34"/>
      <c r="AB927" s="15"/>
      <c r="AC927" s="134"/>
      <c r="AD927" s="15"/>
      <c r="AE927" s="15"/>
      <c r="AF927" s="15"/>
      <c r="AG927" s="15"/>
      <c r="AH927" s="15"/>
      <c r="AI927" s="134"/>
      <c r="AJ927" s="134"/>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34"/>
      <c r="AB928" s="15"/>
      <c r="AC928" s="134"/>
      <c r="AD928" s="15"/>
      <c r="AE928" s="15"/>
      <c r="AF928" s="15"/>
      <c r="AG928" s="15"/>
      <c r="AH928" s="15"/>
      <c r="AI928" s="134"/>
      <c r="AJ928" s="134"/>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34"/>
      <c r="AB929" s="15"/>
      <c r="AC929" s="134"/>
      <c r="AD929" s="15"/>
      <c r="AE929" s="15"/>
      <c r="AF929" s="15"/>
      <c r="AG929" s="15"/>
      <c r="AH929" s="15"/>
      <c r="AI929" s="134"/>
      <c r="AJ929" s="134"/>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34"/>
      <c r="AB930" s="15"/>
      <c r="AC930" s="134"/>
      <c r="AD930" s="15"/>
      <c r="AE930" s="15"/>
      <c r="AF930" s="15"/>
      <c r="AG930" s="15"/>
      <c r="AH930" s="15"/>
      <c r="AI930" s="134"/>
      <c r="AJ930" s="134"/>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34"/>
      <c r="AB931" s="15"/>
      <c r="AC931" s="134"/>
      <c r="AD931" s="15"/>
      <c r="AE931" s="15"/>
      <c r="AF931" s="15"/>
      <c r="AG931" s="15"/>
      <c r="AH931" s="15"/>
      <c r="AI931" s="134"/>
      <c r="AJ931" s="134"/>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34"/>
      <c r="AB932" s="15"/>
      <c r="AC932" s="134"/>
      <c r="AD932" s="15"/>
      <c r="AE932" s="15"/>
      <c r="AF932" s="15"/>
      <c r="AG932" s="15"/>
      <c r="AH932" s="15"/>
      <c r="AI932" s="134"/>
      <c r="AJ932" s="134"/>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34"/>
      <c r="AB933" s="15"/>
      <c r="AC933" s="134"/>
      <c r="AD933" s="15"/>
      <c r="AE933" s="15"/>
      <c r="AF933" s="15"/>
      <c r="AG933" s="15"/>
      <c r="AH933" s="15"/>
      <c r="AI933" s="134"/>
      <c r="AJ933" s="134"/>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34"/>
      <c r="AB934" s="15"/>
      <c r="AC934" s="134"/>
      <c r="AD934" s="15"/>
      <c r="AE934" s="15"/>
      <c r="AF934" s="15"/>
      <c r="AG934" s="15"/>
      <c r="AH934" s="15"/>
      <c r="AI934" s="134"/>
      <c r="AJ934" s="134"/>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34"/>
      <c r="AB935" s="15"/>
      <c r="AC935" s="134"/>
      <c r="AD935" s="15"/>
      <c r="AE935" s="15"/>
      <c r="AF935" s="15"/>
      <c r="AG935" s="15"/>
      <c r="AH935" s="15"/>
      <c r="AI935" s="134"/>
      <c r="AJ935" s="134"/>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34"/>
      <c r="AB936" s="15"/>
      <c r="AC936" s="134"/>
      <c r="AD936" s="15"/>
      <c r="AE936" s="15"/>
      <c r="AF936" s="15"/>
      <c r="AG936" s="15"/>
      <c r="AH936" s="15"/>
      <c r="AI936" s="134"/>
      <c r="AJ936" s="134"/>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34"/>
      <c r="AB937" s="15"/>
      <c r="AC937" s="134"/>
      <c r="AD937" s="15"/>
      <c r="AE937" s="15"/>
      <c r="AF937" s="15"/>
      <c r="AG937" s="15"/>
      <c r="AH937" s="15"/>
      <c r="AI937" s="134"/>
      <c r="AJ937" s="134"/>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34"/>
      <c r="AB938" s="15"/>
      <c r="AC938" s="134"/>
      <c r="AD938" s="15"/>
      <c r="AE938" s="15"/>
      <c r="AF938" s="15"/>
      <c r="AG938" s="15"/>
      <c r="AH938" s="15"/>
      <c r="AI938" s="134"/>
      <c r="AJ938" s="134"/>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34"/>
      <c r="AB939" s="15"/>
      <c r="AC939" s="134"/>
      <c r="AD939" s="15"/>
      <c r="AE939" s="15"/>
      <c r="AF939" s="15"/>
      <c r="AG939" s="15"/>
      <c r="AH939" s="15"/>
      <c r="AI939" s="134"/>
      <c r="AJ939" s="134"/>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34"/>
      <c r="AB940" s="15"/>
      <c r="AC940" s="134"/>
      <c r="AD940" s="15"/>
      <c r="AE940" s="15"/>
      <c r="AF940" s="15"/>
      <c r="AG940" s="15"/>
      <c r="AH940" s="15"/>
      <c r="AI940" s="134"/>
      <c r="AJ940" s="134"/>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34"/>
      <c r="AB941" s="15"/>
      <c r="AC941" s="134"/>
      <c r="AD941" s="15"/>
      <c r="AE941" s="15"/>
      <c r="AF941" s="15"/>
      <c r="AG941" s="15"/>
      <c r="AH941" s="15"/>
      <c r="AI941" s="134"/>
      <c r="AJ941" s="134"/>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34"/>
      <c r="AB942" s="15"/>
      <c r="AC942" s="134"/>
      <c r="AD942" s="15"/>
      <c r="AE942" s="15"/>
      <c r="AF942" s="15"/>
      <c r="AG942" s="15"/>
      <c r="AH942" s="15"/>
      <c r="AI942" s="134"/>
      <c r="AJ942" s="134"/>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34"/>
      <c r="AB943" s="15"/>
      <c r="AC943" s="134"/>
      <c r="AD943" s="15"/>
      <c r="AE943" s="15"/>
      <c r="AF943" s="15"/>
      <c r="AG943" s="15"/>
      <c r="AH943" s="15"/>
      <c r="AI943" s="134"/>
      <c r="AJ943" s="134"/>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34"/>
      <c r="AB944" s="15"/>
      <c r="AC944" s="134"/>
      <c r="AD944" s="15"/>
      <c r="AE944" s="15"/>
      <c r="AF944" s="15"/>
      <c r="AG944" s="15"/>
      <c r="AH944" s="15"/>
      <c r="AI944" s="134"/>
      <c r="AJ944" s="134"/>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34"/>
      <c r="AB945" s="15"/>
      <c r="AC945" s="134"/>
      <c r="AD945" s="15"/>
      <c r="AE945" s="15"/>
      <c r="AF945" s="15"/>
      <c r="AG945" s="15"/>
      <c r="AH945" s="15"/>
      <c r="AI945" s="134"/>
      <c r="AJ945" s="134"/>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34"/>
      <c r="AB946" s="15"/>
      <c r="AC946" s="134"/>
      <c r="AD946" s="15"/>
      <c r="AE946" s="15"/>
      <c r="AF946" s="15"/>
      <c r="AG946" s="15"/>
      <c r="AH946" s="15"/>
      <c r="AI946" s="134"/>
      <c r="AJ946" s="134"/>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34"/>
      <c r="AB947" s="15"/>
      <c r="AC947" s="134"/>
      <c r="AD947" s="15"/>
      <c r="AE947" s="15"/>
      <c r="AF947" s="15"/>
      <c r="AG947" s="15"/>
      <c r="AH947" s="15"/>
      <c r="AI947" s="134"/>
      <c r="AJ947" s="134"/>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34"/>
      <c r="AB948" s="15"/>
      <c r="AC948" s="134"/>
      <c r="AD948" s="15"/>
      <c r="AE948" s="15"/>
      <c r="AF948" s="15"/>
      <c r="AG948" s="15"/>
      <c r="AH948" s="15"/>
      <c r="AI948" s="134"/>
      <c r="AJ948" s="134"/>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34"/>
      <c r="AB949" s="15"/>
      <c r="AC949" s="134"/>
      <c r="AD949" s="15"/>
      <c r="AE949" s="15"/>
      <c r="AF949" s="15"/>
      <c r="AG949" s="15"/>
      <c r="AH949" s="15"/>
      <c r="AI949" s="134"/>
      <c r="AJ949" s="134"/>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34"/>
      <c r="AB950" s="15"/>
      <c r="AC950" s="134"/>
      <c r="AD950" s="15"/>
      <c r="AE950" s="15"/>
      <c r="AF950" s="15"/>
      <c r="AG950" s="15"/>
      <c r="AH950" s="15"/>
      <c r="AI950" s="134"/>
      <c r="AJ950" s="134"/>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34"/>
      <c r="AB951" s="15"/>
      <c r="AC951" s="134"/>
      <c r="AD951" s="15"/>
      <c r="AE951" s="15"/>
      <c r="AF951" s="15"/>
      <c r="AG951" s="15"/>
      <c r="AH951" s="15"/>
      <c r="AI951" s="134"/>
      <c r="AJ951" s="134"/>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34"/>
      <c r="AB952" s="15"/>
      <c r="AC952" s="134"/>
      <c r="AD952" s="15"/>
      <c r="AE952" s="15"/>
      <c r="AF952" s="15"/>
      <c r="AG952" s="15"/>
      <c r="AH952" s="15"/>
      <c r="AI952" s="134"/>
      <c r="AJ952" s="134"/>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34"/>
      <c r="AB953" s="15"/>
      <c r="AC953" s="134"/>
      <c r="AD953" s="15"/>
      <c r="AE953" s="15"/>
      <c r="AF953" s="15"/>
      <c r="AG953" s="15"/>
      <c r="AH953" s="15"/>
      <c r="AI953" s="134"/>
      <c r="AJ953" s="134"/>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34"/>
      <c r="AB954" s="15"/>
      <c r="AC954" s="134"/>
      <c r="AD954" s="15"/>
      <c r="AE954" s="15"/>
      <c r="AF954" s="15"/>
      <c r="AG954" s="15"/>
      <c r="AH954" s="15"/>
      <c r="AI954" s="134"/>
      <c r="AJ954" s="134"/>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34"/>
      <c r="AB955" s="15"/>
      <c r="AC955" s="134"/>
      <c r="AD955" s="15"/>
      <c r="AE955" s="15"/>
      <c r="AF955" s="15"/>
      <c r="AG955" s="15"/>
      <c r="AH955" s="15"/>
      <c r="AI955" s="134"/>
      <c r="AJ955" s="134"/>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34"/>
      <c r="AB956" s="15"/>
      <c r="AC956" s="134"/>
      <c r="AD956" s="15"/>
      <c r="AE956" s="15"/>
      <c r="AF956" s="15"/>
      <c r="AG956" s="15"/>
      <c r="AH956" s="15"/>
      <c r="AI956" s="134"/>
      <c r="AJ956" s="134"/>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34"/>
      <c r="AB957" s="15"/>
      <c r="AC957" s="134"/>
      <c r="AD957" s="15"/>
      <c r="AE957" s="15"/>
      <c r="AF957" s="15"/>
      <c r="AG957" s="15"/>
      <c r="AH957" s="15"/>
      <c r="AI957" s="134"/>
      <c r="AJ957" s="134"/>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34"/>
      <c r="AB958" s="15"/>
      <c r="AC958" s="134"/>
      <c r="AD958" s="15"/>
      <c r="AE958" s="15"/>
      <c r="AF958" s="15"/>
      <c r="AG958" s="15"/>
      <c r="AH958" s="15"/>
      <c r="AI958" s="134"/>
      <c r="AJ958" s="134"/>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34"/>
      <c r="AB959" s="15"/>
      <c r="AC959" s="134"/>
      <c r="AD959" s="15"/>
      <c r="AE959" s="15"/>
      <c r="AF959" s="15"/>
      <c r="AG959" s="15"/>
      <c r="AH959" s="15"/>
      <c r="AI959" s="134"/>
      <c r="AJ959" s="134"/>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34"/>
      <c r="AB960" s="15"/>
      <c r="AC960" s="134"/>
      <c r="AD960" s="15"/>
      <c r="AE960" s="15"/>
      <c r="AF960" s="15"/>
      <c r="AG960" s="15"/>
      <c r="AH960" s="15"/>
      <c r="AI960" s="134"/>
      <c r="AJ960" s="134"/>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34"/>
      <c r="AB961" s="15"/>
      <c r="AC961" s="134"/>
      <c r="AD961" s="15"/>
      <c r="AE961" s="15"/>
      <c r="AF961" s="15"/>
      <c r="AG961" s="15"/>
      <c r="AH961" s="15"/>
      <c r="AI961" s="134"/>
      <c r="AJ961" s="134"/>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34"/>
      <c r="AB962" s="15"/>
      <c r="AC962" s="134"/>
      <c r="AD962" s="15"/>
      <c r="AE962" s="15"/>
      <c r="AF962" s="15"/>
      <c r="AG962" s="15"/>
      <c r="AH962" s="15"/>
      <c r="AI962" s="134"/>
      <c r="AJ962" s="134"/>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34"/>
      <c r="AB963" s="15"/>
      <c r="AC963" s="134"/>
      <c r="AD963" s="15"/>
      <c r="AE963" s="15"/>
      <c r="AF963" s="15"/>
      <c r="AG963" s="15"/>
      <c r="AH963" s="15"/>
      <c r="AI963" s="134"/>
      <c r="AJ963" s="134"/>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34"/>
      <c r="AB964" s="15"/>
      <c r="AC964" s="134"/>
      <c r="AD964" s="15"/>
      <c r="AE964" s="15"/>
      <c r="AF964" s="15"/>
      <c r="AG964" s="15"/>
      <c r="AH964" s="15"/>
      <c r="AI964" s="134"/>
      <c r="AJ964" s="134"/>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34"/>
      <c r="AB965" s="15"/>
      <c r="AC965" s="134"/>
      <c r="AD965" s="15"/>
      <c r="AE965" s="15"/>
      <c r="AF965" s="15"/>
      <c r="AG965" s="15"/>
      <c r="AH965" s="15"/>
      <c r="AI965" s="134"/>
      <c r="AJ965" s="134"/>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34"/>
      <c r="AB966" s="15"/>
      <c r="AC966" s="134"/>
      <c r="AD966" s="15"/>
      <c r="AE966" s="15"/>
      <c r="AF966" s="15"/>
      <c r="AG966" s="15"/>
      <c r="AH966" s="15"/>
      <c r="AI966" s="134"/>
      <c r="AJ966" s="134"/>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34"/>
      <c r="AB967" s="15"/>
      <c r="AC967" s="134"/>
      <c r="AD967" s="15"/>
      <c r="AE967" s="15"/>
      <c r="AF967" s="15"/>
      <c r="AG967" s="15"/>
      <c r="AH967" s="15"/>
      <c r="AI967" s="134"/>
      <c r="AJ967" s="134"/>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34"/>
      <c r="AB968" s="15"/>
      <c r="AC968" s="134"/>
      <c r="AD968" s="15"/>
      <c r="AE968" s="15"/>
      <c r="AF968" s="15"/>
      <c r="AG968" s="15"/>
      <c r="AH968" s="15"/>
      <c r="AI968" s="134"/>
      <c r="AJ968" s="134"/>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34"/>
      <c r="AB969" s="15"/>
      <c r="AC969" s="134"/>
      <c r="AD969" s="15"/>
      <c r="AE969" s="15"/>
      <c r="AF969" s="15"/>
      <c r="AG969" s="15"/>
      <c r="AH969" s="15"/>
      <c r="AI969" s="134"/>
      <c r="AJ969" s="134"/>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34"/>
      <c r="AB970" s="15"/>
      <c r="AC970" s="134"/>
      <c r="AD970" s="15"/>
      <c r="AE970" s="15"/>
      <c r="AF970" s="15"/>
      <c r="AG970" s="15"/>
      <c r="AH970" s="15"/>
      <c r="AI970" s="134"/>
      <c r="AJ970" s="134"/>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34"/>
      <c r="AB971" s="15"/>
      <c r="AC971" s="134"/>
      <c r="AD971" s="15"/>
      <c r="AE971" s="15"/>
      <c r="AF971" s="15"/>
      <c r="AG971" s="15"/>
      <c r="AH971" s="15"/>
      <c r="AI971" s="134"/>
      <c r="AJ971" s="134"/>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34"/>
      <c r="AB972" s="15"/>
      <c r="AC972" s="134"/>
      <c r="AD972" s="15"/>
      <c r="AE972" s="15"/>
      <c r="AF972" s="15"/>
      <c r="AG972" s="15"/>
      <c r="AH972" s="15"/>
      <c r="AI972" s="134"/>
      <c r="AJ972" s="134"/>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34"/>
      <c r="AB973" s="15"/>
      <c r="AC973" s="134"/>
      <c r="AD973" s="15"/>
      <c r="AE973" s="15"/>
      <c r="AF973" s="15"/>
      <c r="AG973" s="15"/>
      <c r="AH973" s="15"/>
      <c r="AI973" s="134"/>
      <c r="AJ973" s="134"/>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34"/>
      <c r="AB974" s="15"/>
      <c r="AC974" s="134"/>
      <c r="AD974" s="15"/>
      <c r="AE974" s="15"/>
      <c r="AF974" s="15"/>
      <c r="AG974" s="15"/>
      <c r="AH974" s="15"/>
      <c r="AI974" s="134"/>
      <c r="AJ974" s="134"/>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34"/>
      <c r="AB975" s="15"/>
      <c r="AC975" s="134"/>
      <c r="AD975" s="15"/>
      <c r="AE975" s="15"/>
      <c r="AF975" s="15"/>
      <c r="AG975" s="15"/>
      <c r="AH975" s="15"/>
      <c r="AI975" s="134"/>
      <c r="AJ975" s="134"/>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34"/>
      <c r="AB976" s="15"/>
      <c r="AC976" s="134"/>
      <c r="AD976" s="15"/>
      <c r="AE976" s="15"/>
      <c r="AF976" s="15"/>
      <c r="AG976" s="15"/>
      <c r="AH976" s="15"/>
      <c r="AI976" s="134"/>
      <c r="AJ976" s="134"/>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34"/>
      <c r="AB977" s="15"/>
      <c r="AC977" s="134"/>
      <c r="AD977" s="15"/>
      <c r="AE977" s="15"/>
      <c r="AF977" s="15"/>
      <c r="AG977" s="15"/>
      <c r="AH977" s="15"/>
      <c r="AI977" s="134"/>
      <c r="AJ977" s="134"/>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34"/>
      <c r="AB978" s="15"/>
      <c r="AC978" s="134"/>
      <c r="AD978" s="15"/>
      <c r="AE978" s="15"/>
      <c r="AF978" s="15"/>
      <c r="AG978" s="15"/>
      <c r="AH978" s="15"/>
      <c r="AI978" s="134"/>
      <c r="AJ978" s="134"/>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34"/>
      <c r="AB979" s="15"/>
      <c r="AC979" s="134"/>
      <c r="AD979" s="15"/>
      <c r="AE979" s="15"/>
      <c r="AF979" s="15"/>
      <c r="AG979" s="15"/>
      <c r="AH979" s="15"/>
      <c r="AI979" s="134"/>
      <c r="AJ979" s="134"/>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34"/>
      <c r="AB980" s="15"/>
      <c r="AC980" s="134"/>
      <c r="AD980" s="15"/>
      <c r="AE980" s="15"/>
      <c r="AF980" s="15"/>
      <c r="AG980" s="15"/>
      <c r="AH980" s="15"/>
      <c r="AI980" s="134"/>
      <c r="AJ980" s="134"/>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34"/>
      <c r="AB981" s="15"/>
      <c r="AC981" s="134"/>
      <c r="AD981" s="15"/>
      <c r="AE981" s="15"/>
      <c r="AF981" s="15"/>
      <c r="AG981" s="15"/>
      <c r="AH981" s="15"/>
      <c r="AI981" s="134"/>
      <c r="AJ981" s="134"/>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34"/>
      <c r="AB982" s="15"/>
      <c r="AC982" s="134"/>
      <c r="AD982" s="15"/>
      <c r="AE982" s="15"/>
      <c r="AF982" s="15"/>
      <c r="AG982" s="15"/>
      <c r="AH982" s="15"/>
      <c r="AI982" s="134"/>
      <c r="AJ982" s="134"/>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34"/>
      <c r="AB983" s="15"/>
      <c r="AC983" s="134"/>
      <c r="AD983" s="15"/>
      <c r="AE983" s="15"/>
      <c r="AF983" s="15"/>
      <c r="AG983" s="15"/>
      <c r="AH983" s="15"/>
      <c r="AI983" s="134"/>
      <c r="AJ983" s="134"/>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34"/>
      <c r="AB984" s="15"/>
      <c r="AC984" s="134"/>
      <c r="AD984" s="15"/>
      <c r="AE984" s="15"/>
      <c r="AF984" s="15"/>
      <c r="AG984" s="15"/>
      <c r="AH984" s="15"/>
      <c r="AI984" s="134"/>
      <c r="AJ984" s="134"/>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34"/>
      <c r="AB985" s="15"/>
      <c r="AC985" s="134"/>
      <c r="AD985" s="15"/>
      <c r="AE985" s="15"/>
      <c r="AF985" s="15"/>
      <c r="AG985" s="15"/>
      <c r="AH985" s="15"/>
      <c r="AI985" s="134"/>
      <c r="AJ985" s="134"/>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34"/>
      <c r="AB986" s="15"/>
      <c r="AC986" s="134"/>
      <c r="AD986" s="15"/>
      <c r="AE986" s="15"/>
      <c r="AF986" s="15"/>
      <c r="AG986" s="15"/>
      <c r="AH986" s="15"/>
      <c r="AI986" s="134"/>
      <c r="AJ986" s="134"/>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34"/>
      <c r="AB987" s="15"/>
      <c r="AC987" s="134"/>
      <c r="AD987" s="15"/>
      <c r="AE987" s="15"/>
      <c r="AF987" s="15"/>
      <c r="AG987" s="15"/>
      <c r="AH987" s="15"/>
      <c r="AI987" s="134"/>
      <c r="AJ987" s="134"/>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34"/>
      <c r="AB988" s="15"/>
      <c r="AC988" s="134"/>
      <c r="AD988" s="15"/>
      <c r="AE988" s="15"/>
      <c r="AF988" s="15"/>
      <c r="AG988" s="15"/>
      <c r="AH988" s="15"/>
      <c r="AI988" s="134"/>
      <c r="AJ988" s="134"/>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34"/>
      <c r="AB989" s="15"/>
      <c r="AC989" s="134"/>
      <c r="AD989" s="15"/>
      <c r="AE989" s="15"/>
      <c r="AF989" s="15"/>
      <c r="AG989" s="15"/>
      <c r="AH989" s="15"/>
      <c r="AI989" s="134"/>
      <c r="AJ989" s="134"/>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34"/>
      <c r="AB990" s="15"/>
      <c r="AC990" s="134"/>
      <c r="AD990" s="15"/>
      <c r="AE990" s="15"/>
      <c r="AF990" s="15"/>
      <c r="AG990" s="15"/>
      <c r="AH990" s="15"/>
      <c r="AI990" s="134"/>
      <c r="AJ990" s="134"/>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34"/>
      <c r="AB991" s="15"/>
      <c r="AC991" s="134"/>
      <c r="AD991" s="15"/>
      <c r="AE991" s="15"/>
      <c r="AF991" s="15"/>
      <c r="AG991" s="15"/>
      <c r="AH991" s="15"/>
      <c r="AI991" s="134"/>
      <c r="AJ991" s="134"/>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34"/>
      <c r="AB992" s="15"/>
      <c r="AC992" s="134"/>
      <c r="AD992" s="15"/>
      <c r="AE992" s="15"/>
      <c r="AF992" s="15"/>
      <c r="AG992" s="15"/>
      <c r="AH992" s="15"/>
      <c r="AI992" s="134"/>
      <c r="AJ992" s="134"/>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34"/>
      <c r="AB993" s="15"/>
      <c r="AC993" s="134"/>
      <c r="AD993" s="15"/>
      <c r="AE993" s="15"/>
      <c r="AF993" s="15"/>
      <c r="AG993" s="15"/>
      <c r="AH993" s="15"/>
      <c r="AI993" s="134"/>
      <c r="AJ993" s="134"/>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34"/>
      <c r="AB994" s="15"/>
      <c r="AC994" s="134"/>
      <c r="AD994" s="15"/>
      <c r="AE994" s="15"/>
      <c r="AF994" s="15"/>
      <c r="AG994" s="15"/>
      <c r="AH994" s="15"/>
      <c r="AI994" s="134"/>
      <c r="AJ994" s="134"/>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34"/>
      <c r="AB995" s="15"/>
      <c r="AC995" s="134"/>
      <c r="AD995" s="15"/>
      <c r="AE995" s="15"/>
      <c r="AF995" s="15"/>
      <c r="AG995" s="15"/>
      <c r="AH995" s="15"/>
      <c r="AI995" s="134"/>
      <c r="AJ995" s="134"/>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34"/>
      <c r="AB996" s="15"/>
      <c r="AC996" s="134"/>
      <c r="AD996" s="15"/>
      <c r="AE996" s="15"/>
      <c r="AF996" s="15"/>
      <c r="AG996" s="15"/>
      <c r="AH996" s="15"/>
      <c r="AI996" s="134"/>
      <c r="AJ996" s="134"/>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34"/>
      <c r="AB997" s="15"/>
      <c r="AC997" s="134"/>
      <c r="AD997" s="15"/>
      <c r="AE997" s="15"/>
      <c r="AF997" s="15"/>
      <c r="AG997" s="15"/>
      <c r="AH997" s="15"/>
      <c r="AI997" s="134"/>
      <c r="AJ997" s="134"/>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34"/>
      <c r="AB998" s="15"/>
      <c r="AC998" s="134"/>
      <c r="AD998" s="15"/>
      <c r="AE998" s="15"/>
      <c r="AF998" s="15"/>
      <c r="AG998" s="15"/>
      <c r="AH998" s="15"/>
      <c r="AI998" s="134"/>
      <c r="AJ998" s="134"/>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34"/>
      <c r="AB999" s="15"/>
      <c r="AC999" s="134"/>
      <c r="AD999" s="15"/>
      <c r="AE999" s="15"/>
      <c r="AF999" s="15"/>
      <c r="AG999" s="15"/>
      <c r="AH999" s="15"/>
      <c r="AI999" s="134"/>
      <c r="AJ999" s="134"/>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34"/>
      <c r="AB1000" s="15"/>
      <c r="AC1000" s="134"/>
      <c r="AD1000" s="15"/>
      <c r="AE1000" s="15"/>
      <c r="AF1000" s="15"/>
      <c r="AG1000" s="15"/>
      <c r="AH1000" s="15"/>
      <c r="AI1000" s="134"/>
      <c r="AJ1000" s="134"/>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34"/>
      <c r="AB1001" s="15"/>
      <c r="AC1001" s="134"/>
      <c r="AD1001" s="15"/>
      <c r="AE1001" s="15"/>
      <c r="AF1001" s="15"/>
      <c r="AG1001" s="15"/>
      <c r="AH1001" s="15"/>
      <c r="AI1001" s="134"/>
      <c r="AJ1001" s="134"/>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34"/>
      <c r="AB1002" s="15"/>
      <c r="AC1002" s="134"/>
      <c r="AD1002" s="15"/>
      <c r="AE1002" s="15"/>
      <c r="AF1002" s="15"/>
      <c r="AG1002" s="15"/>
      <c r="AH1002" s="15"/>
      <c r="AI1002" s="134"/>
      <c r="AJ1002" s="134"/>
      <c r="AK1002" s="15"/>
      <c r="AL1002" s="15"/>
      <c r="AM1002" s="15"/>
      <c r="AN1002" s="15"/>
      <c r="AO1002" s="15"/>
      <c r="AP1002" s="15"/>
      <c r="AQ1002" s="15"/>
      <c r="AR1002" s="15"/>
      <c r="AS1002" s="15"/>
      <c r="AT1002" s="15"/>
      <c r="AU1002" s="15"/>
      <c r="AV1002" s="15"/>
      <c r="AW1002" s="15"/>
      <c r="AX1002" s="15"/>
      <c r="AY1002" s="15"/>
      <c r="AZ1002" s="15"/>
      <c r="BA1002" s="15"/>
      <c r="BB1002" s="15"/>
      <c r="BC1002" s="15"/>
      <c r="BD1002" s="15"/>
      <c r="BE1002" s="15"/>
      <c r="BF1002" s="15"/>
      <c r="BG1002" s="15"/>
      <c r="BH1002" s="15"/>
      <c r="BI1002" s="15"/>
      <c r="BJ1002" s="15"/>
      <c r="BK1002" s="15"/>
      <c r="BL1002" s="15"/>
      <c r="BM1002" s="15"/>
      <c r="BN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34"/>
      <c r="AB1003" s="15"/>
      <c r="AC1003" s="134"/>
      <c r="AD1003" s="15"/>
      <c r="AE1003" s="15"/>
      <c r="AF1003" s="15"/>
      <c r="AG1003" s="15"/>
      <c r="AH1003" s="15"/>
      <c r="AI1003" s="134"/>
      <c r="AJ1003" s="134"/>
      <c r="AK1003" s="15"/>
      <c r="AL1003" s="15"/>
      <c r="AM1003" s="15"/>
      <c r="AN1003" s="15"/>
      <c r="AO1003" s="15"/>
      <c r="AP1003" s="15"/>
      <c r="AQ1003" s="15"/>
      <c r="AR1003" s="15"/>
      <c r="AS1003" s="15"/>
      <c r="AT1003" s="15"/>
      <c r="AU1003" s="15"/>
      <c r="AV1003" s="15"/>
      <c r="AW1003" s="15"/>
      <c r="AX1003" s="15"/>
      <c r="AY1003" s="15"/>
      <c r="AZ1003" s="15"/>
      <c r="BA1003" s="15"/>
      <c r="BB1003" s="15"/>
      <c r="BC1003" s="15"/>
      <c r="BD1003" s="15"/>
      <c r="BE1003" s="15"/>
      <c r="BF1003" s="15"/>
      <c r="BG1003" s="15"/>
      <c r="BH1003" s="15"/>
      <c r="BI1003" s="15"/>
      <c r="BJ1003" s="15"/>
      <c r="BK1003" s="15"/>
      <c r="BL1003" s="15"/>
      <c r="BM1003" s="15"/>
      <c r="BN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34"/>
      <c r="AB1004" s="15"/>
      <c r="AC1004" s="134"/>
      <c r="AD1004" s="15"/>
      <c r="AE1004" s="15"/>
      <c r="AF1004" s="15"/>
      <c r="AG1004" s="15"/>
      <c r="AH1004" s="15"/>
      <c r="AI1004" s="134"/>
      <c r="AJ1004" s="134"/>
      <c r="AK1004" s="15"/>
      <c r="AL1004" s="15"/>
      <c r="AM1004" s="15"/>
      <c r="AN1004" s="15"/>
      <c r="AO1004" s="15"/>
      <c r="AP1004" s="15"/>
      <c r="AQ1004" s="15"/>
      <c r="AR1004" s="15"/>
      <c r="AS1004" s="15"/>
      <c r="AT1004" s="15"/>
      <c r="AU1004" s="15"/>
      <c r="AV1004" s="15"/>
      <c r="AW1004" s="15"/>
      <c r="AX1004" s="15"/>
      <c r="AY1004" s="15"/>
      <c r="AZ1004" s="15"/>
      <c r="BA1004" s="15"/>
      <c r="BB1004" s="15"/>
      <c r="BC1004" s="15"/>
      <c r="BD1004" s="15"/>
      <c r="BE1004" s="15"/>
      <c r="BF1004" s="15"/>
      <c r="BG1004" s="15"/>
      <c r="BH1004" s="15"/>
      <c r="BI1004" s="15"/>
      <c r="BJ1004" s="15"/>
      <c r="BK1004" s="15"/>
      <c r="BL1004" s="15"/>
      <c r="BM1004" s="15"/>
      <c r="BN1004"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69.75"/>
  </cols>
  <sheetData>
    <row r="1">
      <c r="A1" s="156" t="s">
        <v>117</v>
      </c>
      <c r="B1" s="155" t="s">
        <v>6423</v>
      </c>
      <c r="C1" s="156" t="s">
        <v>3320</v>
      </c>
      <c r="D1" s="156" t="s">
        <v>3321</v>
      </c>
      <c r="E1" s="156" t="s">
        <v>3322</v>
      </c>
      <c r="F1" s="156" t="s">
        <v>3323</v>
      </c>
      <c r="G1" s="156" t="s">
        <v>3324</v>
      </c>
      <c r="H1" s="28" t="s">
        <v>3325</v>
      </c>
      <c r="I1" s="156"/>
      <c r="J1" s="156"/>
      <c r="K1" s="156"/>
      <c r="L1" s="156"/>
      <c r="M1" s="156"/>
      <c r="N1" s="156"/>
      <c r="O1" s="156"/>
      <c r="P1" s="156"/>
      <c r="Q1" s="156"/>
      <c r="R1" s="156"/>
      <c r="S1" s="156"/>
      <c r="T1" s="156"/>
      <c r="U1" s="156"/>
      <c r="V1" s="156"/>
      <c r="W1" s="156"/>
      <c r="X1" s="156"/>
      <c r="Y1" s="156"/>
      <c r="Z1" s="156"/>
      <c r="AA1" s="156"/>
    </row>
    <row r="2">
      <c r="A2" s="291">
        <v>45175.0</v>
      </c>
      <c r="B2" s="36"/>
      <c r="C2" s="36">
        <v>0.5243055555555556</v>
      </c>
      <c r="D2" s="36">
        <v>0.06597222222222222</v>
      </c>
      <c r="E2" s="14">
        <v>1.0</v>
      </c>
      <c r="F2" s="14" t="s">
        <v>6424</v>
      </c>
      <c r="G2" s="14">
        <v>1.0</v>
      </c>
      <c r="H2" s="14" t="s">
        <v>6425</v>
      </c>
    </row>
    <row r="3">
      <c r="A3" s="291"/>
      <c r="E3" s="14">
        <v>2.0</v>
      </c>
      <c r="F3" s="14" t="s">
        <v>6426</v>
      </c>
      <c r="G3" s="14">
        <v>1.0</v>
      </c>
      <c r="H3" s="14" t="s">
        <v>6427</v>
      </c>
    </row>
    <row r="4">
      <c r="E4" s="14">
        <v>3.0</v>
      </c>
      <c r="F4" s="14" t="s">
        <v>6428</v>
      </c>
      <c r="G4" s="14">
        <v>6.0</v>
      </c>
      <c r="H4" s="14" t="s">
        <v>6429</v>
      </c>
    </row>
    <row r="5">
      <c r="E5" s="14">
        <v>4.0</v>
      </c>
      <c r="F5" s="14" t="s">
        <v>6430</v>
      </c>
      <c r="G5" s="14">
        <v>82.0</v>
      </c>
      <c r="H5" s="14" t="s">
        <v>6431</v>
      </c>
    </row>
    <row r="7">
      <c r="B7" s="36"/>
      <c r="C7" s="36">
        <v>0.12638888888888888</v>
      </c>
      <c r="D7" s="36">
        <v>0.1701388888888889</v>
      </c>
      <c r="E7" s="14">
        <v>1.0</v>
      </c>
      <c r="F7" s="14" t="s">
        <v>6430</v>
      </c>
      <c r="G7" s="14">
        <v>147.0</v>
      </c>
      <c r="H7" s="14" t="s">
        <v>6432</v>
      </c>
    </row>
    <row r="8">
      <c r="E8" s="14">
        <v>2.0</v>
      </c>
      <c r="F8" s="14" t="s">
        <v>6428</v>
      </c>
      <c r="G8" s="14">
        <v>107.0</v>
      </c>
      <c r="H8" s="14" t="s">
        <v>6433</v>
      </c>
    </row>
    <row r="9">
      <c r="E9" s="14">
        <v>3.0</v>
      </c>
      <c r="F9" s="14" t="s">
        <v>6426</v>
      </c>
      <c r="G9" s="14">
        <v>1.0</v>
      </c>
      <c r="H9" s="14" t="s">
        <v>6434</v>
      </c>
    </row>
    <row r="10">
      <c r="E10" s="14">
        <v>4.0</v>
      </c>
      <c r="F10" s="14" t="s">
        <v>6424</v>
      </c>
      <c r="G10" s="14">
        <v>6.0</v>
      </c>
      <c r="H10" s="14" t="s">
        <v>6435</v>
      </c>
    </row>
    <row r="12">
      <c r="B12" s="36"/>
      <c r="C12" s="36">
        <v>0.19791666666666666</v>
      </c>
      <c r="D12" s="36">
        <v>0.2222222222222222</v>
      </c>
      <c r="E12" s="14">
        <v>1.0</v>
      </c>
      <c r="F12" s="14" t="s">
        <v>6428</v>
      </c>
      <c r="G12" s="14">
        <v>99.0</v>
      </c>
      <c r="H12" s="14" t="s">
        <v>6436</v>
      </c>
    </row>
    <row r="13">
      <c r="A13" s="291"/>
      <c r="B13" s="36"/>
      <c r="C13" s="36"/>
      <c r="D13" s="36"/>
      <c r="E13" s="14">
        <v>2.0</v>
      </c>
      <c r="F13" s="14" t="s">
        <v>6426</v>
      </c>
      <c r="G13" s="14">
        <v>2.0</v>
      </c>
      <c r="H13" s="14" t="s">
        <v>6437</v>
      </c>
    </row>
    <row r="14">
      <c r="B14" s="36"/>
      <c r="C14" s="36"/>
      <c r="D14" s="36"/>
      <c r="E14" s="14">
        <v>3.0</v>
      </c>
      <c r="F14" s="14" t="s">
        <v>6424</v>
      </c>
      <c r="G14" s="14">
        <v>5.0</v>
      </c>
      <c r="H14" s="14" t="s">
        <v>6437</v>
      </c>
    </row>
    <row r="16">
      <c r="A16" s="38">
        <v>45176.0</v>
      </c>
      <c r="B16" s="36"/>
      <c r="C16" s="36">
        <v>0.4847222222222222</v>
      </c>
      <c r="D16" s="36">
        <v>0.5326388888888889</v>
      </c>
      <c r="E16" s="14">
        <v>1.0</v>
      </c>
      <c r="F16" s="14" t="s">
        <v>6428</v>
      </c>
      <c r="G16" s="14">
        <v>162.0</v>
      </c>
      <c r="H16" s="14" t="s">
        <v>6438</v>
      </c>
    </row>
    <row r="17">
      <c r="B17" s="36"/>
      <c r="C17" s="36"/>
      <c r="D17" s="36"/>
      <c r="E17" s="14">
        <v>2.0</v>
      </c>
      <c r="F17" s="14" t="s">
        <v>6424</v>
      </c>
      <c r="G17" s="14">
        <v>9.0</v>
      </c>
      <c r="H17" s="14" t="s">
        <v>6439</v>
      </c>
    </row>
    <row r="18">
      <c r="E18" s="14">
        <v>3.0</v>
      </c>
      <c r="F18" s="14" t="s">
        <v>6430</v>
      </c>
      <c r="G18" s="14">
        <v>165.0</v>
      </c>
      <c r="H18" s="14" t="s">
        <v>6438</v>
      </c>
    </row>
    <row r="19">
      <c r="A19" s="291"/>
      <c r="B19" s="36"/>
      <c r="C19" s="36"/>
      <c r="D19" s="36"/>
      <c r="E19" s="14">
        <v>4.0</v>
      </c>
      <c r="F19" s="14" t="s">
        <v>6426</v>
      </c>
      <c r="G19" s="14">
        <v>5.0</v>
      </c>
      <c r="H19" s="14" t="s">
        <v>6440</v>
      </c>
    </row>
    <row r="20">
      <c r="B20" s="36"/>
      <c r="C20" s="36"/>
      <c r="D20" s="36"/>
    </row>
    <row r="21">
      <c r="B21" s="36"/>
      <c r="C21" s="36">
        <v>0.09027777777777778</v>
      </c>
      <c r="D21" s="36">
        <v>0.14583333333333334</v>
      </c>
      <c r="E21" s="14">
        <v>1.0</v>
      </c>
      <c r="F21" s="14" t="s">
        <v>6426</v>
      </c>
      <c r="G21" s="14">
        <v>9.0</v>
      </c>
      <c r="H21" s="14" t="s">
        <v>6441</v>
      </c>
    </row>
    <row r="22">
      <c r="E22" s="14">
        <v>3.0</v>
      </c>
      <c r="F22" s="14" t="s">
        <v>6424</v>
      </c>
      <c r="G22" s="14">
        <v>5.0</v>
      </c>
      <c r="H22" s="14" t="s">
        <v>6441</v>
      </c>
    </row>
    <row r="23">
      <c r="A23" s="291"/>
      <c r="B23" s="36"/>
      <c r="C23" s="36"/>
      <c r="D23" s="36"/>
    </row>
    <row r="24">
      <c r="A24" s="38">
        <v>45177.0</v>
      </c>
      <c r="B24" s="36"/>
      <c r="C24" s="36">
        <v>0.4583333333333333</v>
      </c>
      <c r="D24" s="36">
        <v>0.5</v>
      </c>
      <c r="E24" s="14">
        <v>1.0</v>
      </c>
      <c r="F24" s="14" t="s">
        <v>6428</v>
      </c>
      <c r="G24" s="14">
        <v>154.0</v>
      </c>
      <c r="H24" s="14" t="s">
        <v>6442</v>
      </c>
    </row>
    <row r="25">
      <c r="A25" s="37"/>
      <c r="B25" s="36"/>
      <c r="C25" s="36"/>
      <c r="D25" s="36"/>
      <c r="E25" s="14">
        <v>2.0</v>
      </c>
      <c r="F25" s="14" t="s">
        <v>6426</v>
      </c>
      <c r="G25" s="14">
        <v>1.0</v>
      </c>
      <c r="H25" s="14" t="s">
        <v>6443</v>
      </c>
    </row>
    <row r="26">
      <c r="E26" s="14">
        <v>3.0</v>
      </c>
      <c r="F26" s="14" t="s">
        <v>6430</v>
      </c>
      <c r="G26" s="14">
        <v>182.0</v>
      </c>
      <c r="H26" s="14" t="s">
        <v>6442</v>
      </c>
    </row>
    <row r="27">
      <c r="E27" s="14">
        <v>4.0</v>
      </c>
      <c r="F27" s="14" t="s">
        <v>6424</v>
      </c>
      <c r="G27" s="14">
        <v>5.0</v>
      </c>
      <c r="H27" s="14" t="s">
        <v>6443</v>
      </c>
    </row>
    <row r="28">
      <c r="A28" s="292"/>
      <c r="B28" s="292"/>
      <c r="C28" s="292"/>
      <c r="D28" s="292"/>
      <c r="E28" s="292"/>
      <c r="F28" s="292"/>
      <c r="G28" s="292"/>
      <c r="H28" s="292"/>
      <c r="I28" s="292"/>
      <c r="J28" s="292"/>
      <c r="K28" s="292"/>
      <c r="L28" s="292"/>
      <c r="M28" s="292"/>
      <c r="N28" s="292"/>
      <c r="O28" s="292"/>
      <c r="P28" s="292"/>
      <c r="Q28" s="292"/>
      <c r="R28" s="292"/>
      <c r="S28" s="292"/>
      <c r="T28" s="292"/>
      <c r="U28" s="292"/>
      <c r="V28" s="292"/>
      <c r="W28" s="292"/>
      <c r="X28" s="292"/>
      <c r="Y28" s="292"/>
      <c r="Z28" s="292"/>
      <c r="AA28" s="292"/>
    </row>
    <row r="29">
      <c r="A29" s="14" t="s">
        <v>6444</v>
      </c>
    </row>
    <row r="30">
      <c r="B30" s="36"/>
      <c r="C30" s="36"/>
      <c r="D30" s="36"/>
    </row>
    <row r="31">
      <c r="A31" s="38">
        <v>45511.0</v>
      </c>
      <c r="B31" s="36"/>
      <c r="C31" s="36">
        <v>0.4236111111111111</v>
      </c>
      <c r="D31" s="36">
        <v>0.4548611111111111</v>
      </c>
      <c r="E31" s="14">
        <v>1.0</v>
      </c>
      <c r="F31" s="14">
        <v>4.0</v>
      </c>
      <c r="G31" s="14">
        <v>85.0</v>
      </c>
      <c r="H31" s="14" t="s">
        <v>6445</v>
      </c>
    </row>
    <row r="32">
      <c r="E32" s="14">
        <v>2.0</v>
      </c>
      <c r="F32" s="14">
        <v>3.0</v>
      </c>
      <c r="G32" s="14">
        <v>54.0</v>
      </c>
      <c r="H32" s="14" t="s">
        <v>6445</v>
      </c>
    </row>
    <row r="33">
      <c r="E33" s="14">
        <v>3.0</v>
      </c>
      <c r="F33" s="14">
        <v>1.0</v>
      </c>
      <c r="G33" s="14">
        <v>71.0</v>
      </c>
      <c r="H33" s="14" t="s">
        <v>6445</v>
      </c>
    </row>
    <row r="34">
      <c r="E34" s="14">
        <v>4.0</v>
      </c>
      <c r="F34" s="14">
        <v>2.0</v>
      </c>
      <c r="G34" s="14">
        <v>9.0</v>
      </c>
      <c r="H34" s="14" t="s">
        <v>6446</v>
      </c>
    </row>
    <row r="35">
      <c r="B35" s="36"/>
      <c r="C35" s="36">
        <v>0.4652777777777778</v>
      </c>
      <c r="D35" s="36">
        <v>0.4965277777777778</v>
      </c>
      <c r="E35" s="14">
        <v>1.0</v>
      </c>
      <c r="F35" s="14">
        <v>5.0</v>
      </c>
      <c r="G35" s="14">
        <v>11.0</v>
      </c>
    </row>
    <row r="36">
      <c r="E36" s="14">
        <v>2.0</v>
      </c>
      <c r="F36" s="14">
        <v>6.0</v>
      </c>
      <c r="G36" s="14">
        <v>9.0</v>
      </c>
    </row>
    <row r="37">
      <c r="E37" s="14">
        <v>3.0</v>
      </c>
      <c r="F37" s="14">
        <v>7.0</v>
      </c>
      <c r="G37" s="14">
        <v>41.0</v>
      </c>
    </row>
    <row r="39">
      <c r="B39" s="36"/>
      <c r="C39" s="36">
        <v>0.5590277777777778</v>
      </c>
      <c r="D39" s="36">
        <v>0.5902777777777778</v>
      </c>
      <c r="E39" s="14">
        <v>1.0</v>
      </c>
      <c r="F39" s="14">
        <v>1.0</v>
      </c>
      <c r="G39" s="14">
        <v>108.0</v>
      </c>
    </row>
    <row r="40">
      <c r="A40" s="37"/>
      <c r="B40" s="36"/>
      <c r="C40" s="36"/>
      <c r="E40" s="14">
        <v>2.0</v>
      </c>
      <c r="F40" s="14">
        <v>2.0</v>
      </c>
      <c r="G40" s="14">
        <v>19.0</v>
      </c>
    </row>
    <row r="41">
      <c r="E41" s="14">
        <v>3.0</v>
      </c>
      <c r="F41" s="14">
        <v>3.0</v>
      </c>
      <c r="G41" s="14">
        <v>66.0</v>
      </c>
    </row>
    <row r="42">
      <c r="E42" s="14">
        <v>4.0</v>
      </c>
      <c r="F42" s="14">
        <v>4.0</v>
      </c>
      <c r="G42" s="14">
        <v>86.0</v>
      </c>
    </row>
    <row r="43">
      <c r="B43" s="36"/>
      <c r="C43" s="36">
        <v>0.5972222222222222</v>
      </c>
      <c r="E43" s="14">
        <v>1.0</v>
      </c>
      <c r="F43" s="14">
        <v>6.0</v>
      </c>
      <c r="G43" s="14">
        <v>52.0</v>
      </c>
      <c r="H43" s="14" t="s">
        <v>6447</v>
      </c>
    </row>
    <row r="44">
      <c r="E44" s="14">
        <v>2.0</v>
      </c>
      <c r="F44" s="14">
        <v>7.0</v>
      </c>
      <c r="G44" s="14">
        <v>113.0</v>
      </c>
    </row>
    <row r="45">
      <c r="B45" s="36"/>
      <c r="C45" s="36"/>
      <c r="E45" s="14">
        <v>3.0</v>
      </c>
      <c r="F45" s="14">
        <v>5.0</v>
      </c>
      <c r="G45" s="14">
        <v>64.0</v>
      </c>
    </row>
    <row r="47">
      <c r="A47" s="38">
        <v>45512.0</v>
      </c>
      <c r="B47" s="36"/>
      <c r="C47" s="36">
        <v>0.4583333333333333</v>
      </c>
      <c r="D47" s="36">
        <v>0.4791666666666667</v>
      </c>
      <c r="E47" s="14">
        <v>1.0</v>
      </c>
      <c r="F47" s="14">
        <v>4.0</v>
      </c>
      <c r="G47" s="14">
        <v>95.0</v>
      </c>
    </row>
    <row r="48">
      <c r="E48" s="14">
        <v>2.0</v>
      </c>
      <c r="F48" s="14">
        <v>1.0</v>
      </c>
      <c r="G48" s="14">
        <v>153.0</v>
      </c>
    </row>
    <row r="49">
      <c r="E49" s="14">
        <v>3.0</v>
      </c>
      <c r="F49" s="14">
        <v>2.0</v>
      </c>
      <c r="G49" s="14">
        <v>58.0</v>
      </c>
    </row>
    <row r="50">
      <c r="E50" s="14">
        <v>4.0</v>
      </c>
      <c r="F50" s="14">
        <v>3.0</v>
      </c>
      <c r="G50" s="14">
        <v>123.0</v>
      </c>
    </row>
    <row r="51">
      <c r="A51" s="37"/>
      <c r="B51" s="36"/>
      <c r="C51" s="36">
        <v>0.4826388888888889</v>
      </c>
      <c r="D51" s="36">
        <v>0.5034722222222222</v>
      </c>
      <c r="E51" s="14">
        <v>1.0</v>
      </c>
      <c r="F51" s="14">
        <v>7.0</v>
      </c>
      <c r="G51" s="14">
        <v>87.0</v>
      </c>
    </row>
    <row r="52">
      <c r="E52" s="14">
        <v>2.0</v>
      </c>
      <c r="F52" s="14">
        <v>5.0</v>
      </c>
      <c r="G52" s="14">
        <v>98.0</v>
      </c>
    </row>
    <row r="53">
      <c r="E53" s="14">
        <v>3.0</v>
      </c>
      <c r="F53" s="14">
        <v>6.0</v>
      </c>
      <c r="G53" s="14">
        <v>64.0</v>
      </c>
    </row>
    <row r="54">
      <c r="B54" s="36"/>
      <c r="C54" s="36"/>
      <c r="D54" s="36"/>
    </row>
    <row r="55">
      <c r="B55" s="36"/>
      <c r="C55" s="36">
        <v>0.07569444444444444</v>
      </c>
      <c r="D55" s="36">
        <v>0.09652777777777778</v>
      </c>
      <c r="E55" s="14">
        <v>1.0</v>
      </c>
      <c r="F55" s="14">
        <v>2.0</v>
      </c>
      <c r="G55" s="14">
        <v>86.0</v>
      </c>
      <c r="H55" s="14" t="s">
        <v>6448</v>
      </c>
    </row>
    <row r="56">
      <c r="E56" s="14">
        <v>2.0</v>
      </c>
      <c r="F56" s="14">
        <v>4.0</v>
      </c>
      <c r="G56" s="14">
        <v>84.0</v>
      </c>
    </row>
    <row r="57">
      <c r="B57" s="36"/>
      <c r="C57" s="36"/>
      <c r="D57" s="36"/>
      <c r="E57" s="14">
        <v>3.0</v>
      </c>
      <c r="F57" s="14">
        <v>3.0</v>
      </c>
      <c r="G57" s="14">
        <v>75.0</v>
      </c>
    </row>
    <row r="58">
      <c r="E58" s="14">
        <v>4.0</v>
      </c>
      <c r="F58" s="14">
        <v>1.0</v>
      </c>
      <c r="G58" s="14">
        <v>73.0</v>
      </c>
    </row>
    <row r="59">
      <c r="B59" s="36"/>
      <c r="C59" s="36">
        <v>0.09930555555555555</v>
      </c>
      <c r="D59" s="36">
        <v>0.12013888888888889</v>
      </c>
      <c r="E59" s="14">
        <v>1.0</v>
      </c>
      <c r="F59" s="14">
        <v>5.0</v>
      </c>
      <c r="G59" s="14">
        <v>84.0</v>
      </c>
    </row>
    <row r="60">
      <c r="A60" s="37"/>
      <c r="B60" s="36"/>
      <c r="C60" s="36"/>
      <c r="D60" s="36"/>
      <c r="E60" s="14">
        <v>2.0</v>
      </c>
      <c r="F60" s="14">
        <v>6.0</v>
      </c>
      <c r="G60" s="14">
        <v>78.0</v>
      </c>
    </row>
    <row r="61">
      <c r="E61" s="14">
        <v>3.0</v>
      </c>
      <c r="F61" s="14">
        <v>7.0</v>
      </c>
      <c r="G61" s="14">
        <v>69.0</v>
      </c>
      <c r="H61" s="14" t="s">
        <v>6449</v>
      </c>
    </row>
    <row r="62">
      <c r="A62" s="292"/>
      <c r="B62" s="292"/>
      <c r="C62" s="292"/>
      <c r="D62" s="292"/>
      <c r="E62" s="292"/>
      <c r="F62" s="292"/>
      <c r="G62" s="292"/>
      <c r="H62" s="292"/>
    </row>
    <row r="63">
      <c r="A63" s="14" t="s">
        <v>6450</v>
      </c>
      <c r="H63" s="14" t="s">
        <v>6451</v>
      </c>
    </row>
    <row r="64">
      <c r="A64" s="38">
        <v>45687.0</v>
      </c>
      <c r="B64" s="14">
        <v>1.0</v>
      </c>
      <c r="C64" s="36">
        <v>0.08888888888888889</v>
      </c>
      <c r="D64" s="36">
        <v>0.11319444444444444</v>
      </c>
      <c r="E64" s="14">
        <v>1.0</v>
      </c>
      <c r="F64" s="14">
        <v>7.0</v>
      </c>
      <c r="G64" s="14">
        <v>10.0</v>
      </c>
      <c r="H64" s="14" t="s">
        <v>6452</v>
      </c>
    </row>
    <row r="65">
      <c r="B65" s="14"/>
      <c r="E65" s="14">
        <v>2.0</v>
      </c>
      <c r="F65" s="14">
        <v>4.0</v>
      </c>
      <c r="G65" s="14">
        <v>6.0</v>
      </c>
      <c r="H65" s="14" t="s">
        <v>6453</v>
      </c>
    </row>
    <row r="66">
      <c r="E66" s="14">
        <v>3.0</v>
      </c>
      <c r="F66" s="14">
        <v>3.0</v>
      </c>
      <c r="G66" s="14">
        <v>6.0</v>
      </c>
      <c r="H66" s="14" t="s">
        <v>6453</v>
      </c>
    </row>
    <row r="67">
      <c r="B67" s="36"/>
      <c r="C67" s="36">
        <v>0.12291666666666666</v>
      </c>
      <c r="D67" s="36">
        <v>0.14583333333333334</v>
      </c>
      <c r="E67" s="14">
        <v>1.0</v>
      </c>
      <c r="F67" s="14">
        <v>10.0</v>
      </c>
      <c r="G67" s="14">
        <v>11.0</v>
      </c>
      <c r="H67" s="14" t="s">
        <v>6454</v>
      </c>
    </row>
    <row r="68">
      <c r="E68" s="14">
        <v>2.0</v>
      </c>
      <c r="F68" s="14">
        <v>9.0</v>
      </c>
      <c r="G68" s="14">
        <v>11.0</v>
      </c>
      <c r="H68" s="14" t="s">
        <v>6454</v>
      </c>
    </row>
    <row r="69">
      <c r="E69" s="14">
        <v>3.0</v>
      </c>
      <c r="F69" s="14">
        <v>8.0</v>
      </c>
      <c r="G69" s="14">
        <v>8.0</v>
      </c>
      <c r="H69" s="14" t="s">
        <v>6454</v>
      </c>
    </row>
    <row r="70">
      <c r="B70" s="14">
        <v>2.0</v>
      </c>
      <c r="C70" s="36">
        <v>0.16111111111111112</v>
      </c>
      <c r="D70" s="36">
        <v>0.18263888888888888</v>
      </c>
      <c r="E70" s="14">
        <v>1.0</v>
      </c>
      <c r="F70" s="14">
        <v>3.0</v>
      </c>
      <c r="G70" s="14">
        <v>8.0</v>
      </c>
      <c r="H70" s="14" t="s">
        <v>6455</v>
      </c>
    </row>
    <row r="71">
      <c r="E71" s="14">
        <v>2.0</v>
      </c>
      <c r="F71" s="14">
        <v>7.0</v>
      </c>
      <c r="G71" s="14">
        <v>15.0</v>
      </c>
      <c r="H71" s="14" t="s">
        <v>6455</v>
      </c>
    </row>
    <row r="72">
      <c r="A72" s="37"/>
      <c r="B72" s="14"/>
      <c r="D72" s="36"/>
      <c r="E72" s="14">
        <v>3.0</v>
      </c>
      <c r="F72" s="14">
        <v>4.0</v>
      </c>
      <c r="G72" s="14">
        <v>5.0</v>
      </c>
      <c r="H72" s="14" t="s">
        <v>6456</v>
      </c>
    </row>
    <row r="73">
      <c r="B73" s="36"/>
      <c r="C73" s="36">
        <v>0.18958333333333333</v>
      </c>
      <c r="D73" s="36">
        <v>0.21041666666666667</v>
      </c>
      <c r="E73" s="14">
        <v>1.0</v>
      </c>
      <c r="F73" s="14">
        <v>8.0</v>
      </c>
      <c r="G73" s="14">
        <v>14.0</v>
      </c>
      <c r="H73" s="14" t="s">
        <v>6457</v>
      </c>
    </row>
    <row r="74">
      <c r="E74" s="14">
        <v>2.0</v>
      </c>
      <c r="F74" s="14">
        <v>10.0</v>
      </c>
      <c r="G74" s="14">
        <v>5.0</v>
      </c>
      <c r="H74" s="14" t="s">
        <v>6458</v>
      </c>
    </row>
    <row r="75">
      <c r="E75" s="14">
        <v>3.0</v>
      </c>
      <c r="F75" s="14">
        <v>9.0</v>
      </c>
      <c r="G75" s="14">
        <v>100.0</v>
      </c>
      <c r="H75" s="14" t="s">
        <v>6459</v>
      </c>
      <c r="I75" s="293"/>
      <c r="J75" s="293"/>
      <c r="K75" s="293"/>
      <c r="L75" s="293"/>
      <c r="M75" s="293"/>
      <c r="N75" s="293"/>
      <c r="O75" s="293"/>
      <c r="P75" s="293"/>
      <c r="Q75" s="293"/>
      <c r="R75" s="293"/>
      <c r="S75" s="293"/>
      <c r="T75" s="293"/>
      <c r="U75" s="293"/>
      <c r="V75" s="293"/>
      <c r="W75" s="293"/>
      <c r="X75" s="293"/>
      <c r="Y75" s="293"/>
      <c r="Z75" s="293"/>
      <c r="AA75" s="293"/>
    </row>
    <row r="76">
      <c r="B76" s="14"/>
      <c r="C76" s="36"/>
      <c r="D76" s="36"/>
      <c r="E76" s="14"/>
      <c r="F76" s="14"/>
    </row>
    <row r="77">
      <c r="A77" s="37">
        <v>45688.0</v>
      </c>
      <c r="B77" s="14">
        <v>1.0</v>
      </c>
      <c r="C77" s="36">
        <v>0.47430555555555554</v>
      </c>
      <c r="D77" s="36">
        <v>0.5097222222222222</v>
      </c>
      <c r="E77" s="14">
        <v>1.0</v>
      </c>
      <c r="F77" s="14">
        <v>4.0</v>
      </c>
      <c r="G77" s="14">
        <v>10.0</v>
      </c>
      <c r="H77" s="14" t="s">
        <v>6460</v>
      </c>
    </row>
    <row r="78">
      <c r="E78" s="14">
        <v>2.0</v>
      </c>
      <c r="F78" s="14">
        <v>3.0</v>
      </c>
      <c r="G78" s="14">
        <v>6.0</v>
      </c>
      <c r="H78" s="14" t="s">
        <v>6461</v>
      </c>
    </row>
    <row r="79">
      <c r="E79" s="14">
        <v>3.0</v>
      </c>
      <c r="F79" s="14">
        <v>7.0</v>
      </c>
      <c r="G79" s="14">
        <v>26.0</v>
      </c>
      <c r="H79" s="14" t="s">
        <v>6461</v>
      </c>
    </row>
    <row r="80">
      <c r="B80" s="36"/>
      <c r="C80" s="36">
        <v>0.5159722222222223</v>
      </c>
      <c r="D80" s="36">
        <v>0.04513888888888889</v>
      </c>
      <c r="E80" s="14">
        <v>1.0</v>
      </c>
      <c r="F80" s="14">
        <v>9.0</v>
      </c>
      <c r="G80" s="14">
        <v>77.0</v>
      </c>
    </row>
    <row r="81">
      <c r="E81" s="14">
        <v>2.0</v>
      </c>
      <c r="F81" s="14">
        <v>8.0</v>
      </c>
      <c r="G81" s="14">
        <v>15.0</v>
      </c>
    </row>
    <row r="82">
      <c r="E82" s="14">
        <v>3.0</v>
      </c>
      <c r="F82" s="14">
        <v>10.0</v>
      </c>
      <c r="G82" s="14">
        <v>8.0</v>
      </c>
      <c r="H82" s="14" t="s">
        <v>6462</v>
      </c>
    </row>
    <row r="83">
      <c r="A83" s="37"/>
      <c r="B83" s="14">
        <v>2.0</v>
      </c>
      <c r="C83" s="36">
        <v>0.050694444444444445</v>
      </c>
      <c r="D83" s="36">
        <v>0.07916666666666666</v>
      </c>
      <c r="E83" s="14">
        <v>1.0</v>
      </c>
      <c r="F83" s="14">
        <v>7.0</v>
      </c>
      <c r="G83" s="14">
        <v>125.0</v>
      </c>
      <c r="H83" s="14" t="s">
        <v>6463</v>
      </c>
    </row>
    <row r="84">
      <c r="E84" s="14">
        <v>2.0</v>
      </c>
      <c r="F84" s="14">
        <v>4.0</v>
      </c>
      <c r="G84" s="14">
        <v>5.0</v>
      </c>
      <c r="H84" s="14" t="s">
        <v>6464</v>
      </c>
    </row>
    <row r="85">
      <c r="E85" s="14">
        <v>3.0</v>
      </c>
      <c r="F85" s="14">
        <v>3.0</v>
      </c>
      <c r="G85" s="14">
        <v>38.0</v>
      </c>
      <c r="H85" s="14" t="s">
        <v>6465</v>
      </c>
    </row>
    <row r="86">
      <c r="B86" s="36"/>
      <c r="C86" s="36">
        <v>0.08333333333333333</v>
      </c>
      <c r="D86" s="36">
        <v>0.1076388888888889</v>
      </c>
      <c r="E86" s="14">
        <v>1.0</v>
      </c>
      <c r="F86" s="14">
        <v>10.0</v>
      </c>
      <c r="G86" s="14">
        <v>65.0</v>
      </c>
      <c r="H86" s="14" t="s">
        <v>6466</v>
      </c>
    </row>
    <row r="87">
      <c r="E87" s="14">
        <v>2.0</v>
      </c>
      <c r="F87" s="14">
        <v>9.0</v>
      </c>
      <c r="G87" s="14">
        <v>220.0</v>
      </c>
      <c r="H87" s="14" t="s">
        <v>6467</v>
      </c>
    </row>
    <row r="88">
      <c r="E88" s="14">
        <v>3.0</v>
      </c>
      <c r="F88" s="14">
        <v>8.0</v>
      </c>
      <c r="G88" s="14">
        <v>125.0</v>
      </c>
      <c r="H88" s="14" t="s">
        <v>6466</v>
      </c>
    </row>
    <row r="89">
      <c r="A89" s="38"/>
      <c r="B89" s="36"/>
      <c r="C89" s="36"/>
      <c r="D89" s="36"/>
    </row>
    <row r="90">
      <c r="A90" s="38">
        <v>45691.0</v>
      </c>
      <c r="B90" s="14">
        <v>1.0</v>
      </c>
      <c r="C90" s="36">
        <v>0.4076388888888889</v>
      </c>
      <c r="D90" s="36">
        <v>0.4326388888888889</v>
      </c>
      <c r="E90" s="14">
        <v>1.0</v>
      </c>
      <c r="F90" s="14">
        <v>3.0</v>
      </c>
      <c r="G90" s="14">
        <v>55.0</v>
      </c>
    </row>
    <row r="91">
      <c r="E91" s="14">
        <v>2.0</v>
      </c>
      <c r="F91" s="14">
        <v>7.0</v>
      </c>
      <c r="G91" s="14">
        <v>183.0</v>
      </c>
    </row>
    <row r="92">
      <c r="B92" s="36"/>
      <c r="C92" s="36"/>
      <c r="D92" s="36"/>
      <c r="E92" s="14">
        <v>3.0</v>
      </c>
      <c r="F92" s="14">
        <v>4.0</v>
      </c>
      <c r="G92" s="14">
        <v>9.0</v>
      </c>
      <c r="H92" s="14" t="s">
        <v>6468</v>
      </c>
    </row>
    <row r="93">
      <c r="C93" s="36">
        <v>0.4388888888888889</v>
      </c>
      <c r="D93" s="36">
        <v>0.46111111111111114</v>
      </c>
      <c r="E93" s="14">
        <v>1.0</v>
      </c>
      <c r="F93" s="14">
        <v>8.0</v>
      </c>
      <c r="G93" s="14">
        <v>206.0</v>
      </c>
    </row>
    <row r="94">
      <c r="E94" s="14">
        <v>2.0</v>
      </c>
      <c r="F94" s="14">
        <v>10.0</v>
      </c>
      <c r="G94" s="14">
        <v>239.0</v>
      </c>
    </row>
    <row r="95">
      <c r="E95" s="14">
        <v>3.0</v>
      </c>
      <c r="F95" s="14">
        <v>9.0</v>
      </c>
      <c r="G95" s="14">
        <v>219.0</v>
      </c>
    </row>
    <row r="96">
      <c r="B96" s="14">
        <v>2.0</v>
      </c>
      <c r="C96" s="36">
        <v>0.4652777777777778</v>
      </c>
      <c r="D96" s="36">
        <v>0.5097222222222222</v>
      </c>
      <c r="E96" s="14">
        <v>1.0</v>
      </c>
      <c r="F96" s="14">
        <v>4.0</v>
      </c>
      <c r="G96" s="14">
        <v>93.0</v>
      </c>
      <c r="H96" s="14" t="s">
        <v>6469</v>
      </c>
    </row>
    <row r="97">
      <c r="E97" s="14">
        <v>2.0</v>
      </c>
      <c r="F97" s="14">
        <v>3.0</v>
      </c>
      <c r="G97" s="14">
        <v>112.0</v>
      </c>
    </row>
    <row r="98">
      <c r="E98" s="14">
        <v>3.0</v>
      </c>
      <c r="F98" s="14">
        <v>7.0</v>
      </c>
      <c r="G98" s="14">
        <v>210.0</v>
      </c>
      <c r="H98" s="14" t="s">
        <v>6470</v>
      </c>
    </row>
    <row r="99">
      <c r="B99" s="14">
        <v>3.0</v>
      </c>
      <c r="C99" s="36">
        <v>0.5222222222222223</v>
      </c>
      <c r="D99" s="36">
        <v>0.04722222222222222</v>
      </c>
      <c r="E99" s="14">
        <v>2.0</v>
      </c>
      <c r="F99" s="14">
        <v>4.0</v>
      </c>
      <c r="G99" s="14">
        <v>7.0</v>
      </c>
      <c r="H99" s="14" t="s">
        <v>6471</v>
      </c>
    </row>
    <row r="100">
      <c r="E100" s="14">
        <v>3.0</v>
      </c>
      <c r="F100" s="14">
        <v>3.0</v>
      </c>
      <c r="G100" s="14">
        <v>30.0</v>
      </c>
      <c r="H100" s="14" t="s">
        <v>6472</v>
      </c>
    </row>
    <row r="101">
      <c r="H101" s="14" t="s">
        <v>6473</v>
      </c>
    </row>
    <row r="103">
      <c r="A103" s="14" t="s">
        <v>6474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4.88"/>
    <col customWidth="1" min="3" max="3" width="4.63"/>
    <col customWidth="1" min="4" max="4" width="5.38"/>
    <col customWidth="1" min="5" max="5" width="5.63"/>
    <col customWidth="1" min="6" max="6" width="6.38"/>
    <col customWidth="1" min="7" max="7" width="25.38"/>
    <col customWidth="1" min="8" max="8" width="50.25"/>
    <col customWidth="1" min="9" max="9" width="5.25"/>
    <col customWidth="1" min="10" max="10" width="4.0"/>
    <col customWidth="1" min="11" max="11" width="2.88"/>
    <col customWidth="1" min="12" max="12" width="4.88"/>
    <col customWidth="1" min="13" max="13" width="5.38"/>
    <col customWidth="1" min="14" max="14" width="4.63"/>
    <col customWidth="1" min="15" max="15" width="4.13"/>
    <col customWidth="1" min="16" max="16" width="5.75"/>
    <col customWidth="1" min="17" max="17" width="9.25"/>
  </cols>
  <sheetData>
    <row r="1">
      <c r="A1" s="28"/>
      <c r="B1" s="154" t="s">
        <v>2655</v>
      </c>
      <c r="C1" s="155" t="s">
        <v>2656</v>
      </c>
      <c r="D1" s="156" t="s">
        <v>2657</v>
      </c>
      <c r="E1" s="156" t="s">
        <v>35</v>
      </c>
      <c r="F1" s="156" t="s">
        <v>36</v>
      </c>
      <c r="G1" s="28" t="s">
        <v>37</v>
      </c>
      <c r="H1" s="28" t="s">
        <v>38</v>
      </c>
      <c r="I1" s="28" t="s">
        <v>39</v>
      </c>
      <c r="J1" s="156" t="s">
        <v>40</v>
      </c>
      <c r="K1" s="28" t="s">
        <v>41</v>
      </c>
      <c r="L1" s="156" t="s">
        <v>42</v>
      </c>
      <c r="M1" s="156" t="s">
        <v>43</v>
      </c>
      <c r="N1" s="156" t="s">
        <v>44</v>
      </c>
      <c r="O1" s="156" t="s">
        <v>45</v>
      </c>
      <c r="P1" s="156" t="s">
        <v>46</v>
      </c>
      <c r="Q1" s="157" t="s">
        <v>47</v>
      </c>
      <c r="R1" s="158" t="s">
        <v>48</v>
      </c>
    </row>
    <row r="2">
      <c r="A2" s="160">
        <v>45177.0</v>
      </c>
      <c r="B2" s="161">
        <v>4.0</v>
      </c>
      <c r="C2" s="162">
        <v>1.0</v>
      </c>
      <c r="D2" s="186">
        <v>1.0</v>
      </c>
      <c r="E2" s="163">
        <v>0.13541666666666666</v>
      </c>
      <c r="F2" s="163">
        <v>0.17708333333333334</v>
      </c>
      <c r="G2" s="164" t="s">
        <v>2660</v>
      </c>
      <c r="H2" s="26" t="s">
        <v>6475</v>
      </c>
      <c r="I2" s="162">
        <v>4.0</v>
      </c>
      <c r="J2" s="162">
        <v>0.0</v>
      </c>
      <c r="K2" s="162">
        <v>1.0</v>
      </c>
      <c r="L2" s="162">
        <v>1.0</v>
      </c>
      <c r="M2" s="162">
        <v>5.0</v>
      </c>
      <c r="N2" s="165"/>
      <c r="O2" s="162">
        <v>0.0</v>
      </c>
      <c r="P2" s="165"/>
      <c r="Q2" s="158"/>
      <c r="R2" s="157">
        <f>(O2+P2)/I2</f>
        <v>0</v>
      </c>
    </row>
    <row r="3">
      <c r="A3" s="15"/>
      <c r="B3" s="176">
        <v>3.0</v>
      </c>
      <c r="C3" s="14">
        <v>1.0</v>
      </c>
      <c r="D3" s="14">
        <v>1.0</v>
      </c>
      <c r="E3" s="36">
        <v>0.1840277777777778</v>
      </c>
      <c r="F3" s="36">
        <v>0.22916666666666666</v>
      </c>
      <c r="G3" s="164" t="s">
        <v>2663</v>
      </c>
      <c r="H3" s="11" t="s">
        <v>6476</v>
      </c>
      <c r="I3" s="14">
        <v>33.0</v>
      </c>
      <c r="J3" s="14">
        <v>6.0</v>
      </c>
      <c r="K3" s="14">
        <v>7.0</v>
      </c>
      <c r="L3" s="14">
        <v>9.0</v>
      </c>
      <c r="M3" s="14">
        <v>20.0</v>
      </c>
      <c r="N3" s="165"/>
      <c r="O3" s="14">
        <v>6.0</v>
      </c>
      <c r="P3" s="165"/>
      <c r="Q3" s="169"/>
    </row>
    <row r="4">
      <c r="A4" s="15"/>
      <c r="B4" s="176"/>
      <c r="C4" s="14"/>
      <c r="E4" s="36"/>
      <c r="F4" s="36"/>
      <c r="G4" s="39"/>
      <c r="H4" s="15"/>
      <c r="N4" s="165"/>
      <c r="P4" s="165"/>
      <c r="Q4" s="169"/>
    </row>
    <row r="5">
      <c r="A5" s="34">
        <v>45180.0</v>
      </c>
      <c r="B5" s="176">
        <v>3.0</v>
      </c>
      <c r="C5" s="14">
        <v>2.0</v>
      </c>
      <c r="D5" s="14">
        <v>1.0</v>
      </c>
      <c r="E5" s="36">
        <v>0.40902777777777777</v>
      </c>
      <c r="F5" s="36">
        <v>0.45069444444444445</v>
      </c>
      <c r="G5" s="164" t="s">
        <v>2663</v>
      </c>
      <c r="H5" s="11" t="s">
        <v>6477</v>
      </c>
      <c r="I5" s="14">
        <v>88.0</v>
      </c>
      <c r="J5" s="14">
        <v>14.0</v>
      </c>
      <c r="K5" s="14">
        <v>31.0</v>
      </c>
      <c r="L5" s="14">
        <v>32.0</v>
      </c>
      <c r="M5" s="14">
        <v>31.0</v>
      </c>
      <c r="N5" s="165"/>
      <c r="O5" s="14">
        <v>30.0</v>
      </c>
      <c r="P5" s="165"/>
      <c r="Q5" s="169"/>
    </row>
    <row r="6">
      <c r="A6" s="15"/>
      <c r="B6" s="176">
        <v>4.0</v>
      </c>
      <c r="C6" s="14">
        <v>2.0</v>
      </c>
      <c r="D6" s="14">
        <v>2.0</v>
      </c>
      <c r="E6" s="36">
        <v>0.4548611111111111</v>
      </c>
      <c r="F6" s="36">
        <v>0.4895833333333333</v>
      </c>
      <c r="G6" s="164" t="s">
        <v>2663</v>
      </c>
      <c r="H6" s="11" t="s">
        <v>6478</v>
      </c>
      <c r="I6" s="14">
        <v>57.0</v>
      </c>
      <c r="J6" s="14">
        <v>25.0</v>
      </c>
      <c r="K6" s="14">
        <v>5.0</v>
      </c>
      <c r="L6" s="14">
        <v>21.0</v>
      </c>
      <c r="M6" s="14">
        <v>31.0</v>
      </c>
      <c r="N6" s="165"/>
      <c r="O6" s="14">
        <v>6.0</v>
      </c>
      <c r="P6" s="165"/>
      <c r="Q6" s="169"/>
    </row>
    <row r="7">
      <c r="A7" s="15"/>
      <c r="B7" s="176">
        <v>3.0</v>
      </c>
      <c r="C7" s="14">
        <v>3.0</v>
      </c>
      <c r="D7" s="14">
        <v>1.0</v>
      </c>
      <c r="E7" s="36">
        <v>0.06458333333333334</v>
      </c>
      <c r="F7" s="36">
        <v>0.10625</v>
      </c>
      <c r="G7" s="164" t="s">
        <v>6479</v>
      </c>
      <c r="H7" s="11" t="s">
        <v>6480</v>
      </c>
      <c r="I7" s="14">
        <v>111.0</v>
      </c>
      <c r="J7" s="14">
        <v>17.0</v>
      </c>
      <c r="K7" s="14">
        <v>50.0</v>
      </c>
      <c r="L7" s="14">
        <v>42.0</v>
      </c>
      <c r="M7" s="14">
        <v>22.0</v>
      </c>
      <c r="N7" s="165"/>
      <c r="O7" s="14">
        <v>53.0</v>
      </c>
      <c r="P7" s="165"/>
      <c r="Q7" s="169"/>
    </row>
    <row r="8">
      <c r="A8" s="15"/>
      <c r="B8" s="176">
        <v>4.0</v>
      </c>
      <c r="C8" s="14">
        <v>3.0</v>
      </c>
      <c r="D8" s="14">
        <v>2.0</v>
      </c>
      <c r="E8" s="36">
        <v>0.11041666666666666</v>
      </c>
      <c r="F8" s="36">
        <v>0.16041666666666668</v>
      </c>
      <c r="G8" s="164" t="s">
        <v>6479</v>
      </c>
      <c r="H8" s="11" t="s">
        <v>6481</v>
      </c>
      <c r="I8" s="14">
        <v>102.0</v>
      </c>
      <c r="J8" s="14">
        <v>50.0</v>
      </c>
      <c r="K8" s="14">
        <v>8.0</v>
      </c>
      <c r="L8" s="14">
        <v>42.0</v>
      </c>
      <c r="M8" s="14">
        <v>64.0</v>
      </c>
      <c r="N8" s="165"/>
      <c r="O8" s="14">
        <v>14.0</v>
      </c>
      <c r="P8" s="165"/>
      <c r="Q8" s="169"/>
    </row>
    <row r="9">
      <c r="A9" s="15"/>
      <c r="B9" s="177"/>
      <c r="G9" s="15"/>
      <c r="H9" s="15"/>
      <c r="N9" s="165"/>
      <c r="P9" s="165"/>
      <c r="Q9" s="169"/>
    </row>
    <row r="10" ht="29.25" customHeight="1">
      <c r="A10" s="34">
        <v>45181.0</v>
      </c>
      <c r="B10" s="176">
        <v>4.0</v>
      </c>
      <c r="C10" s="14">
        <v>4.0</v>
      </c>
      <c r="D10" s="14">
        <v>1.0</v>
      </c>
      <c r="E10" s="36">
        <v>0.45625</v>
      </c>
      <c r="F10" s="36">
        <v>0.4965277777777778</v>
      </c>
      <c r="G10" s="294" t="s">
        <v>6482</v>
      </c>
      <c r="H10" s="11" t="s">
        <v>6483</v>
      </c>
      <c r="N10" s="165"/>
      <c r="P10" s="165"/>
      <c r="Q10" s="169"/>
    </row>
    <row r="11">
      <c r="A11" s="15"/>
      <c r="B11" s="176">
        <v>3.0</v>
      </c>
      <c r="C11" s="14">
        <v>4.0</v>
      </c>
      <c r="D11" s="14">
        <v>1.0</v>
      </c>
      <c r="E11" s="36">
        <v>0.4979166666666667</v>
      </c>
      <c r="F11" s="36">
        <v>0.5402777777777777</v>
      </c>
      <c r="G11" s="294" t="s">
        <v>6482</v>
      </c>
      <c r="H11" s="11" t="s">
        <v>6484</v>
      </c>
      <c r="I11" s="14">
        <v>102.0</v>
      </c>
      <c r="J11" s="14">
        <v>8.0</v>
      </c>
      <c r="K11" s="14">
        <v>44.0</v>
      </c>
      <c r="L11" s="14">
        <v>48.0</v>
      </c>
      <c r="M11" s="14">
        <v>16.0</v>
      </c>
      <c r="N11" s="165"/>
      <c r="O11" s="14">
        <v>51.0</v>
      </c>
      <c r="P11" s="170"/>
      <c r="Q11" s="169"/>
    </row>
    <row r="12">
      <c r="A12" s="15"/>
      <c r="B12" s="176"/>
      <c r="C12" s="14"/>
      <c r="D12" s="14"/>
      <c r="E12" s="36"/>
      <c r="G12" s="11"/>
      <c r="H12" s="135" t="s">
        <v>6485</v>
      </c>
      <c r="N12" s="165"/>
      <c r="P12" s="165"/>
      <c r="Q12" s="169"/>
    </row>
    <row r="13" ht="42.75" customHeight="1">
      <c r="A13" s="15"/>
      <c r="B13" s="176">
        <v>4.0</v>
      </c>
      <c r="C13" s="14">
        <v>5.0</v>
      </c>
      <c r="D13" s="14">
        <v>2.0</v>
      </c>
      <c r="E13" s="36">
        <v>0.10694444444444444</v>
      </c>
      <c r="F13" s="36">
        <v>0.14375</v>
      </c>
      <c r="G13" s="294" t="s">
        <v>6486</v>
      </c>
      <c r="H13" s="11" t="s">
        <v>6487</v>
      </c>
      <c r="I13" s="14">
        <v>67.0</v>
      </c>
      <c r="J13" s="14">
        <v>25.0</v>
      </c>
      <c r="K13" s="14">
        <v>18.0</v>
      </c>
      <c r="L13" s="14">
        <v>23.0</v>
      </c>
      <c r="M13" s="14">
        <v>42.0</v>
      </c>
      <c r="N13" s="165"/>
      <c r="O13" s="14">
        <v>8.0</v>
      </c>
      <c r="P13" s="165"/>
      <c r="Q13" s="169"/>
    </row>
    <row r="14" ht="30.0" customHeight="1">
      <c r="A14" s="15"/>
      <c r="B14" s="176">
        <v>3.0</v>
      </c>
      <c r="C14" s="14">
        <v>5.0</v>
      </c>
      <c r="D14" s="14">
        <v>2.0</v>
      </c>
      <c r="E14" s="36">
        <v>0.14722222222222223</v>
      </c>
      <c r="F14" s="36">
        <v>0.18888888888888888</v>
      </c>
      <c r="G14" s="294" t="s">
        <v>6486</v>
      </c>
      <c r="H14" s="11" t="s">
        <v>6488</v>
      </c>
      <c r="I14" s="14">
        <v>117.0</v>
      </c>
      <c r="J14" s="14">
        <v>20.0</v>
      </c>
      <c r="K14" s="14">
        <v>58.0</v>
      </c>
      <c r="L14" s="14">
        <v>38.0</v>
      </c>
      <c r="M14" s="14">
        <v>17.0</v>
      </c>
      <c r="N14" s="165"/>
      <c r="O14" s="14">
        <v>72.0</v>
      </c>
      <c r="P14" s="165"/>
      <c r="Q14" s="169"/>
    </row>
    <row r="15">
      <c r="A15" s="15"/>
      <c r="B15" s="177"/>
      <c r="G15" s="15"/>
      <c r="H15" s="15"/>
      <c r="N15" s="165"/>
      <c r="P15" s="165"/>
      <c r="Q15" s="169"/>
    </row>
    <row r="16">
      <c r="A16" s="34">
        <v>45182.0</v>
      </c>
      <c r="B16" s="176">
        <v>3.0</v>
      </c>
      <c r="C16" s="14">
        <v>6.0</v>
      </c>
      <c r="D16" s="14">
        <v>1.0</v>
      </c>
      <c r="E16" s="36">
        <v>0.39791666666666664</v>
      </c>
      <c r="F16" s="36">
        <v>0.42986111111111114</v>
      </c>
      <c r="G16" s="294" t="s">
        <v>6489</v>
      </c>
      <c r="H16" s="11" t="s">
        <v>6490</v>
      </c>
      <c r="I16" s="14">
        <v>83.0</v>
      </c>
      <c r="J16" s="14">
        <v>47.0</v>
      </c>
      <c r="K16" s="14">
        <v>35.0</v>
      </c>
      <c r="L16" s="14">
        <v>1.0</v>
      </c>
      <c r="M16" s="14">
        <v>10.0</v>
      </c>
      <c r="N16" s="165"/>
      <c r="O16" s="14">
        <v>74.0</v>
      </c>
      <c r="P16" s="165"/>
      <c r="Q16" s="169"/>
    </row>
    <row r="17">
      <c r="A17" s="15"/>
      <c r="B17" s="176">
        <v>4.0</v>
      </c>
      <c r="C17" s="14">
        <v>6.0</v>
      </c>
      <c r="D17" s="14">
        <v>1.0</v>
      </c>
      <c r="E17" s="36">
        <v>0.43472222222222223</v>
      </c>
      <c r="F17" s="36">
        <v>0.4798611111111111</v>
      </c>
      <c r="G17" s="294" t="s">
        <v>6489</v>
      </c>
      <c r="H17" s="11" t="s">
        <v>6491</v>
      </c>
      <c r="I17" s="14">
        <v>84.0</v>
      </c>
      <c r="J17" s="14">
        <v>30.0</v>
      </c>
      <c r="K17" s="14">
        <v>32.0</v>
      </c>
      <c r="L17" s="14">
        <v>21.0</v>
      </c>
      <c r="M17" s="14">
        <v>34.0</v>
      </c>
      <c r="N17" s="165"/>
      <c r="O17" s="14">
        <v>32.0</v>
      </c>
      <c r="P17" s="165"/>
      <c r="Q17" s="169"/>
    </row>
    <row r="18">
      <c r="A18" s="15"/>
      <c r="B18" s="176">
        <v>3.0</v>
      </c>
      <c r="C18" s="14">
        <v>7.0</v>
      </c>
      <c r="D18" s="14">
        <v>2.0</v>
      </c>
      <c r="E18" s="36">
        <v>0.4861111111111111</v>
      </c>
      <c r="F18" s="36">
        <v>0.5291666666666667</v>
      </c>
      <c r="G18" s="294" t="s">
        <v>6489</v>
      </c>
      <c r="H18" s="11" t="s">
        <v>6492</v>
      </c>
      <c r="I18" s="14">
        <v>52.0</v>
      </c>
      <c r="J18" s="14">
        <v>22.0</v>
      </c>
      <c r="K18" s="14">
        <v>29.0</v>
      </c>
      <c r="L18" s="14">
        <v>0.0</v>
      </c>
      <c r="M18" s="14">
        <v>4.0</v>
      </c>
      <c r="N18" s="165"/>
      <c r="O18" s="14">
        <v>49.0</v>
      </c>
      <c r="P18" s="165"/>
      <c r="Q18" s="169"/>
    </row>
    <row r="19">
      <c r="A19" s="15"/>
      <c r="B19" s="176">
        <v>4.0</v>
      </c>
      <c r="C19" s="14">
        <v>7.0</v>
      </c>
      <c r="D19" s="14">
        <v>2.0</v>
      </c>
      <c r="E19" s="36">
        <v>0.5354166666666667</v>
      </c>
      <c r="F19" s="36">
        <v>0.08055555555555556</v>
      </c>
      <c r="G19" s="294" t="s">
        <v>6489</v>
      </c>
      <c r="H19" s="11" t="s">
        <v>6493</v>
      </c>
      <c r="I19" s="14">
        <v>56.0</v>
      </c>
      <c r="J19" s="14">
        <v>30.0</v>
      </c>
      <c r="K19" s="14">
        <v>18.0</v>
      </c>
      <c r="L19" s="14">
        <v>7.0</v>
      </c>
      <c r="M19" s="14">
        <v>7.0</v>
      </c>
      <c r="N19" s="165"/>
      <c r="O19" s="14">
        <f>126-83</f>
        <v>43</v>
      </c>
      <c r="P19" s="165"/>
      <c r="Q19" s="169"/>
    </row>
    <row r="20">
      <c r="A20" s="15"/>
      <c r="B20" s="176">
        <v>3.0</v>
      </c>
      <c r="C20" s="14">
        <v>8.0</v>
      </c>
      <c r="D20" s="14">
        <v>3.0</v>
      </c>
      <c r="E20" s="36">
        <v>0.1111111111111111</v>
      </c>
      <c r="F20" s="36">
        <v>0.13194444444444445</v>
      </c>
      <c r="G20" s="210" t="s">
        <v>6494</v>
      </c>
      <c r="H20" s="11" t="s">
        <v>2774</v>
      </c>
      <c r="I20" s="14">
        <v>36.0</v>
      </c>
      <c r="J20" s="14">
        <v>13.0</v>
      </c>
      <c r="K20" s="14">
        <v>17.0</v>
      </c>
      <c r="L20" s="14">
        <v>1.0</v>
      </c>
      <c r="M20" s="14">
        <v>2.0</v>
      </c>
      <c r="N20" s="295">
        <v>4.0</v>
      </c>
      <c r="O20" s="14">
        <v>29.0</v>
      </c>
      <c r="P20" s="165"/>
      <c r="Q20" s="169"/>
    </row>
    <row r="21">
      <c r="A21" s="15"/>
      <c r="B21" s="176">
        <v>4.0</v>
      </c>
      <c r="C21" s="14">
        <v>8.0</v>
      </c>
      <c r="D21" s="14">
        <v>3.0</v>
      </c>
      <c r="E21" s="36">
        <v>0.13541666666666666</v>
      </c>
      <c r="F21" s="36">
        <v>0.16666666666666666</v>
      </c>
      <c r="G21" s="294" t="s">
        <v>6489</v>
      </c>
      <c r="H21" s="11" t="s">
        <v>6495</v>
      </c>
      <c r="I21" s="14">
        <v>26.0</v>
      </c>
      <c r="J21" s="14">
        <v>8.0</v>
      </c>
      <c r="K21" s="14">
        <v>13.0</v>
      </c>
      <c r="L21" s="14">
        <v>5.0</v>
      </c>
      <c r="M21" s="14">
        <v>5.0</v>
      </c>
      <c r="N21" s="295">
        <v>0.0</v>
      </c>
      <c r="O21" s="14">
        <v>18.0</v>
      </c>
      <c r="P21" s="165"/>
      <c r="Q21" s="169"/>
    </row>
    <row r="22">
      <c r="A22" s="15"/>
      <c r="B22" s="177"/>
      <c r="G22" s="15"/>
      <c r="H22" s="15"/>
      <c r="N22" s="296"/>
      <c r="P22" s="165"/>
      <c r="Q22" s="169"/>
    </row>
    <row r="23">
      <c r="A23" s="34">
        <v>45183.0</v>
      </c>
      <c r="B23" s="176">
        <v>3.0</v>
      </c>
      <c r="C23" s="14">
        <v>9.0</v>
      </c>
      <c r="D23" s="14">
        <v>1.0</v>
      </c>
      <c r="E23" s="36">
        <v>0.4076388888888889</v>
      </c>
      <c r="F23" s="36">
        <v>0.44166666666666665</v>
      </c>
      <c r="G23" s="210" t="s">
        <v>6496</v>
      </c>
      <c r="H23" s="11" t="s">
        <v>6497</v>
      </c>
      <c r="I23" s="14">
        <v>78.0</v>
      </c>
      <c r="J23" s="14">
        <v>13.0</v>
      </c>
      <c r="K23" s="14">
        <v>43.0</v>
      </c>
      <c r="L23" s="14">
        <v>9.0</v>
      </c>
      <c r="M23" s="14">
        <v>7.0</v>
      </c>
      <c r="N23" s="295">
        <v>10.0</v>
      </c>
      <c r="O23" s="14">
        <v>52.0</v>
      </c>
      <c r="P23" s="165"/>
      <c r="Q23" s="169"/>
    </row>
    <row r="24">
      <c r="A24" s="15"/>
      <c r="B24" s="176">
        <v>4.0</v>
      </c>
      <c r="C24" s="14">
        <v>9.0</v>
      </c>
      <c r="D24" s="14">
        <v>1.0</v>
      </c>
      <c r="E24" s="36">
        <v>0.45208333333333334</v>
      </c>
      <c r="F24" s="36">
        <v>0.4965277777777778</v>
      </c>
      <c r="G24" s="294" t="s">
        <v>6489</v>
      </c>
      <c r="H24" s="11" t="s">
        <v>6498</v>
      </c>
      <c r="I24" s="14">
        <v>75.0</v>
      </c>
      <c r="J24" s="14">
        <v>43.0</v>
      </c>
      <c r="K24" s="14">
        <v>30.0</v>
      </c>
      <c r="L24" s="14">
        <v>2.0</v>
      </c>
      <c r="M24" s="14">
        <v>10.0</v>
      </c>
      <c r="N24" s="295">
        <v>0.0</v>
      </c>
      <c r="O24" s="14">
        <v>66.0</v>
      </c>
      <c r="P24" s="165"/>
      <c r="Q24" s="169"/>
    </row>
    <row r="25">
      <c r="A25" s="15"/>
      <c r="B25" s="176">
        <v>3.0</v>
      </c>
      <c r="C25" s="14">
        <v>10.0</v>
      </c>
      <c r="D25" s="14">
        <v>2.0</v>
      </c>
      <c r="E25" s="36">
        <v>0.5069444444444444</v>
      </c>
      <c r="F25" s="36">
        <v>0.059027777777777776</v>
      </c>
      <c r="G25" s="210" t="s">
        <v>6499</v>
      </c>
      <c r="H25" s="11" t="s">
        <v>6500</v>
      </c>
      <c r="I25" s="14">
        <v>89.0</v>
      </c>
      <c r="J25" s="14">
        <v>36.0</v>
      </c>
      <c r="K25" s="14">
        <v>38.0</v>
      </c>
      <c r="L25" s="14">
        <v>6.0</v>
      </c>
      <c r="M25" s="14">
        <v>3.0</v>
      </c>
      <c r="N25" s="295">
        <v>9.0</v>
      </c>
      <c r="O25" s="14">
        <v>72.0</v>
      </c>
      <c r="P25" s="165"/>
      <c r="Q25" s="169"/>
    </row>
    <row r="26">
      <c r="A26" s="15"/>
      <c r="B26" s="176">
        <v>4.0</v>
      </c>
      <c r="C26" s="14">
        <v>10.0</v>
      </c>
      <c r="D26" s="14">
        <v>2.0</v>
      </c>
      <c r="E26" s="36">
        <v>0.06319444444444444</v>
      </c>
      <c r="F26" s="36">
        <v>0.1076388888888889</v>
      </c>
      <c r="G26" s="210" t="s">
        <v>6501</v>
      </c>
      <c r="H26" s="11" t="s">
        <v>2774</v>
      </c>
      <c r="I26" s="14">
        <v>54.0</v>
      </c>
      <c r="J26" s="14">
        <v>20.0</v>
      </c>
      <c r="K26" s="14">
        <v>31.0</v>
      </c>
      <c r="L26" s="14">
        <v>2.0</v>
      </c>
      <c r="M26" s="14">
        <v>9.0</v>
      </c>
      <c r="N26" s="295">
        <v>1.0</v>
      </c>
      <c r="O26" s="14">
        <v>47.0</v>
      </c>
      <c r="P26" s="165"/>
      <c r="Q26" s="169"/>
    </row>
    <row r="27">
      <c r="A27" s="15"/>
      <c r="B27" s="176">
        <v>3.0</v>
      </c>
      <c r="C27" s="14">
        <v>11.0</v>
      </c>
      <c r="D27" s="14">
        <v>3.0</v>
      </c>
      <c r="E27" s="36">
        <v>0.1111111111111111</v>
      </c>
      <c r="F27" s="36">
        <v>0.15625</v>
      </c>
      <c r="G27" s="210" t="s">
        <v>6502</v>
      </c>
      <c r="H27" s="11" t="s">
        <v>6503</v>
      </c>
      <c r="I27" s="14">
        <v>41.0</v>
      </c>
      <c r="J27" s="14">
        <v>19.0</v>
      </c>
      <c r="K27" s="14">
        <v>17.0</v>
      </c>
      <c r="L27" s="14">
        <v>1.0</v>
      </c>
      <c r="M27" s="14">
        <v>6.0</v>
      </c>
      <c r="N27" s="295">
        <v>3.0</v>
      </c>
      <c r="O27" s="14">
        <v>33.0</v>
      </c>
      <c r="P27" s="165"/>
      <c r="Q27" s="169"/>
    </row>
    <row r="28">
      <c r="A28" s="15"/>
      <c r="B28" s="176">
        <v>4.0</v>
      </c>
      <c r="C28" s="14">
        <v>11.0</v>
      </c>
      <c r="D28" s="14">
        <v>3.0</v>
      </c>
      <c r="E28" s="36">
        <v>0.16319444444444445</v>
      </c>
      <c r="F28" s="36">
        <v>0.20208333333333334</v>
      </c>
      <c r="G28" s="210" t="s">
        <v>6504</v>
      </c>
      <c r="H28" s="11" t="s">
        <v>6505</v>
      </c>
      <c r="I28" s="14">
        <v>29.0</v>
      </c>
      <c r="J28" s="14">
        <v>17.0</v>
      </c>
      <c r="K28" s="14">
        <v>11.0</v>
      </c>
      <c r="L28" s="14">
        <v>0.0</v>
      </c>
      <c r="M28" s="14">
        <v>2.0</v>
      </c>
      <c r="N28" s="295">
        <v>1.0</v>
      </c>
      <c r="O28" s="14">
        <v>27.0</v>
      </c>
      <c r="P28" s="165"/>
      <c r="Q28" s="169"/>
    </row>
    <row r="29">
      <c r="A29" s="15"/>
      <c r="B29" s="177"/>
      <c r="G29" s="15"/>
      <c r="H29" s="15"/>
      <c r="N29" s="296"/>
      <c r="P29" s="165"/>
      <c r="Q29" s="169"/>
    </row>
    <row r="30">
      <c r="A30" s="34">
        <v>45184.0</v>
      </c>
      <c r="B30" s="176">
        <v>3.0</v>
      </c>
      <c r="C30" s="14">
        <v>12.0</v>
      </c>
      <c r="D30" s="14">
        <v>1.0</v>
      </c>
      <c r="E30" s="36">
        <v>0.41597222222222224</v>
      </c>
      <c r="F30" s="36">
        <v>0.4479166666666667</v>
      </c>
      <c r="G30" s="210" t="s">
        <v>6506</v>
      </c>
      <c r="H30" s="11" t="s">
        <v>6507</v>
      </c>
      <c r="I30" s="14">
        <v>71.0</v>
      </c>
      <c r="J30" s="14">
        <v>15.0</v>
      </c>
      <c r="K30" s="14">
        <v>32.0</v>
      </c>
      <c r="L30" s="14">
        <v>6.0</v>
      </c>
      <c r="M30" s="14">
        <v>5.0</v>
      </c>
      <c r="N30" s="295">
        <v>16.0</v>
      </c>
      <c r="O30" s="14">
        <v>44.0</v>
      </c>
      <c r="P30" s="165"/>
      <c r="Q30" s="169"/>
    </row>
    <row r="31">
      <c r="A31" s="15"/>
      <c r="B31" s="176">
        <v>4.0</v>
      </c>
      <c r="C31" s="14">
        <v>12.0</v>
      </c>
      <c r="D31" s="14">
        <v>1.0</v>
      </c>
      <c r="E31" s="36">
        <v>0.45694444444444443</v>
      </c>
      <c r="F31" s="36">
        <v>0.4930555555555556</v>
      </c>
      <c r="G31" s="210" t="s">
        <v>6508</v>
      </c>
      <c r="H31" s="11" t="s">
        <v>6509</v>
      </c>
      <c r="I31" s="14">
        <v>83.0</v>
      </c>
      <c r="J31" s="14">
        <v>40.0</v>
      </c>
      <c r="K31" s="14">
        <v>31.0</v>
      </c>
      <c r="L31" s="14">
        <v>2.0</v>
      </c>
      <c r="M31" s="14">
        <v>2.0</v>
      </c>
      <c r="N31" s="295">
        <v>10.0</v>
      </c>
      <c r="O31" s="14">
        <v>69.0</v>
      </c>
      <c r="P31" s="165"/>
      <c r="Q31" s="169"/>
    </row>
    <row r="32">
      <c r="A32" s="15"/>
      <c r="B32" s="176">
        <v>3.0</v>
      </c>
      <c r="C32" s="14">
        <v>13.0</v>
      </c>
      <c r="D32" s="14">
        <v>2.0</v>
      </c>
      <c r="E32" s="36">
        <v>0.49722222222222223</v>
      </c>
      <c r="F32" s="36">
        <v>0.5333333333333333</v>
      </c>
      <c r="G32" s="210" t="s">
        <v>6510</v>
      </c>
      <c r="H32" s="11" t="s">
        <v>6507</v>
      </c>
      <c r="I32" s="14">
        <v>57.0</v>
      </c>
      <c r="J32" s="14">
        <v>20.0</v>
      </c>
      <c r="K32" s="14">
        <v>30.0</v>
      </c>
      <c r="L32" s="14">
        <v>3.0</v>
      </c>
      <c r="M32" s="14">
        <v>2.0</v>
      </c>
      <c r="N32" s="295">
        <v>4.0</v>
      </c>
      <c r="O32" s="14">
        <v>49.0</v>
      </c>
      <c r="P32" s="165"/>
      <c r="Q32" s="169"/>
    </row>
    <row r="33">
      <c r="A33" s="15"/>
      <c r="B33" s="176">
        <v>4.0</v>
      </c>
      <c r="C33" s="14">
        <v>13.0</v>
      </c>
      <c r="D33" s="14">
        <v>2.0</v>
      </c>
      <c r="E33" s="36">
        <v>0.5375</v>
      </c>
      <c r="F33" s="36">
        <v>0.0798611111111111</v>
      </c>
      <c r="G33" s="210" t="s">
        <v>6511</v>
      </c>
      <c r="H33" s="11" t="s">
        <v>6512</v>
      </c>
      <c r="I33" s="14">
        <v>16.0</v>
      </c>
      <c r="J33" s="14">
        <v>6.0</v>
      </c>
      <c r="K33" s="14">
        <v>6.0</v>
      </c>
      <c r="L33" s="14">
        <v>0.0</v>
      </c>
      <c r="M33" s="14">
        <v>4.0</v>
      </c>
      <c r="N33" s="295">
        <v>3.0</v>
      </c>
      <c r="O33" s="14">
        <v>11.0</v>
      </c>
      <c r="P33" s="165"/>
      <c r="Q33" s="169"/>
    </row>
    <row r="34">
      <c r="A34" s="15"/>
      <c r="B34" s="176">
        <v>3.0</v>
      </c>
      <c r="C34" s="14">
        <v>14.0</v>
      </c>
      <c r="D34" s="14">
        <v>3.0</v>
      </c>
      <c r="E34" s="36">
        <v>0.08680555555555555</v>
      </c>
      <c r="F34" s="36">
        <v>0.12638888888888888</v>
      </c>
      <c r="G34" s="210" t="s">
        <v>6513</v>
      </c>
      <c r="H34" s="11" t="s">
        <v>6507</v>
      </c>
      <c r="I34" s="14">
        <v>63.0</v>
      </c>
      <c r="J34" s="14">
        <v>18.0</v>
      </c>
      <c r="K34" s="14">
        <v>28.0</v>
      </c>
      <c r="L34" s="14">
        <v>5.0</v>
      </c>
      <c r="M34" s="14">
        <v>0.0</v>
      </c>
      <c r="N34" s="295">
        <v>11.0</v>
      </c>
      <c r="O34" s="14">
        <v>46.0</v>
      </c>
      <c r="P34" s="165"/>
      <c r="Q34" s="169"/>
    </row>
    <row r="35">
      <c r="A35" s="15"/>
      <c r="B35" s="176">
        <v>4.0</v>
      </c>
      <c r="C35" s="14">
        <v>14.0</v>
      </c>
      <c r="D35" s="14">
        <v>3.0</v>
      </c>
      <c r="E35" s="36">
        <v>0.13055555555555556</v>
      </c>
      <c r="F35" s="36">
        <v>0.16666666666666666</v>
      </c>
      <c r="G35" s="210" t="s">
        <v>6514</v>
      </c>
      <c r="H35" s="11" t="s">
        <v>6515</v>
      </c>
      <c r="I35" s="14">
        <v>32.0</v>
      </c>
      <c r="J35" s="14">
        <v>10.0</v>
      </c>
      <c r="K35" s="14">
        <v>11.0</v>
      </c>
      <c r="L35" s="14">
        <v>2.0</v>
      </c>
      <c r="M35" s="14">
        <v>1.0</v>
      </c>
      <c r="N35" s="295">
        <v>8.0</v>
      </c>
      <c r="O35" s="14">
        <v>21.0</v>
      </c>
      <c r="P35" s="165"/>
      <c r="Q35" s="169"/>
    </row>
    <row r="36">
      <c r="A36" s="15"/>
      <c r="B36" s="177"/>
      <c r="G36" s="15"/>
      <c r="H36" s="15"/>
      <c r="N36" s="296"/>
      <c r="P36" s="165"/>
      <c r="Q36" s="169"/>
    </row>
    <row r="37">
      <c r="A37" s="34">
        <v>45187.0</v>
      </c>
      <c r="B37" s="176">
        <v>3.0</v>
      </c>
      <c r="C37" s="14">
        <v>15.0</v>
      </c>
      <c r="D37" s="14">
        <v>1.0</v>
      </c>
      <c r="E37" s="36">
        <v>0.4013888888888889</v>
      </c>
      <c r="F37" s="36">
        <v>0.4444444444444444</v>
      </c>
      <c r="G37" s="210" t="s">
        <v>6516</v>
      </c>
      <c r="H37" s="11" t="s">
        <v>6517</v>
      </c>
      <c r="I37" s="14">
        <v>101.0</v>
      </c>
      <c r="J37" s="14">
        <v>43.0</v>
      </c>
      <c r="K37" s="14">
        <v>32.0</v>
      </c>
      <c r="L37" s="14">
        <v>8.0</v>
      </c>
      <c r="M37" s="14">
        <v>9.0</v>
      </c>
      <c r="N37" s="295">
        <v>15.0</v>
      </c>
      <c r="O37" s="14">
        <v>69.0</v>
      </c>
      <c r="P37" s="165"/>
      <c r="Q37" s="169"/>
    </row>
    <row r="38">
      <c r="A38" s="15"/>
      <c r="B38" s="176">
        <v>4.0</v>
      </c>
      <c r="C38" s="14">
        <v>15.0</v>
      </c>
      <c r="D38" s="14">
        <v>1.0</v>
      </c>
      <c r="E38" s="36">
        <v>0.45</v>
      </c>
      <c r="F38" s="36">
        <v>0.5</v>
      </c>
      <c r="G38" s="210" t="s">
        <v>6518</v>
      </c>
      <c r="H38" s="11" t="s">
        <v>6519</v>
      </c>
      <c r="I38" s="14">
        <v>62.0</v>
      </c>
      <c r="J38" s="14">
        <v>20.0</v>
      </c>
      <c r="K38" s="14">
        <v>27.0</v>
      </c>
      <c r="L38" s="14">
        <v>2.0</v>
      </c>
      <c r="M38" s="14">
        <v>6.0</v>
      </c>
      <c r="N38" s="295">
        <v>12.0</v>
      </c>
      <c r="O38" s="14">
        <v>41.0</v>
      </c>
      <c r="P38" s="165"/>
      <c r="Q38" s="169"/>
    </row>
    <row r="39">
      <c r="A39" s="15"/>
      <c r="B39" s="176">
        <v>3.0</v>
      </c>
      <c r="C39" s="14">
        <v>16.0</v>
      </c>
      <c r="D39" s="14">
        <v>2.0</v>
      </c>
      <c r="E39" s="36">
        <v>0.5034722222222222</v>
      </c>
      <c r="F39" s="36">
        <v>0.04375</v>
      </c>
      <c r="G39" s="210" t="s">
        <v>6520</v>
      </c>
      <c r="H39" s="11" t="s">
        <v>6507</v>
      </c>
      <c r="I39" s="14">
        <v>74.0</v>
      </c>
      <c r="J39" s="14">
        <v>27.0</v>
      </c>
      <c r="K39" s="14">
        <v>38.0</v>
      </c>
      <c r="L39" s="14">
        <v>1.0</v>
      </c>
      <c r="M39" s="14">
        <v>6.0</v>
      </c>
      <c r="N39" s="295">
        <v>8.0</v>
      </c>
      <c r="O39" s="14">
        <v>60.0</v>
      </c>
      <c r="P39" s="165"/>
      <c r="Q39" s="169"/>
    </row>
    <row r="40">
      <c r="A40" s="15"/>
      <c r="B40" s="176">
        <v>4.0</v>
      </c>
      <c r="C40" s="14">
        <v>16.0</v>
      </c>
      <c r="D40" s="14">
        <v>2.0</v>
      </c>
      <c r="E40" s="36">
        <v>0.050694444444444445</v>
      </c>
      <c r="F40" s="36">
        <v>0.08680555555555555</v>
      </c>
      <c r="G40" s="210" t="s">
        <v>6521</v>
      </c>
      <c r="H40" s="11" t="s">
        <v>2729</v>
      </c>
      <c r="I40" s="14">
        <v>68.0</v>
      </c>
      <c r="J40" s="14">
        <v>26.0</v>
      </c>
      <c r="K40" s="14">
        <v>24.0</v>
      </c>
      <c r="L40" s="14">
        <v>2.0</v>
      </c>
      <c r="M40" s="14">
        <v>6.0</v>
      </c>
      <c r="N40" s="295">
        <v>14.0</v>
      </c>
      <c r="O40" s="14">
        <v>45.0</v>
      </c>
      <c r="P40" s="165"/>
      <c r="Q40" s="169"/>
    </row>
    <row r="41">
      <c r="A41" s="15"/>
      <c r="B41" s="176">
        <v>3.0</v>
      </c>
      <c r="C41" s="14">
        <v>17.0</v>
      </c>
      <c r="D41" s="14">
        <v>3.0</v>
      </c>
      <c r="E41" s="36">
        <v>0.09166666666666666</v>
      </c>
      <c r="F41" s="36">
        <v>0.13333333333333333</v>
      </c>
      <c r="G41" s="210" t="s">
        <v>6522</v>
      </c>
      <c r="H41" s="11" t="s">
        <v>6523</v>
      </c>
      <c r="I41" s="14">
        <v>73.0</v>
      </c>
      <c r="J41" s="14">
        <v>21.0</v>
      </c>
      <c r="K41" s="14">
        <v>20.0</v>
      </c>
      <c r="L41" s="14">
        <v>3.0</v>
      </c>
      <c r="M41" s="14">
        <v>1.0</v>
      </c>
      <c r="N41" s="295">
        <v>27.0</v>
      </c>
      <c r="O41" s="14">
        <v>41.0</v>
      </c>
      <c r="P41" s="165"/>
      <c r="Q41" s="169"/>
    </row>
    <row r="42">
      <c r="A42" s="15"/>
      <c r="B42" s="176">
        <v>4.0</v>
      </c>
      <c r="C42" s="14">
        <v>17.0</v>
      </c>
      <c r="D42" s="14">
        <v>3.0</v>
      </c>
      <c r="E42" s="36">
        <v>0.14027777777777778</v>
      </c>
      <c r="F42" s="36">
        <v>0.18263888888888888</v>
      </c>
      <c r="G42" s="210" t="s">
        <v>6524</v>
      </c>
      <c r="H42" s="11" t="s">
        <v>6525</v>
      </c>
      <c r="I42" s="14">
        <v>48.0</v>
      </c>
      <c r="J42" s="14">
        <v>16.0</v>
      </c>
      <c r="K42" s="14">
        <v>19.0</v>
      </c>
      <c r="L42" s="14">
        <v>2.0</v>
      </c>
      <c r="M42" s="14">
        <v>5.0</v>
      </c>
      <c r="N42" s="295">
        <v>10.0</v>
      </c>
      <c r="O42" s="14">
        <v>30.0</v>
      </c>
      <c r="P42" s="165"/>
      <c r="Q42" s="169"/>
    </row>
    <row r="43">
      <c r="A43" s="15"/>
      <c r="B43" s="177"/>
      <c r="G43" s="15"/>
      <c r="H43" s="15"/>
      <c r="N43" s="296"/>
      <c r="P43" s="165"/>
      <c r="Q43" s="169"/>
    </row>
    <row r="44">
      <c r="A44" s="34">
        <v>45188.0</v>
      </c>
      <c r="B44" s="176">
        <v>3.0</v>
      </c>
      <c r="C44" s="14">
        <v>18.0</v>
      </c>
      <c r="D44" s="14">
        <v>1.0</v>
      </c>
      <c r="E44" s="36">
        <v>0.3909722222222222</v>
      </c>
      <c r="F44" s="36">
        <v>0.4305555555555556</v>
      </c>
      <c r="G44" s="210" t="s">
        <v>6526</v>
      </c>
      <c r="H44" s="11" t="s">
        <v>6527</v>
      </c>
      <c r="I44" s="14">
        <v>91.0</v>
      </c>
      <c r="J44" s="14">
        <v>14.0</v>
      </c>
      <c r="K44" s="14">
        <v>13.0</v>
      </c>
      <c r="L44" s="14">
        <v>2.0</v>
      </c>
      <c r="M44" s="14">
        <v>6.0</v>
      </c>
      <c r="N44" s="295">
        <v>56.0</v>
      </c>
      <c r="O44" s="14">
        <v>27.0</v>
      </c>
      <c r="P44" s="165"/>
      <c r="Q44" s="169"/>
    </row>
    <row r="45">
      <c r="A45" s="15"/>
      <c r="B45" s="176">
        <v>4.0</v>
      </c>
      <c r="C45" s="14">
        <v>18.0</v>
      </c>
      <c r="D45" s="14">
        <v>1.0</v>
      </c>
      <c r="E45" s="36">
        <v>0.4361111111111111</v>
      </c>
      <c r="F45" s="36">
        <v>0.48194444444444445</v>
      </c>
      <c r="G45" s="210" t="s">
        <v>6528</v>
      </c>
      <c r="H45" s="11" t="s">
        <v>6529</v>
      </c>
      <c r="I45" s="14">
        <v>87.0</v>
      </c>
      <c r="J45" s="14">
        <v>24.0</v>
      </c>
      <c r="K45" s="14">
        <v>35.0</v>
      </c>
      <c r="L45" s="14">
        <v>5.0</v>
      </c>
      <c r="M45" s="14">
        <v>3.0</v>
      </c>
      <c r="N45" s="295">
        <v>23.0</v>
      </c>
      <c r="O45" s="14">
        <v>56.0</v>
      </c>
      <c r="P45" s="165"/>
      <c r="Q45" s="169"/>
    </row>
    <row r="46">
      <c r="A46" s="15"/>
      <c r="B46" s="176">
        <v>3.0</v>
      </c>
      <c r="C46" s="14">
        <v>19.0</v>
      </c>
      <c r="D46" s="14">
        <v>2.0</v>
      </c>
      <c r="E46" s="36">
        <v>0.4861111111111111</v>
      </c>
      <c r="F46" s="36">
        <v>0.53125</v>
      </c>
      <c r="G46" s="210" t="s">
        <v>6530</v>
      </c>
      <c r="H46" s="11" t="s">
        <v>6531</v>
      </c>
      <c r="I46" s="14">
        <v>110.0</v>
      </c>
      <c r="J46" s="14">
        <v>37.0</v>
      </c>
      <c r="K46" s="14">
        <v>33.0</v>
      </c>
      <c r="L46" s="14">
        <v>8.0</v>
      </c>
      <c r="M46" s="14">
        <v>4.0</v>
      </c>
      <c r="N46" s="295">
        <v>32.0</v>
      </c>
      <c r="O46" s="14">
        <v>69.0</v>
      </c>
      <c r="P46" s="165"/>
      <c r="Q46" s="169"/>
    </row>
    <row r="47" ht="27.0" customHeight="1">
      <c r="A47" s="15"/>
      <c r="B47" s="176">
        <v>4.0</v>
      </c>
      <c r="C47" s="14">
        <v>19.0</v>
      </c>
      <c r="D47" s="14">
        <v>2.0</v>
      </c>
      <c r="E47" s="36">
        <v>0.5381944444444444</v>
      </c>
      <c r="F47" s="36">
        <v>0.0763888888888889</v>
      </c>
      <c r="G47" s="210" t="s">
        <v>6532</v>
      </c>
      <c r="H47" s="11" t="s">
        <v>6507</v>
      </c>
      <c r="I47" s="14">
        <v>68.0</v>
      </c>
      <c r="J47" s="14">
        <v>27.0</v>
      </c>
      <c r="K47" s="14">
        <v>23.0</v>
      </c>
      <c r="L47" s="14">
        <v>0.0</v>
      </c>
      <c r="M47" s="14">
        <v>5.0</v>
      </c>
      <c r="N47" s="295">
        <v>17.0</v>
      </c>
      <c r="O47" s="14">
        <v>45.0</v>
      </c>
      <c r="P47" s="165"/>
      <c r="Q47" s="169"/>
    </row>
    <row r="48">
      <c r="A48" s="15"/>
      <c r="B48" s="176">
        <v>3.0</v>
      </c>
      <c r="C48" s="14">
        <v>20.0</v>
      </c>
      <c r="D48" s="14">
        <v>3.0</v>
      </c>
      <c r="E48" s="36">
        <v>0.08333333333333333</v>
      </c>
      <c r="F48" s="36">
        <v>0.12361111111111112</v>
      </c>
      <c r="G48" s="210" t="s">
        <v>6533</v>
      </c>
      <c r="H48" s="11" t="s">
        <v>6534</v>
      </c>
      <c r="I48" s="14">
        <v>78.0</v>
      </c>
      <c r="J48" s="14">
        <v>17.0</v>
      </c>
      <c r="K48" s="14">
        <v>13.0</v>
      </c>
      <c r="L48" s="14">
        <v>1.0</v>
      </c>
      <c r="M48" s="14">
        <v>4.0</v>
      </c>
      <c r="N48" s="295">
        <v>46.0</v>
      </c>
      <c r="O48" s="14">
        <v>29.0</v>
      </c>
      <c r="P48" s="165"/>
      <c r="Q48" s="169"/>
    </row>
    <row r="49">
      <c r="A49" s="15"/>
      <c r="B49" s="176">
        <v>4.0</v>
      </c>
      <c r="C49" s="14">
        <v>20.0</v>
      </c>
      <c r="D49" s="14">
        <v>3.0</v>
      </c>
      <c r="E49" s="36">
        <v>0.1284722222222222</v>
      </c>
      <c r="F49" s="36">
        <v>0.16319444444444445</v>
      </c>
      <c r="G49" s="210" t="s">
        <v>6535</v>
      </c>
      <c r="H49" s="11" t="s">
        <v>6536</v>
      </c>
      <c r="I49" s="14">
        <v>22.0</v>
      </c>
      <c r="J49" s="14">
        <v>9.0</v>
      </c>
      <c r="K49" s="14">
        <v>4.0</v>
      </c>
      <c r="L49" s="14">
        <v>0.0</v>
      </c>
      <c r="M49" s="14">
        <v>6.0</v>
      </c>
      <c r="N49" s="295">
        <v>3.0</v>
      </c>
      <c r="O49" s="14">
        <v>10.0</v>
      </c>
      <c r="P49" s="165"/>
      <c r="Q49" s="169"/>
    </row>
    <row r="50">
      <c r="A50" s="15"/>
      <c r="B50" s="177"/>
      <c r="G50" s="15"/>
      <c r="H50" s="15"/>
      <c r="N50" s="296"/>
      <c r="P50" s="165"/>
      <c r="Q50" s="169"/>
    </row>
    <row r="51">
      <c r="A51" s="34">
        <v>45190.0</v>
      </c>
      <c r="B51" s="176">
        <v>3.0</v>
      </c>
      <c r="C51" s="14">
        <v>21.0</v>
      </c>
      <c r="D51" s="14">
        <v>1.0</v>
      </c>
      <c r="E51" s="36">
        <v>0.39444444444444443</v>
      </c>
      <c r="F51" s="36">
        <v>0.44166666666666665</v>
      </c>
      <c r="G51" s="102" t="s">
        <v>6537</v>
      </c>
      <c r="H51" s="11" t="s">
        <v>6538</v>
      </c>
      <c r="I51" s="14">
        <v>122.0</v>
      </c>
      <c r="J51" s="14">
        <v>22.0</v>
      </c>
      <c r="K51" s="14">
        <v>38.0</v>
      </c>
      <c r="L51" s="14">
        <v>11.0</v>
      </c>
      <c r="M51" s="14">
        <v>7.0</v>
      </c>
      <c r="N51" s="295">
        <v>54.0</v>
      </c>
      <c r="O51" s="14">
        <v>39.0</v>
      </c>
      <c r="P51" s="156"/>
      <c r="Q51" s="169"/>
    </row>
    <row r="52">
      <c r="A52" s="15"/>
      <c r="B52" s="176">
        <v>4.0</v>
      </c>
      <c r="C52" s="14">
        <v>21.0</v>
      </c>
      <c r="D52" s="14">
        <v>1.0</v>
      </c>
      <c r="E52" s="36">
        <v>0.4444444444444444</v>
      </c>
      <c r="F52" s="36">
        <v>0.48819444444444443</v>
      </c>
      <c r="G52" s="102" t="s">
        <v>6539</v>
      </c>
      <c r="H52" s="11" t="s">
        <v>6540</v>
      </c>
      <c r="I52" s="14">
        <v>116.0</v>
      </c>
      <c r="J52" s="14">
        <v>34.0</v>
      </c>
      <c r="K52" s="14">
        <v>30.0</v>
      </c>
      <c r="L52" s="14">
        <v>4.0</v>
      </c>
      <c r="M52" s="14">
        <v>17.0</v>
      </c>
      <c r="N52" s="295">
        <v>48.0</v>
      </c>
      <c r="O52" s="14">
        <v>13.0</v>
      </c>
      <c r="P52" s="155">
        <v>35.0</v>
      </c>
      <c r="Q52" s="169"/>
    </row>
    <row r="53">
      <c r="A53" s="15"/>
      <c r="B53" s="176">
        <v>3.0</v>
      </c>
      <c r="C53" s="14">
        <v>22.0</v>
      </c>
      <c r="D53" s="14">
        <v>2.0</v>
      </c>
      <c r="E53" s="36">
        <v>0.4930555555555556</v>
      </c>
      <c r="F53" s="36">
        <v>0.5402777777777777</v>
      </c>
      <c r="G53" s="102" t="s">
        <v>6541</v>
      </c>
      <c r="H53" s="11" t="s">
        <v>6542</v>
      </c>
      <c r="I53" s="14">
        <v>108.0</v>
      </c>
      <c r="J53" s="14">
        <v>41.0</v>
      </c>
      <c r="K53" s="14">
        <v>43.0</v>
      </c>
      <c r="L53" s="14">
        <v>9.0</v>
      </c>
      <c r="M53" s="14">
        <v>15.0</v>
      </c>
      <c r="N53" s="295">
        <v>13.0</v>
      </c>
      <c r="O53" s="14">
        <v>57.0</v>
      </c>
      <c r="P53" s="155">
        <v>13.0</v>
      </c>
      <c r="Q53" s="169"/>
    </row>
    <row r="54">
      <c r="A54" s="15"/>
      <c r="B54" s="176">
        <v>4.0</v>
      </c>
      <c r="C54" s="14">
        <v>22.0</v>
      </c>
      <c r="D54" s="14">
        <v>2.0</v>
      </c>
      <c r="E54" s="36">
        <v>0.04652777777777778</v>
      </c>
      <c r="F54" s="36">
        <v>0.08680555555555555</v>
      </c>
      <c r="G54" s="102" t="s">
        <v>6543</v>
      </c>
      <c r="H54" s="11" t="s">
        <v>6544</v>
      </c>
      <c r="I54" s="14">
        <v>122.0</v>
      </c>
      <c r="J54" s="14">
        <v>48.0</v>
      </c>
      <c r="K54" s="14">
        <v>40.0</v>
      </c>
      <c r="L54" s="14">
        <v>10.0</v>
      </c>
      <c r="M54" s="14">
        <v>15.0</v>
      </c>
      <c r="N54" s="295">
        <v>24.0</v>
      </c>
      <c r="O54" s="14">
        <v>51.0</v>
      </c>
      <c r="P54" s="155">
        <v>22.0</v>
      </c>
      <c r="Q54" s="169"/>
    </row>
    <row r="55">
      <c r="A55" s="15"/>
      <c r="B55" s="176">
        <v>3.0</v>
      </c>
      <c r="C55" s="14">
        <v>23.0</v>
      </c>
      <c r="D55" s="14">
        <v>3.0</v>
      </c>
      <c r="E55" s="36">
        <v>0.09027777777777778</v>
      </c>
      <c r="F55" s="36">
        <v>0.12986111111111112</v>
      </c>
      <c r="G55" s="102" t="s">
        <v>6545</v>
      </c>
      <c r="H55" s="11" t="s">
        <v>6546</v>
      </c>
      <c r="I55" s="14">
        <v>65.0</v>
      </c>
      <c r="J55" s="14">
        <v>18.0</v>
      </c>
      <c r="K55" s="14">
        <v>34.0</v>
      </c>
      <c r="L55" s="14">
        <v>4.0</v>
      </c>
      <c r="M55" s="14">
        <v>17.0</v>
      </c>
      <c r="N55" s="295">
        <v>8.0</v>
      </c>
      <c r="O55" s="14">
        <v>19.0</v>
      </c>
      <c r="P55" s="155">
        <v>17.0</v>
      </c>
      <c r="Q55" s="169"/>
    </row>
    <row r="56">
      <c r="A56" s="15"/>
      <c r="B56" s="176">
        <v>4.0</v>
      </c>
      <c r="C56" s="14">
        <v>23.0</v>
      </c>
      <c r="D56" s="14">
        <v>3.0</v>
      </c>
      <c r="E56" s="36">
        <v>0.13541666666666666</v>
      </c>
      <c r="F56" s="36">
        <v>0.1736111111111111</v>
      </c>
      <c r="G56" s="102" t="s">
        <v>6547</v>
      </c>
      <c r="H56" s="11" t="s">
        <v>6548</v>
      </c>
      <c r="I56" s="14">
        <v>85.0</v>
      </c>
      <c r="J56" s="14">
        <v>30.0</v>
      </c>
      <c r="K56" s="14">
        <v>34.0</v>
      </c>
      <c r="L56" s="14">
        <v>1.0</v>
      </c>
      <c r="M56" s="14">
        <v>29.0</v>
      </c>
      <c r="N56" s="295">
        <v>19.0</v>
      </c>
      <c r="O56" s="14">
        <v>16.0</v>
      </c>
      <c r="P56" s="155">
        <v>19.0</v>
      </c>
      <c r="Q56" s="169"/>
    </row>
    <row r="57">
      <c r="A57" s="15"/>
      <c r="B57" s="177"/>
      <c r="G57" s="15"/>
      <c r="H57" s="15"/>
      <c r="N57" s="296"/>
      <c r="P57" s="156"/>
      <c r="Q57" s="169"/>
    </row>
    <row r="58">
      <c r="A58" s="34">
        <v>45191.0</v>
      </c>
      <c r="B58" s="176">
        <v>3.0</v>
      </c>
      <c r="C58" s="14">
        <v>24.0</v>
      </c>
      <c r="D58" s="14">
        <v>1.0</v>
      </c>
      <c r="E58" s="36">
        <v>0.5083333333333333</v>
      </c>
      <c r="F58" s="36">
        <v>0.4673611111111111</v>
      </c>
      <c r="G58" s="102" t="s">
        <v>6549</v>
      </c>
      <c r="H58" s="11" t="s">
        <v>6550</v>
      </c>
      <c r="I58" s="14">
        <v>97.0</v>
      </c>
      <c r="J58" s="14">
        <v>18.0</v>
      </c>
      <c r="K58" s="14">
        <v>39.0</v>
      </c>
      <c r="L58" s="14">
        <v>4.0</v>
      </c>
      <c r="M58" s="14">
        <v>5.0</v>
      </c>
      <c r="N58" s="295">
        <v>35.0</v>
      </c>
      <c r="O58" s="14">
        <v>40.0</v>
      </c>
      <c r="P58" s="155">
        <v>12.0</v>
      </c>
      <c r="Q58" s="169"/>
    </row>
    <row r="59">
      <c r="A59" s="15"/>
      <c r="B59" s="176">
        <v>4.0</v>
      </c>
      <c r="C59" s="14">
        <v>24.0</v>
      </c>
      <c r="D59" s="14">
        <v>1.0</v>
      </c>
      <c r="E59" s="36">
        <v>0.05694444444444444</v>
      </c>
      <c r="F59" s="36">
        <v>0.09930555555555555</v>
      </c>
      <c r="G59" s="102" t="s">
        <v>6549</v>
      </c>
      <c r="H59" s="11" t="s">
        <v>6551</v>
      </c>
      <c r="I59" s="14">
        <v>102.0</v>
      </c>
      <c r="J59" s="14">
        <v>45.0</v>
      </c>
      <c r="K59" s="14">
        <v>45.0</v>
      </c>
      <c r="L59" s="14">
        <v>2.0</v>
      </c>
      <c r="M59" s="14">
        <v>14.0</v>
      </c>
      <c r="N59" s="295">
        <v>10.0</v>
      </c>
      <c r="O59" s="14">
        <v>47.0</v>
      </c>
      <c r="P59" s="155">
        <v>28.0</v>
      </c>
      <c r="Q59" s="169"/>
    </row>
    <row r="60">
      <c r="A60" s="15"/>
      <c r="B60" s="176">
        <v>3.0</v>
      </c>
      <c r="C60" s="14">
        <v>25.0</v>
      </c>
      <c r="D60" s="14">
        <v>2.0</v>
      </c>
      <c r="E60" s="36">
        <v>0.10208333333333333</v>
      </c>
      <c r="F60" s="36">
        <v>0.14444444444444443</v>
      </c>
      <c r="G60" s="102" t="s">
        <v>6549</v>
      </c>
      <c r="H60" s="11" t="s">
        <v>6552</v>
      </c>
      <c r="I60" s="14">
        <v>91.0</v>
      </c>
      <c r="J60" s="14">
        <v>25.0</v>
      </c>
      <c r="K60" s="14">
        <v>24.0</v>
      </c>
      <c r="L60" s="14">
        <v>3.0</v>
      </c>
      <c r="M60" s="14">
        <v>2.0</v>
      </c>
      <c r="N60" s="295">
        <v>39.0</v>
      </c>
      <c r="O60" s="14">
        <v>18.0</v>
      </c>
      <c r="P60" s="155">
        <v>29.0</v>
      </c>
      <c r="Q60" s="169"/>
    </row>
    <row r="61">
      <c r="A61" s="15"/>
      <c r="B61" s="176">
        <v>4.0</v>
      </c>
      <c r="C61" s="14">
        <v>25.0</v>
      </c>
      <c r="D61" s="14">
        <v>2.0</v>
      </c>
      <c r="E61" s="36">
        <v>0.14791666666666667</v>
      </c>
      <c r="F61" s="36">
        <v>0.19027777777777777</v>
      </c>
      <c r="G61" s="102" t="s">
        <v>6549</v>
      </c>
      <c r="H61" s="11" t="s">
        <v>6553</v>
      </c>
      <c r="I61" s="14">
        <v>73.0</v>
      </c>
      <c r="J61" s="14">
        <v>32.0</v>
      </c>
      <c r="K61" s="14">
        <v>33.0</v>
      </c>
      <c r="L61" s="14">
        <v>1.0</v>
      </c>
      <c r="M61" s="14">
        <v>17.0</v>
      </c>
      <c r="N61" s="295">
        <v>5.0</v>
      </c>
      <c r="O61" s="14">
        <v>27.0</v>
      </c>
      <c r="P61" s="155">
        <v>23.0</v>
      </c>
      <c r="Q61" s="169"/>
    </row>
    <row r="62">
      <c r="A62" s="15"/>
      <c r="B62" s="177"/>
      <c r="G62" s="15"/>
      <c r="H62" s="15"/>
      <c r="N62" s="296"/>
      <c r="P62" s="156"/>
      <c r="Q62" s="169"/>
    </row>
    <row r="63">
      <c r="A63" s="34">
        <v>45194.0</v>
      </c>
      <c r="B63" s="176">
        <v>3.0</v>
      </c>
      <c r="C63" s="14">
        <v>26.0</v>
      </c>
      <c r="D63" s="14">
        <v>1.0</v>
      </c>
      <c r="E63" s="36">
        <v>0.3951388888888889</v>
      </c>
      <c r="F63" s="36">
        <v>0.4409722222222222</v>
      </c>
      <c r="G63" s="102" t="s">
        <v>6549</v>
      </c>
      <c r="H63" s="11" t="s">
        <v>6554</v>
      </c>
      <c r="I63" s="14">
        <v>97.0</v>
      </c>
      <c r="J63" s="14">
        <v>44.0</v>
      </c>
      <c r="K63" s="14">
        <v>33.0</v>
      </c>
      <c r="L63" s="14">
        <v>2.0</v>
      </c>
      <c r="M63" s="14">
        <v>5.0</v>
      </c>
      <c r="N63" s="295">
        <v>17.0</v>
      </c>
      <c r="O63" s="14">
        <v>40.0</v>
      </c>
      <c r="P63" s="155">
        <v>32.0</v>
      </c>
      <c r="Q63" s="169"/>
    </row>
    <row r="64">
      <c r="A64" s="15"/>
      <c r="B64" s="176">
        <v>4.0</v>
      </c>
      <c r="C64" s="14">
        <v>26.0</v>
      </c>
      <c r="D64" s="14">
        <v>1.0</v>
      </c>
      <c r="E64" s="36">
        <v>0.44375</v>
      </c>
      <c r="F64" s="36">
        <v>0.48541666666666666</v>
      </c>
      <c r="G64" s="102" t="s">
        <v>6549</v>
      </c>
      <c r="H64" s="11" t="s">
        <v>6555</v>
      </c>
      <c r="I64" s="14">
        <v>100.0</v>
      </c>
      <c r="J64" s="14">
        <v>48.0</v>
      </c>
      <c r="K64" s="14">
        <v>47.0</v>
      </c>
      <c r="L64" s="14">
        <v>3.0</v>
      </c>
      <c r="M64" s="14">
        <v>11.0</v>
      </c>
      <c r="N64" s="295">
        <v>2.0</v>
      </c>
      <c r="O64" s="14">
        <v>55.0</v>
      </c>
      <c r="P64" s="155">
        <v>31.0</v>
      </c>
      <c r="Q64" s="169"/>
    </row>
    <row r="65">
      <c r="A65" s="15"/>
      <c r="B65" s="176">
        <v>3.0</v>
      </c>
      <c r="C65" s="14">
        <v>27.0</v>
      </c>
      <c r="D65" s="14">
        <v>2.0</v>
      </c>
      <c r="E65" s="36">
        <v>0.4895833333333333</v>
      </c>
      <c r="F65" s="36">
        <v>0.53125</v>
      </c>
      <c r="G65" s="102" t="s">
        <v>6556</v>
      </c>
      <c r="H65" s="11" t="s">
        <v>6557</v>
      </c>
      <c r="I65" s="14">
        <v>91.0</v>
      </c>
      <c r="J65" s="14">
        <v>36.0</v>
      </c>
      <c r="K65" s="14">
        <v>35.0</v>
      </c>
      <c r="L65" s="14">
        <v>1.0</v>
      </c>
      <c r="M65" s="14">
        <v>6.0</v>
      </c>
      <c r="N65" s="295">
        <v>18.0</v>
      </c>
      <c r="O65" s="14">
        <v>30.0</v>
      </c>
      <c r="P65" s="155">
        <v>35.0</v>
      </c>
      <c r="Q65" s="169"/>
    </row>
    <row r="66">
      <c r="A66" s="15"/>
      <c r="B66" s="176">
        <v>4.0</v>
      </c>
      <c r="C66" s="14">
        <v>27.0</v>
      </c>
      <c r="D66" s="14">
        <v>2.0</v>
      </c>
      <c r="E66" s="36">
        <v>0.5361111111111111</v>
      </c>
      <c r="F66" s="36">
        <v>0.07847222222222222</v>
      </c>
      <c r="G66" s="102" t="s">
        <v>6558</v>
      </c>
      <c r="H66" s="11" t="s">
        <v>6559</v>
      </c>
      <c r="I66" s="14">
        <v>73.0</v>
      </c>
      <c r="J66" s="14">
        <v>35.0</v>
      </c>
      <c r="K66" s="14">
        <v>37.0</v>
      </c>
      <c r="L66" s="14">
        <v>0.0</v>
      </c>
      <c r="M66" s="14">
        <v>11.0</v>
      </c>
      <c r="N66" s="295">
        <v>1.0</v>
      </c>
      <c r="O66" s="14">
        <v>21.0</v>
      </c>
      <c r="P66" s="155">
        <v>41.0</v>
      </c>
      <c r="Q66" s="169"/>
    </row>
    <row r="67">
      <c r="A67" s="15"/>
      <c r="B67" s="176">
        <v>3.0</v>
      </c>
      <c r="C67" s="14">
        <v>28.0</v>
      </c>
      <c r="D67" s="14">
        <v>3.0</v>
      </c>
      <c r="E67" s="36">
        <v>0.08125</v>
      </c>
      <c r="F67" s="36">
        <v>0.12569444444444444</v>
      </c>
      <c r="G67" s="102" t="s">
        <v>6560</v>
      </c>
      <c r="H67" s="11" t="s">
        <v>6561</v>
      </c>
      <c r="I67" s="14">
        <v>83.0</v>
      </c>
      <c r="J67" s="14">
        <v>24.0</v>
      </c>
      <c r="K67" s="14">
        <v>26.0</v>
      </c>
      <c r="L67" s="14">
        <v>0.0</v>
      </c>
      <c r="M67" s="14">
        <v>8.0</v>
      </c>
      <c r="N67" s="295">
        <v>32.0</v>
      </c>
      <c r="O67" s="14">
        <v>7.0</v>
      </c>
      <c r="P67" s="155">
        <v>35.0</v>
      </c>
      <c r="Q67" s="169"/>
    </row>
    <row r="68">
      <c r="A68" s="15"/>
      <c r="B68" s="176">
        <v>4.0</v>
      </c>
      <c r="C68" s="14">
        <v>28.0</v>
      </c>
      <c r="D68" s="14">
        <v>3.0</v>
      </c>
      <c r="E68" s="36">
        <v>0.13055555555555556</v>
      </c>
      <c r="F68" s="36">
        <v>0.1798611111111111</v>
      </c>
      <c r="G68" s="102" t="s">
        <v>6562</v>
      </c>
      <c r="H68" s="11" t="s">
        <v>6563</v>
      </c>
      <c r="I68" s="14">
        <v>60.0</v>
      </c>
      <c r="J68" s="14">
        <v>25.0</v>
      </c>
      <c r="K68" s="14">
        <v>34.0</v>
      </c>
      <c r="L68" s="14">
        <v>0.0</v>
      </c>
      <c r="M68" s="14">
        <v>14.0</v>
      </c>
      <c r="N68" s="295">
        <v>1.0</v>
      </c>
      <c r="O68" s="14">
        <v>17.0</v>
      </c>
      <c r="P68" s="155">
        <v>30.0</v>
      </c>
      <c r="Q68" s="169"/>
    </row>
    <row r="69">
      <c r="A69" s="15"/>
      <c r="B69" s="177"/>
      <c r="G69" s="15"/>
      <c r="H69" s="15"/>
      <c r="N69" s="296"/>
      <c r="P69" s="156"/>
      <c r="Q69" s="169"/>
    </row>
    <row r="70">
      <c r="A70" s="34">
        <v>45195.0</v>
      </c>
      <c r="B70" s="176">
        <v>3.0</v>
      </c>
      <c r="C70" s="14">
        <v>29.0</v>
      </c>
      <c r="D70" s="14">
        <v>1.0</v>
      </c>
      <c r="E70" s="36">
        <v>0.3958333333333333</v>
      </c>
      <c r="F70" s="36">
        <v>0.4444444444444444</v>
      </c>
      <c r="G70" s="102" t="s">
        <v>6564</v>
      </c>
      <c r="H70" s="11" t="s">
        <v>6565</v>
      </c>
      <c r="I70" s="14">
        <v>102.0</v>
      </c>
      <c r="J70" s="14">
        <v>17.0</v>
      </c>
      <c r="K70" s="14">
        <v>27.0</v>
      </c>
      <c r="L70" s="14">
        <v>2.0</v>
      </c>
      <c r="M70" s="14">
        <v>4.0</v>
      </c>
      <c r="N70" s="295">
        <v>55.0</v>
      </c>
      <c r="O70" s="14">
        <v>16.0</v>
      </c>
      <c r="P70" s="155">
        <v>24.0</v>
      </c>
      <c r="Q70" s="169"/>
    </row>
    <row r="71">
      <c r="A71" s="15"/>
      <c r="B71" s="176">
        <v>4.0</v>
      </c>
      <c r="C71" s="14">
        <v>29.0</v>
      </c>
      <c r="D71" s="14">
        <v>1.0</v>
      </c>
      <c r="E71" s="36">
        <v>0.45</v>
      </c>
      <c r="F71" s="36">
        <v>0.4909722222222222</v>
      </c>
      <c r="G71" s="102" t="s">
        <v>6566</v>
      </c>
      <c r="H71" s="11" t="s">
        <v>6567</v>
      </c>
      <c r="I71" s="14">
        <v>98.0</v>
      </c>
      <c r="J71" s="14">
        <v>41.0</v>
      </c>
      <c r="K71" s="14">
        <v>38.0</v>
      </c>
      <c r="L71" s="14">
        <v>2.0</v>
      </c>
      <c r="M71" s="14">
        <v>12.0</v>
      </c>
      <c r="N71" s="295">
        <v>15.0</v>
      </c>
      <c r="O71" s="14">
        <v>45.0</v>
      </c>
      <c r="P71" s="155">
        <v>24.0</v>
      </c>
      <c r="Q71" s="169"/>
    </row>
    <row r="72">
      <c r="A72" s="15"/>
      <c r="B72" s="176">
        <v>3.0</v>
      </c>
      <c r="C72" s="14">
        <v>30.0</v>
      </c>
      <c r="D72" s="14">
        <v>2.0</v>
      </c>
      <c r="E72" s="36">
        <v>0.49583333333333335</v>
      </c>
      <c r="F72" s="36">
        <v>0.5381944444444444</v>
      </c>
      <c r="G72" s="102" t="s">
        <v>6568</v>
      </c>
      <c r="H72" s="11" t="s">
        <v>6569</v>
      </c>
      <c r="I72" s="14">
        <v>84.0</v>
      </c>
      <c r="J72" s="14">
        <v>17.0</v>
      </c>
      <c r="K72" s="14">
        <v>16.0</v>
      </c>
      <c r="L72" s="14">
        <v>1.0</v>
      </c>
      <c r="M72" s="14">
        <v>1.0</v>
      </c>
      <c r="N72" s="295">
        <v>50.0</v>
      </c>
      <c r="O72" s="14">
        <v>13.0</v>
      </c>
      <c r="P72" s="155">
        <v>19.0</v>
      </c>
      <c r="Q72" s="169"/>
    </row>
    <row r="73">
      <c r="A73" s="15"/>
      <c r="B73" s="176">
        <v>4.0</v>
      </c>
      <c r="C73" s="14">
        <v>30.0</v>
      </c>
      <c r="D73" s="14">
        <v>2.0</v>
      </c>
      <c r="E73" s="36">
        <v>0.04375</v>
      </c>
      <c r="F73" s="36">
        <v>0.08263888888888889</v>
      </c>
      <c r="G73" s="104" t="s">
        <v>6570</v>
      </c>
      <c r="H73" s="11" t="s">
        <v>6571</v>
      </c>
      <c r="I73" s="14">
        <v>76.0</v>
      </c>
      <c r="J73" s="14">
        <v>33.0</v>
      </c>
      <c r="K73" s="14">
        <v>20.0</v>
      </c>
      <c r="L73" s="14">
        <v>2.0</v>
      </c>
      <c r="M73" s="14">
        <v>7.0</v>
      </c>
      <c r="N73" s="295">
        <v>21.0</v>
      </c>
      <c r="O73" s="14">
        <v>11.0</v>
      </c>
      <c r="P73" s="155">
        <v>34.0</v>
      </c>
      <c r="Q73" s="169"/>
    </row>
    <row r="74">
      <c r="A74" s="15"/>
      <c r="B74" s="176">
        <v>3.0</v>
      </c>
      <c r="C74" s="14">
        <v>31.0</v>
      </c>
      <c r="D74" s="14">
        <v>3.0</v>
      </c>
      <c r="E74" s="36">
        <v>0.11736111111111111</v>
      </c>
      <c r="F74" s="36">
        <v>0.16319444444444445</v>
      </c>
      <c r="G74" s="102" t="s">
        <v>6572</v>
      </c>
      <c r="H74" s="11" t="s">
        <v>6573</v>
      </c>
      <c r="I74" s="14">
        <v>121.0</v>
      </c>
      <c r="J74" s="14">
        <v>57.0</v>
      </c>
      <c r="K74" s="14">
        <v>55.0</v>
      </c>
      <c r="L74" s="14">
        <v>0.0</v>
      </c>
      <c r="M74" s="14">
        <v>13.0</v>
      </c>
      <c r="N74" s="295">
        <v>8.0</v>
      </c>
      <c r="O74" s="14">
        <v>40.0</v>
      </c>
      <c r="P74" s="155">
        <v>60.0</v>
      </c>
      <c r="Q74" s="175" t="s">
        <v>6574</v>
      </c>
    </row>
    <row r="75">
      <c r="A75" s="15"/>
      <c r="B75" s="176">
        <v>4.0</v>
      </c>
      <c r="C75" s="14">
        <v>31.0</v>
      </c>
      <c r="D75" s="14">
        <v>3.0</v>
      </c>
      <c r="E75" s="36">
        <v>0.17083333333333334</v>
      </c>
      <c r="F75" s="36">
        <v>0.21666666666666667</v>
      </c>
      <c r="G75" s="104" t="s">
        <v>6575</v>
      </c>
      <c r="H75" s="11" t="s">
        <v>6576</v>
      </c>
      <c r="I75" s="14">
        <v>103.0</v>
      </c>
      <c r="J75" s="14">
        <v>35.0</v>
      </c>
      <c r="K75" s="14">
        <v>28.0</v>
      </c>
      <c r="L75" s="14">
        <v>0.0</v>
      </c>
      <c r="M75" s="14">
        <v>8.0</v>
      </c>
      <c r="N75" s="155">
        <v>40.0</v>
      </c>
      <c r="O75" s="14">
        <v>20.0</v>
      </c>
      <c r="P75" s="155">
        <v>36.0</v>
      </c>
      <c r="Q75" s="169"/>
    </row>
    <row r="76">
      <c r="A76" s="15"/>
      <c r="B76" s="176"/>
      <c r="E76" s="36"/>
      <c r="F76" s="36"/>
      <c r="G76" s="39"/>
      <c r="H76" s="11"/>
      <c r="N76" s="156"/>
      <c r="P76" s="156"/>
      <c r="Q76" s="169"/>
    </row>
    <row r="77">
      <c r="A77" s="34">
        <v>45196.0</v>
      </c>
      <c r="B77" s="176">
        <v>3.0</v>
      </c>
      <c r="C77" s="14">
        <v>32.0</v>
      </c>
      <c r="D77" s="14">
        <v>1.0</v>
      </c>
      <c r="E77" s="36">
        <v>0.38819444444444445</v>
      </c>
      <c r="F77" s="36">
        <v>0.4305555555555556</v>
      </c>
      <c r="G77" s="104" t="s">
        <v>6577</v>
      </c>
      <c r="H77" s="11" t="s">
        <v>6578</v>
      </c>
      <c r="I77" s="14">
        <v>89.0</v>
      </c>
      <c r="J77" s="14">
        <v>40.0</v>
      </c>
      <c r="K77" s="14">
        <v>36.0</v>
      </c>
      <c r="L77" s="14">
        <v>1.0</v>
      </c>
      <c r="M77" s="14">
        <v>4.0</v>
      </c>
      <c r="N77" s="155">
        <v>11.0</v>
      </c>
      <c r="O77" s="14">
        <v>32.0</v>
      </c>
      <c r="P77" s="155">
        <v>40.0</v>
      </c>
      <c r="Q77" s="169"/>
    </row>
    <row r="78">
      <c r="A78" s="15"/>
      <c r="B78" s="176">
        <v>4.0</v>
      </c>
      <c r="C78" s="14">
        <v>32.0</v>
      </c>
      <c r="D78" s="14">
        <v>1.0</v>
      </c>
      <c r="E78" s="36">
        <v>0.4361111111111111</v>
      </c>
      <c r="F78" s="36">
        <v>0.4791666666666667</v>
      </c>
      <c r="G78" s="104" t="s">
        <v>6579</v>
      </c>
      <c r="H78" s="11" t="s">
        <v>6580</v>
      </c>
      <c r="I78" s="14">
        <v>68.0</v>
      </c>
      <c r="J78" s="14">
        <v>18.0</v>
      </c>
      <c r="K78" s="14">
        <v>17.0</v>
      </c>
      <c r="L78" s="14">
        <v>2.0</v>
      </c>
      <c r="M78" s="14">
        <v>7.0</v>
      </c>
      <c r="N78" s="155">
        <v>31.0</v>
      </c>
      <c r="O78" s="14">
        <v>4.0</v>
      </c>
      <c r="P78" s="155">
        <v>25.0</v>
      </c>
      <c r="Q78" s="169"/>
    </row>
    <row r="79">
      <c r="A79" s="15"/>
      <c r="B79" s="176">
        <v>3.0</v>
      </c>
      <c r="C79" s="14">
        <v>33.0</v>
      </c>
      <c r="D79" s="14">
        <v>2.0</v>
      </c>
      <c r="E79" s="36">
        <v>0.48194444444444445</v>
      </c>
      <c r="F79" s="36">
        <v>0.5298611111111111</v>
      </c>
      <c r="G79" s="104" t="s">
        <v>6581</v>
      </c>
      <c r="H79" s="11" t="s">
        <v>6582</v>
      </c>
      <c r="I79" s="14">
        <v>78.0</v>
      </c>
      <c r="J79" s="14">
        <v>35.0</v>
      </c>
      <c r="K79" s="14">
        <v>33.0</v>
      </c>
      <c r="L79" s="14">
        <v>1.0</v>
      </c>
      <c r="M79" s="14">
        <v>9.0</v>
      </c>
      <c r="N79" s="155">
        <v>9.0</v>
      </c>
      <c r="O79" s="14">
        <v>21.0</v>
      </c>
      <c r="P79" s="155">
        <v>39.0</v>
      </c>
      <c r="Q79" s="169"/>
    </row>
    <row r="80">
      <c r="A80" s="15"/>
      <c r="B80" s="176">
        <v>4.0</v>
      </c>
      <c r="C80" s="14">
        <v>33.0</v>
      </c>
      <c r="D80" s="14">
        <v>2.0</v>
      </c>
      <c r="E80" s="36">
        <v>0.5381944444444444</v>
      </c>
      <c r="F80" s="36">
        <v>0.08472222222222223</v>
      </c>
      <c r="G80" s="104" t="s">
        <v>6583</v>
      </c>
      <c r="H80" s="11" t="s">
        <v>6584</v>
      </c>
      <c r="I80" s="14">
        <v>112.0</v>
      </c>
      <c r="J80" s="14">
        <v>40.0</v>
      </c>
      <c r="K80" s="14">
        <v>35.0</v>
      </c>
      <c r="L80" s="14">
        <v>6.0</v>
      </c>
      <c r="M80" s="14">
        <v>12.0</v>
      </c>
      <c r="N80" s="155">
        <v>30.0</v>
      </c>
      <c r="O80" s="14">
        <v>27.0</v>
      </c>
      <c r="P80" s="155">
        <v>37.0</v>
      </c>
      <c r="Q80" s="169"/>
    </row>
    <row r="81">
      <c r="A81" s="15"/>
      <c r="B81" s="176">
        <v>3.0</v>
      </c>
      <c r="C81" s="14">
        <v>34.0</v>
      </c>
      <c r="D81" s="14">
        <v>3.0</v>
      </c>
      <c r="E81" s="36">
        <v>0.09097222222222222</v>
      </c>
      <c r="F81" s="36">
        <v>0.13541666666666666</v>
      </c>
      <c r="G81" s="104" t="s">
        <v>6585</v>
      </c>
      <c r="H81" s="11" t="s">
        <v>6586</v>
      </c>
      <c r="I81" s="14">
        <v>90.0</v>
      </c>
      <c r="J81" s="14">
        <v>30.0</v>
      </c>
      <c r="K81" s="14">
        <v>41.0</v>
      </c>
      <c r="L81" s="14">
        <v>0.0</v>
      </c>
      <c r="M81" s="14">
        <v>5.0</v>
      </c>
      <c r="N81" s="155">
        <v>18.0</v>
      </c>
      <c r="O81" s="14">
        <v>18.0</v>
      </c>
      <c r="P81" s="155">
        <v>49.0</v>
      </c>
      <c r="Q81" s="169"/>
    </row>
    <row r="82">
      <c r="A82" s="15"/>
      <c r="B82" s="176">
        <v>4.0</v>
      </c>
      <c r="C82" s="14">
        <v>34.0</v>
      </c>
      <c r="D82" s="14">
        <v>3.0</v>
      </c>
      <c r="E82" s="36">
        <v>0.1423611111111111</v>
      </c>
      <c r="F82" s="36">
        <v>0.18194444444444444</v>
      </c>
      <c r="G82" s="104" t="s">
        <v>6587</v>
      </c>
      <c r="H82" s="11" t="s">
        <v>6588</v>
      </c>
      <c r="I82" s="14">
        <v>51.0</v>
      </c>
      <c r="J82" s="14">
        <v>20.0</v>
      </c>
      <c r="K82" s="14">
        <v>16.0</v>
      </c>
      <c r="L82" s="14">
        <v>0.0</v>
      </c>
      <c r="M82" s="14">
        <v>6.0</v>
      </c>
      <c r="N82" s="155">
        <v>14.0</v>
      </c>
      <c r="O82" s="14">
        <v>4.0</v>
      </c>
      <c r="P82" s="155">
        <v>26.0</v>
      </c>
      <c r="Q82" s="169"/>
    </row>
    <row r="83">
      <c r="A83" s="15"/>
      <c r="B83" s="176"/>
      <c r="E83" s="36"/>
      <c r="F83" s="36"/>
      <c r="G83" s="39"/>
      <c r="H83" s="135" t="s">
        <v>6589</v>
      </c>
      <c r="N83" s="155"/>
      <c r="P83" s="156"/>
      <c r="Q83" s="169"/>
    </row>
    <row r="84">
      <c r="A84" s="34">
        <v>45197.0</v>
      </c>
      <c r="B84" s="176">
        <v>3.0</v>
      </c>
      <c r="C84" s="14">
        <v>35.0</v>
      </c>
      <c r="D84" s="14">
        <v>1.0</v>
      </c>
      <c r="E84" s="36">
        <v>0.4166666666666667</v>
      </c>
      <c r="F84" s="36">
        <v>0.4583333333333333</v>
      </c>
      <c r="G84" s="104" t="s">
        <v>6590</v>
      </c>
      <c r="H84" s="11"/>
      <c r="I84" s="14">
        <v>96.0</v>
      </c>
      <c r="J84" s="14">
        <v>36.0</v>
      </c>
      <c r="K84" s="14">
        <v>37.0</v>
      </c>
      <c r="L84" s="14">
        <v>2.0</v>
      </c>
      <c r="M84" s="14">
        <v>7.0</v>
      </c>
      <c r="N84" s="155">
        <v>20.0</v>
      </c>
      <c r="O84" s="14">
        <v>25.0</v>
      </c>
      <c r="P84" s="155">
        <v>41.0</v>
      </c>
      <c r="Q84" s="169"/>
    </row>
    <row r="85">
      <c r="A85" s="15"/>
      <c r="B85" s="176">
        <v>4.0</v>
      </c>
      <c r="C85" s="14">
        <v>35.0</v>
      </c>
      <c r="D85" s="14">
        <v>1.0</v>
      </c>
      <c r="E85" s="36">
        <v>0.4652777777777778</v>
      </c>
      <c r="F85" s="36">
        <v>0.5048611111111111</v>
      </c>
      <c r="G85" s="104" t="s">
        <v>6591</v>
      </c>
      <c r="H85" s="11" t="s">
        <v>6592</v>
      </c>
      <c r="I85" s="14">
        <v>77.0</v>
      </c>
      <c r="J85" s="14">
        <v>26.0</v>
      </c>
      <c r="K85" s="14">
        <v>27.0</v>
      </c>
      <c r="L85" s="14">
        <v>2.0</v>
      </c>
      <c r="M85" s="14">
        <v>19.0</v>
      </c>
      <c r="N85" s="155">
        <v>21.0</v>
      </c>
      <c r="O85" s="14">
        <v>2.0</v>
      </c>
      <c r="P85" s="155">
        <v>33.0</v>
      </c>
      <c r="Q85" s="169"/>
    </row>
    <row r="86">
      <c r="A86" s="15"/>
      <c r="B86" s="176">
        <v>3.0</v>
      </c>
      <c r="C86" s="14">
        <v>36.0</v>
      </c>
      <c r="D86" s="14">
        <v>2.0</v>
      </c>
      <c r="E86" s="36">
        <v>0.5069444444444444</v>
      </c>
      <c r="F86" s="36">
        <v>0.04861111111111111</v>
      </c>
      <c r="G86" s="104" t="s">
        <v>6593</v>
      </c>
      <c r="H86" s="11" t="s">
        <v>6594</v>
      </c>
      <c r="I86" s="14">
        <v>89.0</v>
      </c>
      <c r="J86" s="14">
        <v>33.0</v>
      </c>
      <c r="K86" s="14">
        <v>31.0</v>
      </c>
      <c r="L86" s="14">
        <v>4.0</v>
      </c>
      <c r="M86" s="14">
        <v>8.0</v>
      </c>
      <c r="N86" s="155">
        <v>20.0</v>
      </c>
      <c r="O86" s="14">
        <v>20.0</v>
      </c>
      <c r="P86" s="155">
        <v>37.0</v>
      </c>
      <c r="Q86" s="169"/>
    </row>
    <row r="87">
      <c r="A87" s="15"/>
      <c r="B87" s="176">
        <v>4.0</v>
      </c>
      <c r="C87" s="14">
        <v>36.0</v>
      </c>
      <c r="D87" s="14">
        <v>2.0</v>
      </c>
      <c r="E87" s="36">
        <v>0.052083333333333336</v>
      </c>
      <c r="F87" s="36">
        <v>0.09027777777777778</v>
      </c>
      <c r="G87" s="104" t="s">
        <v>6595</v>
      </c>
      <c r="H87" s="11" t="s">
        <v>6596</v>
      </c>
      <c r="I87" s="14">
        <v>64.0</v>
      </c>
      <c r="J87" s="14">
        <v>24.0</v>
      </c>
      <c r="K87" s="14">
        <v>21.0</v>
      </c>
      <c r="L87" s="14">
        <v>4.0</v>
      </c>
      <c r="M87" s="14">
        <v>14.0</v>
      </c>
      <c r="N87" s="155">
        <v>14.0</v>
      </c>
      <c r="O87" s="14">
        <v>4.0</v>
      </c>
      <c r="P87" s="155">
        <v>27.0</v>
      </c>
      <c r="Q87" s="169"/>
    </row>
    <row r="88">
      <c r="A88" s="15"/>
      <c r="B88" s="176">
        <v>3.0</v>
      </c>
      <c r="C88" s="14">
        <v>37.0</v>
      </c>
      <c r="D88" s="14">
        <v>3.0</v>
      </c>
      <c r="E88" s="36">
        <v>0.09375</v>
      </c>
      <c r="F88" s="36">
        <v>0.13472222222222222</v>
      </c>
      <c r="G88" s="104" t="s">
        <v>6597</v>
      </c>
      <c r="H88" s="11" t="s">
        <v>6598</v>
      </c>
      <c r="I88" s="14">
        <v>88.0</v>
      </c>
      <c r="J88" s="14">
        <v>37.0</v>
      </c>
      <c r="K88" s="14">
        <v>28.0</v>
      </c>
      <c r="L88" s="14">
        <v>2.0</v>
      </c>
      <c r="M88" s="14">
        <v>4.0</v>
      </c>
      <c r="N88" s="155">
        <v>20.0</v>
      </c>
      <c r="O88" s="14">
        <v>31.0</v>
      </c>
      <c r="P88" s="155">
        <v>30.0</v>
      </c>
      <c r="Q88" s="169"/>
    </row>
    <row r="89">
      <c r="A89" s="15"/>
      <c r="B89" s="176">
        <v>4.0</v>
      </c>
      <c r="C89" s="14">
        <v>37.0</v>
      </c>
      <c r="D89" s="14">
        <v>3.0</v>
      </c>
      <c r="E89" s="36">
        <v>0.14027777777777778</v>
      </c>
      <c r="F89" s="36">
        <v>0.18472222222222223</v>
      </c>
      <c r="G89" s="104" t="s">
        <v>6599</v>
      </c>
      <c r="H89" s="11" t="s">
        <v>6600</v>
      </c>
      <c r="I89" s="14">
        <v>68.0</v>
      </c>
      <c r="J89" s="14">
        <v>25.0</v>
      </c>
      <c r="K89" s="14">
        <v>23.0</v>
      </c>
      <c r="L89" s="14">
        <v>1.0</v>
      </c>
      <c r="M89" s="14">
        <v>22.0</v>
      </c>
      <c r="N89" s="155">
        <v>18.0</v>
      </c>
      <c r="O89" s="14">
        <v>3.0</v>
      </c>
      <c r="P89" s="155">
        <v>24.0</v>
      </c>
      <c r="Q89" s="169"/>
    </row>
    <row r="90">
      <c r="A90" s="15"/>
      <c r="B90" s="176"/>
      <c r="E90" s="36"/>
      <c r="F90" s="36"/>
      <c r="G90" s="39"/>
      <c r="H90" s="135" t="s">
        <v>6601</v>
      </c>
      <c r="N90" s="155"/>
      <c r="P90" s="156"/>
      <c r="Q90" s="169"/>
    </row>
    <row r="91">
      <c r="A91" s="34">
        <v>45198.0</v>
      </c>
      <c r="B91" s="176">
        <v>3.0</v>
      </c>
      <c r="C91" s="14">
        <v>38.0</v>
      </c>
      <c r="D91" s="14">
        <v>1.0</v>
      </c>
      <c r="E91" s="36">
        <v>0.38680555555555557</v>
      </c>
      <c r="F91" s="36">
        <v>0.3784722222222222</v>
      </c>
      <c r="G91" s="104" t="s">
        <v>6602</v>
      </c>
      <c r="H91" s="11" t="s">
        <v>6603</v>
      </c>
      <c r="I91" s="14">
        <v>67.0</v>
      </c>
      <c r="J91" s="14">
        <v>32.0</v>
      </c>
      <c r="K91" s="14">
        <v>31.0</v>
      </c>
      <c r="L91" s="14">
        <v>0.0</v>
      </c>
      <c r="M91" s="14">
        <v>16.0</v>
      </c>
      <c r="N91" s="155">
        <v>3.0</v>
      </c>
      <c r="O91" s="14">
        <v>16.0</v>
      </c>
      <c r="P91" s="155">
        <v>32.0</v>
      </c>
      <c r="Q91" s="169"/>
    </row>
    <row r="92">
      <c r="A92" s="15"/>
      <c r="B92" s="176">
        <v>4.0</v>
      </c>
      <c r="C92" s="14">
        <v>38.0</v>
      </c>
      <c r="D92" s="14">
        <v>1.0</v>
      </c>
      <c r="E92" s="36">
        <v>0.43472222222222223</v>
      </c>
      <c r="F92" s="36">
        <v>0.4701388888888889</v>
      </c>
      <c r="G92" s="102" t="s">
        <v>6604</v>
      </c>
      <c r="H92" s="11" t="s">
        <v>6605</v>
      </c>
      <c r="I92" s="14">
        <v>72.0</v>
      </c>
      <c r="J92" s="14">
        <v>24.0</v>
      </c>
      <c r="K92" s="14">
        <v>26.0</v>
      </c>
      <c r="L92" s="14">
        <v>0.0</v>
      </c>
      <c r="M92" s="14">
        <v>0.0</v>
      </c>
      <c r="N92" s="155">
        <v>21.0</v>
      </c>
      <c r="O92" s="14">
        <v>31.0</v>
      </c>
      <c r="P92" s="155">
        <v>19.0</v>
      </c>
      <c r="Q92" s="169"/>
    </row>
    <row r="93">
      <c r="A93" s="15"/>
      <c r="B93" s="176">
        <v>3.0</v>
      </c>
      <c r="C93" s="14">
        <v>39.0</v>
      </c>
      <c r="D93" s="14">
        <v>2.0</v>
      </c>
      <c r="E93" s="36">
        <v>0.4756944444444444</v>
      </c>
      <c r="F93" s="36">
        <v>0.5277777777777778</v>
      </c>
      <c r="G93" s="104" t="s">
        <v>6606</v>
      </c>
      <c r="H93" s="11" t="s">
        <v>6607</v>
      </c>
      <c r="I93" s="14">
        <v>103.0</v>
      </c>
      <c r="J93" s="14">
        <v>59.0</v>
      </c>
      <c r="K93" s="14">
        <v>39.0</v>
      </c>
      <c r="L93" s="14">
        <v>1.0</v>
      </c>
      <c r="M93" s="14">
        <v>3.0</v>
      </c>
      <c r="N93" s="155">
        <v>3.0</v>
      </c>
      <c r="O93" s="14">
        <v>46.0</v>
      </c>
      <c r="P93" s="155">
        <v>49.0</v>
      </c>
      <c r="Q93" s="169"/>
    </row>
    <row r="94">
      <c r="A94" s="15"/>
      <c r="B94" s="176">
        <v>4.0</v>
      </c>
      <c r="C94" s="14">
        <v>39.0</v>
      </c>
      <c r="D94" s="14">
        <v>2.0</v>
      </c>
      <c r="E94" s="36">
        <v>0.5340277777777778</v>
      </c>
      <c r="F94" s="36">
        <v>0.0763888888888889</v>
      </c>
      <c r="G94" s="104" t="s">
        <v>6608</v>
      </c>
      <c r="H94" s="11" t="s">
        <v>6609</v>
      </c>
      <c r="I94" s="14">
        <v>77.0</v>
      </c>
      <c r="J94" s="14">
        <v>33.0</v>
      </c>
      <c r="K94" s="14">
        <v>23.0</v>
      </c>
      <c r="L94" s="14">
        <v>1.0</v>
      </c>
      <c r="M94" s="14">
        <v>17.0</v>
      </c>
      <c r="N94" s="155">
        <v>19.0</v>
      </c>
      <c r="O94" s="14">
        <v>3.0</v>
      </c>
      <c r="P94" s="155">
        <v>36.0</v>
      </c>
      <c r="Q94" s="169"/>
    </row>
    <row r="95">
      <c r="A95" s="15"/>
      <c r="B95" s="176">
        <v>3.0</v>
      </c>
      <c r="C95" s="14">
        <v>40.0</v>
      </c>
      <c r="D95" s="14">
        <v>3.0</v>
      </c>
      <c r="E95" s="36">
        <v>0.0798611111111111</v>
      </c>
      <c r="F95" s="36">
        <v>0.12361111111111112</v>
      </c>
      <c r="G95" s="104" t="s">
        <v>6610</v>
      </c>
      <c r="H95" s="11" t="s">
        <v>6611</v>
      </c>
      <c r="I95" s="14">
        <v>66.0</v>
      </c>
      <c r="J95" s="14">
        <v>39.0</v>
      </c>
      <c r="K95" s="14">
        <v>25.0</v>
      </c>
      <c r="L95" s="14">
        <v>1.0</v>
      </c>
      <c r="M95" s="14">
        <v>5.0</v>
      </c>
      <c r="N95" s="155">
        <v>1.0</v>
      </c>
      <c r="O95" s="14">
        <v>16.0</v>
      </c>
      <c r="P95" s="155">
        <v>42.0</v>
      </c>
      <c r="Q95" s="169"/>
    </row>
    <row r="96">
      <c r="A96" s="15"/>
      <c r="B96" s="176">
        <v>4.0</v>
      </c>
      <c r="C96" s="14">
        <v>40.0</v>
      </c>
      <c r="D96" s="14">
        <v>3.0</v>
      </c>
      <c r="E96" s="36">
        <v>0.12777777777777777</v>
      </c>
      <c r="F96" s="36">
        <v>0.17708333333333334</v>
      </c>
      <c r="G96" s="104" t="s">
        <v>6612</v>
      </c>
      <c r="H96" s="11" t="s">
        <v>6613</v>
      </c>
      <c r="I96" s="14">
        <v>60.0</v>
      </c>
      <c r="J96" s="14">
        <v>21.0</v>
      </c>
      <c r="K96" s="14">
        <v>26.0</v>
      </c>
      <c r="L96" s="14">
        <v>0.0</v>
      </c>
      <c r="M96" s="14">
        <v>10.0</v>
      </c>
      <c r="N96" s="155">
        <v>13.0</v>
      </c>
      <c r="O96" s="14">
        <v>10.0</v>
      </c>
      <c r="P96" s="155">
        <v>27.0</v>
      </c>
      <c r="Q96" s="169"/>
    </row>
    <row r="97">
      <c r="A97" s="15"/>
      <c r="B97" s="176"/>
      <c r="E97" s="36"/>
      <c r="F97" s="36"/>
      <c r="G97" s="39"/>
      <c r="H97" s="11"/>
      <c r="N97" s="155"/>
      <c r="P97" s="156"/>
      <c r="Q97" s="169"/>
    </row>
    <row r="98">
      <c r="A98" s="34">
        <v>45201.0</v>
      </c>
      <c r="B98" s="176">
        <v>3.0</v>
      </c>
      <c r="C98" s="14">
        <v>41.0</v>
      </c>
      <c r="D98" s="14">
        <v>1.0</v>
      </c>
      <c r="E98" s="36">
        <v>0.40625</v>
      </c>
      <c r="F98" s="36">
        <v>0.4479166666666667</v>
      </c>
      <c r="G98" s="104" t="s">
        <v>6614</v>
      </c>
      <c r="H98" s="11" t="s">
        <v>6615</v>
      </c>
      <c r="I98" s="14">
        <v>96.0</v>
      </c>
      <c r="J98" s="14">
        <v>47.0</v>
      </c>
      <c r="K98" s="14">
        <v>48.0</v>
      </c>
      <c r="L98" s="14">
        <v>0.0</v>
      </c>
      <c r="M98" s="14">
        <v>14.0</v>
      </c>
      <c r="N98" s="155">
        <v>1.0</v>
      </c>
      <c r="O98" s="14">
        <v>21.0</v>
      </c>
      <c r="P98" s="155">
        <v>60.0</v>
      </c>
      <c r="Q98" s="169"/>
    </row>
    <row r="99">
      <c r="A99" s="15"/>
      <c r="B99" s="176">
        <v>4.0</v>
      </c>
      <c r="C99" s="14">
        <v>41.0</v>
      </c>
      <c r="D99" s="14">
        <v>1.0</v>
      </c>
      <c r="E99" s="36">
        <v>0.4527777777777778</v>
      </c>
      <c r="F99" s="36">
        <v>0.4986111111111111</v>
      </c>
      <c r="G99" s="104" t="s">
        <v>6616</v>
      </c>
      <c r="H99" s="11" t="s">
        <v>6617</v>
      </c>
      <c r="I99" s="14">
        <v>121.0</v>
      </c>
      <c r="J99" s="14">
        <v>51.0</v>
      </c>
      <c r="K99" s="14">
        <v>39.0</v>
      </c>
      <c r="L99" s="14">
        <v>1.0</v>
      </c>
      <c r="M99" s="14">
        <v>10.0</v>
      </c>
      <c r="N99" s="155">
        <v>30.0</v>
      </c>
      <c r="O99" s="14">
        <v>17.0</v>
      </c>
      <c r="P99" s="155">
        <v>64.0</v>
      </c>
      <c r="Q99" s="169"/>
    </row>
    <row r="100">
      <c r="A100" s="15"/>
      <c r="B100" s="176">
        <v>3.0</v>
      </c>
      <c r="C100" s="14">
        <v>42.0</v>
      </c>
      <c r="D100" s="14">
        <v>2.0</v>
      </c>
      <c r="E100" s="36">
        <v>0.5034722222222222</v>
      </c>
      <c r="F100" s="36">
        <v>0.04791666666666667</v>
      </c>
      <c r="G100" s="104" t="s">
        <v>6618</v>
      </c>
      <c r="H100" s="11" t="s">
        <v>6619</v>
      </c>
      <c r="I100" s="14">
        <v>101.0</v>
      </c>
      <c r="J100" s="14">
        <v>53.0</v>
      </c>
      <c r="K100" s="14">
        <v>46.0</v>
      </c>
      <c r="L100" s="14">
        <v>1.0</v>
      </c>
      <c r="M100" s="14">
        <v>5.0</v>
      </c>
      <c r="N100" s="155">
        <v>0.0</v>
      </c>
      <c r="O100" s="14">
        <v>33.0</v>
      </c>
      <c r="P100" s="155">
        <v>61.0</v>
      </c>
      <c r="Q100" s="169"/>
    </row>
    <row r="101">
      <c r="A101" s="15"/>
      <c r="B101" s="176">
        <v>4.0</v>
      </c>
      <c r="C101" s="14">
        <v>42.0</v>
      </c>
      <c r="D101" s="14">
        <v>2.0</v>
      </c>
      <c r="E101" s="36">
        <v>0.05277777777777778</v>
      </c>
      <c r="F101" s="36">
        <v>0.09166666666666666</v>
      </c>
      <c r="G101" s="104" t="s">
        <v>6620</v>
      </c>
      <c r="H101" s="11" t="s">
        <v>6621</v>
      </c>
      <c r="I101" s="14">
        <v>96.0</v>
      </c>
      <c r="J101" s="14">
        <v>38.0</v>
      </c>
      <c r="K101" s="14">
        <v>29.0</v>
      </c>
      <c r="L101" s="14">
        <v>0.0</v>
      </c>
      <c r="M101" s="14">
        <v>5.0</v>
      </c>
      <c r="N101" s="155">
        <v>28.0</v>
      </c>
      <c r="O101" s="14">
        <v>16.0</v>
      </c>
      <c r="P101" s="155">
        <v>46.0</v>
      </c>
      <c r="Q101" s="169"/>
    </row>
    <row r="102">
      <c r="A102" s="15"/>
      <c r="B102" s="176">
        <v>3.0</v>
      </c>
      <c r="C102" s="14">
        <v>43.0</v>
      </c>
      <c r="D102" s="14">
        <v>3.0</v>
      </c>
      <c r="E102" s="36">
        <v>0.09444444444444444</v>
      </c>
      <c r="F102" s="36">
        <v>0.13333333333333333</v>
      </c>
      <c r="G102" s="104" t="s">
        <v>6622</v>
      </c>
      <c r="H102" s="11" t="s">
        <v>6623</v>
      </c>
      <c r="I102" s="14">
        <v>78.0</v>
      </c>
      <c r="J102" s="14">
        <v>37.0</v>
      </c>
      <c r="K102" s="14">
        <v>38.0</v>
      </c>
      <c r="L102" s="14">
        <v>1.0</v>
      </c>
      <c r="M102" s="14">
        <v>3.0</v>
      </c>
      <c r="N102" s="155">
        <v>1.0</v>
      </c>
      <c r="O102" s="14">
        <v>41.0</v>
      </c>
      <c r="P102" s="155">
        <v>32.0</v>
      </c>
      <c r="Q102" s="169"/>
    </row>
    <row r="103">
      <c r="A103" s="15"/>
      <c r="B103" s="176">
        <v>4.0</v>
      </c>
      <c r="C103" s="14">
        <v>43.0</v>
      </c>
      <c r="D103" s="14">
        <v>3.0</v>
      </c>
      <c r="E103" s="36">
        <v>0.13819444444444445</v>
      </c>
      <c r="F103" s="36">
        <v>0.1909722222222222</v>
      </c>
      <c r="G103" s="104" t="s">
        <v>6624</v>
      </c>
      <c r="H103" s="11"/>
      <c r="I103" s="14">
        <v>108.0</v>
      </c>
      <c r="J103" s="14">
        <v>46.0</v>
      </c>
      <c r="K103" s="14">
        <v>36.0</v>
      </c>
      <c r="L103" s="14">
        <v>0.0</v>
      </c>
      <c r="M103" s="14">
        <v>6.0</v>
      </c>
      <c r="N103" s="155">
        <v>26.0</v>
      </c>
      <c r="O103" s="14">
        <v>31.0</v>
      </c>
      <c r="P103" s="155">
        <v>45.0</v>
      </c>
      <c r="Q103" s="169"/>
    </row>
    <row r="104">
      <c r="A104" s="15"/>
      <c r="B104" s="176"/>
      <c r="E104" s="36"/>
      <c r="F104" s="36"/>
      <c r="G104" s="39"/>
      <c r="H104" s="11"/>
      <c r="N104" s="155"/>
      <c r="P104" s="156"/>
      <c r="Q104" s="169"/>
    </row>
    <row r="105">
      <c r="A105" s="34">
        <v>45202.0</v>
      </c>
      <c r="B105" s="176">
        <v>3.0</v>
      </c>
      <c r="C105" s="14">
        <v>44.0</v>
      </c>
      <c r="D105" s="14">
        <v>1.0</v>
      </c>
      <c r="E105" s="36">
        <v>0.3819444444444444</v>
      </c>
      <c r="F105" s="36">
        <v>0.425</v>
      </c>
      <c r="G105" s="104" t="s">
        <v>6625</v>
      </c>
      <c r="H105" s="11" t="s">
        <v>6626</v>
      </c>
      <c r="I105" s="14">
        <v>88.0</v>
      </c>
      <c r="J105" s="14">
        <v>41.0</v>
      </c>
      <c r="K105" s="14">
        <v>38.0</v>
      </c>
      <c r="L105" s="14">
        <v>5.0</v>
      </c>
      <c r="M105" s="14">
        <v>5.0</v>
      </c>
      <c r="N105" s="155">
        <v>1.0</v>
      </c>
      <c r="O105" s="14">
        <v>43.0</v>
      </c>
      <c r="P105" s="155">
        <v>34.0</v>
      </c>
      <c r="Q105" s="169"/>
    </row>
    <row r="106">
      <c r="A106" s="15"/>
      <c r="B106" s="176">
        <v>4.0</v>
      </c>
      <c r="C106" s="14">
        <v>44.0</v>
      </c>
      <c r="D106" s="14">
        <v>1.0</v>
      </c>
      <c r="E106" s="36">
        <v>0.42916666666666664</v>
      </c>
      <c r="F106" s="36">
        <v>0.4701388888888889</v>
      </c>
      <c r="G106" s="104" t="s">
        <v>6627</v>
      </c>
      <c r="H106" s="11" t="s">
        <v>6628</v>
      </c>
      <c r="I106" s="14">
        <v>99.0</v>
      </c>
      <c r="J106" s="14">
        <v>37.0</v>
      </c>
      <c r="K106" s="14">
        <v>41.0</v>
      </c>
      <c r="L106" s="14">
        <v>0.0</v>
      </c>
      <c r="M106" s="14">
        <v>9.0</v>
      </c>
      <c r="N106" s="155">
        <v>20.0</v>
      </c>
      <c r="O106" s="14">
        <v>31.0</v>
      </c>
      <c r="P106" s="155">
        <v>39.0</v>
      </c>
      <c r="Q106" s="169"/>
    </row>
    <row r="107">
      <c r="A107" s="15"/>
      <c r="B107" s="176">
        <v>3.0</v>
      </c>
      <c r="C107" s="14">
        <v>45.0</v>
      </c>
      <c r="D107" s="14">
        <v>2.0</v>
      </c>
      <c r="E107" s="36">
        <v>0.4736111111111111</v>
      </c>
      <c r="F107" s="36">
        <v>0.5333333333333333</v>
      </c>
      <c r="G107" s="104" t="s">
        <v>6629</v>
      </c>
      <c r="H107" s="11" t="s">
        <v>6630</v>
      </c>
      <c r="I107" s="14">
        <v>85.0</v>
      </c>
      <c r="J107" s="14">
        <v>42.0</v>
      </c>
      <c r="K107" s="14">
        <v>40.0</v>
      </c>
      <c r="L107" s="14">
        <v>1.0</v>
      </c>
      <c r="M107" s="14">
        <v>10.0</v>
      </c>
      <c r="N107" s="155">
        <v>1.0</v>
      </c>
      <c r="O107" s="14">
        <v>46.0</v>
      </c>
      <c r="P107" s="155">
        <v>28.0</v>
      </c>
      <c r="Q107" s="169"/>
    </row>
    <row r="108">
      <c r="A108" s="15"/>
      <c r="B108" s="176">
        <v>4.0</v>
      </c>
      <c r="C108" s="14">
        <v>45.0</v>
      </c>
      <c r="D108" s="14">
        <v>2.0</v>
      </c>
      <c r="E108" s="36">
        <v>0.5402777777777777</v>
      </c>
      <c r="F108" s="36">
        <v>0.08541666666666667</v>
      </c>
      <c r="G108" s="104" t="s">
        <v>6631</v>
      </c>
      <c r="H108" s="11" t="s">
        <v>6632</v>
      </c>
      <c r="I108" s="14">
        <v>92.0</v>
      </c>
      <c r="J108" s="14">
        <v>42.0</v>
      </c>
      <c r="K108" s="14">
        <v>40.0</v>
      </c>
      <c r="L108" s="14">
        <v>0.0</v>
      </c>
      <c r="M108" s="14">
        <v>10.0</v>
      </c>
      <c r="N108" s="155">
        <v>10.0</v>
      </c>
      <c r="O108" s="14">
        <v>30.0</v>
      </c>
      <c r="P108" s="155">
        <v>42.0</v>
      </c>
      <c r="Q108" s="169"/>
    </row>
    <row r="109">
      <c r="A109" s="15"/>
      <c r="B109" s="176">
        <v>3.0</v>
      </c>
      <c r="C109" s="14">
        <v>46.0</v>
      </c>
      <c r="D109" s="14">
        <v>3.0</v>
      </c>
      <c r="E109" s="36">
        <v>0.08958333333333333</v>
      </c>
      <c r="F109" s="36">
        <v>0.13194444444444445</v>
      </c>
      <c r="G109" s="104" t="s">
        <v>6633</v>
      </c>
      <c r="H109" s="11"/>
      <c r="I109" s="14">
        <v>82.0</v>
      </c>
      <c r="J109" s="14">
        <v>41.0</v>
      </c>
      <c r="K109" s="14">
        <v>39.0</v>
      </c>
      <c r="L109" s="14">
        <v>1.0</v>
      </c>
      <c r="M109" s="14">
        <v>7.0</v>
      </c>
      <c r="N109" s="155">
        <v>0.0</v>
      </c>
      <c r="O109" s="14">
        <v>37.0</v>
      </c>
      <c r="P109" s="155">
        <v>36.0</v>
      </c>
      <c r="Q109" s="169"/>
    </row>
    <row r="110">
      <c r="A110" s="15"/>
      <c r="B110" s="176">
        <v>4.0</v>
      </c>
      <c r="C110" s="14">
        <v>46.0</v>
      </c>
      <c r="D110" s="14">
        <v>3.0</v>
      </c>
      <c r="E110" s="36">
        <v>0.13819444444444445</v>
      </c>
      <c r="F110" s="36">
        <v>0.1840277777777778</v>
      </c>
      <c r="G110" s="104" t="s">
        <v>6634</v>
      </c>
      <c r="H110" s="11" t="s">
        <v>6635</v>
      </c>
      <c r="I110" s="14">
        <v>58.0</v>
      </c>
      <c r="J110" s="14">
        <v>29.0</v>
      </c>
      <c r="K110" s="14">
        <v>26.0</v>
      </c>
      <c r="L110" s="14">
        <v>0.0</v>
      </c>
      <c r="M110" s="14">
        <v>3.0</v>
      </c>
      <c r="N110" s="155">
        <v>3.0</v>
      </c>
      <c r="O110" s="14">
        <v>30.0</v>
      </c>
      <c r="P110" s="155">
        <v>23.0</v>
      </c>
      <c r="Q110" s="169"/>
    </row>
    <row r="111">
      <c r="A111" s="15"/>
      <c r="B111" s="176"/>
      <c r="E111" s="36"/>
      <c r="F111" s="36"/>
      <c r="G111" s="39"/>
      <c r="H111" s="11"/>
      <c r="N111" s="155"/>
      <c r="P111" s="156"/>
      <c r="Q111" s="169"/>
    </row>
    <row r="112">
      <c r="A112" s="34">
        <v>45203.0</v>
      </c>
      <c r="B112" s="176">
        <v>3.0</v>
      </c>
      <c r="C112" s="14">
        <v>47.0</v>
      </c>
      <c r="D112" s="14">
        <v>1.0</v>
      </c>
      <c r="E112" s="36">
        <v>0.3854166666666667</v>
      </c>
      <c r="F112" s="36">
        <v>0.42777777777777776</v>
      </c>
      <c r="G112" s="104" t="s">
        <v>6636</v>
      </c>
      <c r="H112" s="11" t="s">
        <v>6637</v>
      </c>
      <c r="I112" s="14">
        <v>86.0</v>
      </c>
      <c r="J112" s="14">
        <v>40.0</v>
      </c>
      <c r="K112" s="14">
        <v>43.0</v>
      </c>
      <c r="L112" s="14">
        <v>0.0</v>
      </c>
      <c r="M112" s="14">
        <v>10.0</v>
      </c>
      <c r="N112" s="155">
        <v>1.0</v>
      </c>
      <c r="O112" s="14">
        <v>36.0</v>
      </c>
      <c r="P112" s="155">
        <v>39.0</v>
      </c>
      <c r="Q112" s="169"/>
    </row>
    <row r="113">
      <c r="A113" s="15"/>
      <c r="B113" s="176">
        <v>4.0</v>
      </c>
      <c r="C113" s="14">
        <v>47.0</v>
      </c>
      <c r="D113" s="14">
        <v>1.0</v>
      </c>
      <c r="E113" s="36">
        <v>0.4326388888888889</v>
      </c>
      <c r="F113" s="36">
        <v>0.4951388888888889</v>
      </c>
      <c r="G113" s="104" t="s">
        <v>6638</v>
      </c>
      <c r="H113" s="11" t="s">
        <v>6639</v>
      </c>
      <c r="I113" s="14">
        <v>117.0</v>
      </c>
      <c r="J113" s="14">
        <v>41.0</v>
      </c>
      <c r="K113" s="14">
        <v>57.0</v>
      </c>
      <c r="L113" s="14">
        <v>0.0</v>
      </c>
      <c r="M113" s="14">
        <v>31.0</v>
      </c>
      <c r="N113" s="155">
        <v>18.0</v>
      </c>
      <c r="O113" s="14">
        <v>31.0</v>
      </c>
      <c r="P113" s="155">
        <v>39.0</v>
      </c>
      <c r="Q113" s="169"/>
    </row>
    <row r="114">
      <c r="A114" s="15"/>
      <c r="B114" s="176">
        <v>3.0</v>
      </c>
      <c r="C114" s="14">
        <v>48.0</v>
      </c>
      <c r="D114" s="14">
        <v>2.0</v>
      </c>
      <c r="E114" s="36">
        <v>0.5</v>
      </c>
      <c r="F114" s="36">
        <v>0.04861111111111111</v>
      </c>
      <c r="G114" s="104" t="s">
        <v>6640</v>
      </c>
      <c r="H114" s="11" t="s">
        <v>6641</v>
      </c>
      <c r="I114" s="14">
        <v>84.0</v>
      </c>
      <c r="J114" s="14">
        <v>36.0</v>
      </c>
      <c r="K114" s="14">
        <v>45.0</v>
      </c>
      <c r="L114" s="14">
        <v>1.0</v>
      </c>
      <c r="M114" s="14">
        <v>10.0</v>
      </c>
      <c r="N114" s="155">
        <v>2.0</v>
      </c>
      <c r="O114" s="14">
        <v>33.0</v>
      </c>
      <c r="P114" s="155">
        <v>38.0</v>
      </c>
      <c r="Q114" s="169"/>
    </row>
    <row r="115">
      <c r="A115" s="15"/>
      <c r="B115" s="176">
        <v>4.0</v>
      </c>
      <c r="C115" s="14">
        <v>48.0</v>
      </c>
      <c r="D115" s="14">
        <v>2.0</v>
      </c>
      <c r="E115" s="36">
        <v>0.05416666666666667</v>
      </c>
      <c r="F115" s="36">
        <v>0.10277777777777777</v>
      </c>
      <c r="G115" s="104" t="s">
        <v>6642</v>
      </c>
      <c r="H115" s="11"/>
      <c r="I115" s="14">
        <v>65.0</v>
      </c>
      <c r="J115" s="14">
        <v>25.0</v>
      </c>
      <c r="K115" s="14">
        <v>31.0</v>
      </c>
      <c r="L115" s="14">
        <v>1.0</v>
      </c>
      <c r="M115" s="14">
        <v>5.0</v>
      </c>
      <c r="N115" s="155">
        <v>8.0</v>
      </c>
      <c r="O115" s="14">
        <v>31.0</v>
      </c>
      <c r="P115" s="155">
        <v>20.0</v>
      </c>
      <c r="Q115" s="169"/>
    </row>
    <row r="116">
      <c r="A116" s="15"/>
      <c r="B116" s="176">
        <v>3.0</v>
      </c>
      <c r="C116" s="14">
        <v>49.0</v>
      </c>
      <c r="D116" s="14">
        <v>3.0</v>
      </c>
      <c r="E116" s="36">
        <v>0.1076388888888889</v>
      </c>
      <c r="F116" s="36">
        <v>0.1486111111111111</v>
      </c>
      <c r="G116" s="104" t="s">
        <v>6643</v>
      </c>
      <c r="H116" s="11" t="s">
        <v>6644</v>
      </c>
      <c r="I116" s="14">
        <v>74.0</v>
      </c>
      <c r="J116" s="14">
        <v>33.0</v>
      </c>
      <c r="K116" s="14">
        <v>39.0</v>
      </c>
      <c r="L116" s="14">
        <v>1.0</v>
      </c>
      <c r="M116" s="14">
        <v>15.0</v>
      </c>
      <c r="N116" s="155">
        <v>1.0</v>
      </c>
      <c r="O116" s="14">
        <v>17.0</v>
      </c>
      <c r="P116" s="155">
        <v>40.0</v>
      </c>
      <c r="Q116" s="169"/>
    </row>
    <row r="117">
      <c r="A117" s="15"/>
      <c r="B117" s="176">
        <v>4.0</v>
      </c>
      <c r="C117" s="14">
        <v>49.0</v>
      </c>
      <c r="D117" s="14">
        <v>3.0</v>
      </c>
      <c r="E117" s="36">
        <v>0.15347222222222223</v>
      </c>
      <c r="F117" s="36">
        <v>0.1763888888888889</v>
      </c>
      <c r="G117" s="104" t="s">
        <v>6645</v>
      </c>
      <c r="H117" s="11" t="s">
        <v>6646</v>
      </c>
      <c r="I117" s="14">
        <v>14.0</v>
      </c>
      <c r="J117" s="14">
        <v>6.0</v>
      </c>
      <c r="K117" s="14">
        <v>8.0</v>
      </c>
      <c r="L117" s="14">
        <v>0.0</v>
      </c>
      <c r="M117" s="14">
        <v>3.0</v>
      </c>
      <c r="N117" s="155">
        <v>0.0</v>
      </c>
      <c r="O117" s="14">
        <v>2.0</v>
      </c>
      <c r="P117" s="155">
        <v>9.0</v>
      </c>
      <c r="Q117" s="169"/>
    </row>
    <row r="118">
      <c r="A118" s="15"/>
      <c r="B118" s="176"/>
      <c r="E118" s="36"/>
      <c r="F118" s="36"/>
      <c r="G118" s="39"/>
      <c r="H118" s="11"/>
      <c r="N118" s="155"/>
      <c r="P118" s="156"/>
      <c r="Q118" s="169"/>
    </row>
    <row r="119">
      <c r="A119" s="34">
        <v>45204.0</v>
      </c>
      <c r="B119" s="176">
        <v>3.0</v>
      </c>
      <c r="C119" s="14">
        <v>50.0</v>
      </c>
      <c r="D119" s="14">
        <v>1.0</v>
      </c>
      <c r="E119" s="36">
        <v>0.3729166666666667</v>
      </c>
      <c r="F119" s="36">
        <v>0.41805555555555557</v>
      </c>
      <c r="G119" s="104" t="s">
        <v>6647</v>
      </c>
      <c r="H119" s="11"/>
      <c r="I119" s="14">
        <v>74.0</v>
      </c>
      <c r="J119" s="14">
        <v>23.0</v>
      </c>
      <c r="K119" s="14">
        <v>42.0</v>
      </c>
      <c r="L119" s="14">
        <v>1.0</v>
      </c>
      <c r="M119" s="14">
        <v>5.0</v>
      </c>
      <c r="N119" s="155">
        <v>8.0</v>
      </c>
      <c r="O119" s="14">
        <v>31.0</v>
      </c>
      <c r="P119" s="155">
        <v>28.0</v>
      </c>
      <c r="Q119" s="169"/>
    </row>
    <row r="120">
      <c r="A120" s="15"/>
      <c r="B120" s="176">
        <v>4.0</v>
      </c>
      <c r="C120" s="14">
        <v>50.0</v>
      </c>
      <c r="D120" s="14">
        <v>1.0</v>
      </c>
      <c r="E120" s="36">
        <v>0.4222222222222222</v>
      </c>
      <c r="F120" s="36">
        <v>0.46805555555555556</v>
      </c>
      <c r="G120" s="104" t="s">
        <v>6648</v>
      </c>
      <c r="H120" s="11" t="s">
        <v>6649</v>
      </c>
      <c r="I120" s="14">
        <v>92.0</v>
      </c>
      <c r="J120" s="14">
        <v>28.0</v>
      </c>
      <c r="K120" s="14">
        <v>26.0</v>
      </c>
      <c r="L120" s="14">
        <v>2.0</v>
      </c>
      <c r="M120" s="14">
        <v>4.0</v>
      </c>
      <c r="N120" s="155">
        <v>36.0</v>
      </c>
      <c r="O120" s="14">
        <v>18.0</v>
      </c>
      <c r="P120" s="155">
        <v>31.0</v>
      </c>
      <c r="Q120" s="169"/>
    </row>
    <row r="121">
      <c r="A121" s="15"/>
      <c r="B121" s="176">
        <v>3.0</v>
      </c>
      <c r="C121" s="14">
        <v>51.0</v>
      </c>
      <c r="D121" s="14">
        <v>2.0</v>
      </c>
      <c r="E121" s="36">
        <v>0.4708333333333333</v>
      </c>
      <c r="F121" s="36">
        <v>0.5125</v>
      </c>
      <c r="G121" s="104" t="s">
        <v>6650</v>
      </c>
      <c r="H121" s="11" t="s">
        <v>6651</v>
      </c>
      <c r="N121" s="155"/>
      <c r="P121" s="156"/>
      <c r="Q121" s="169"/>
    </row>
    <row r="122">
      <c r="A122" s="15"/>
      <c r="B122" s="176">
        <v>4.0</v>
      </c>
      <c r="C122" s="14">
        <v>51.0</v>
      </c>
      <c r="D122" s="14">
        <v>2.0</v>
      </c>
      <c r="E122" s="36">
        <v>0.5173611111111112</v>
      </c>
      <c r="F122" s="36">
        <v>0.0625</v>
      </c>
      <c r="G122" s="104" t="s">
        <v>6652</v>
      </c>
      <c r="H122" s="11" t="s">
        <v>6653</v>
      </c>
      <c r="I122" s="14">
        <v>81.0</v>
      </c>
      <c r="J122" s="14">
        <v>28.0</v>
      </c>
      <c r="K122" s="14">
        <v>24.0</v>
      </c>
      <c r="L122" s="14">
        <v>1.0</v>
      </c>
      <c r="M122" s="14">
        <v>0.0</v>
      </c>
      <c r="N122" s="155">
        <v>28.0</v>
      </c>
      <c r="O122" s="14">
        <v>30.0</v>
      </c>
      <c r="P122" s="155">
        <v>22.0</v>
      </c>
      <c r="Q122" s="169"/>
    </row>
    <row r="123">
      <c r="A123" s="15"/>
      <c r="B123" s="176">
        <v>3.0</v>
      </c>
      <c r="C123" s="14">
        <v>52.0</v>
      </c>
      <c r="D123" s="14">
        <v>3.0</v>
      </c>
      <c r="E123" s="36">
        <v>0.06666666666666667</v>
      </c>
      <c r="F123" s="36">
        <v>0.07083333333333333</v>
      </c>
      <c r="G123" s="104" t="s">
        <v>6654</v>
      </c>
      <c r="H123" s="11"/>
      <c r="I123" s="14">
        <v>55.0</v>
      </c>
      <c r="J123" s="14">
        <v>26.0</v>
      </c>
      <c r="K123" s="14">
        <v>28.0</v>
      </c>
      <c r="L123" s="14">
        <v>1.0</v>
      </c>
      <c r="M123" s="14">
        <v>5.0</v>
      </c>
      <c r="N123" s="155">
        <v>0.0</v>
      </c>
      <c r="O123" s="14">
        <v>21.0</v>
      </c>
      <c r="P123" s="155">
        <v>28.0</v>
      </c>
      <c r="Q123" s="169"/>
    </row>
    <row r="124">
      <c r="A124" s="15"/>
      <c r="B124" s="176">
        <v>4.0</v>
      </c>
      <c r="C124" s="14">
        <v>52.0</v>
      </c>
      <c r="D124" s="14">
        <v>3.0</v>
      </c>
      <c r="E124" s="36">
        <v>0.11944444444444445</v>
      </c>
      <c r="F124" s="36">
        <v>0.1597222222222222</v>
      </c>
      <c r="G124" s="104" t="s">
        <v>6655</v>
      </c>
      <c r="H124" s="11" t="s">
        <v>6656</v>
      </c>
      <c r="I124" s="14">
        <v>11.0</v>
      </c>
      <c r="J124" s="14">
        <v>4.0</v>
      </c>
      <c r="K124" s="14">
        <v>5.0</v>
      </c>
      <c r="L124" s="14">
        <v>1.0</v>
      </c>
      <c r="M124" s="14">
        <v>2.0</v>
      </c>
      <c r="N124" s="155">
        <v>1.0</v>
      </c>
      <c r="O124" s="14">
        <v>1.0</v>
      </c>
      <c r="P124" s="155">
        <v>6.0</v>
      </c>
      <c r="Q124" s="169"/>
    </row>
    <row r="125">
      <c r="A125" s="15"/>
      <c r="B125" s="176"/>
      <c r="E125" s="36"/>
      <c r="F125" s="36"/>
      <c r="H125" s="135" t="s">
        <v>6657</v>
      </c>
      <c r="N125" s="155"/>
      <c r="P125" s="156"/>
      <c r="Q125" s="169"/>
    </row>
    <row r="126">
      <c r="A126" s="34">
        <v>45205.0</v>
      </c>
      <c r="B126" s="176">
        <v>3.0</v>
      </c>
      <c r="C126" s="14">
        <v>53.0</v>
      </c>
      <c r="D126" s="14">
        <v>1.0</v>
      </c>
      <c r="E126" s="36">
        <v>0.4083333333333333</v>
      </c>
      <c r="F126" s="36">
        <v>0.45</v>
      </c>
      <c r="G126" s="104" t="s">
        <v>6658</v>
      </c>
      <c r="H126" s="11"/>
      <c r="I126" s="14">
        <v>87.0</v>
      </c>
      <c r="J126" s="14">
        <v>44.0</v>
      </c>
      <c r="K126" s="14">
        <v>40.0</v>
      </c>
      <c r="L126" s="14">
        <v>0.0</v>
      </c>
      <c r="M126" s="14">
        <v>12.0</v>
      </c>
      <c r="N126" s="155">
        <v>2.0</v>
      </c>
      <c r="O126" s="14">
        <v>31.0</v>
      </c>
      <c r="P126" s="155">
        <v>41.0</v>
      </c>
      <c r="Q126" s="169"/>
    </row>
    <row r="127">
      <c r="A127" s="15"/>
      <c r="B127" s="176">
        <v>4.0</v>
      </c>
      <c r="C127" s="14">
        <v>53.0</v>
      </c>
      <c r="D127" s="14">
        <v>1.0</v>
      </c>
      <c r="E127" s="36">
        <v>0.45416666666666666</v>
      </c>
      <c r="F127" s="36">
        <v>0.49722222222222223</v>
      </c>
      <c r="G127" s="104" t="s">
        <v>6659</v>
      </c>
      <c r="H127" s="11" t="s">
        <v>6660</v>
      </c>
      <c r="I127" s="14">
        <v>94.0</v>
      </c>
      <c r="J127" s="14">
        <v>27.0</v>
      </c>
      <c r="K127" s="14">
        <v>27.0</v>
      </c>
      <c r="L127" s="14">
        <v>0.0</v>
      </c>
      <c r="M127" s="14">
        <v>7.0</v>
      </c>
      <c r="N127" s="155">
        <v>39.0</v>
      </c>
      <c r="O127" s="14">
        <v>19.0</v>
      </c>
      <c r="P127" s="155">
        <v>28.0</v>
      </c>
      <c r="Q127" s="169"/>
    </row>
    <row r="128">
      <c r="A128" s="15"/>
      <c r="B128" s="176">
        <v>3.0</v>
      </c>
      <c r="C128" s="14">
        <v>54.0</v>
      </c>
      <c r="D128" s="14">
        <v>2.0</v>
      </c>
      <c r="E128" s="36">
        <v>0.5</v>
      </c>
      <c r="F128" s="36">
        <v>0.5402777777777777</v>
      </c>
      <c r="G128" s="104" t="s">
        <v>6661</v>
      </c>
      <c r="H128" s="11"/>
      <c r="I128" s="14">
        <v>80.0</v>
      </c>
      <c r="J128" s="14">
        <v>43.0</v>
      </c>
      <c r="K128" s="14">
        <v>37.0</v>
      </c>
      <c r="L128" s="14">
        <v>0.0</v>
      </c>
      <c r="M128" s="14">
        <v>8.0</v>
      </c>
      <c r="N128" s="155">
        <v>0.0</v>
      </c>
      <c r="O128" s="14">
        <v>39.0</v>
      </c>
      <c r="P128" s="155">
        <v>32.0</v>
      </c>
      <c r="Q128" s="169"/>
    </row>
    <row r="129">
      <c r="A129" s="15"/>
      <c r="B129" s="176">
        <v>4.0</v>
      </c>
      <c r="C129" s="14">
        <v>54.0</v>
      </c>
      <c r="D129" s="14">
        <v>2.0</v>
      </c>
      <c r="E129" s="36">
        <v>0.044444444444444446</v>
      </c>
      <c r="F129" s="36">
        <v>0.08333333333333333</v>
      </c>
      <c r="G129" s="104" t="s">
        <v>6662</v>
      </c>
      <c r="H129" s="11" t="s">
        <v>2729</v>
      </c>
      <c r="I129" s="14">
        <v>98.0</v>
      </c>
      <c r="J129" s="14">
        <v>50.0</v>
      </c>
      <c r="K129" s="14">
        <v>36.0</v>
      </c>
      <c r="L129" s="14">
        <v>1.0</v>
      </c>
      <c r="M129" s="14">
        <v>6.0</v>
      </c>
      <c r="N129" s="155">
        <v>11.0</v>
      </c>
      <c r="O129" s="14">
        <v>37.0</v>
      </c>
      <c r="P129" s="155">
        <v>42.0</v>
      </c>
      <c r="Q129" s="169"/>
    </row>
    <row r="130">
      <c r="A130" s="15"/>
      <c r="B130" s="176">
        <v>3.0</v>
      </c>
      <c r="C130" s="14">
        <v>55.0</v>
      </c>
      <c r="D130" s="14">
        <v>3.0</v>
      </c>
      <c r="E130" s="36">
        <v>0.08680555555555555</v>
      </c>
      <c r="F130" s="36">
        <v>0.13194444444444445</v>
      </c>
      <c r="G130" s="104" t="s">
        <v>6663</v>
      </c>
      <c r="H130" s="11" t="s">
        <v>6664</v>
      </c>
      <c r="I130" s="14">
        <v>82.0</v>
      </c>
      <c r="J130" s="14">
        <v>44.0</v>
      </c>
      <c r="K130" s="14">
        <v>34.0</v>
      </c>
      <c r="L130" s="14">
        <v>1.0</v>
      </c>
      <c r="M130" s="14">
        <v>5.0</v>
      </c>
      <c r="N130" s="155">
        <v>2.0</v>
      </c>
      <c r="O130" s="14">
        <v>44.0</v>
      </c>
      <c r="P130" s="155">
        <v>30.0</v>
      </c>
      <c r="Q130" s="169"/>
    </row>
    <row r="131">
      <c r="A131" s="15"/>
      <c r="B131" s="176">
        <v>4.0</v>
      </c>
      <c r="C131" s="14">
        <v>55.0</v>
      </c>
      <c r="D131" s="14">
        <v>3.0</v>
      </c>
      <c r="E131" s="36">
        <v>0.13680555555555557</v>
      </c>
      <c r="F131" s="36">
        <v>0.18125</v>
      </c>
      <c r="G131" s="104" t="s">
        <v>6665</v>
      </c>
      <c r="H131" s="11" t="s">
        <v>6666</v>
      </c>
      <c r="I131" s="14">
        <v>59.0</v>
      </c>
      <c r="J131" s="14">
        <v>26.0</v>
      </c>
      <c r="K131" s="14">
        <v>26.0</v>
      </c>
      <c r="L131" s="14">
        <v>0.0</v>
      </c>
      <c r="M131" s="14">
        <v>6.0</v>
      </c>
      <c r="N131" s="155">
        <v>1.0</v>
      </c>
      <c r="O131" s="14">
        <v>31.0</v>
      </c>
      <c r="P131" s="155">
        <v>16.0</v>
      </c>
      <c r="Q131" s="169"/>
    </row>
    <row r="132">
      <c r="A132" s="15"/>
      <c r="B132" s="176"/>
      <c r="E132" s="36"/>
      <c r="F132" s="36"/>
      <c r="G132" s="39"/>
      <c r="H132" s="11"/>
      <c r="N132" s="155"/>
      <c r="P132" s="156"/>
      <c r="Q132" s="169"/>
    </row>
    <row r="133">
      <c r="A133" s="34">
        <v>45208.0</v>
      </c>
      <c r="B133" s="176">
        <v>3.0</v>
      </c>
      <c r="C133" s="14">
        <v>56.0</v>
      </c>
      <c r="D133" s="14">
        <v>1.0</v>
      </c>
      <c r="E133" s="36">
        <v>0.38055555555555554</v>
      </c>
      <c r="F133" s="36">
        <v>0.41805555555555557</v>
      </c>
      <c r="G133" s="104" t="s">
        <v>6667</v>
      </c>
      <c r="H133" s="11" t="s">
        <v>6668</v>
      </c>
      <c r="I133" s="14">
        <v>82.0</v>
      </c>
      <c r="J133" s="14">
        <v>28.0</v>
      </c>
      <c r="K133" s="14">
        <v>22.0</v>
      </c>
      <c r="L133" s="14">
        <v>1.0</v>
      </c>
      <c r="M133" s="14">
        <v>6.0</v>
      </c>
      <c r="N133" s="155">
        <v>30.0</v>
      </c>
      <c r="O133" s="14">
        <v>29.0</v>
      </c>
      <c r="P133" s="155">
        <v>16.0</v>
      </c>
      <c r="Q133" s="169"/>
    </row>
    <row r="134">
      <c r="A134" s="15"/>
      <c r="B134" s="176">
        <v>4.0</v>
      </c>
      <c r="C134" s="14">
        <v>56.0</v>
      </c>
      <c r="D134" s="14">
        <v>1.0</v>
      </c>
      <c r="E134" s="36">
        <v>0.4236111111111111</v>
      </c>
      <c r="F134" s="36">
        <v>0.4652777777777778</v>
      </c>
      <c r="G134" s="104" t="s">
        <v>6669</v>
      </c>
      <c r="H134" s="11" t="s">
        <v>6670</v>
      </c>
      <c r="I134" s="14">
        <v>101.0</v>
      </c>
      <c r="J134" s="14">
        <v>35.0</v>
      </c>
      <c r="K134" s="14">
        <v>26.0</v>
      </c>
      <c r="L134" s="14">
        <v>3.0</v>
      </c>
      <c r="M134" s="14">
        <v>8.0</v>
      </c>
      <c r="N134" s="155">
        <v>36.0</v>
      </c>
      <c r="O134" s="14">
        <v>15.0</v>
      </c>
      <c r="P134" s="155">
        <v>38.0</v>
      </c>
      <c r="Q134" s="169"/>
    </row>
    <row r="135">
      <c r="A135" s="15"/>
      <c r="B135" s="176">
        <v>3.0</v>
      </c>
      <c r="C135" s="14">
        <v>57.0</v>
      </c>
      <c r="D135" s="14">
        <v>2.0</v>
      </c>
      <c r="E135" s="36">
        <v>0.46944444444444444</v>
      </c>
      <c r="F135" s="36">
        <v>0.5152777777777777</v>
      </c>
      <c r="G135" s="104" t="s">
        <v>6671</v>
      </c>
      <c r="H135" s="11" t="s">
        <v>6672</v>
      </c>
      <c r="I135" s="14">
        <v>100.0</v>
      </c>
      <c r="J135" s="14">
        <v>55.0</v>
      </c>
      <c r="K135" s="14">
        <v>39.0</v>
      </c>
      <c r="L135" s="14">
        <v>1.0</v>
      </c>
      <c r="M135" s="14">
        <v>9.0</v>
      </c>
      <c r="N135" s="155">
        <v>3.0</v>
      </c>
      <c r="O135" s="14">
        <v>45.0</v>
      </c>
      <c r="P135" s="155">
        <v>42.0</v>
      </c>
      <c r="Q135" s="169"/>
    </row>
    <row r="136">
      <c r="A136" s="15"/>
      <c r="B136" s="176">
        <v>4.0</v>
      </c>
      <c r="C136" s="14">
        <v>57.0</v>
      </c>
      <c r="D136" s="14">
        <v>2.0</v>
      </c>
      <c r="E136" s="36">
        <v>0.5215277777777778</v>
      </c>
      <c r="F136" s="36">
        <v>0.06319444444444444</v>
      </c>
      <c r="G136" s="104" t="s">
        <v>6673</v>
      </c>
      <c r="H136" s="11" t="s">
        <v>6674</v>
      </c>
      <c r="I136" s="14">
        <v>110.0</v>
      </c>
      <c r="J136" s="14">
        <v>36.0</v>
      </c>
      <c r="K136" s="14">
        <v>40.0</v>
      </c>
      <c r="L136" s="14">
        <v>1.0</v>
      </c>
      <c r="M136" s="14">
        <v>4.0</v>
      </c>
      <c r="N136" s="155">
        <v>33.0</v>
      </c>
      <c r="O136" s="14">
        <v>22.0</v>
      </c>
      <c r="P136" s="155">
        <v>50.0</v>
      </c>
      <c r="Q136" s="169"/>
    </row>
    <row r="137">
      <c r="A137" s="15"/>
      <c r="B137" s="176">
        <v>3.0</v>
      </c>
      <c r="C137" s="14">
        <v>58.0</v>
      </c>
      <c r="D137" s="14">
        <v>3.0</v>
      </c>
      <c r="E137" s="36">
        <v>0.06805555555555555</v>
      </c>
      <c r="F137" s="36">
        <v>0.10972222222222222</v>
      </c>
      <c r="G137" s="104" t="s">
        <v>6675</v>
      </c>
      <c r="H137" s="11" t="s">
        <v>6676</v>
      </c>
      <c r="I137" s="14">
        <v>72.0</v>
      </c>
      <c r="J137" s="14">
        <v>34.0</v>
      </c>
      <c r="K137" s="14">
        <v>35.0</v>
      </c>
      <c r="L137" s="14">
        <v>0.0</v>
      </c>
      <c r="M137" s="14">
        <v>12.0</v>
      </c>
      <c r="N137" s="155">
        <v>2.0</v>
      </c>
      <c r="O137" s="14">
        <v>17.0</v>
      </c>
      <c r="P137" s="155">
        <v>41.0</v>
      </c>
      <c r="Q137" s="169"/>
    </row>
    <row r="138">
      <c r="A138" s="15"/>
      <c r="B138" s="176">
        <v>4.0</v>
      </c>
      <c r="C138" s="14">
        <v>58.0</v>
      </c>
      <c r="D138" s="14">
        <v>3.0</v>
      </c>
      <c r="E138" s="36">
        <v>0.11458333333333333</v>
      </c>
      <c r="F138" s="36">
        <v>0.15902777777777777</v>
      </c>
      <c r="G138" s="104" t="s">
        <v>6677</v>
      </c>
      <c r="H138" s="11" t="s">
        <v>6678</v>
      </c>
      <c r="I138" s="14">
        <v>115.0</v>
      </c>
      <c r="J138" s="14">
        <v>52.0</v>
      </c>
      <c r="K138" s="14">
        <v>37.0</v>
      </c>
      <c r="L138" s="14">
        <v>1.0</v>
      </c>
      <c r="M138" s="14">
        <v>5.0</v>
      </c>
      <c r="N138" s="155">
        <v>25.0</v>
      </c>
      <c r="O138" s="14">
        <v>31.0</v>
      </c>
      <c r="P138" s="155">
        <v>52.0</v>
      </c>
      <c r="Q138" s="169"/>
    </row>
    <row r="139">
      <c r="A139" s="15"/>
      <c r="B139" s="176"/>
      <c r="E139" s="36"/>
      <c r="F139" s="36"/>
      <c r="G139" s="39"/>
      <c r="H139" s="11"/>
      <c r="N139" s="155"/>
      <c r="P139" s="156"/>
      <c r="Q139" s="169"/>
    </row>
    <row r="140">
      <c r="A140" s="178">
        <v>45209.0</v>
      </c>
      <c r="B140" s="176">
        <v>3.0</v>
      </c>
      <c r="C140" s="179">
        <v>59.0</v>
      </c>
      <c r="D140" s="179">
        <v>1.0</v>
      </c>
      <c r="E140" s="180">
        <v>0.37916666666666665</v>
      </c>
      <c r="F140" s="180">
        <v>0.41875</v>
      </c>
      <c r="G140" s="104" t="s">
        <v>6679</v>
      </c>
      <c r="H140" s="11" t="s">
        <v>6680</v>
      </c>
      <c r="I140" s="179">
        <v>82.0</v>
      </c>
      <c r="J140" s="179">
        <v>27.0</v>
      </c>
      <c r="K140" s="179">
        <v>29.0</v>
      </c>
      <c r="L140" s="179">
        <v>0.0</v>
      </c>
      <c r="M140" s="179">
        <v>14.0</v>
      </c>
      <c r="N140" s="179">
        <v>25.0</v>
      </c>
      <c r="O140" s="179">
        <v>5.0</v>
      </c>
      <c r="P140" s="179">
        <v>38.0</v>
      </c>
      <c r="Q140" s="181"/>
      <c r="R140" s="182"/>
      <c r="S140" s="182"/>
      <c r="T140" s="182"/>
      <c r="U140" s="182"/>
      <c r="V140" s="182"/>
      <c r="W140" s="182"/>
      <c r="X140" s="182"/>
      <c r="Y140" s="182"/>
      <c r="Z140" s="182"/>
      <c r="AA140" s="182"/>
    </row>
    <row r="141">
      <c r="A141" s="182"/>
      <c r="B141" s="176">
        <v>4.0</v>
      </c>
      <c r="C141" s="179">
        <v>59.0</v>
      </c>
      <c r="D141" s="179">
        <v>1.0</v>
      </c>
      <c r="E141" s="180">
        <v>0.4222222222222222</v>
      </c>
      <c r="F141" s="180">
        <v>0.4618055555555556</v>
      </c>
      <c r="G141" s="104" t="s">
        <v>6681</v>
      </c>
      <c r="H141" s="11" t="s">
        <v>6682</v>
      </c>
      <c r="I141" s="179">
        <v>93.0</v>
      </c>
      <c r="J141" s="179">
        <v>39.0</v>
      </c>
      <c r="K141" s="179">
        <v>32.0</v>
      </c>
      <c r="L141" s="179">
        <v>2.0</v>
      </c>
      <c r="M141" s="179">
        <v>6.0</v>
      </c>
      <c r="N141" s="179">
        <v>19.0</v>
      </c>
      <c r="O141" s="179">
        <v>30.0</v>
      </c>
      <c r="P141" s="179">
        <v>35.0</v>
      </c>
      <c r="Q141" s="181"/>
      <c r="R141" s="182"/>
      <c r="S141" s="182"/>
      <c r="T141" s="182"/>
      <c r="U141" s="182"/>
      <c r="V141" s="182"/>
      <c r="W141" s="182"/>
      <c r="X141" s="182"/>
      <c r="Y141" s="182"/>
      <c r="Z141" s="182"/>
      <c r="AA141" s="182"/>
    </row>
    <row r="142">
      <c r="A142" s="182"/>
      <c r="B142" s="176">
        <v>3.0</v>
      </c>
      <c r="C142" s="179">
        <v>60.0</v>
      </c>
      <c r="D142" s="179">
        <v>2.0</v>
      </c>
      <c r="E142" s="180">
        <v>0.46458333333333335</v>
      </c>
      <c r="F142" s="180">
        <v>0.5069444444444444</v>
      </c>
      <c r="G142" s="104" t="s">
        <v>6683</v>
      </c>
      <c r="H142" s="11" t="s">
        <v>6684</v>
      </c>
      <c r="I142" s="179">
        <v>82.0</v>
      </c>
      <c r="J142" s="179">
        <v>26.0</v>
      </c>
      <c r="K142" s="179">
        <v>19.0</v>
      </c>
      <c r="L142" s="179">
        <v>1.0</v>
      </c>
      <c r="M142" s="179">
        <v>3.0</v>
      </c>
      <c r="N142" s="179">
        <v>36.0</v>
      </c>
      <c r="O142" s="179">
        <v>18.0</v>
      </c>
      <c r="P142" s="179">
        <v>25.0</v>
      </c>
      <c r="Q142" s="181"/>
      <c r="R142" s="182"/>
      <c r="S142" s="182"/>
      <c r="T142" s="182"/>
      <c r="U142" s="182"/>
      <c r="V142" s="182"/>
      <c r="W142" s="182"/>
      <c r="X142" s="182"/>
      <c r="Y142" s="182"/>
      <c r="Z142" s="182"/>
      <c r="AA142" s="182"/>
    </row>
    <row r="143">
      <c r="A143" s="182"/>
      <c r="B143" s="176">
        <v>4.0</v>
      </c>
      <c r="C143" s="179">
        <v>60.0</v>
      </c>
      <c r="D143" s="179">
        <v>2.0</v>
      </c>
      <c r="E143" s="180">
        <v>0.5118055555555555</v>
      </c>
      <c r="F143" s="180">
        <v>0.050694444444444445</v>
      </c>
      <c r="G143" s="104" t="s">
        <v>6685</v>
      </c>
      <c r="H143" s="11" t="s">
        <v>6686</v>
      </c>
      <c r="I143" s="179">
        <v>96.0</v>
      </c>
      <c r="J143" s="179">
        <v>33.0</v>
      </c>
      <c r="K143" s="179">
        <v>39.0</v>
      </c>
      <c r="L143" s="179">
        <v>0.0</v>
      </c>
      <c r="M143" s="179">
        <v>3.0</v>
      </c>
      <c r="N143" s="179">
        <v>23.0</v>
      </c>
      <c r="O143" s="179">
        <v>45.0</v>
      </c>
      <c r="P143" s="179">
        <v>24.0</v>
      </c>
      <c r="Q143" s="181"/>
      <c r="R143" s="182"/>
      <c r="S143" s="182"/>
      <c r="T143" s="182"/>
      <c r="U143" s="182"/>
      <c r="V143" s="182"/>
      <c r="W143" s="182"/>
      <c r="X143" s="182"/>
      <c r="Y143" s="182"/>
      <c r="Z143" s="182"/>
      <c r="AA143" s="182"/>
    </row>
    <row r="144">
      <c r="A144" s="182"/>
      <c r="B144" s="176">
        <v>3.0</v>
      </c>
      <c r="C144" s="179">
        <v>61.0</v>
      </c>
      <c r="D144" s="179">
        <v>3.0</v>
      </c>
      <c r="E144" s="180">
        <v>0.05486111111111111</v>
      </c>
      <c r="F144" s="180">
        <v>0.10069444444444445</v>
      </c>
      <c r="G144" s="104" t="s">
        <v>6687</v>
      </c>
      <c r="H144" s="179" t="s">
        <v>6688</v>
      </c>
      <c r="I144" s="179">
        <v>85.0</v>
      </c>
      <c r="J144" s="179">
        <v>18.0</v>
      </c>
      <c r="K144" s="179">
        <v>20.0</v>
      </c>
      <c r="L144" s="179">
        <v>0.0</v>
      </c>
      <c r="M144" s="179">
        <v>4.0</v>
      </c>
      <c r="N144" s="179">
        <v>46.0</v>
      </c>
      <c r="O144" s="179">
        <v>2.0</v>
      </c>
      <c r="P144" s="179">
        <v>32.0</v>
      </c>
      <c r="Q144" s="181"/>
      <c r="R144" s="182"/>
      <c r="S144" s="182"/>
      <c r="T144" s="182"/>
      <c r="U144" s="182"/>
      <c r="V144" s="182"/>
      <c r="W144" s="182"/>
      <c r="X144" s="182"/>
      <c r="Y144" s="182"/>
      <c r="Z144" s="182"/>
      <c r="AA144" s="182"/>
    </row>
    <row r="145">
      <c r="A145" s="182"/>
      <c r="B145" s="176">
        <v>4.0</v>
      </c>
      <c r="C145" s="179">
        <v>61.0</v>
      </c>
      <c r="D145" s="179">
        <v>3.0</v>
      </c>
      <c r="E145" s="180">
        <v>0.10694444444444444</v>
      </c>
      <c r="F145" s="180">
        <v>0.14930555555555555</v>
      </c>
      <c r="G145" s="104" t="s">
        <v>6689</v>
      </c>
      <c r="H145" s="179" t="s">
        <v>6690</v>
      </c>
      <c r="I145" s="179">
        <v>90.0</v>
      </c>
      <c r="J145" s="179">
        <v>42.0</v>
      </c>
      <c r="K145" s="179">
        <v>37.0</v>
      </c>
      <c r="L145" s="179">
        <v>0.0</v>
      </c>
      <c r="M145" s="179">
        <v>7.0</v>
      </c>
      <c r="N145" s="179">
        <v>11.0</v>
      </c>
      <c r="O145" s="179">
        <v>40.0</v>
      </c>
      <c r="P145" s="179">
        <v>32.0</v>
      </c>
      <c r="Q145" s="181"/>
      <c r="R145" s="182"/>
      <c r="S145" s="182"/>
      <c r="T145" s="182"/>
      <c r="U145" s="182"/>
      <c r="V145" s="182"/>
      <c r="W145" s="182"/>
      <c r="X145" s="182"/>
      <c r="Y145" s="182"/>
      <c r="Z145" s="182"/>
      <c r="AA145" s="182"/>
    </row>
    <row r="146">
      <c r="A146" s="15"/>
      <c r="B146" s="176"/>
      <c r="E146" s="36"/>
      <c r="F146" s="36"/>
      <c r="G146" s="39"/>
      <c r="H146" s="11"/>
      <c r="N146" s="155"/>
      <c r="P146" s="156"/>
      <c r="Q146" s="169"/>
    </row>
    <row r="147">
      <c r="A147" s="34">
        <v>45210.0</v>
      </c>
      <c r="B147" s="176">
        <v>3.0</v>
      </c>
      <c r="C147" s="14">
        <v>62.0</v>
      </c>
      <c r="D147" s="14">
        <v>1.0</v>
      </c>
      <c r="E147" s="36">
        <v>0.39652777777777776</v>
      </c>
      <c r="F147" s="36">
        <v>0.4375</v>
      </c>
      <c r="G147" s="104" t="s">
        <v>6691</v>
      </c>
      <c r="H147" s="11" t="s">
        <v>6692</v>
      </c>
      <c r="I147" s="14">
        <v>81.0</v>
      </c>
      <c r="J147" s="14">
        <v>13.0</v>
      </c>
      <c r="K147" s="14">
        <v>17.0</v>
      </c>
      <c r="L147" s="14">
        <v>0.0</v>
      </c>
      <c r="M147" s="14">
        <v>3.0</v>
      </c>
      <c r="N147" s="155">
        <v>50.0</v>
      </c>
      <c r="O147" s="14">
        <v>5.0</v>
      </c>
      <c r="P147" s="155">
        <v>22.0</v>
      </c>
      <c r="Q147" s="169"/>
    </row>
    <row r="148">
      <c r="A148" s="11"/>
      <c r="B148" s="176">
        <v>4.0</v>
      </c>
      <c r="C148" s="14">
        <v>62.0</v>
      </c>
      <c r="D148" s="14">
        <v>1.0</v>
      </c>
      <c r="E148" s="36">
        <v>0.4409722222222222</v>
      </c>
      <c r="F148" s="36">
        <v>0.48125</v>
      </c>
      <c r="G148" s="104" t="s">
        <v>6693</v>
      </c>
      <c r="H148" s="11" t="s">
        <v>6694</v>
      </c>
      <c r="I148" s="14">
        <v>96.0</v>
      </c>
      <c r="J148" s="14">
        <v>40.0</v>
      </c>
      <c r="K148" s="14">
        <v>39.0</v>
      </c>
      <c r="L148" s="14">
        <v>2.0</v>
      </c>
      <c r="M148" s="14">
        <v>9.0</v>
      </c>
      <c r="N148" s="155">
        <v>14.0</v>
      </c>
      <c r="O148" s="14">
        <v>30.0</v>
      </c>
      <c r="P148" s="155">
        <v>40.0</v>
      </c>
      <c r="Q148" s="169"/>
    </row>
    <row r="149">
      <c r="A149" s="11"/>
      <c r="B149" s="176">
        <v>3.0</v>
      </c>
      <c r="C149" s="14">
        <v>63.0</v>
      </c>
      <c r="D149" s="14">
        <v>2.0</v>
      </c>
      <c r="E149" s="36">
        <v>0.4861111111111111</v>
      </c>
      <c r="F149" s="36">
        <v>0.5354166666666667</v>
      </c>
      <c r="G149" s="104" t="s">
        <v>6695</v>
      </c>
      <c r="H149" s="11" t="s">
        <v>6696</v>
      </c>
      <c r="I149" s="14">
        <v>94.0</v>
      </c>
      <c r="J149" s="14">
        <v>17.0</v>
      </c>
      <c r="K149" s="14">
        <v>15.0</v>
      </c>
      <c r="L149" s="14">
        <v>2.0</v>
      </c>
      <c r="M149" s="14">
        <v>3.0</v>
      </c>
      <c r="N149" s="155">
        <v>59.0</v>
      </c>
      <c r="O149" s="14">
        <v>15.0</v>
      </c>
      <c r="P149" s="155">
        <v>14.0</v>
      </c>
      <c r="Q149" s="169"/>
    </row>
    <row r="150">
      <c r="A150" s="15"/>
      <c r="B150" s="176">
        <v>4.0</v>
      </c>
      <c r="C150" s="14">
        <v>63.0</v>
      </c>
      <c r="D150" s="14">
        <v>2.0</v>
      </c>
      <c r="E150" s="36">
        <v>0.5381944444444444</v>
      </c>
      <c r="F150" s="36">
        <v>0.09027777777777778</v>
      </c>
      <c r="G150" s="104" t="s">
        <v>6697</v>
      </c>
      <c r="H150" s="11" t="s">
        <v>6698</v>
      </c>
      <c r="I150" s="14">
        <v>138.0</v>
      </c>
      <c r="J150" s="14">
        <v>53.0</v>
      </c>
      <c r="K150" s="14">
        <v>74.0</v>
      </c>
      <c r="L150" s="14">
        <v>1.0</v>
      </c>
      <c r="M150" s="14">
        <v>9.0</v>
      </c>
      <c r="N150" s="155">
        <v>9.0</v>
      </c>
      <c r="O150" s="14">
        <v>66.0</v>
      </c>
      <c r="P150" s="155">
        <v>52.0</v>
      </c>
      <c r="Q150" s="169"/>
    </row>
    <row r="151">
      <c r="A151" s="15"/>
      <c r="B151" s="176">
        <v>3.0</v>
      </c>
      <c r="C151" s="14">
        <v>64.0</v>
      </c>
      <c r="D151" s="14">
        <v>3.0</v>
      </c>
      <c r="E151" s="36">
        <v>0.09375</v>
      </c>
      <c r="F151" s="36">
        <v>0.14097222222222222</v>
      </c>
      <c r="G151" s="104" t="s">
        <v>6699</v>
      </c>
      <c r="H151" s="11" t="s">
        <v>6700</v>
      </c>
      <c r="I151" s="14">
        <v>91.0</v>
      </c>
      <c r="J151" s="14">
        <v>26.0</v>
      </c>
      <c r="K151" s="14">
        <v>23.0</v>
      </c>
      <c r="L151" s="14">
        <v>2.0</v>
      </c>
      <c r="M151" s="14">
        <v>2.0</v>
      </c>
      <c r="N151" s="155">
        <v>40.0</v>
      </c>
      <c r="O151" s="14">
        <v>15.0</v>
      </c>
      <c r="P151" s="155">
        <v>32.0</v>
      </c>
      <c r="Q151" s="169"/>
    </row>
    <row r="152">
      <c r="A152" s="15"/>
      <c r="B152" s="176">
        <v>4.0</v>
      </c>
      <c r="C152" s="14">
        <v>64.0</v>
      </c>
      <c r="D152" s="14">
        <v>3.0</v>
      </c>
      <c r="E152" s="36">
        <v>0.14444444444444443</v>
      </c>
      <c r="F152" s="36">
        <v>0.19375</v>
      </c>
      <c r="G152" s="104" t="s">
        <v>6701</v>
      </c>
      <c r="H152" s="11" t="s">
        <v>6702</v>
      </c>
      <c r="I152" s="14">
        <v>93.0</v>
      </c>
      <c r="J152" s="14">
        <v>40.0</v>
      </c>
      <c r="K152" s="14">
        <v>37.0</v>
      </c>
      <c r="L152" s="14">
        <v>4.0</v>
      </c>
      <c r="M152" s="14">
        <v>7.0</v>
      </c>
      <c r="N152" s="155">
        <v>11.0</v>
      </c>
      <c r="O152" s="14">
        <v>30.0</v>
      </c>
      <c r="P152" s="155">
        <v>40.0</v>
      </c>
      <c r="Q152" s="169"/>
    </row>
    <row r="153">
      <c r="A153" s="15"/>
      <c r="B153" s="176"/>
      <c r="E153" s="36"/>
      <c r="F153" s="36"/>
      <c r="G153" s="39"/>
      <c r="H153" s="11"/>
      <c r="N153" s="155"/>
      <c r="P153" s="156"/>
      <c r="Q153" s="169"/>
    </row>
    <row r="154">
      <c r="A154" s="34">
        <v>45211.0</v>
      </c>
      <c r="B154" s="176">
        <v>3.0</v>
      </c>
      <c r="C154" s="14">
        <v>65.0</v>
      </c>
      <c r="D154" s="14">
        <v>1.0</v>
      </c>
      <c r="E154" s="36">
        <v>0.3958333333333333</v>
      </c>
      <c r="F154" s="36">
        <v>0.43819444444444444</v>
      </c>
      <c r="G154" s="104" t="s">
        <v>6703</v>
      </c>
      <c r="H154" s="11" t="s">
        <v>6704</v>
      </c>
      <c r="I154" s="14">
        <v>81.0</v>
      </c>
      <c r="J154" s="14">
        <v>34.0</v>
      </c>
      <c r="K154" s="14">
        <v>30.0</v>
      </c>
      <c r="L154" s="14">
        <v>1.0</v>
      </c>
      <c r="M154" s="14">
        <v>13.0</v>
      </c>
      <c r="N154" s="155">
        <v>16.0</v>
      </c>
      <c r="O154" s="14">
        <v>24.0</v>
      </c>
      <c r="P154" s="155">
        <v>27.0</v>
      </c>
      <c r="Q154" s="169"/>
    </row>
    <row r="155">
      <c r="A155" s="11"/>
      <c r="B155" s="176">
        <v>4.0</v>
      </c>
      <c r="C155" s="14">
        <v>65.0</v>
      </c>
      <c r="D155" s="14">
        <v>1.0</v>
      </c>
      <c r="E155" s="36">
        <v>0.44166666666666665</v>
      </c>
      <c r="F155" s="36">
        <v>0.48125</v>
      </c>
      <c r="G155" s="104" t="s">
        <v>6705</v>
      </c>
      <c r="H155" s="11" t="s">
        <v>6692</v>
      </c>
      <c r="I155" s="14">
        <v>93.0</v>
      </c>
      <c r="J155" s="14">
        <v>42.0</v>
      </c>
      <c r="K155" s="14">
        <v>37.0</v>
      </c>
      <c r="L155" s="14">
        <v>6.0</v>
      </c>
      <c r="M155" s="14">
        <v>12.0</v>
      </c>
      <c r="N155" s="155">
        <v>8.0</v>
      </c>
      <c r="O155" s="14">
        <v>30.0</v>
      </c>
      <c r="P155" s="155">
        <v>36.0</v>
      </c>
      <c r="Q155" s="169"/>
    </row>
    <row r="156">
      <c r="A156" s="11"/>
      <c r="B156" s="176">
        <v>3.0</v>
      </c>
      <c r="C156" s="14">
        <v>66.0</v>
      </c>
      <c r="D156" s="14">
        <v>2.0</v>
      </c>
      <c r="E156" s="36">
        <v>0.4840277777777778</v>
      </c>
      <c r="F156" s="36">
        <v>0.5305555555555556</v>
      </c>
      <c r="G156" s="104" t="s">
        <v>6706</v>
      </c>
      <c r="H156" s="11" t="s">
        <v>6707</v>
      </c>
      <c r="I156" s="14">
        <v>85.0</v>
      </c>
      <c r="J156" s="14">
        <v>30.0</v>
      </c>
      <c r="K156" s="14">
        <v>37.0</v>
      </c>
      <c r="L156" s="14">
        <v>1.0</v>
      </c>
      <c r="M156" s="14">
        <v>7.0</v>
      </c>
      <c r="N156" s="155">
        <v>16.0</v>
      </c>
      <c r="O156" s="14">
        <v>33.0</v>
      </c>
      <c r="P156" s="155">
        <v>27.0</v>
      </c>
      <c r="Q156" s="169"/>
    </row>
    <row r="157">
      <c r="A157" s="15"/>
      <c r="B157" s="176">
        <v>4.0</v>
      </c>
      <c r="C157" s="14">
        <v>66.0</v>
      </c>
      <c r="D157" s="14">
        <v>2.0</v>
      </c>
      <c r="E157" s="36">
        <v>0.5354166666666667</v>
      </c>
      <c r="F157" s="36">
        <v>0.07708333333333334</v>
      </c>
      <c r="G157" s="104" t="s">
        <v>6708</v>
      </c>
      <c r="H157" s="11" t="s">
        <v>6709</v>
      </c>
      <c r="I157" s="14">
        <v>102.0</v>
      </c>
      <c r="J157" s="14">
        <v>42.0</v>
      </c>
      <c r="K157" s="14">
        <v>44.0</v>
      </c>
      <c r="L157" s="14">
        <v>1.0</v>
      </c>
      <c r="M157" s="14">
        <v>9.0</v>
      </c>
      <c r="N157" s="155">
        <v>15.0</v>
      </c>
      <c r="O157" s="14">
        <v>51.0</v>
      </c>
      <c r="P157" s="155">
        <v>26.0</v>
      </c>
      <c r="Q157" s="169"/>
    </row>
    <row r="158">
      <c r="A158" s="15"/>
      <c r="B158" s="176">
        <v>3.0</v>
      </c>
      <c r="C158" s="14">
        <v>67.0</v>
      </c>
      <c r="D158" s="14">
        <v>3.0</v>
      </c>
      <c r="E158" s="36">
        <v>0.08125</v>
      </c>
      <c r="F158" s="36">
        <v>0.12638888888888888</v>
      </c>
      <c r="G158" s="104" t="s">
        <v>6710</v>
      </c>
      <c r="H158" s="11" t="s">
        <v>6711</v>
      </c>
      <c r="I158" s="14">
        <v>88.0</v>
      </c>
      <c r="J158" s="14">
        <v>27.0</v>
      </c>
      <c r="K158" s="14">
        <v>35.0</v>
      </c>
      <c r="L158" s="14">
        <v>0.0</v>
      </c>
      <c r="M158" s="14">
        <v>7.0</v>
      </c>
      <c r="N158" s="155">
        <v>25.0</v>
      </c>
      <c r="O158" s="14">
        <v>1.0</v>
      </c>
      <c r="P158" s="155">
        <v>54.0</v>
      </c>
      <c r="Q158" s="169"/>
    </row>
    <row r="159">
      <c r="A159" s="15"/>
      <c r="B159" s="176">
        <v>4.0</v>
      </c>
      <c r="C159" s="14">
        <v>67.0</v>
      </c>
      <c r="D159" s="14">
        <v>3.0</v>
      </c>
      <c r="E159" s="36">
        <v>0.13194444444444445</v>
      </c>
      <c r="F159" s="36">
        <v>0.175</v>
      </c>
      <c r="G159" s="104" t="s">
        <v>6712</v>
      </c>
      <c r="H159" s="11" t="s">
        <v>6707</v>
      </c>
      <c r="I159" s="14">
        <v>21.0</v>
      </c>
      <c r="J159" s="14">
        <v>9.0</v>
      </c>
      <c r="K159" s="14">
        <v>10.0</v>
      </c>
      <c r="L159" s="14">
        <v>1.0</v>
      </c>
      <c r="M159" s="14">
        <v>5.0</v>
      </c>
      <c r="N159" s="155">
        <v>0.0</v>
      </c>
      <c r="O159" s="14">
        <v>1.0</v>
      </c>
      <c r="P159" s="155">
        <v>14.0</v>
      </c>
      <c r="Q159" s="169"/>
    </row>
    <row r="160">
      <c r="A160" s="15"/>
      <c r="B160" s="176"/>
      <c r="E160" s="36"/>
      <c r="F160" s="36"/>
      <c r="G160" s="39"/>
      <c r="H160" s="11"/>
      <c r="N160" s="155"/>
      <c r="P160" s="156"/>
      <c r="Q160" s="169"/>
    </row>
    <row r="161">
      <c r="A161" s="34">
        <v>45212.0</v>
      </c>
      <c r="B161" s="176">
        <v>3.0</v>
      </c>
      <c r="C161" s="14">
        <v>68.0</v>
      </c>
      <c r="D161" s="14">
        <v>1.0</v>
      </c>
      <c r="E161" s="36">
        <v>0.39652777777777776</v>
      </c>
      <c r="F161" s="36">
        <v>0.44513888888888886</v>
      </c>
      <c r="G161" s="104" t="s">
        <v>6713</v>
      </c>
      <c r="H161" s="11" t="s">
        <v>6714</v>
      </c>
      <c r="I161" s="14">
        <v>83.0</v>
      </c>
      <c r="J161" s="14">
        <v>32.0</v>
      </c>
      <c r="K161" s="14">
        <v>29.0</v>
      </c>
      <c r="L161" s="14">
        <v>0.0</v>
      </c>
      <c r="M161" s="14">
        <v>18.0</v>
      </c>
      <c r="N161" s="155">
        <v>21.0</v>
      </c>
      <c r="O161" s="14">
        <v>16.0</v>
      </c>
      <c r="P161" s="155">
        <v>27.0</v>
      </c>
      <c r="Q161" s="169"/>
    </row>
    <row r="162">
      <c r="A162" s="11"/>
      <c r="B162" s="176">
        <v>4.0</v>
      </c>
      <c r="C162" s="14">
        <v>68.0</v>
      </c>
      <c r="D162" s="14">
        <v>1.0</v>
      </c>
      <c r="E162" s="36">
        <v>0.4486111111111111</v>
      </c>
      <c r="F162" s="36">
        <v>0.4965277777777778</v>
      </c>
      <c r="G162" s="104" t="s">
        <v>6715</v>
      </c>
      <c r="H162" s="11" t="s">
        <v>6716</v>
      </c>
      <c r="I162" s="14">
        <v>110.0</v>
      </c>
      <c r="J162" s="14">
        <v>41.0</v>
      </c>
      <c r="K162" s="14">
        <v>27.0</v>
      </c>
      <c r="L162" s="14">
        <v>2.0</v>
      </c>
      <c r="M162" s="14">
        <v>3.0</v>
      </c>
      <c r="N162" s="155">
        <v>39.0</v>
      </c>
      <c r="O162" s="14">
        <v>35.0</v>
      </c>
      <c r="P162" s="155">
        <v>32.0</v>
      </c>
      <c r="Q162" s="169"/>
    </row>
    <row r="163">
      <c r="A163" s="11"/>
      <c r="B163" s="176">
        <v>3.0</v>
      </c>
      <c r="C163" s="14">
        <v>69.0</v>
      </c>
      <c r="D163" s="14">
        <v>2.0</v>
      </c>
      <c r="E163" s="36">
        <v>0.5013888888888889</v>
      </c>
      <c r="F163" s="36">
        <v>0.04236111111111111</v>
      </c>
      <c r="G163" s="104" t="s">
        <v>6717</v>
      </c>
      <c r="H163" s="11" t="s">
        <v>6718</v>
      </c>
      <c r="I163" s="14">
        <v>83.0</v>
      </c>
      <c r="J163" s="14">
        <v>28.0</v>
      </c>
      <c r="K163" s="14">
        <v>27.0</v>
      </c>
      <c r="L163" s="14">
        <v>1.0</v>
      </c>
      <c r="M163" s="14">
        <v>7.0</v>
      </c>
      <c r="N163" s="155">
        <v>26.0</v>
      </c>
      <c r="O163" s="14">
        <v>16.0</v>
      </c>
      <c r="P163" s="155">
        <v>32.0</v>
      </c>
      <c r="Q163" s="169"/>
    </row>
    <row r="164">
      <c r="A164" s="15"/>
      <c r="B164" s="176">
        <v>4.0</v>
      </c>
      <c r="C164" s="14">
        <v>69.0</v>
      </c>
      <c r="D164" s="14">
        <v>2.0</v>
      </c>
      <c r="E164" s="36">
        <v>0.04583333333333333</v>
      </c>
      <c r="F164" s="36">
        <v>0.08819444444444445</v>
      </c>
      <c r="G164" s="104" t="s">
        <v>6719</v>
      </c>
      <c r="H164" s="11" t="s">
        <v>6720</v>
      </c>
      <c r="I164" s="14">
        <v>81.0</v>
      </c>
      <c r="J164" s="14">
        <v>28.0</v>
      </c>
      <c r="K164" s="14">
        <v>24.0</v>
      </c>
      <c r="L164" s="14">
        <v>3.0</v>
      </c>
      <c r="M164" s="14">
        <v>3.0</v>
      </c>
      <c r="N164" s="155">
        <v>25.0</v>
      </c>
      <c r="O164" s="14">
        <v>29.0</v>
      </c>
      <c r="P164" s="155">
        <v>21.0</v>
      </c>
      <c r="Q164" s="169"/>
    </row>
    <row r="165">
      <c r="A165" s="15"/>
      <c r="B165" s="176">
        <v>3.0</v>
      </c>
      <c r="C165" s="14">
        <v>70.0</v>
      </c>
      <c r="D165" s="14">
        <v>3.0</v>
      </c>
      <c r="E165" s="36">
        <v>0.09166666666666666</v>
      </c>
      <c r="F165" s="36">
        <v>0.13055555555555556</v>
      </c>
      <c r="G165" s="104" t="s">
        <v>6721</v>
      </c>
      <c r="H165" s="11" t="s">
        <v>6722</v>
      </c>
      <c r="I165" s="14">
        <v>75.0</v>
      </c>
      <c r="J165" s="14">
        <v>32.0</v>
      </c>
      <c r="K165" s="14">
        <v>28.0</v>
      </c>
      <c r="L165" s="14">
        <v>2.0</v>
      </c>
      <c r="M165" s="14">
        <v>21.0</v>
      </c>
      <c r="N165" s="155">
        <v>3.0</v>
      </c>
      <c r="O165" s="14">
        <v>23.0</v>
      </c>
      <c r="P165" s="155">
        <v>26.0</v>
      </c>
      <c r="Q165" s="169"/>
    </row>
    <row r="166">
      <c r="A166" s="15"/>
      <c r="B166" s="176">
        <v>4.0</v>
      </c>
      <c r="C166" s="14">
        <v>70.0</v>
      </c>
      <c r="D166" s="14">
        <v>3.0</v>
      </c>
      <c r="E166" s="36">
        <v>0.13472222222222222</v>
      </c>
      <c r="F166" s="36">
        <v>0.17083333333333334</v>
      </c>
      <c r="G166" s="104" t="s">
        <v>6723</v>
      </c>
      <c r="H166" s="11" t="s">
        <v>6724</v>
      </c>
      <c r="I166" s="14">
        <v>44.0</v>
      </c>
      <c r="J166" s="14">
        <v>21.0</v>
      </c>
      <c r="K166" s="14">
        <v>22.0</v>
      </c>
      <c r="L166" s="14">
        <v>1.0</v>
      </c>
      <c r="M166" s="14">
        <v>7.0</v>
      </c>
      <c r="N166" s="155">
        <v>0.0</v>
      </c>
      <c r="O166" s="14">
        <v>18.0</v>
      </c>
      <c r="P166" s="155">
        <v>19.0</v>
      </c>
      <c r="Q166" s="169"/>
    </row>
    <row r="167">
      <c r="A167" s="15"/>
      <c r="B167" s="176"/>
      <c r="E167" s="36"/>
      <c r="F167" s="36"/>
      <c r="G167" s="39"/>
      <c r="H167" s="135" t="s">
        <v>6725</v>
      </c>
      <c r="N167" s="155"/>
      <c r="P167" s="156"/>
      <c r="Q167" s="169"/>
    </row>
    <row r="168">
      <c r="A168" s="15"/>
      <c r="B168" s="176"/>
      <c r="E168" s="36"/>
      <c r="F168" s="36"/>
      <c r="G168" s="39"/>
      <c r="H168" s="11"/>
      <c r="N168" s="155"/>
      <c r="P168" s="156"/>
      <c r="Q168" s="169"/>
    </row>
    <row r="169">
      <c r="A169" s="15"/>
      <c r="B169" s="176"/>
      <c r="E169" s="36"/>
      <c r="F169" s="36"/>
      <c r="G169" s="39"/>
      <c r="H169" s="11"/>
      <c r="N169" s="155"/>
      <c r="P169" s="156"/>
      <c r="Q169" s="169"/>
    </row>
    <row r="170">
      <c r="A170" s="15"/>
      <c r="B170" s="176"/>
      <c r="E170" s="36"/>
      <c r="F170" s="36"/>
      <c r="G170" s="39"/>
      <c r="H170" s="11"/>
      <c r="N170" s="155"/>
      <c r="P170" s="156"/>
      <c r="Q170" s="169"/>
    </row>
    <row r="171">
      <c r="A171" s="15"/>
      <c r="B171" s="176"/>
      <c r="C171" s="297"/>
      <c r="E171" s="36"/>
      <c r="F171" s="36"/>
      <c r="G171" s="164"/>
      <c r="H171" s="11"/>
      <c r="N171" s="165"/>
      <c r="P171" s="165"/>
      <c r="Q171" s="169"/>
    </row>
    <row r="172">
      <c r="A172" s="15"/>
      <c r="B172" s="177"/>
      <c r="G172" s="39"/>
      <c r="H172" s="15"/>
      <c r="N172" s="165"/>
      <c r="P172" s="165"/>
      <c r="Q172" s="169"/>
    </row>
    <row r="173">
      <c r="A173" s="34">
        <v>44241.0</v>
      </c>
      <c r="B173" s="176">
        <v>9.0</v>
      </c>
      <c r="C173" s="297">
        <v>5.0</v>
      </c>
      <c r="D173" s="14">
        <v>1.0</v>
      </c>
      <c r="E173" s="36">
        <v>0.4270833333333333</v>
      </c>
      <c r="F173" s="36">
        <v>0.4583333333333333</v>
      </c>
      <c r="G173" s="164" t="s">
        <v>6726</v>
      </c>
      <c r="H173" s="15"/>
      <c r="I173" s="14">
        <v>58.0</v>
      </c>
      <c r="J173" s="14">
        <v>25.0</v>
      </c>
      <c r="K173" s="14">
        <v>14.0</v>
      </c>
      <c r="L173" s="14">
        <v>17.0</v>
      </c>
      <c r="M173" s="14">
        <v>45.0</v>
      </c>
      <c r="N173" s="165"/>
      <c r="O173" s="14">
        <v>2.0</v>
      </c>
      <c r="P173" s="165"/>
      <c r="Q173" s="169"/>
    </row>
    <row r="174">
      <c r="A174" s="15"/>
      <c r="B174" s="176">
        <v>10.0</v>
      </c>
      <c r="C174" s="297">
        <v>5.0</v>
      </c>
      <c r="D174" s="14">
        <v>1.0</v>
      </c>
      <c r="E174" s="36">
        <v>0.46041666666666664</v>
      </c>
      <c r="F174" s="36">
        <v>0.4930555555555556</v>
      </c>
      <c r="G174" s="164" t="s">
        <v>6726</v>
      </c>
      <c r="H174" s="15"/>
      <c r="I174" s="14">
        <v>76.0</v>
      </c>
      <c r="J174" s="14">
        <v>29.0</v>
      </c>
      <c r="K174" s="14">
        <v>6.0</v>
      </c>
      <c r="L174" s="14">
        <v>39.0</v>
      </c>
      <c r="M174" s="14">
        <v>35.0</v>
      </c>
      <c r="N174" s="170">
        <v>1.0</v>
      </c>
      <c r="O174" s="14">
        <v>0.0</v>
      </c>
      <c r="P174" s="165"/>
      <c r="Q174" s="169"/>
    </row>
    <row r="175">
      <c r="A175" s="15"/>
      <c r="B175" s="176">
        <v>11.0</v>
      </c>
      <c r="C175" s="297">
        <v>5.0</v>
      </c>
      <c r="D175" s="14">
        <v>1.0</v>
      </c>
      <c r="E175" s="36">
        <v>0.49583333333333335</v>
      </c>
      <c r="F175" s="36">
        <v>0.5277777777777778</v>
      </c>
      <c r="G175" s="164" t="s">
        <v>6726</v>
      </c>
      <c r="H175" s="15"/>
      <c r="I175" s="14">
        <v>46.0</v>
      </c>
      <c r="J175" s="14">
        <v>24.0</v>
      </c>
      <c r="K175" s="14">
        <v>12.0</v>
      </c>
      <c r="L175" s="14">
        <v>10.0</v>
      </c>
      <c r="M175" s="14">
        <v>27.0</v>
      </c>
      <c r="N175" s="165"/>
      <c r="O175" s="14">
        <v>15.0</v>
      </c>
      <c r="P175" s="165"/>
      <c r="Q175" s="169"/>
    </row>
    <row r="176">
      <c r="A176" s="15"/>
      <c r="B176" s="176">
        <v>9.0</v>
      </c>
      <c r="C176" s="297">
        <v>6.0</v>
      </c>
      <c r="D176" s="14">
        <v>2.0</v>
      </c>
      <c r="E176" s="36">
        <v>0.06597222222222222</v>
      </c>
      <c r="F176" s="36">
        <v>0.1111111111111111</v>
      </c>
      <c r="G176" s="164" t="s">
        <v>6726</v>
      </c>
      <c r="H176" s="11" t="s">
        <v>6727</v>
      </c>
      <c r="I176" s="14">
        <v>75.0</v>
      </c>
      <c r="J176" s="14">
        <v>35.0</v>
      </c>
      <c r="K176" s="14">
        <v>25.0</v>
      </c>
      <c r="L176" s="14">
        <v>14.0</v>
      </c>
      <c r="M176" s="14">
        <v>63.0</v>
      </c>
      <c r="N176" s="165"/>
      <c r="O176" s="14">
        <v>1.0</v>
      </c>
      <c r="P176" s="165"/>
      <c r="Q176" s="169"/>
    </row>
    <row r="177">
      <c r="A177" s="15"/>
      <c r="B177" s="176">
        <v>10.0</v>
      </c>
      <c r="C177" s="297">
        <v>6.0</v>
      </c>
      <c r="D177" s="14">
        <v>2.0</v>
      </c>
      <c r="E177" s="36">
        <v>0.11458333333333333</v>
      </c>
      <c r="F177" s="36">
        <v>0.15833333333333333</v>
      </c>
      <c r="G177" s="164" t="s">
        <v>6726</v>
      </c>
      <c r="H177" s="11" t="s">
        <v>6727</v>
      </c>
      <c r="I177" s="14">
        <v>110.0</v>
      </c>
      <c r="J177" s="14">
        <v>51.0</v>
      </c>
      <c r="K177" s="14">
        <v>36.0</v>
      </c>
      <c r="L177" s="14">
        <v>22.0</v>
      </c>
      <c r="M177" s="14">
        <v>86.0</v>
      </c>
      <c r="N177" s="165"/>
      <c r="O177" s="14">
        <v>2.0</v>
      </c>
      <c r="P177" s="165"/>
      <c r="Q177" s="169"/>
    </row>
    <row r="178">
      <c r="A178" s="15"/>
      <c r="B178" s="176">
        <v>11.0</v>
      </c>
      <c r="C178" s="297">
        <v>6.0</v>
      </c>
      <c r="D178" s="14">
        <v>2.0</v>
      </c>
      <c r="E178" s="36">
        <v>0.1638888888888889</v>
      </c>
      <c r="F178" s="36">
        <v>0.20833333333333334</v>
      </c>
      <c r="G178" s="164" t="s">
        <v>6726</v>
      </c>
      <c r="H178" s="11" t="s">
        <v>6728</v>
      </c>
      <c r="I178" s="14">
        <v>70.0</v>
      </c>
      <c r="J178" s="14">
        <v>30.0</v>
      </c>
      <c r="K178" s="14">
        <v>33.0</v>
      </c>
      <c r="L178" s="14">
        <v>6.0</v>
      </c>
      <c r="M178" s="14">
        <v>27.0</v>
      </c>
      <c r="N178" s="165"/>
      <c r="O178" s="14">
        <v>47.0</v>
      </c>
      <c r="P178" s="165"/>
      <c r="Q178" s="169"/>
    </row>
    <row r="179">
      <c r="A179" s="15"/>
      <c r="B179" s="177"/>
      <c r="G179" s="15"/>
      <c r="H179" s="15"/>
      <c r="N179" s="165"/>
      <c r="P179" s="165"/>
      <c r="Q179" s="169"/>
    </row>
    <row r="180">
      <c r="A180" s="184">
        <v>44242.0</v>
      </c>
      <c r="B180" s="176">
        <v>9.0</v>
      </c>
      <c r="C180" s="297">
        <v>7.0</v>
      </c>
      <c r="D180" s="14">
        <v>1.0</v>
      </c>
      <c r="E180" s="36">
        <v>0.4083333333333333</v>
      </c>
      <c r="F180" s="36">
        <v>0.45069444444444445</v>
      </c>
      <c r="G180" s="164" t="s">
        <v>6726</v>
      </c>
      <c r="H180" s="11" t="s">
        <v>6729</v>
      </c>
      <c r="I180" s="14">
        <v>77.0</v>
      </c>
      <c r="J180" s="14">
        <v>43.0</v>
      </c>
      <c r="K180" s="14">
        <v>23.0</v>
      </c>
      <c r="L180" s="14">
        <v>10.0</v>
      </c>
      <c r="M180" s="14">
        <v>71.0</v>
      </c>
      <c r="N180" s="165"/>
      <c r="O180" s="14">
        <v>5.0</v>
      </c>
      <c r="P180" s="165"/>
      <c r="Q180" s="169"/>
    </row>
    <row r="181">
      <c r="A181" s="11" t="s">
        <v>6730</v>
      </c>
      <c r="B181" s="176">
        <v>10.0</v>
      </c>
      <c r="C181" s="297">
        <v>7.0</v>
      </c>
      <c r="D181" s="14">
        <v>1.0</v>
      </c>
      <c r="E181" s="36">
        <v>0.45416666666666666</v>
      </c>
      <c r="F181" s="36">
        <v>0.4965277777777778</v>
      </c>
      <c r="G181" s="164" t="s">
        <v>6731</v>
      </c>
      <c r="H181" s="11" t="s">
        <v>6732</v>
      </c>
      <c r="I181" s="14">
        <v>104.0</v>
      </c>
      <c r="J181" s="14">
        <v>51.0</v>
      </c>
      <c r="K181" s="14">
        <v>45.0</v>
      </c>
      <c r="L181" s="14">
        <v>8.0</v>
      </c>
      <c r="M181" s="14">
        <v>97.0</v>
      </c>
      <c r="N181" s="165"/>
      <c r="O181" s="14">
        <v>4.0</v>
      </c>
      <c r="P181" s="165"/>
      <c r="Q181" s="169"/>
    </row>
    <row r="182">
      <c r="A182" s="15"/>
      <c r="B182" s="176">
        <v>11.0</v>
      </c>
      <c r="C182" s="298">
        <v>1.0</v>
      </c>
      <c r="D182" s="14">
        <v>1.0</v>
      </c>
      <c r="E182" s="36">
        <v>0.5</v>
      </c>
      <c r="F182" s="36">
        <v>0.041666666666666664</v>
      </c>
      <c r="G182" s="210" t="s">
        <v>6733</v>
      </c>
      <c r="H182" s="11" t="s">
        <v>6734</v>
      </c>
      <c r="I182" s="14">
        <v>71.0</v>
      </c>
      <c r="J182" s="14">
        <v>24.0</v>
      </c>
      <c r="K182" s="14">
        <v>35.0</v>
      </c>
      <c r="L182" s="14">
        <v>12.0</v>
      </c>
      <c r="M182" s="14">
        <v>7.0</v>
      </c>
      <c r="N182" s="14">
        <v>0.0</v>
      </c>
      <c r="O182" s="14">
        <v>53.0</v>
      </c>
      <c r="P182" s="165"/>
      <c r="Q182" s="169">
        <f t="shared" ref="Q182:Q185" si="1">O182/I182</f>
        <v>0.7464788732</v>
      </c>
    </row>
    <row r="183">
      <c r="A183" s="15"/>
      <c r="B183" s="176">
        <v>9.0</v>
      </c>
      <c r="C183" s="297">
        <v>8.0</v>
      </c>
      <c r="D183" s="14">
        <v>2.0</v>
      </c>
      <c r="E183" s="36">
        <v>0.04861111111111111</v>
      </c>
      <c r="F183" s="36">
        <v>0.09027777777777778</v>
      </c>
      <c r="G183" s="164" t="s">
        <v>6731</v>
      </c>
      <c r="H183" s="11" t="s">
        <v>6735</v>
      </c>
      <c r="I183" s="14">
        <v>75.0</v>
      </c>
      <c r="J183" s="14">
        <v>36.0</v>
      </c>
      <c r="K183" s="14">
        <v>29.0</v>
      </c>
      <c r="L183" s="14">
        <v>8.0</v>
      </c>
      <c r="M183" s="14">
        <v>72.0</v>
      </c>
      <c r="N183" s="165"/>
      <c r="O183" s="14">
        <v>1.0</v>
      </c>
      <c r="P183" s="165"/>
      <c r="Q183" s="169">
        <f t="shared" si="1"/>
        <v>0.01333333333</v>
      </c>
    </row>
    <row r="184">
      <c r="A184" s="15"/>
      <c r="B184" s="176">
        <v>10.0</v>
      </c>
      <c r="C184" s="297">
        <v>8.0</v>
      </c>
      <c r="D184" s="14">
        <v>2.0</v>
      </c>
      <c r="E184" s="36">
        <v>0.09444444444444444</v>
      </c>
      <c r="F184" s="36">
        <v>0.13680555555555557</v>
      </c>
      <c r="G184" s="164" t="s">
        <v>6731</v>
      </c>
      <c r="H184" s="11" t="s">
        <v>6736</v>
      </c>
      <c r="I184" s="14">
        <v>96.0</v>
      </c>
      <c r="J184" s="14">
        <v>53.0</v>
      </c>
      <c r="K184" s="14">
        <v>20.0</v>
      </c>
      <c r="L184" s="14">
        <v>22.0</v>
      </c>
      <c r="M184" s="14">
        <v>61.0</v>
      </c>
      <c r="N184" s="165"/>
      <c r="O184" s="14">
        <v>24.0</v>
      </c>
      <c r="P184" s="165"/>
      <c r="Q184" s="169">
        <f t="shared" si="1"/>
        <v>0.25</v>
      </c>
    </row>
    <row r="185">
      <c r="A185" s="15"/>
      <c r="B185" s="176">
        <v>11.0</v>
      </c>
      <c r="C185" s="298">
        <v>2.0</v>
      </c>
      <c r="D185" s="14">
        <v>2.0</v>
      </c>
      <c r="E185" s="36">
        <v>0.14097222222222222</v>
      </c>
      <c r="F185" s="36">
        <v>0.18333333333333332</v>
      </c>
      <c r="G185" s="210" t="s">
        <v>6737</v>
      </c>
      <c r="H185" s="11" t="s">
        <v>6738</v>
      </c>
      <c r="I185" s="14">
        <v>61.0</v>
      </c>
      <c r="J185" s="14">
        <v>25.0</v>
      </c>
      <c r="K185" s="14">
        <v>32.0</v>
      </c>
      <c r="L185" s="14">
        <v>1.0</v>
      </c>
      <c r="M185" s="14">
        <v>14.0</v>
      </c>
      <c r="N185" s="14">
        <v>2.0</v>
      </c>
      <c r="O185" s="14">
        <v>51.0</v>
      </c>
      <c r="P185" s="165"/>
      <c r="Q185" s="169">
        <f t="shared" si="1"/>
        <v>0.8360655738</v>
      </c>
    </row>
    <row r="186">
      <c r="A186" s="15"/>
      <c r="B186" s="177"/>
      <c r="G186" s="15"/>
      <c r="H186" s="15"/>
      <c r="P186" s="165"/>
      <c r="Q186" s="169"/>
    </row>
    <row r="187">
      <c r="A187" s="184">
        <v>44243.0</v>
      </c>
      <c r="B187" s="176">
        <v>9.0</v>
      </c>
      <c r="C187" s="297">
        <v>9.0</v>
      </c>
      <c r="D187" s="14">
        <v>1.0</v>
      </c>
      <c r="E187" s="36">
        <v>0.4576388888888889</v>
      </c>
      <c r="F187" s="36">
        <v>0.5</v>
      </c>
      <c r="G187" s="164" t="s">
        <v>6731</v>
      </c>
      <c r="H187" s="11" t="s">
        <v>6739</v>
      </c>
      <c r="I187" s="14">
        <v>52.0</v>
      </c>
      <c r="J187" s="14">
        <v>30.0</v>
      </c>
      <c r="K187" s="14">
        <v>17.0</v>
      </c>
      <c r="L187" s="14">
        <v>3.0</v>
      </c>
      <c r="M187" s="14">
        <v>47.0</v>
      </c>
      <c r="N187" s="299"/>
      <c r="O187" s="14">
        <v>7.0</v>
      </c>
      <c r="P187" s="165"/>
      <c r="Q187" s="169">
        <f t="shared" ref="Q187:Q192" si="2">O187/I187</f>
        <v>0.1346153846</v>
      </c>
    </row>
    <row r="188">
      <c r="A188" s="15"/>
      <c r="B188" s="176">
        <v>10.0</v>
      </c>
      <c r="C188" s="297">
        <v>9.0</v>
      </c>
      <c r="D188" s="14">
        <v>1.0</v>
      </c>
      <c r="E188" s="36">
        <v>0.5041666666666667</v>
      </c>
      <c r="F188" s="36">
        <v>0.04861111111111111</v>
      </c>
      <c r="G188" s="164" t="s">
        <v>6731</v>
      </c>
      <c r="H188" s="11" t="s">
        <v>6740</v>
      </c>
      <c r="I188" s="14">
        <v>114.0</v>
      </c>
      <c r="J188" s="14">
        <v>57.0</v>
      </c>
      <c r="K188" s="14">
        <v>32.0</v>
      </c>
      <c r="L188" s="14">
        <v>24.0</v>
      </c>
      <c r="M188" s="14">
        <v>72.0</v>
      </c>
      <c r="N188" s="299"/>
      <c r="O188" s="14">
        <v>23.0</v>
      </c>
      <c r="P188" s="165"/>
      <c r="Q188" s="169">
        <f t="shared" si="2"/>
        <v>0.201754386</v>
      </c>
    </row>
    <row r="189">
      <c r="A189" s="15"/>
      <c r="B189" s="176">
        <v>11.0</v>
      </c>
      <c r="C189" s="298">
        <v>3.0</v>
      </c>
      <c r="D189" s="14">
        <v>1.0</v>
      </c>
      <c r="E189" s="36">
        <v>0.05416666666666667</v>
      </c>
      <c r="F189" s="36">
        <v>0.09722222222222222</v>
      </c>
      <c r="G189" s="210" t="s">
        <v>6741</v>
      </c>
      <c r="H189" s="11" t="s">
        <v>6742</v>
      </c>
      <c r="I189" s="14">
        <v>81.0</v>
      </c>
      <c r="J189" s="14">
        <v>38.0</v>
      </c>
      <c r="K189" s="14">
        <v>26.0</v>
      </c>
      <c r="L189" s="14">
        <v>5.0</v>
      </c>
      <c r="M189" s="14">
        <v>7.0</v>
      </c>
      <c r="N189" s="14">
        <v>12.0</v>
      </c>
      <c r="O189" s="14">
        <v>61.0</v>
      </c>
      <c r="P189" s="165"/>
      <c r="Q189" s="169">
        <f t="shared" si="2"/>
        <v>0.7530864198</v>
      </c>
    </row>
    <row r="190">
      <c r="A190" s="15"/>
      <c r="B190" s="176">
        <v>9.0</v>
      </c>
      <c r="C190" s="297">
        <v>10.0</v>
      </c>
      <c r="D190" s="14">
        <v>2.0</v>
      </c>
      <c r="E190" s="36">
        <v>0.14930555555555555</v>
      </c>
      <c r="F190" s="36">
        <v>0.19236111111111112</v>
      </c>
      <c r="G190" s="164" t="s">
        <v>6731</v>
      </c>
      <c r="H190" s="11" t="s">
        <v>6743</v>
      </c>
      <c r="I190" s="14">
        <v>111.0</v>
      </c>
      <c r="J190" s="14">
        <v>61.0</v>
      </c>
      <c r="K190" s="14">
        <v>42.0</v>
      </c>
      <c r="L190" s="14">
        <v>7.0</v>
      </c>
      <c r="M190" s="14">
        <v>60.0</v>
      </c>
      <c r="N190" s="299"/>
      <c r="O190" s="14">
        <v>51.0</v>
      </c>
      <c r="P190" s="165"/>
      <c r="Q190" s="169">
        <f t="shared" si="2"/>
        <v>0.4594594595</v>
      </c>
    </row>
    <row r="191">
      <c r="A191" s="15"/>
      <c r="B191" s="176">
        <v>10.0</v>
      </c>
      <c r="C191" s="297">
        <v>10.0</v>
      </c>
      <c r="D191" s="14">
        <v>2.0</v>
      </c>
      <c r="E191" s="36">
        <v>0.19652777777777777</v>
      </c>
      <c r="F191" s="36">
        <v>0.24027777777777778</v>
      </c>
      <c r="G191" s="164" t="s">
        <v>6731</v>
      </c>
      <c r="H191" s="11" t="s">
        <v>6744</v>
      </c>
      <c r="I191" s="14">
        <v>152.0</v>
      </c>
      <c r="J191" s="14">
        <v>77.0</v>
      </c>
      <c r="K191" s="14">
        <v>30.0</v>
      </c>
      <c r="L191" s="14">
        <v>44.0</v>
      </c>
      <c r="M191" s="14">
        <v>35.0</v>
      </c>
      <c r="N191" s="299"/>
      <c r="O191" s="14">
        <v>74.0</v>
      </c>
      <c r="P191" s="165"/>
      <c r="Q191" s="169">
        <f t="shared" si="2"/>
        <v>0.4868421053</v>
      </c>
    </row>
    <row r="192">
      <c r="A192" s="15"/>
      <c r="B192" s="176">
        <v>11.0</v>
      </c>
      <c r="C192" s="298">
        <v>4.0</v>
      </c>
      <c r="D192" s="14">
        <v>2.0</v>
      </c>
      <c r="E192" s="36">
        <v>0.24861111111111112</v>
      </c>
      <c r="F192" s="36">
        <v>0.29444444444444445</v>
      </c>
      <c r="G192" s="210" t="s">
        <v>6745</v>
      </c>
      <c r="H192" s="11" t="s">
        <v>6746</v>
      </c>
      <c r="I192" s="14">
        <v>88.0</v>
      </c>
      <c r="J192" s="14">
        <v>26.0</v>
      </c>
      <c r="K192" s="14">
        <v>28.0</v>
      </c>
      <c r="L192" s="14">
        <v>9.0</v>
      </c>
      <c r="M192" s="14">
        <v>7.0</v>
      </c>
      <c r="N192" s="14">
        <v>24.0</v>
      </c>
      <c r="O192" s="14">
        <v>48.0</v>
      </c>
      <c r="P192" s="165"/>
      <c r="Q192" s="169">
        <f t="shared" si="2"/>
        <v>0.5454545455</v>
      </c>
    </row>
    <row r="193">
      <c r="A193" s="15"/>
      <c r="B193" s="177"/>
      <c r="G193" s="15"/>
      <c r="H193" s="15"/>
      <c r="P193" s="165"/>
      <c r="Q193" s="169"/>
    </row>
    <row r="194">
      <c r="A194" s="184">
        <v>44244.0</v>
      </c>
      <c r="B194" s="176">
        <v>9.0</v>
      </c>
      <c r="C194" s="298">
        <v>1.0</v>
      </c>
      <c r="D194" s="14">
        <v>1.0</v>
      </c>
      <c r="E194" s="36">
        <v>0.41458333333333336</v>
      </c>
      <c r="F194" s="36">
        <v>0.45625</v>
      </c>
      <c r="G194" s="210" t="s">
        <v>6747</v>
      </c>
      <c r="H194" s="11" t="s">
        <v>6748</v>
      </c>
      <c r="I194" s="14">
        <v>110.0</v>
      </c>
      <c r="J194" s="14">
        <v>50.0</v>
      </c>
      <c r="K194" s="14">
        <v>23.0</v>
      </c>
      <c r="L194" s="14">
        <v>32.0</v>
      </c>
      <c r="M194" s="14">
        <v>24.0</v>
      </c>
      <c r="N194" s="14">
        <v>4.0</v>
      </c>
      <c r="O194" s="14">
        <v>52.0</v>
      </c>
      <c r="P194" s="165"/>
      <c r="Q194" s="169">
        <f t="shared" ref="Q194:Q200" si="3">O194/I194</f>
        <v>0.4727272727</v>
      </c>
    </row>
    <row r="195">
      <c r="A195" s="11" t="s">
        <v>6749</v>
      </c>
      <c r="B195" s="176">
        <v>10.0</v>
      </c>
      <c r="C195" s="298">
        <v>1.0</v>
      </c>
      <c r="D195" s="14">
        <v>1.0</v>
      </c>
      <c r="E195" s="36">
        <v>0.46319444444444446</v>
      </c>
      <c r="F195" s="36">
        <v>0.5048611111111111</v>
      </c>
      <c r="G195" s="210" t="s">
        <v>6750</v>
      </c>
      <c r="H195" s="11" t="s">
        <v>6751</v>
      </c>
      <c r="I195" s="14">
        <v>109.0</v>
      </c>
      <c r="J195" s="14">
        <v>50.0</v>
      </c>
      <c r="K195" s="14">
        <v>49.0</v>
      </c>
      <c r="L195" s="14">
        <v>5.0</v>
      </c>
      <c r="M195" s="14">
        <v>18.0</v>
      </c>
      <c r="N195" s="14">
        <v>5.0</v>
      </c>
      <c r="O195" s="14">
        <v>85.0</v>
      </c>
      <c r="P195" s="165"/>
      <c r="Q195" s="169">
        <f t="shared" si="3"/>
        <v>0.7798165138</v>
      </c>
    </row>
    <row r="196">
      <c r="A196" s="15"/>
      <c r="B196" s="176">
        <v>11.0</v>
      </c>
      <c r="C196" s="298">
        <v>5.0</v>
      </c>
      <c r="D196" s="14">
        <v>1.0</v>
      </c>
      <c r="E196" s="36">
        <v>0.5111111111111111</v>
      </c>
      <c r="F196" s="36">
        <v>0.05347222222222222</v>
      </c>
      <c r="G196" s="210" t="s">
        <v>6752</v>
      </c>
      <c r="H196" s="11" t="s">
        <v>6753</v>
      </c>
      <c r="I196" s="14">
        <v>73.0</v>
      </c>
      <c r="J196" s="14">
        <v>31.0</v>
      </c>
      <c r="K196" s="14">
        <v>30.0</v>
      </c>
      <c r="L196" s="14">
        <v>5.0</v>
      </c>
      <c r="M196" s="14">
        <v>12.0</v>
      </c>
      <c r="N196" s="14">
        <v>7.0</v>
      </c>
      <c r="O196" s="14">
        <v>52.0</v>
      </c>
      <c r="P196" s="165"/>
      <c r="Q196" s="169">
        <f t="shared" si="3"/>
        <v>0.7123287671</v>
      </c>
    </row>
    <row r="197">
      <c r="A197" s="15"/>
      <c r="B197" s="176">
        <v>9.0</v>
      </c>
      <c r="C197" s="298">
        <v>2.0</v>
      </c>
      <c r="D197" s="14">
        <v>2.0</v>
      </c>
      <c r="E197" s="36">
        <v>0.058333333333333334</v>
      </c>
      <c r="F197" s="36">
        <v>0.09583333333333334</v>
      </c>
      <c r="G197" s="210" t="s">
        <v>6754</v>
      </c>
      <c r="H197" s="11" t="s">
        <v>6755</v>
      </c>
      <c r="I197" s="14">
        <v>88.0</v>
      </c>
      <c r="J197" s="14">
        <v>13.0</v>
      </c>
      <c r="K197" s="14">
        <v>17.0</v>
      </c>
      <c r="L197" s="14">
        <v>16.0</v>
      </c>
      <c r="M197" s="14">
        <v>12.0</v>
      </c>
      <c r="N197" s="14">
        <v>41.0</v>
      </c>
      <c r="O197" s="14">
        <v>18.0</v>
      </c>
      <c r="P197" s="165"/>
      <c r="Q197" s="169">
        <f t="shared" si="3"/>
        <v>0.2045454545</v>
      </c>
    </row>
    <row r="198">
      <c r="A198" s="15"/>
      <c r="B198" s="176">
        <v>10.0</v>
      </c>
      <c r="C198" s="298">
        <v>2.0</v>
      </c>
      <c r="D198" s="14">
        <v>2.0</v>
      </c>
      <c r="E198" s="36">
        <v>0.1</v>
      </c>
      <c r="F198" s="36">
        <v>0.14305555555555555</v>
      </c>
      <c r="G198" s="210" t="s">
        <v>6756</v>
      </c>
      <c r="H198" s="11" t="s">
        <v>6757</v>
      </c>
      <c r="I198" s="14">
        <v>101.0</v>
      </c>
      <c r="J198" s="14">
        <v>38.0</v>
      </c>
      <c r="K198" s="14">
        <v>40.0</v>
      </c>
      <c r="L198" s="14">
        <v>5.0</v>
      </c>
      <c r="M198" s="14">
        <v>14.0</v>
      </c>
      <c r="N198" s="14">
        <v>18.0</v>
      </c>
      <c r="O198" s="14">
        <v>68.0</v>
      </c>
      <c r="P198" s="165"/>
      <c r="Q198" s="169">
        <f t="shared" si="3"/>
        <v>0.6732673267</v>
      </c>
    </row>
    <row r="199">
      <c r="A199" s="15"/>
      <c r="B199" s="176">
        <v>11.0</v>
      </c>
      <c r="C199" s="298">
        <v>6.0</v>
      </c>
      <c r="D199" s="14">
        <v>2.0</v>
      </c>
      <c r="E199" s="36">
        <v>0.15</v>
      </c>
      <c r="F199" s="36">
        <v>0.19166666666666668</v>
      </c>
      <c r="G199" s="210" t="s">
        <v>6758</v>
      </c>
      <c r="H199" s="11" t="s">
        <v>6759</v>
      </c>
      <c r="I199" s="14">
        <v>74.0</v>
      </c>
      <c r="J199" s="14">
        <v>27.0</v>
      </c>
      <c r="K199" s="14">
        <v>31.0</v>
      </c>
      <c r="L199" s="14">
        <v>1.0</v>
      </c>
      <c r="M199" s="14">
        <v>3.0</v>
      </c>
      <c r="N199" s="14">
        <v>14.0</v>
      </c>
      <c r="O199" s="14">
        <v>56.0</v>
      </c>
      <c r="P199" s="165"/>
      <c r="Q199" s="169">
        <f t="shared" si="3"/>
        <v>0.7567567568</v>
      </c>
    </row>
    <row r="200">
      <c r="A200" s="15"/>
      <c r="B200" s="176">
        <v>9.0</v>
      </c>
      <c r="C200" s="298">
        <v>3.0</v>
      </c>
      <c r="D200" s="14">
        <v>3.0</v>
      </c>
      <c r="E200" s="36">
        <v>0.1951388888888889</v>
      </c>
      <c r="F200" s="36">
        <v>0.23680555555555555</v>
      </c>
      <c r="G200" s="210" t="s">
        <v>6760</v>
      </c>
      <c r="H200" s="11" t="s">
        <v>6761</v>
      </c>
      <c r="I200" s="14">
        <v>118.0</v>
      </c>
      <c r="J200" s="14">
        <v>55.0</v>
      </c>
      <c r="K200" s="14">
        <v>20.0</v>
      </c>
      <c r="L200" s="14">
        <v>42.0</v>
      </c>
      <c r="M200" s="14">
        <v>13.0</v>
      </c>
      <c r="N200" s="14">
        <v>0.0</v>
      </c>
      <c r="O200" s="14">
        <v>66.0</v>
      </c>
      <c r="P200" s="165"/>
      <c r="Q200" s="169">
        <f t="shared" si="3"/>
        <v>0.5593220339</v>
      </c>
    </row>
    <row r="201">
      <c r="A201" s="15"/>
      <c r="B201" s="177"/>
      <c r="G201" s="15"/>
      <c r="H201" s="15"/>
      <c r="P201" s="165"/>
      <c r="Q201" s="169"/>
    </row>
    <row r="202">
      <c r="A202" s="31">
        <v>44245.0</v>
      </c>
      <c r="B202" s="176">
        <v>9.0</v>
      </c>
      <c r="C202" s="298">
        <v>4.0</v>
      </c>
      <c r="D202" s="14">
        <v>1.0</v>
      </c>
      <c r="E202" s="36">
        <v>0.43333333333333335</v>
      </c>
      <c r="F202" s="36">
        <v>0.47708333333333336</v>
      </c>
      <c r="G202" s="210" t="s">
        <v>6762</v>
      </c>
      <c r="H202" s="11" t="s">
        <v>6763</v>
      </c>
      <c r="I202" s="14">
        <v>120.0</v>
      </c>
      <c r="J202" s="14">
        <v>45.0</v>
      </c>
      <c r="K202" s="14">
        <v>60.0</v>
      </c>
      <c r="L202" s="14">
        <v>13.0</v>
      </c>
      <c r="M202" s="14">
        <v>11.0</v>
      </c>
      <c r="N202" s="14">
        <v>2.0</v>
      </c>
      <c r="O202" s="14">
        <v>99.0</v>
      </c>
      <c r="P202" s="165"/>
      <c r="Q202" s="169">
        <f t="shared" ref="Q202:Q207" si="4">O202/I202</f>
        <v>0.825</v>
      </c>
    </row>
    <row r="203">
      <c r="A203" s="15"/>
      <c r="B203" s="176">
        <v>10.0</v>
      </c>
      <c r="C203" s="298">
        <v>3.0</v>
      </c>
      <c r="D203" s="14">
        <v>1.0</v>
      </c>
      <c r="E203" s="36">
        <v>0.48125</v>
      </c>
      <c r="F203" s="36">
        <v>0.5243055555555556</v>
      </c>
      <c r="G203" s="210" t="s">
        <v>6764</v>
      </c>
      <c r="H203" s="11" t="s">
        <v>6765</v>
      </c>
      <c r="I203" s="14">
        <v>140.0</v>
      </c>
      <c r="J203" s="14">
        <v>32.0</v>
      </c>
      <c r="K203" s="14">
        <v>53.0</v>
      </c>
      <c r="L203" s="14">
        <v>6.0</v>
      </c>
      <c r="M203" s="14">
        <v>8.0</v>
      </c>
      <c r="N203" s="14">
        <v>48.0</v>
      </c>
      <c r="O203" s="14">
        <v>80.0</v>
      </c>
      <c r="P203" s="165"/>
      <c r="Q203" s="169">
        <f t="shared" si="4"/>
        <v>0.5714285714</v>
      </c>
    </row>
    <row r="204">
      <c r="A204" s="15"/>
      <c r="B204" s="176">
        <v>11.0</v>
      </c>
      <c r="C204" s="298">
        <v>7.0</v>
      </c>
      <c r="D204" s="14">
        <v>1.0</v>
      </c>
      <c r="E204" s="36">
        <v>0.5326388888888889</v>
      </c>
      <c r="F204" s="36">
        <v>0.0798611111111111</v>
      </c>
      <c r="G204" s="210" t="s">
        <v>6766</v>
      </c>
      <c r="H204" s="11" t="s">
        <v>6767</v>
      </c>
      <c r="I204" s="14">
        <v>89.0</v>
      </c>
      <c r="J204" s="14">
        <v>25.0</v>
      </c>
      <c r="K204" s="14">
        <v>38.0</v>
      </c>
      <c r="L204" s="14">
        <v>6.0</v>
      </c>
      <c r="M204" s="14">
        <v>5.0</v>
      </c>
      <c r="N204" s="14">
        <v>19.0</v>
      </c>
      <c r="O204" s="14">
        <v>58.0</v>
      </c>
      <c r="P204" s="165"/>
      <c r="Q204" s="169">
        <f t="shared" si="4"/>
        <v>0.6516853933</v>
      </c>
    </row>
    <row r="205">
      <c r="A205" s="15"/>
      <c r="B205" s="176">
        <v>9.0</v>
      </c>
      <c r="C205" s="298">
        <v>5.0</v>
      </c>
      <c r="D205" s="14">
        <v>2.0</v>
      </c>
      <c r="E205" s="36">
        <v>0.08402777777777778</v>
      </c>
      <c r="F205" s="36">
        <v>0.12777777777777777</v>
      </c>
      <c r="G205" s="210" t="s">
        <v>6768</v>
      </c>
      <c r="H205" s="11" t="s">
        <v>6769</v>
      </c>
      <c r="I205" s="14">
        <v>102.0</v>
      </c>
      <c r="J205" s="14">
        <v>7.0</v>
      </c>
      <c r="K205" s="14">
        <v>5.0</v>
      </c>
      <c r="L205" s="14">
        <v>9.0</v>
      </c>
      <c r="M205" s="14">
        <v>4.0</v>
      </c>
      <c r="N205" s="14">
        <v>80.0</v>
      </c>
      <c r="O205" s="14">
        <v>9.0</v>
      </c>
      <c r="P205" s="165"/>
      <c r="Q205" s="169">
        <f t="shared" si="4"/>
        <v>0.08823529412</v>
      </c>
    </row>
    <row r="206">
      <c r="A206" s="15"/>
      <c r="B206" s="176">
        <v>10.0</v>
      </c>
      <c r="C206" s="298">
        <v>4.0</v>
      </c>
      <c r="D206" s="14">
        <v>2.0</v>
      </c>
      <c r="E206" s="36">
        <v>0.13333333333333333</v>
      </c>
      <c r="F206" s="36">
        <v>0.17708333333333334</v>
      </c>
      <c r="G206" s="210" t="s">
        <v>6770</v>
      </c>
      <c r="H206" s="11" t="s">
        <v>6771</v>
      </c>
      <c r="I206" s="14">
        <v>134.0</v>
      </c>
      <c r="J206" s="14">
        <v>29.0</v>
      </c>
      <c r="K206" s="14">
        <v>52.0</v>
      </c>
      <c r="L206" s="14">
        <v>2.0</v>
      </c>
      <c r="M206" s="14">
        <v>2.0</v>
      </c>
      <c r="N206" s="14">
        <v>51.0</v>
      </c>
      <c r="O206" s="14">
        <v>80.0</v>
      </c>
      <c r="P206" s="165"/>
      <c r="Q206" s="169">
        <f t="shared" si="4"/>
        <v>0.5970149254</v>
      </c>
    </row>
    <row r="207">
      <c r="A207" s="15"/>
      <c r="B207" s="176">
        <v>11.0</v>
      </c>
      <c r="C207" s="298">
        <v>8.0</v>
      </c>
      <c r="D207" s="14">
        <v>2.0</v>
      </c>
      <c r="E207" s="36">
        <v>0.18819444444444444</v>
      </c>
      <c r="F207" s="36">
        <v>0.23125</v>
      </c>
      <c r="G207" s="210" t="s">
        <v>6772</v>
      </c>
      <c r="H207" s="11" t="s">
        <v>6773</v>
      </c>
      <c r="I207" s="14">
        <v>89.0</v>
      </c>
      <c r="J207" s="14">
        <v>30.0</v>
      </c>
      <c r="K207" s="14">
        <v>25.0</v>
      </c>
      <c r="L207" s="14">
        <v>2.0</v>
      </c>
      <c r="M207" s="14">
        <v>6.0</v>
      </c>
      <c r="N207" s="14">
        <v>31.0</v>
      </c>
      <c r="O207" s="14">
        <v>50.0</v>
      </c>
      <c r="P207" s="165"/>
      <c r="Q207" s="169">
        <f t="shared" si="4"/>
        <v>0.5617977528</v>
      </c>
    </row>
    <row r="208">
      <c r="A208" s="15"/>
      <c r="B208" s="177"/>
      <c r="G208" s="15"/>
      <c r="H208" s="15"/>
      <c r="P208" s="165"/>
      <c r="Q208" s="169"/>
    </row>
    <row r="209">
      <c r="A209" s="184">
        <v>44246.0</v>
      </c>
      <c r="B209" s="176">
        <v>9.0</v>
      </c>
      <c r="C209" s="300">
        <v>6.0</v>
      </c>
      <c r="D209" s="14">
        <v>1.0</v>
      </c>
      <c r="E209" s="36">
        <v>0.4131944444444444</v>
      </c>
      <c r="F209" s="36">
        <v>0.45625</v>
      </c>
      <c r="G209" s="210" t="s">
        <v>6774</v>
      </c>
      <c r="H209" s="11" t="s">
        <v>6775</v>
      </c>
      <c r="I209" s="14">
        <v>118.0</v>
      </c>
      <c r="J209" s="14">
        <v>31.0</v>
      </c>
      <c r="K209" s="14">
        <v>54.0</v>
      </c>
      <c r="L209" s="14">
        <v>7.0</v>
      </c>
      <c r="M209" s="14">
        <v>3.0</v>
      </c>
      <c r="N209" s="14">
        <v>25.0</v>
      </c>
      <c r="O209" s="14">
        <v>82.0</v>
      </c>
      <c r="P209" s="165"/>
      <c r="Q209" s="169">
        <f t="shared" ref="Q209:Q214" si="5">O209/I209</f>
        <v>0.6949152542</v>
      </c>
    </row>
    <row r="210">
      <c r="A210" s="11" t="s">
        <v>6730</v>
      </c>
      <c r="B210" s="176">
        <v>10.0</v>
      </c>
      <c r="C210" s="300">
        <v>5.0</v>
      </c>
      <c r="D210" s="14">
        <v>1.0</v>
      </c>
      <c r="E210" s="36">
        <v>0.4597222222222222</v>
      </c>
      <c r="F210" s="36">
        <v>0.5020833333333333</v>
      </c>
      <c r="G210" s="210" t="s">
        <v>6776</v>
      </c>
      <c r="H210" s="11" t="s">
        <v>6777</v>
      </c>
      <c r="I210" s="14">
        <v>128.0</v>
      </c>
      <c r="J210" s="14">
        <v>40.0</v>
      </c>
      <c r="K210" s="14">
        <v>59.0</v>
      </c>
      <c r="L210" s="14">
        <v>2.0</v>
      </c>
      <c r="M210" s="14">
        <v>3.0</v>
      </c>
      <c r="N210" s="14">
        <v>27.0</v>
      </c>
      <c r="O210" s="14">
        <v>97.0</v>
      </c>
      <c r="P210" s="165"/>
      <c r="Q210" s="169">
        <f t="shared" si="5"/>
        <v>0.7578125</v>
      </c>
    </row>
    <row r="211">
      <c r="A211" s="15"/>
      <c r="B211" s="176">
        <v>11.0</v>
      </c>
      <c r="C211" s="144">
        <v>1.0</v>
      </c>
      <c r="D211" s="14">
        <v>1.0</v>
      </c>
      <c r="E211" s="36">
        <v>0.5256944444444445</v>
      </c>
      <c r="F211" s="36">
        <v>0.06805555555555555</v>
      </c>
      <c r="G211" s="102" t="s">
        <v>6778</v>
      </c>
      <c r="H211" s="11" t="s">
        <v>6779</v>
      </c>
      <c r="I211" s="14">
        <v>77.0</v>
      </c>
      <c r="J211" s="14">
        <v>34.0</v>
      </c>
      <c r="K211" s="14">
        <v>31.0</v>
      </c>
      <c r="L211" s="14">
        <v>3.0</v>
      </c>
      <c r="M211" s="14">
        <v>29.0</v>
      </c>
      <c r="N211" s="14">
        <v>7.0</v>
      </c>
      <c r="O211" s="14">
        <v>10.0</v>
      </c>
      <c r="P211" s="155">
        <v>32.0</v>
      </c>
      <c r="Q211" s="169">
        <f t="shared" si="5"/>
        <v>0.1298701299</v>
      </c>
    </row>
    <row r="212">
      <c r="A212" s="15"/>
      <c r="B212" s="176">
        <v>9.0</v>
      </c>
      <c r="C212" s="300">
        <v>7.0</v>
      </c>
      <c r="D212" s="14">
        <v>2.0</v>
      </c>
      <c r="E212" s="36">
        <v>0.07361111111111111</v>
      </c>
      <c r="F212" s="36">
        <v>0.11597222222222223</v>
      </c>
      <c r="G212" s="210" t="s">
        <v>6780</v>
      </c>
      <c r="H212" s="11" t="s">
        <v>6781</v>
      </c>
      <c r="I212" s="14">
        <v>117.0</v>
      </c>
      <c r="J212" s="14">
        <v>25.0</v>
      </c>
      <c r="K212" s="14">
        <v>23.0</v>
      </c>
      <c r="L212" s="14">
        <v>7.0</v>
      </c>
      <c r="M212" s="14">
        <v>3.0</v>
      </c>
      <c r="N212" s="14">
        <v>62.0</v>
      </c>
      <c r="O212" s="14">
        <v>46.0</v>
      </c>
      <c r="P212" s="165"/>
      <c r="Q212" s="169">
        <f t="shared" si="5"/>
        <v>0.3931623932</v>
      </c>
    </row>
    <row r="213">
      <c r="A213" s="15"/>
      <c r="B213" s="176">
        <v>10.0</v>
      </c>
      <c r="C213" s="300">
        <v>6.0</v>
      </c>
      <c r="D213" s="14">
        <v>2.0</v>
      </c>
      <c r="E213" s="36">
        <v>0.125</v>
      </c>
      <c r="F213" s="36">
        <v>0.16666666666666666</v>
      </c>
      <c r="G213" s="210" t="s">
        <v>6782</v>
      </c>
      <c r="H213" s="11" t="s">
        <v>6783</v>
      </c>
      <c r="I213" s="14">
        <v>120.0</v>
      </c>
      <c r="J213" s="14">
        <v>30.0</v>
      </c>
      <c r="K213" s="14">
        <v>56.0</v>
      </c>
      <c r="L213" s="14">
        <v>3.0</v>
      </c>
      <c r="M213" s="14">
        <v>3.0</v>
      </c>
      <c r="N213" s="14">
        <v>29.0</v>
      </c>
      <c r="O213" s="14">
        <v>85.0</v>
      </c>
      <c r="P213" s="165"/>
      <c r="Q213" s="169">
        <f t="shared" si="5"/>
        <v>0.7083333333</v>
      </c>
    </row>
    <row r="214">
      <c r="A214" s="15"/>
      <c r="B214" s="176">
        <v>11.0</v>
      </c>
      <c r="C214" s="144">
        <v>2.0</v>
      </c>
      <c r="D214" s="14">
        <v>2.0</v>
      </c>
      <c r="E214" s="36">
        <v>0.17083333333333334</v>
      </c>
      <c r="F214" s="36">
        <v>0.21388888888888888</v>
      </c>
      <c r="G214" s="102" t="s">
        <v>6784</v>
      </c>
      <c r="H214" s="11" t="s">
        <v>6785</v>
      </c>
      <c r="I214" s="14">
        <v>88.0</v>
      </c>
      <c r="J214" s="14">
        <v>40.0</v>
      </c>
      <c r="K214" s="14">
        <v>41.0</v>
      </c>
      <c r="L214" s="14">
        <v>0.0</v>
      </c>
      <c r="M214" s="14">
        <v>15.0</v>
      </c>
      <c r="N214" s="14">
        <v>7.0</v>
      </c>
      <c r="O214" s="14">
        <v>32.0</v>
      </c>
      <c r="P214" s="14">
        <v>38.0</v>
      </c>
      <c r="Q214" s="169">
        <f t="shared" si="5"/>
        <v>0.3636363636</v>
      </c>
    </row>
    <row r="215">
      <c r="A215" s="15"/>
      <c r="B215" s="177"/>
      <c r="G215" s="15"/>
      <c r="H215" s="15"/>
      <c r="Q215" s="169"/>
    </row>
    <row r="216">
      <c r="A216" s="31">
        <v>44247.0</v>
      </c>
      <c r="B216" s="176">
        <v>9.0</v>
      </c>
      <c r="C216" s="300">
        <v>8.0</v>
      </c>
      <c r="D216" s="14">
        <v>1.0</v>
      </c>
      <c r="E216" s="36">
        <v>0.4583333333333333</v>
      </c>
      <c r="F216" s="36">
        <v>0.5</v>
      </c>
      <c r="G216" s="210" t="s">
        <v>6786</v>
      </c>
      <c r="H216" s="11" t="s">
        <v>6787</v>
      </c>
      <c r="I216" s="14">
        <v>126.0</v>
      </c>
      <c r="J216" s="14">
        <v>49.0</v>
      </c>
      <c r="K216" s="14">
        <v>45.0</v>
      </c>
      <c r="L216" s="14">
        <v>4.0</v>
      </c>
      <c r="M216" s="14">
        <v>4.0</v>
      </c>
      <c r="N216" s="14">
        <v>28.0</v>
      </c>
      <c r="O216" s="14">
        <v>90.0</v>
      </c>
      <c r="P216" s="165"/>
      <c r="Q216" s="169">
        <f t="shared" ref="Q216:Q235" si="6">O216/I216</f>
        <v>0.7142857143</v>
      </c>
    </row>
    <row r="217">
      <c r="A217" s="15"/>
      <c r="B217" s="176">
        <v>10.0</v>
      </c>
      <c r="C217" s="300">
        <v>7.0</v>
      </c>
      <c r="D217" s="14">
        <v>1.0</v>
      </c>
      <c r="E217" s="36">
        <v>0.5055555555555555</v>
      </c>
      <c r="F217" s="36">
        <v>0.04861111111111111</v>
      </c>
      <c r="G217" s="210" t="s">
        <v>6788</v>
      </c>
      <c r="H217" s="11" t="s">
        <v>6789</v>
      </c>
      <c r="I217" s="14">
        <v>127.0</v>
      </c>
      <c r="J217" s="14">
        <v>27.0</v>
      </c>
      <c r="K217" s="14">
        <v>53.0</v>
      </c>
      <c r="L217" s="14">
        <v>23.0</v>
      </c>
      <c r="M217" s="14">
        <v>3.0</v>
      </c>
      <c r="N217" s="14">
        <v>23.0</v>
      </c>
      <c r="O217" s="14">
        <v>79.0</v>
      </c>
      <c r="P217" s="165"/>
      <c r="Q217" s="169">
        <f t="shared" si="6"/>
        <v>0.6220472441</v>
      </c>
    </row>
    <row r="218">
      <c r="A218" s="15"/>
      <c r="B218" s="176">
        <v>11.0</v>
      </c>
      <c r="C218" s="144">
        <v>3.0</v>
      </c>
      <c r="D218" s="14">
        <v>1.0</v>
      </c>
      <c r="E218" s="36">
        <v>0.05277777777777778</v>
      </c>
      <c r="F218" s="36">
        <v>0.09652777777777778</v>
      </c>
      <c r="G218" s="102" t="s">
        <v>6790</v>
      </c>
      <c r="H218" s="11" t="s">
        <v>6791</v>
      </c>
      <c r="I218" s="14">
        <v>93.0</v>
      </c>
      <c r="J218" s="14">
        <v>35.0</v>
      </c>
      <c r="K218" s="14">
        <v>35.0</v>
      </c>
      <c r="L218" s="14">
        <v>6.0</v>
      </c>
      <c r="M218" s="14">
        <v>7.0</v>
      </c>
      <c r="N218" s="14">
        <v>16.0</v>
      </c>
      <c r="O218" s="14">
        <v>39.0</v>
      </c>
      <c r="P218" s="14">
        <v>25.0</v>
      </c>
      <c r="Q218" s="169">
        <f t="shared" si="6"/>
        <v>0.4193548387</v>
      </c>
    </row>
    <row r="219">
      <c r="A219" s="15"/>
      <c r="B219" s="176">
        <v>9.0</v>
      </c>
      <c r="C219" s="300">
        <v>9.0</v>
      </c>
      <c r="D219" s="14">
        <v>2.0</v>
      </c>
      <c r="E219" s="36">
        <v>0.10277777777777777</v>
      </c>
      <c r="F219" s="36">
        <v>0.14652777777777778</v>
      </c>
      <c r="G219" s="210" t="s">
        <v>6792</v>
      </c>
      <c r="H219" s="11" t="s">
        <v>6793</v>
      </c>
      <c r="I219" s="14">
        <v>120.0</v>
      </c>
      <c r="J219" s="14">
        <v>36.0</v>
      </c>
      <c r="K219" s="14">
        <v>47.0</v>
      </c>
      <c r="L219" s="14">
        <v>2.0</v>
      </c>
      <c r="M219" s="14">
        <v>6.0</v>
      </c>
      <c r="N219" s="14">
        <v>35.0</v>
      </c>
      <c r="O219" s="14">
        <v>80.0</v>
      </c>
      <c r="P219" s="165"/>
      <c r="Q219" s="169">
        <f t="shared" si="6"/>
        <v>0.6666666667</v>
      </c>
    </row>
    <row r="220">
      <c r="A220" s="15"/>
      <c r="B220" s="176">
        <v>10.0</v>
      </c>
      <c r="C220" s="300">
        <v>8.0</v>
      </c>
      <c r="D220" s="14">
        <v>2.0</v>
      </c>
      <c r="E220" s="36">
        <v>0.15416666666666667</v>
      </c>
      <c r="F220" s="36">
        <v>0.19652777777777777</v>
      </c>
      <c r="G220" s="210" t="s">
        <v>6794</v>
      </c>
      <c r="H220" s="11" t="s">
        <v>6795</v>
      </c>
      <c r="I220" s="14">
        <v>135.0</v>
      </c>
      <c r="J220" s="14">
        <v>39.0</v>
      </c>
      <c r="K220" s="14">
        <v>54.0</v>
      </c>
      <c r="L220" s="14">
        <v>6.0</v>
      </c>
      <c r="M220" s="14">
        <v>1.0</v>
      </c>
      <c r="N220" s="14">
        <v>36.0</v>
      </c>
      <c r="O220" s="14">
        <v>92.0</v>
      </c>
      <c r="P220" s="165"/>
      <c r="Q220" s="169">
        <f t="shared" si="6"/>
        <v>0.6814814815</v>
      </c>
    </row>
    <row r="221">
      <c r="A221" s="15"/>
      <c r="B221" s="176">
        <v>11.0</v>
      </c>
      <c r="C221" s="144">
        <v>4.0</v>
      </c>
      <c r="D221" s="14">
        <v>2.0</v>
      </c>
      <c r="E221" s="36">
        <v>0.20555555555555555</v>
      </c>
      <c r="F221" s="36">
        <v>0.24861111111111112</v>
      </c>
      <c r="G221" s="102" t="s">
        <v>6796</v>
      </c>
      <c r="H221" s="11" t="s">
        <v>6797</v>
      </c>
      <c r="I221" s="14">
        <v>100.0</v>
      </c>
      <c r="J221" s="14">
        <v>11.0</v>
      </c>
      <c r="K221" s="14">
        <v>39.0</v>
      </c>
      <c r="L221" s="14">
        <v>10.0</v>
      </c>
      <c r="M221" s="14">
        <v>6.0</v>
      </c>
      <c r="N221" s="14">
        <v>39.0</v>
      </c>
      <c r="O221" s="14">
        <v>14.0</v>
      </c>
      <c r="P221" s="14">
        <v>32.0</v>
      </c>
      <c r="Q221" s="169">
        <f t="shared" si="6"/>
        <v>0.14</v>
      </c>
    </row>
    <row r="222">
      <c r="A222" s="15"/>
      <c r="B222" s="177"/>
      <c r="G222" s="15"/>
      <c r="H222" s="15"/>
      <c r="Q222" s="169" t="str">
        <f t="shared" si="6"/>
        <v>#DIV/0!</v>
      </c>
    </row>
    <row r="223">
      <c r="A223" s="31">
        <v>44248.0</v>
      </c>
      <c r="B223" s="176">
        <v>9.0</v>
      </c>
      <c r="C223" s="298">
        <v>10.0</v>
      </c>
      <c r="D223" s="14">
        <v>1.0</v>
      </c>
      <c r="E223" s="36">
        <v>0.42430555555555555</v>
      </c>
      <c r="F223" s="36">
        <v>0.46597222222222223</v>
      </c>
      <c r="G223" s="210" t="s">
        <v>6798</v>
      </c>
      <c r="H223" s="11" t="s">
        <v>6799</v>
      </c>
      <c r="I223" s="14">
        <v>103.0</v>
      </c>
      <c r="J223" s="14">
        <v>27.0</v>
      </c>
      <c r="K223" s="14">
        <v>27.0</v>
      </c>
      <c r="L223" s="14">
        <v>5.0</v>
      </c>
      <c r="M223" s="14">
        <v>6.0</v>
      </c>
      <c r="N223" s="14">
        <v>42.0</v>
      </c>
      <c r="O223" s="14">
        <v>51.0</v>
      </c>
      <c r="P223" s="165"/>
      <c r="Q223" s="169">
        <f t="shared" si="6"/>
        <v>0.4951456311</v>
      </c>
    </row>
    <row r="224">
      <c r="A224" s="15"/>
      <c r="B224" s="176">
        <v>10.0</v>
      </c>
      <c r="C224" s="298">
        <v>9.0</v>
      </c>
      <c r="D224" s="14">
        <v>1.0</v>
      </c>
      <c r="E224" s="36">
        <v>0.47291666666666665</v>
      </c>
      <c r="F224" s="36">
        <v>0.5166666666666667</v>
      </c>
      <c r="G224" s="210" t="s">
        <v>6800</v>
      </c>
      <c r="H224" s="11" t="s">
        <v>6801</v>
      </c>
      <c r="I224" s="14">
        <v>122.0</v>
      </c>
      <c r="J224" s="14">
        <v>40.0</v>
      </c>
      <c r="K224" s="14">
        <v>56.0</v>
      </c>
      <c r="L224" s="14">
        <v>7.0</v>
      </c>
      <c r="M224" s="14">
        <v>2.0</v>
      </c>
      <c r="N224" s="14">
        <v>18.0</v>
      </c>
      <c r="O224" s="14">
        <v>94.0</v>
      </c>
      <c r="P224" s="165"/>
      <c r="Q224" s="169">
        <f t="shared" si="6"/>
        <v>0.7704918033</v>
      </c>
    </row>
    <row r="225">
      <c r="A225" s="15"/>
      <c r="B225" s="176">
        <v>11.0</v>
      </c>
      <c r="C225" s="301">
        <v>1.0</v>
      </c>
      <c r="D225" s="14">
        <v>1.0</v>
      </c>
      <c r="E225" s="36">
        <v>0.5243055555555556</v>
      </c>
      <c r="F225" s="36">
        <v>0.06597222222222222</v>
      </c>
      <c r="G225" s="104" t="s">
        <v>6802</v>
      </c>
      <c r="H225" s="11" t="s">
        <v>6803</v>
      </c>
      <c r="I225" s="14">
        <v>72.0</v>
      </c>
      <c r="J225" s="14">
        <v>16.0</v>
      </c>
      <c r="K225" s="14">
        <v>27.0</v>
      </c>
      <c r="L225" s="14">
        <v>9.0</v>
      </c>
      <c r="M225" s="14">
        <v>9.0</v>
      </c>
      <c r="N225" s="14">
        <v>19.0</v>
      </c>
      <c r="O225" s="14">
        <v>17.0</v>
      </c>
      <c r="P225" s="14">
        <v>17.0</v>
      </c>
      <c r="Q225" s="169">
        <f t="shared" si="6"/>
        <v>0.2361111111</v>
      </c>
    </row>
    <row r="226">
      <c r="A226" s="15"/>
      <c r="B226" s="176">
        <v>9.0</v>
      </c>
      <c r="C226" s="298">
        <v>11.0</v>
      </c>
      <c r="D226" s="14">
        <v>2.0</v>
      </c>
      <c r="E226" s="36">
        <v>0.07083333333333333</v>
      </c>
      <c r="F226" s="36">
        <v>0.11458333333333333</v>
      </c>
      <c r="G226" s="210" t="s">
        <v>6804</v>
      </c>
      <c r="H226" s="11" t="s">
        <v>6805</v>
      </c>
      <c r="I226" s="14">
        <v>115.0</v>
      </c>
      <c r="J226" s="14">
        <v>35.0</v>
      </c>
      <c r="K226" s="14">
        <v>28.0</v>
      </c>
      <c r="L226" s="14">
        <v>1.0</v>
      </c>
      <c r="M226" s="14">
        <v>1.0</v>
      </c>
      <c r="N226" s="14">
        <v>51.0</v>
      </c>
      <c r="O226" s="14">
        <v>62.0</v>
      </c>
      <c r="P226" s="165"/>
      <c r="Q226" s="169">
        <f t="shared" si="6"/>
        <v>0.5391304348</v>
      </c>
    </row>
    <row r="227">
      <c r="A227" s="15"/>
      <c r="B227" s="176">
        <v>10.0</v>
      </c>
      <c r="C227" s="144">
        <v>1.0</v>
      </c>
      <c r="D227" s="14">
        <v>2.0</v>
      </c>
      <c r="E227" s="36">
        <v>0.11944444444444445</v>
      </c>
      <c r="F227" s="36">
        <v>0.16111111111111112</v>
      </c>
      <c r="G227" s="102" t="s">
        <v>6806</v>
      </c>
      <c r="H227" s="11" t="s">
        <v>6807</v>
      </c>
      <c r="I227" s="14">
        <v>86.0</v>
      </c>
      <c r="J227" s="14">
        <v>22.0</v>
      </c>
      <c r="K227" s="14">
        <v>32.0</v>
      </c>
      <c r="L227" s="14">
        <v>4.0</v>
      </c>
      <c r="M227" s="14">
        <v>14.0</v>
      </c>
      <c r="N227" s="14">
        <v>27.0</v>
      </c>
      <c r="O227" s="14">
        <v>16.0</v>
      </c>
      <c r="P227" s="14">
        <v>25.0</v>
      </c>
      <c r="Q227" s="169">
        <f t="shared" si="6"/>
        <v>0.1860465116</v>
      </c>
    </row>
    <row r="228">
      <c r="A228" s="15"/>
      <c r="B228" s="176">
        <v>11.0</v>
      </c>
      <c r="C228" s="301">
        <v>2.0</v>
      </c>
      <c r="D228" s="14">
        <v>2.0</v>
      </c>
      <c r="E228" s="36">
        <v>0.16597222222222222</v>
      </c>
      <c r="F228" s="14">
        <v>5.0</v>
      </c>
      <c r="G228" s="104" t="s">
        <v>6808</v>
      </c>
      <c r="H228" s="11" t="s">
        <v>6809</v>
      </c>
      <c r="I228" s="14">
        <v>84.0</v>
      </c>
      <c r="J228" s="14">
        <v>19.0</v>
      </c>
      <c r="K228" s="14">
        <v>24.0</v>
      </c>
      <c r="L228" s="14">
        <v>8.0</v>
      </c>
      <c r="M228" s="14">
        <v>6.0</v>
      </c>
      <c r="N228" s="14">
        <v>32.0</v>
      </c>
      <c r="O228" s="14">
        <v>17.0</v>
      </c>
      <c r="P228" s="14">
        <v>21.0</v>
      </c>
      <c r="Q228" s="169">
        <f t="shared" si="6"/>
        <v>0.2023809524</v>
      </c>
    </row>
    <row r="229">
      <c r="A229" s="15"/>
      <c r="B229" s="177"/>
      <c r="G229" s="15"/>
      <c r="H229" s="15"/>
      <c r="Q229" s="169" t="str">
        <f t="shared" si="6"/>
        <v>#DIV/0!</v>
      </c>
    </row>
    <row r="230">
      <c r="A230" s="184">
        <v>44249.0</v>
      </c>
      <c r="B230" s="176">
        <v>9.0</v>
      </c>
      <c r="C230" s="298">
        <v>12.0</v>
      </c>
      <c r="D230" s="14">
        <v>1.0</v>
      </c>
      <c r="E230" s="36">
        <v>0.4201388888888889</v>
      </c>
      <c r="F230" s="36">
        <v>0.4618055555555556</v>
      </c>
      <c r="G230" s="210" t="s">
        <v>6810</v>
      </c>
      <c r="H230" s="11" t="s">
        <v>6811</v>
      </c>
      <c r="I230" s="14">
        <v>98.0</v>
      </c>
      <c r="J230" s="14">
        <v>26.0</v>
      </c>
      <c r="K230" s="14">
        <v>32.0</v>
      </c>
      <c r="L230" s="14">
        <v>3.0</v>
      </c>
      <c r="M230" s="14">
        <v>2.0</v>
      </c>
      <c r="N230" s="14">
        <v>36.0</v>
      </c>
      <c r="O230" s="14">
        <v>57.0</v>
      </c>
      <c r="P230" s="165"/>
      <c r="Q230" s="169">
        <f t="shared" si="6"/>
        <v>0.5816326531</v>
      </c>
    </row>
    <row r="231">
      <c r="A231" s="15"/>
      <c r="B231" s="176">
        <v>10.0</v>
      </c>
      <c r="C231" s="144">
        <v>2.0</v>
      </c>
      <c r="D231" s="14">
        <v>1.0</v>
      </c>
      <c r="E231" s="36">
        <v>0.4673611111111111</v>
      </c>
      <c r="F231" s="36">
        <v>0.5090277777777777</v>
      </c>
      <c r="G231" s="102" t="s">
        <v>6812</v>
      </c>
      <c r="H231" s="11" t="s">
        <v>6813</v>
      </c>
      <c r="I231" s="14">
        <v>93.0</v>
      </c>
      <c r="J231" s="14">
        <v>26.0</v>
      </c>
      <c r="K231" s="14">
        <v>28.0</v>
      </c>
      <c r="L231" s="14">
        <v>5.0</v>
      </c>
      <c r="M231" s="14">
        <v>13.0</v>
      </c>
      <c r="N231" s="14">
        <v>33.0</v>
      </c>
      <c r="O231" s="14">
        <v>13.0</v>
      </c>
      <c r="P231" s="14">
        <v>28.0</v>
      </c>
      <c r="Q231" s="169">
        <f t="shared" si="6"/>
        <v>0.1397849462</v>
      </c>
    </row>
    <row r="232">
      <c r="A232" s="15"/>
      <c r="B232" s="176">
        <v>11.0</v>
      </c>
      <c r="C232" s="301">
        <v>3.0</v>
      </c>
      <c r="D232" s="14">
        <v>1.0</v>
      </c>
      <c r="E232" s="36">
        <v>0.5138888888888888</v>
      </c>
      <c r="F232" s="36">
        <v>0.05555555555555555</v>
      </c>
      <c r="G232" s="104" t="s">
        <v>6814</v>
      </c>
      <c r="H232" s="11" t="s">
        <v>6815</v>
      </c>
      <c r="I232" s="14">
        <v>75.0</v>
      </c>
      <c r="J232" s="14">
        <v>17.0</v>
      </c>
      <c r="K232" s="14">
        <v>20.0</v>
      </c>
      <c r="L232" s="14">
        <v>7.0</v>
      </c>
      <c r="M232" s="14">
        <v>9.0</v>
      </c>
      <c r="N232" s="14">
        <v>28.0</v>
      </c>
      <c r="O232" s="14">
        <v>14.0</v>
      </c>
      <c r="P232" s="14">
        <v>17.0</v>
      </c>
      <c r="Q232" s="169">
        <f t="shared" si="6"/>
        <v>0.1866666667</v>
      </c>
    </row>
    <row r="233">
      <c r="A233" s="15"/>
      <c r="B233" s="176">
        <v>9.0</v>
      </c>
      <c r="C233" s="298">
        <v>13.0</v>
      </c>
      <c r="D233" s="14">
        <v>2.0</v>
      </c>
      <c r="E233" s="36">
        <v>0.06041666666666667</v>
      </c>
      <c r="F233" s="36">
        <v>0.10208333333333333</v>
      </c>
      <c r="G233" s="210" t="s">
        <v>6816</v>
      </c>
      <c r="H233" s="11" t="s">
        <v>6817</v>
      </c>
      <c r="I233" s="14">
        <v>88.0</v>
      </c>
      <c r="J233" s="14">
        <v>21.0</v>
      </c>
      <c r="K233" s="14">
        <v>23.0</v>
      </c>
      <c r="L233" s="14">
        <v>1.0</v>
      </c>
      <c r="M233" s="14">
        <v>6.0</v>
      </c>
      <c r="N233" s="14">
        <v>41.0</v>
      </c>
      <c r="O233" s="14">
        <v>40.0</v>
      </c>
      <c r="P233" s="165"/>
      <c r="Q233" s="169">
        <f t="shared" si="6"/>
        <v>0.4545454545</v>
      </c>
    </row>
    <row r="234">
      <c r="A234" s="15"/>
      <c r="B234" s="176">
        <v>10.0</v>
      </c>
      <c r="C234" s="144">
        <v>3.0</v>
      </c>
      <c r="D234" s="14">
        <v>2.0</v>
      </c>
      <c r="E234" s="36">
        <v>0.10833333333333334</v>
      </c>
      <c r="F234" s="36">
        <v>0.15069444444444444</v>
      </c>
      <c r="G234" s="102" t="s">
        <v>6818</v>
      </c>
      <c r="H234" s="40" t="s">
        <v>6819</v>
      </c>
      <c r="I234" s="14">
        <v>98.0</v>
      </c>
      <c r="J234" s="14">
        <v>23.0</v>
      </c>
      <c r="K234" s="14">
        <v>29.0</v>
      </c>
      <c r="L234" s="14">
        <v>3.0</v>
      </c>
      <c r="M234" s="14">
        <v>5.0</v>
      </c>
      <c r="N234" s="14">
        <v>42.0</v>
      </c>
      <c r="O234" s="14">
        <v>30.0</v>
      </c>
      <c r="P234" s="14">
        <v>19.0</v>
      </c>
      <c r="Q234" s="169">
        <f t="shared" si="6"/>
        <v>0.306122449</v>
      </c>
    </row>
    <row r="235">
      <c r="A235" s="15"/>
      <c r="B235" s="176">
        <v>11.0</v>
      </c>
      <c r="C235" s="301">
        <v>4.0</v>
      </c>
      <c r="D235" s="14">
        <v>2.0</v>
      </c>
      <c r="E235" s="36">
        <v>0.15347222222222223</v>
      </c>
      <c r="F235" s="36">
        <v>0.1951388888888889</v>
      </c>
      <c r="G235" s="104" t="s">
        <v>6820</v>
      </c>
      <c r="H235" s="11" t="s">
        <v>6821</v>
      </c>
      <c r="I235" s="14">
        <v>77.0</v>
      </c>
      <c r="J235" s="14">
        <v>15.0</v>
      </c>
      <c r="K235" s="14">
        <v>31.0</v>
      </c>
      <c r="L235" s="14">
        <v>10.0</v>
      </c>
      <c r="M235" s="14">
        <v>10.0</v>
      </c>
      <c r="N235" s="14">
        <v>20.0</v>
      </c>
      <c r="O235" s="14">
        <v>8.0</v>
      </c>
      <c r="P235" s="14">
        <v>29.0</v>
      </c>
      <c r="Q235" s="169">
        <f t="shared" si="6"/>
        <v>0.1038961039</v>
      </c>
    </row>
    <row r="236">
      <c r="A236" s="15"/>
      <c r="B236" s="177"/>
      <c r="G236" s="15"/>
      <c r="H236" s="15"/>
      <c r="Q236" s="169"/>
    </row>
    <row r="237">
      <c r="A237" s="31">
        <v>44250.0</v>
      </c>
      <c r="B237" s="177"/>
      <c r="G237" s="15"/>
      <c r="H237" s="15"/>
      <c r="Q237" s="169"/>
    </row>
    <row r="238">
      <c r="A238" s="11" t="s">
        <v>6822</v>
      </c>
      <c r="B238" s="176">
        <v>9.0</v>
      </c>
      <c r="C238" s="144">
        <v>1.0</v>
      </c>
      <c r="D238" s="14">
        <v>1.0</v>
      </c>
      <c r="E238" s="36">
        <v>0.44305555555555554</v>
      </c>
      <c r="F238" s="36">
        <v>0.4847222222222222</v>
      </c>
      <c r="G238" s="102" t="s">
        <v>6823</v>
      </c>
      <c r="H238" s="11" t="s">
        <v>6824</v>
      </c>
      <c r="I238" s="14">
        <v>86.0</v>
      </c>
      <c r="J238" s="14">
        <v>24.0</v>
      </c>
      <c r="K238" s="14">
        <v>30.0</v>
      </c>
      <c r="L238" s="14">
        <v>1.0</v>
      </c>
      <c r="M238" s="14">
        <v>18.0</v>
      </c>
      <c r="N238" s="14">
        <v>31.0</v>
      </c>
      <c r="O238" s="14">
        <v>4.0</v>
      </c>
      <c r="P238" s="14">
        <v>31.0</v>
      </c>
      <c r="Q238" s="169"/>
    </row>
    <row r="239">
      <c r="A239" s="15"/>
      <c r="B239" s="176">
        <v>10.0</v>
      </c>
      <c r="C239" s="144">
        <v>4.0</v>
      </c>
      <c r="D239" s="14">
        <v>1.0</v>
      </c>
      <c r="E239" s="36">
        <v>0.4895833333333333</v>
      </c>
      <c r="F239" s="36">
        <v>0.53125</v>
      </c>
      <c r="G239" s="102" t="s">
        <v>6825</v>
      </c>
      <c r="H239" s="11" t="s">
        <v>6826</v>
      </c>
      <c r="I239" s="14">
        <v>89.0</v>
      </c>
      <c r="J239" s="14">
        <v>22.0</v>
      </c>
      <c r="K239" s="14">
        <v>30.0</v>
      </c>
      <c r="L239" s="14">
        <v>1.0</v>
      </c>
      <c r="M239" s="14">
        <v>4.0</v>
      </c>
      <c r="N239" s="14">
        <v>35.0</v>
      </c>
      <c r="O239" s="14">
        <v>32.0</v>
      </c>
      <c r="P239" s="14">
        <v>17.0</v>
      </c>
      <c r="Q239" s="169"/>
    </row>
    <row r="240">
      <c r="A240" s="15"/>
      <c r="B240" s="176">
        <v>11.0</v>
      </c>
      <c r="C240" s="301">
        <v>5.0</v>
      </c>
      <c r="D240" s="14">
        <v>1.0</v>
      </c>
      <c r="E240" s="36">
        <v>0.5375</v>
      </c>
      <c r="F240" s="36">
        <v>0.08055555555555556</v>
      </c>
      <c r="G240" s="104" t="s">
        <v>6827</v>
      </c>
      <c r="H240" s="11" t="s">
        <v>6828</v>
      </c>
      <c r="I240" s="14">
        <v>82.0</v>
      </c>
      <c r="J240" s="14">
        <v>15.0</v>
      </c>
      <c r="K240" s="14">
        <v>27.0</v>
      </c>
      <c r="L240" s="14">
        <v>8.0</v>
      </c>
      <c r="M240" s="14">
        <v>7.0</v>
      </c>
      <c r="N240" s="14">
        <v>30.0</v>
      </c>
      <c r="O240" s="14">
        <v>16.0</v>
      </c>
      <c r="P240" s="14">
        <v>21.0</v>
      </c>
      <c r="Q240" s="169"/>
    </row>
    <row r="241">
      <c r="A241" s="15"/>
      <c r="B241" s="302">
        <v>10.0</v>
      </c>
      <c r="C241" s="144">
        <v>5.0</v>
      </c>
      <c r="D241" s="14">
        <v>2.0</v>
      </c>
      <c r="E241" s="36">
        <v>0.08819444444444445</v>
      </c>
      <c r="F241" s="36">
        <v>0.13055555555555556</v>
      </c>
      <c r="G241" s="102" t="s">
        <v>6829</v>
      </c>
      <c r="H241" s="11" t="s">
        <v>6830</v>
      </c>
      <c r="I241" s="14">
        <v>100.0</v>
      </c>
      <c r="J241" s="14">
        <v>21.0</v>
      </c>
      <c r="K241" s="14">
        <v>39.0</v>
      </c>
      <c r="L241" s="14">
        <v>3.0</v>
      </c>
      <c r="M241" s="14">
        <v>1.0</v>
      </c>
      <c r="N241" s="14">
        <v>36.0</v>
      </c>
      <c r="O241" s="14">
        <v>41.0</v>
      </c>
      <c r="P241" s="14">
        <v>18.0</v>
      </c>
      <c r="Q241" s="169"/>
    </row>
    <row r="242">
      <c r="A242" s="15"/>
      <c r="B242" s="176">
        <v>9.0</v>
      </c>
      <c r="C242" s="144">
        <v>2.0</v>
      </c>
      <c r="D242" s="14">
        <v>2.0</v>
      </c>
      <c r="E242" s="36">
        <v>0.1388888888888889</v>
      </c>
      <c r="F242" s="36">
        <v>0.1840277777777778</v>
      </c>
      <c r="G242" s="102" t="s">
        <v>6831</v>
      </c>
      <c r="H242" s="11" t="s">
        <v>6832</v>
      </c>
      <c r="I242" s="14">
        <v>106.0</v>
      </c>
      <c r="J242" s="14">
        <v>24.0</v>
      </c>
      <c r="K242" s="14">
        <v>36.0</v>
      </c>
      <c r="L242" s="14">
        <v>1.0</v>
      </c>
      <c r="M242" s="14">
        <v>6.0</v>
      </c>
      <c r="N242" s="14">
        <v>44.0</v>
      </c>
      <c r="O242" s="14">
        <v>17.0</v>
      </c>
      <c r="P242" s="14">
        <v>39.0</v>
      </c>
      <c r="Q242" s="169"/>
    </row>
    <row r="243">
      <c r="A243" s="11" t="s">
        <v>6833</v>
      </c>
      <c r="B243" s="176">
        <v>11.0</v>
      </c>
      <c r="C243" s="230">
        <v>1.0</v>
      </c>
      <c r="D243" s="14">
        <v>2.0</v>
      </c>
      <c r="E243" s="36">
        <v>0.19027777777777777</v>
      </c>
      <c r="F243" s="36">
        <v>0.23819444444444443</v>
      </c>
      <c r="G243" s="230" t="s">
        <v>6834</v>
      </c>
      <c r="H243" s="11" t="s">
        <v>6835</v>
      </c>
      <c r="I243" s="14">
        <v>95.0</v>
      </c>
      <c r="J243" s="14">
        <v>21.0</v>
      </c>
      <c r="K243" s="14">
        <v>34.0</v>
      </c>
      <c r="L243" s="14">
        <v>5.0</v>
      </c>
      <c r="M243" s="14">
        <v>12.0</v>
      </c>
      <c r="N243" s="14">
        <v>33.0</v>
      </c>
      <c r="O243" s="14">
        <v>3.0</v>
      </c>
      <c r="P243" s="14">
        <v>42.0</v>
      </c>
      <c r="Q243" s="169"/>
    </row>
    <row r="244">
      <c r="A244" s="15"/>
      <c r="B244" s="177"/>
      <c r="G244" s="15"/>
      <c r="H244" s="15"/>
      <c r="Q244" s="169"/>
    </row>
    <row r="245">
      <c r="A245" s="31">
        <v>44251.0</v>
      </c>
      <c r="B245" s="176">
        <v>9.0</v>
      </c>
      <c r="C245" s="144">
        <v>3.0</v>
      </c>
      <c r="D245" s="14">
        <v>1.0</v>
      </c>
      <c r="E245" s="36">
        <v>0.4305555555555556</v>
      </c>
      <c r="F245" s="36">
        <v>0.4722222222222222</v>
      </c>
      <c r="G245" s="102" t="s">
        <v>6836</v>
      </c>
      <c r="H245" s="185" t="s">
        <v>6837</v>
      </c>
      <c r="I245" s="14">
        <v>91.0</v>
      </c>
      <c r="J245" s="14">
        <v>22.0</v>
      </c>
      <c r="K245" s="14">
        <v>34.0</v>
      </c>
      <c r="L245" s="14">
        <v>3.0</v>
      </c>
      <c r="M245" s="14">
        <v>3.0</v>
      </c>
      <c r="N245" s="14">
        <v>31.0</v>
      </c>
      <c r="O245" s="14">
        <v>31.0</v>
      </c>
      <c r="P245" s="14">
        <v>22.0</v>
      </c>
      <c r="Q245" s="169"/>
    </row>
    <row r="246">
      <c r="A246" s="15"/>
      <c r="B246" s="176">
        <v>10.0</v>
      </c>
      <c r="C246" s="301">
        <v>1.0</v>
      </c>
      <c r="D246" s="14">
        <v>1.0</v>
      </c>
      <c r="E246" s="36">
        <v>0.47847222222222224</v>
      </c>
      <c r="F246" s="36">
        <v>0.5229166666666667</v>
      </c>
      <c r="G246" s="104" t="s">
        <v>6838</v>
      </c>
      <c r="H246" s="11" t="s">
        <v>6839</v>
      </c>
      <c r="I246" s="14">
        <v>103.0</v>
      </c>
      <c r="J246" s="14">
        <v>32.0</v>
      </c>
      <c r="K246" s="14">
        <v>47.0</v>
      </c>
      <c r="L246" s="14">
        <v>1.0</v>
      </c>
      <c r="M246" s="14">
        <v>10.0</v>
      </c>
      <c r="N246" s="14">
        <v>23.0</v>
      </c>
      <c r="O246" s="14">
        <v>18.0</v>
      </c>
      <c r="P246" s="14">
        <v>50.0</v>
      </c>
      <c r="Q246" s="169"/>
    </row>
    <row r="247">
      <c r="A247" s="15"/>
      <c r="B247" s="176">
        <v>11.0</v>
      </c>
      <c r="C247" s="230">
        <v>2.0</v>
      </c>
      <c r="D247" s="14">
        <v>1.0</v>
      </c>
      <c r="E247" s="36">
        <v>0.5263888888888889</v>
      </c>
      <c r="F247" s="36">
        <v>0.06805555555555555</v>
      </c>
      <c r="G247" s="230" t="s">
        <v>6840</v>
      </c>
      <c r="H247" s="11" t="s">
        <v>6841</v>
      </c>
      <c r="I247" s="14">
        <v>78.0</v>
      </c>
      <c r="J247" s="14">
        <v>17.0</v>
      </c>
      <c r="K247" s="14">
        <v>32.0</v>
      </c>
      <c r="L247" s="14">
        <v>4.0</v>
      </c>
      <c r="M247" s="14">
        <v>8.0</v>
      </c>
      <c r="N247" s="14">
        <v>22.0</v>
      </c>
      <c r="O247" s="14">
        <v>11.0</v>
      </c>
      <c r="P247" s="14">
        <v>33.0</v>
      </c>
      <c r="Q247" s="169"/>
    </row>
    <row r="248">
      <c r="A248" s="15"/>
      <c r="B248" s="176">
        <v>9.0</v>
      </c>
      <c r="C248" s="144">
        <v>4.0</v>
      </c>
      <c r="D248" s="14">
        <v>2.0</v>
      </c>
      <c r="E248" s="36">
        <v>0.07361111111111111</v>
      </c>
      <c r="F248" s="36">
        <v>0.11597222222222223</v>
      </c>
      <c r="G248" s="102" t="s">
        <v>6842</v>
      </c>
      <c r="H248" s="11" t="s">
        <v>6843</v>
      </c>
      <c r="I248" s="14">
        <v>93.0</v>
      </c>
      <c r="J248" s="14">
        <v>29.0</v>
      </c>
      <c r="K248" s="14">
        <v>27.0</v>
      </c>
      <c r="L248" s="14">
        <v>2.0</v>
      </c>
      <c r="M248" s="14">
        <v>2.0</v>
      </c>
      <c r="N248" s="14">
        <v>35.0</v>
      </c>
      <c r="O248" s="14">
        <v>41.0</v>
      </c>
      <c r="P248" s="14">
        <v>12.0</v>
      </c>
      <c r="Q248" s="169"/>
    </row>
    <row r="249">
      <c r="A249" s="15"/>
      <c r="B249" s="176">
        <v>10.0</v>
      </c>
      <c r="C249" s="301">
        <v>2.0</v>
      </c>
      <c r="D249" s="14">
        <v>2.0</v>
      </c>
      <c r="E249" s="36">
        <v>0.12083333333333333</v>
      </c>
      <c r="F249" s="36">
        <v>0.1625</v>
      </c>
      <c r="G249" s="104" t="s">
        <v>6844</v>
      </c>
      <c r="H249" s="11" t="s">
        <v>6845</v>
      </c>
      <c r="I249" s="14">
        <v>92.0</v>
      </c>
      <c r="J249" s="14">
        <v>16.0</v>
      </c>
      <c r="K249" s="14">
        <v>31.0</v>
      </c>
      <c r="L249" s="14">
        <v>3.0</v>
      </c>
      <c r="M249" s="14">
        <v>4.0</v>
      </c>
      <c r="N249" s="14">
        <v>41.0</v>
      </c>
      <c r="O249" s="14">
        <v>16.0</v>
      </c>
      <c r="P249" s="14">
        <v>27.0</v>
      </c>
      <c r="Q249" s="169"/>
    </row>
    <row r="250">
      <c r="A250" s="11" t="s">
        <v>6846</v>
      </c>
      <c r="B250" s="176">
        <v>11.0</v>
      </c>
      <c r="C250" s="230">
        <v>3.0</v>
      </c>
      <c r="D250" s="14">
        <v>2.0</v>
      </c>
      <c r="E250" s="36">
        <v>0.17222222222222222</v>
      </c>
      <c r="F250" s="36">
        <v>0.21388888888888888</v>
      </c>
      <c r="G250" s="230" t="s">
        <v>6847</v>
      </c>
      <c r="H250" s="11" t="s">
        <v>6848</v>
      </c>
      <c r="I250" s="14">
        <v>84.0</v>
      </c>
      <c r="J250" s="14">
        <v>21.0</v>
      </c>
      <c r="K250" s="14">
        <v>32.0</v>
      </c>
      <c r="L250" s="14">
        <v>4.0</v>
      </c>
      <c r="M250" s="14">
        <v>11.0</v>
      </c>
      <c r="N250" s="14">
        <v>26.0</v>
      </c>
      <c r="O250" s="14">
        <v>15.0</v>
      </c>
      <c r="P250" s="14">
        <v>29.0</v>
      </c>
      <c r="Q250" s="169"/>
    </row>
    <row r="251">
      <c r="A251" s="15"/>
      <c r="B251" s="177"/>
      <c r="G251" s="15"/>
      <c r="H251" s="15"/>
      <c r="Q251" s="169"/>
    </row>
    <row r="252">
      <c r="A252" s="31">
        <v>44252.0</v>
      </c>
      <c r="B252" s="176">
        <v>9.0</v>
      </c>
      <c r="C252" s="301">
        <v>1.0</v>
      </c>
      <c r="D252" s="14">
        <v>1.0</v>
      </c>
      <c r="E252" s="36">
        <v>0.43472222222222223</v>
      </c>
      <c r="F252" s="36">
        <v>0.4798611111111111</v>
      </c>
      <c r="G252" s="104" t="s">
        <v>6849</v>
      </c>
      <c r="H252" s="11" t="s">
        <v>6850</v>
      </c>
      <c r="I252" s="14">
        <v>101.0</v>
      </c>
      <c r="J252" s="14">
        <v>37.0</v>
      </c>
      <c r="K252" s="14">
        <v>37.0</v>
      </c>
      <c r="L252" s="14">
        <v>0.0</v>
      </c>
      <c r="M252" s="14">
        <v>10.0</v>
      </c>
      <c r="N252" s="14">
        <v>27.0</v>
      </c>
      <c r="O252" s="14">
        <v>17.0</v>
      </c>
      <c r="P252" s="14">
        <v>46.0</v>
      </c>
      <c r="Q252" s="169"/>
    </row>
    <row r="253">
      <c r="A253" s="15"/>
      <c r="B253" s="176">
        <v>10.0</v>
      </c>
      <c r="C253" s="301">
        <v>3.0</v>
      </c>
      <c r="D253" s="14">
        <v>1.0</v>
      </c>
      <c r="E253" s="36">
        <v>0.4826388888888889</v>
      </c>
      <c r="F253" s="36">
        <v>0.525</v>
      </c>
      <c r="G253" s="104" t="s">
        <v>6851</v>
      </c>
      <c r="H253" s="11" t="s">
        <v>6852</v>
      </c>
      <c r="I253" s="14">
        <v>90.0</v>
      </c>
      <c r="J253" s="14">
        <v>24.0</v>
      </c>
      <c r="K253" s="14">
        <v>36.0</v>
      </c>
      <c r="L253" s="14">
        <v>6.0</v>
      </c>
      <c r="M253" s="14">
        <v>5.0</v>
      </c>
      <c r="N253" s="14">
        <v>24.0</v>
      </c>
      <c r="O253" s="14">
        <v>16.0</v>
      </c>
      <c r="P253" s="14">
        <v>39.0</v>
      </c>
      <c r="Q253" s="169"/>
    </row>
    <row r="254">
      <c r="A254" s="11" t="s">
        <v>6853</v>
      </c>
      <c r="B254" s="176">
        <v>11.0</v>
      </c>
      <c r="C254" s="230">
        <v>4.0</v>
      </c>
      <c r="D254" s="14">
        <v>1.0</v>
      </c>
      <c r="E254" s="36">
        <v>0.5305555555555556</v>
      </c>
      <c r="F254" s="36">
        <v>0.07361111111111111</v>
      </c>
      <c r="G254" s="230" t="s">
        <v>6854</v>
      </c>
      <c r="H254" s="11" t="s">
        <v>6855</v>
      </c>
      <c r="I254" s="14">
        <v>76.0</v>
      </c>
      <c r="J254" s="14">
        <v>29.0</v>
      </c>
      <c r="K254" s="14">
        <v>29.0</v>
      </c>
      <c r="L254" s="14">
        <v>3.0</v>
      </c>
      <c r="M254" s="14">
        <v>13.0</v>
      </c>
      <c r="N254" s="14">
        <v>14.0</v>
      </c>
      <c r="O254" s="14">
        <v>10.0</v>
      </c>
      <c r="P254" s="14">
        <v>35.0</v>
      </c>
      <c r="Q254" s="169"/>
    </row>
    <row r="255">
      <c r="A255" s="15"/>
      <c r="B255" s="176">
        <v>9.0</v>
      </c>
      <c r="C255" s="301">
        <v>2.0</v>
      </c>
      <c r="D255" s="14">
        <v>2.0</v>
      </c>
      <c r="E255" s="36">
        <v>0.0798611111111111</v>
      </c>
      <c r="F255" s="36">
        <v>0.12569444444444444</v>
      </c>
      <c r="G255" s="104" t="s">
        <v>6856</v>
      </c>
      <c r="H255" s="11" t="s">
        <v>6857</v>
      </c>
      <c r="I255" s="14">
        <v>106.0</v>
      </c>
      <c r="J255" s="14">
        <v>30.0</v>
      </c>
      <c r="K255" s="14">
        <v>37.0</v>
      </c>
      <c r="L255" s="14">
        <v>0.0</v>
      </c>
      <c r="M255" s="14">
        <v>9.0</v>
      </c>
      <c r="N255" s="14">
        <v>39.0</v>
      </c>
      <c r="O255" s="14">
        <v>9.0</v>
      </c>
      <c r="P255" s="14">
        <v>48.0</v>
      </c>
      <c r="Q255" s="169"/>
    </row>
    <row r="256">
      <c r="A256" s="15"/>
      <c r="B256" s="176">
        <v>10.0</v>
      </c>
      <c r="C256" s="301">
        <v>4.0</v>
      </c>
      <c r="D256" s="14">
        <v>2.0</v>
      </c>
      <c r="E256" s="36">
        <v>0.12916666666666668</v>
      </c>
      <c r="F256" s="36">
        <v>0.17152777777777778</v>
      </c>
      <c r="G256" s="104" t="s">
        <v>6858</v>
      </c>
      <c r="H256" s="11" t="s">
        <v>6859</v>
      </c>
      <c r="I256" s="14">
        <v>92.0</v>
      </c>
      <c r="J256" s="14">
        <v>19.0</v>
      </c>
      <c r="K256" s="14">
        <v>32.0</v>
      </c>
      <c r="L256" s="14">
        <v>0.0</v>
      </c>
      <c r="M256" s="14">
        <v>2.0</v>
      </c>
      <c r="N256" s="14">
        <v>40.0</v>
      </c>
      <c r="O256" s="14">
        <v>12.0</v>
      </c>
      <c r="P256" s="14">
        <v>36.0</v>
      </c>
      <c r="Q256" s="169"/>
    </row>
    <row r="257">
      <c r="A257" s="11" t="s">
        <v>6860</v>
      </c>
      <c r="B257" s="176">
        <v>11.0</v>
      </c>
      <c r="C257" s="230">
        <v>5.0</v>
      </c>
      <c r="D257" s="14">
        <v>2.0</v>
      </c>
      <c r="E257" s="36">
        <v>0.17847222222222223</v>
      </c>
      <c r="F257" s="36">
        <v>0.21944444444444444</v>
      </c>
      <c r="G257" s="230" t="s">
        <v>6861</v>
      </c>
      <c r="H257" s="11" t="s">
        <v>6862</v>
      </c>
      <c r="I257" s="14">
        <v>83.0</v>
      </c>
      <c r="J257" s="14">
        <v>17.0</v>
      </c>
      <c r="K257" s="14">
        <v>26.0</v>
      </c>
      <c r="L257" s="14">
        <v>1.0</v>
      </c>
      <c r="M257" s="14">
        <v>4.0</v>
      </c>
      <c r="N257" s="14">
        <v>38.0</v>
      </c>
      <c r="O257" s="14">
        <v>14.0</v>
      </c>
      <c r="P257" s="14">
        <v>26.0</v>
      </c>
      <c r="Q257" s="169"/>
    </row>
    <row r="258">
      <c r="A258" s="15"/>
      <c r="B258" s="177"/>
      <c r="G258" s="15"/>
      <c r="H258" s="15"/>
      <c r="Q258" s="169"/>
    </row>
    <row r="259">
      <c r="A259" s="184">
        <v>44253.0</v>
      </c>
      <c r="B259" s="176">
        <v>9.0</v>
      </c>
      <c r="D259" s="14">
        <v>1.0</v>
      </c>
      <c r="E259" s="36">
        <v>0.39166666666666666</v>
      </c>
      <c r="F259" s="36">
        <v>0.43333333333333335</v>
      </c>
      <c r="G259" s="104" t="s">
        <v>6863</v>
      </c>
      <c r="H259" s="11" t="s">
        <v>6864</v>
      </c>
      <c r="I259" s="14">
        <v>89.0</v>
      </c>
      <c r="J259" s="14">
        <v>24.0</v>
      </c>
      <c r="K259" s="14">
        <v>27.0</v>
      </c>
      <c r="L259" s="14">
        <v>1.0</v>
      </c>
      <c r="M259" s="14">
        <v>8.0</v>
      </c>
      <c r="N259" s="14">
        <v>36.0</v>
      </c>
      <c r="O259" s="14">
        <v>16.0</v>
      </c>
      <c r="P259" s="14">
        <v>28.0</v>
      </c>
      <c r="Q259" s="169"/>
    </row>
    <row r="260">
      <c r="A260" s="11" t="s">
        <v>6865</v>
      </c>
      <c r="B260" s="176">
        <v>10.0</v>
      </c>
      <c r="D260" s="14">
        <v>1.0</v>
      </c>
      <c r="E260" s="36">
        <v>0.4361111111111111</v>
      </c>
      <c r="F260" s="36">
        <v>0.4777777777777778</v>
      </c>
      <c r="G260" s="104" t="s">
        <v>6866</v>
      </c>
      <c r="H260" s="11" t="s">
        <v>6867</v>
      </c>
      <c r="I260" s="14">
        <v>92.0</v>
      </c>
      <c r="J260" s="14">
        <v>16.0</v>
      </c>
      <c r="K260" s="14">
        <v>22.0</v>
      </c>
      <c r="L260" s="14">
        <v>9.0</v>
      </c>
      <c r="M260" s="14">
        <v>2.0</v>
      </c>
      <c r="N260" s="14">
        <v>44.0</v>
      </c>
      <c r="O260" s="14">
        <v>18.0</v>
      </c>
      <c r="P260" s="14">
        <v>18.0</v>
      </c>
      <c r="Q260" s="169"/>
    </row>
    <row r="261">
      <c r="A261" s="15"/>
      <c r="B261" s="176">
        <v>11.0</v>
      </c>
      <c r="D261" s="14">
        <v>1.0</v>
      </c>
      <c r="E261" s="36">
        <v>0.48055555555555557</v>
      </c>
      <c r="F261" s="36">
        <v>0.5243055555555556</v>
      </c>
      <c r="G261" s="104" t="s">
        <v>6868</v>
      </c>
      <c r="H261" s="11" t="s">
        <v>6869</v>
      </c>
      <c r="I261" s="14">
        <v>72.0</v>
      </c>
      <c r="J261" s="14">
        <v>35.0</v>
      </c>
      <c r="K261" s="14">
        <v>29.0</v>
      </c>
      <c r="L261" s="14">
        <v>2.0</v>
      </c>
      <c r="M261" s="14">
        <v>18.0</v>
      </c>
      <c r="N261" s="14">
        <v>5.0</v>
      </c>
      <c r="O261" s="14">
        <v>9.0</v>
      </c>
      <c r="P261" s="14">
        <v>37.0</v>
      </c>
      <c r="Q261" s="169"/>
    </row>
    <row r="262">
      <c r="A262" s="15"/>
      <c r="B262" s="176">
        <v>9.0</v>
      </c>
      <c r="D262" s="14">
        <v>2.0</v>
      </c>
      <c r="E262" s="36">
        <v>0.53125</v>
      </c>
      <c r="F262" s="36">
        <v>0.07291666666666667</v>
      </c>
      <c r="G262" s="104" t="s">
        <v>6870</v>
      </c>
      <c r="H262" s="11" t="s">
        <v>6871</v>
      </c>
      <c r="I262" s="14">
        <v>86.0</v>
      </c>
      <c r="J262" s="14">
        <v>24.0</v>
      </c>
      <c r="K262" s="14">
        <v>32.0</v>
      </c>
      <c r="L262" s="14">
        <v>4.0</v>
      </c>
      <c r="M262" s="14">
        <v>8.0</v>
      </c>
      <c r="N262" s="14">
        <v>26.0</v>
      </c>
      <c r="O262" s="14">
        <v>11.0</v>
      </c>
      <c r="P262" s="14">
        <v>37.0</v>
      </c>
      <c r="Q262" s="169"/>
    </row>
    <row r="263">
      <c r="A263" s="15"/>
      <c r="B263" s="176">
        <v>10.0</v>
      </c>
      <c r="D263" s="14">
        <v>2.0</v>
      </c>
      <c r="E263" s="36">
        <v>0.07708333333333334</v>
      </c>
      <c r="F263" s="36">
        <v>0.11944444444444445</v>
      </c>
      <c r="G263" s="104" t="s">
        <v>6872</v>
      </c>
      <c r="H263" s="11" t="s">
        <v>6873</v>
      </c>
      <c r="I263" s="14">
        <v>93.0</v>
      </c>
      <c r="J263" s="14">
        <v>16.0</v>
      </c>
      <c r="K263" s="14">
        <v>35.0</v>
      </c>
      <c r="L263" s="14">
        <v>4.0</v>
      </c>
      <c r="M263" s="14">
        <v>6.0</v>
      </c>
      <c r="N263" s="14">
        <v>37.0</v>
      </c>
      <c r="O263" s="14">
        <v>4.0</v>
      </c>
      <c r="P263" s="14">
        <v>41.0</v>
      </c>
      <c r="Q263" s="169"/>
    </row>
    <row r="264">
      <c r="A264" s="15"/>
      <c r="B264" s="176">
        <v>11.0</v>
      </c>
      <c r="D264" s="14">
        <v>2.0</v>
      </c>
      <c r="E264" s="36">
        <v>0.12430555555555556</v>
      </c>
      <c r="F264" s="36">
        <v>0.16597222222222222</v>
      </c>
      <c r="G264" s="104" t="s">
        <v>6874</v>
      </c>
      <c r="H264" s="11" t="s">
        <v>6875</v>
      </c>
      <c r="I264" s="14">
        <v>85.0</v>
      </c>
      <c r="J264" s="14">
        <v>20.0</v>
      </c>
      <c r="K264" s="14">
        <v>33.0</v>
      </c>
      <c r="L264" s="14">
        <v>2.0</v>
      </c>
      <c r="M264" s="14">
        <v>10.0</v>
      </c>
      <c r="N264" s="14">
        <v>28.0</v>
      </c>
      <c r="O264" s="14">
        <v>16.0</v>
      </c>
      <c r="P264" s="14">
        <v>27.0</v>
      </c>
      <c r="Q264" s="169"/>
    </row>
    <row r="265">
      <c r="A265" s="15"/>
      <c r="B265" s="177"/>
      <c r="G265" s="15"/>
      <c r="H265" s="15"/>
      <c r="Q265" s="169"/>
    </row>
    <row r="266">
      <c r="A266" s="184">
        <v>44254.0</v>
      </c>
      <c r="B266" s="176">
        <v>9.0</v>
      </c>
      <c r="D266" s="14">
        <v>1.0</v>
      </c>
      <c r="E266" s="36">
        <v>0.4527777777777778</v>
      </c>
      <c r="F266" s="36">
        <v>0.4951388888888889</v>
      </c>
      <c r="G266" s="104" t="s">
        <v>6876</v>
      </c>
      <c r="H266" s="11" t="s">
        <v>6877</v>
      </c>
      <c r="I266" s="14">
        <v>99.0</v>
      </c>
      <c r="J266" s="14">
        <v>34.0</v>
      </c>
      <c r="K266" s="14">
        <v>43.0</v>
      </c>
      <c r="L266" s="14">
        <v>5.0</v>
      </c>
      <c r="M266" s="14">
        <v>16.0</v>
      </c>
      <c r="N266" s="14">
        <v>16.0</v>
      </c>
      <c r="O266" s="14">
        <v>16.0</v>
      </c>
      <c r="P266" s="14">
        <v>47.0</v>
      </c>
      <c r="Q266" s="169"/>
    </row>
    <row r="267">
      <c r="A267" s="11" t="s">
        <v>6878</v>
      </c>
      <c r="B267" s="176">
        <v>10.0</v>
      </c>
      <c r="D267" s="14">
        <v>1.0</v>
      </c>
      <c r="E267" s="36">
        <v>0.4979166666666667</v>
      </c>
      <c r="F267" s="36">
        <v>0.04236111111111111</v>
      </c>
      <c r="G267" s="104" t="s">
        <v>6879</v>
      </c>
      <c r="H267" s="11" t="s">
        <v>6880</v>
      </c>
      <c r="I267" s="14">
        <v>100.0</v>
      </c>
      <c r="J267" s="14">
        <v>29.0</v>
      </c>
      <c r="K267" s="14">
        <v>29.0</v>
      </c>
      <c r="L267" s="14">
        <v>5.0</v>
      </c>
      <c r="M267" s="14">
        <v>6.0</v>
      </c>
      <c r="N267" s="14">
        <v>37.0</v>
      </c>
      <c r="O267" s="14">
        <v>30.0</v>
      </c>
      <c r="P267" s="14">
        <v>22.0</v>
      </c>
      <c r="Q267" s="169"/>
    </row>
    <row r="268">
      <c r="A268" s="15"/>
      <c r="B268" s="176">
        <v>11.0</v>
      </c>
      <c r="D268" s="14">
        <v>1.0</v>
      </c>
      <c r="E268" s="36">
        <v>0.04722222222222222</v>
      </c>
      <c r="F268" s="36">
        <v>0.08888888888888889</v>
      </c>
      <c r="G268" s="104" t="s">
        <v>6881</v>
      </c>
      <c r="H268" s="11" t="s">
        <v>6882</v>
      </c>
      <c r="I268" s="14">
        <v>93.0</v>
      </c>
      <c r="J268" s="14">
        <v>34.0</v>
      </c>
      <c r="K268" s="14">
        <v>48.0</v>
      </c>
      <c r="L268" s="14">
        <v>0.0</v>
      </c>
      <c r="M268" s="14">
        <v>20.0</v>
      </c>
      <c r="N268" s="14">
        <v>11.0</v>
      </c>
      <c r="O268" s="14">
        <v>16.0</v>
      </c>
      <c r="P268" s="14">
        <v>47.0</v>
      </c>
      <c r="Q268" s="169"/>
    </row>
    <row r="269">
      <c r="A269" s="15"/>
      <c r="B269" s="176">
        <v>9.0</v>
      </c>
      <c r="D269" s="14">
        <v>2.0</v>
      </c>
      <c r="E269" s="36">
        <v>0.09166666666666666</v>
      </c>
      <c r="F269" s="36">
        <v>0.13402777777777777</v>
      </c>
      <c r="G269" s="104" t="s">
        <v>6883</v>
      </c>
      <c r="H269" s="11" t="s">
        <v>6884</v>
      </c>
      <c r="I269" s="14">
        <v>101.0</v>
      </c>
      <c r="J269" s="14">
        <v>27.0</v>
      </c>
      <c r="K269" s="14">
        <v>29.0</v>
      </c>
      <c r="L269" s="14">
        <v>8.0</v>
      </c>
      <c r="M269" s="14">
        <v>7.0</v>
      </c>
      <c r="N269" s="14">
        <v>36.0</v>
      </c>
      <c r="O269" s="14">
        <v>7.0</v>
      </c>
      <c r="P269" s="14">
        <v>42.0</v>
      </c>
      <c r="Q269" s="169"/>
    </row>
    <row r="270">
      <c r="A270" s="15"/>
      <c r="B270" s="176">
        <v>10.0</v>
      </c>
      <c r="D270" s="14">
        <v>2.0</v>
      </c>
      <c r="E270" s="36">
        <v>0.1375</v>
      </c>
      <c r="F270" s="36">
        <v>0.17916666666666667</v>
      </c>
      <c r="G270" s="104" t="s">
        <v>6885</v>
      </c>
      <c r="H270" s="11" t="s">
        <v>6886</v>
      </c>
      <c r="I270" s="14">
        <v>97.0</v>
      </c>
      <c r="J270" s="14">
        <v>34.0</v>
      </c>
      <c r="K270" s="14">
        <v>32.0</v>
      </c>
      <c r="L270" s="14">
        <v>3.0</v>
      </c>
      <c r="M270" s="14">
        <v>7.0</v>
      </c>
      <c r="N270" s="14">
        <v>27.0</v>
      </c>
      <c r="O270" s="14">
        <v>16.0</v>
      </c>
      <c r="P270" s="14">
        <v>43.0</v>
      </c>
      <c r="Q270" s="169"/>
    </row>
    <row r="271">
      <c r="A271" s="11" t="s">
        <v>6887</v>
      </c>
      <c r="B271" s="176">
        <v>11.0</v>
      </c>
      <c r="D271" s="14">
        <v>2.0</v>
      </c>
      <c r="E271" s="36">
        <v>0.2</v>
      </c>
      <c r="F271" s="36">
        <v>0.24930555555555556</v>
      </c>
      <c r="G271" s="104" t="s">
        <v>6888</v>
      </c>
      <c r="H271" s="11" t="s">
        <v>6889</v>
      </c>
      <c r="I271" s="14">
        <v>117.0</v>
      </c>
      <c r="J271" s="14">
        <v>64.0</v>
      </c>
      <c r="K271" s="14">
        <v>47.0</v>
      </c>
      <c r="L271" s="14">
        <v>2.0</v>
      </c>
      <c r="M271" s="14">
        <v>25.0</v>
      </c>
      <c r="N271" s="14">
        <v>4.0</v>
      </c>
      <c r="O271" s="14">
        <v>30.0</v>
      </c>
      <c r="P271" s="14">
        <v>57.0</v>
      </c>
      <c r="Q271" s="169"/>
    </row>
    <row r="272">
      <c r="A272" s="15"/>
      <c r="B272" s="177"/>
      <c r="G272" s="15"/>
      <c r="H272" s="15"/>
      <c r="Q272" s="169"/>
    </row>
    <row r="273">
      <c r="A273" s="34">
        <v>44255.0</v>
      </c>
      <c r="B273" s="176">
        <v>9.0</v>
      </c>
      <c r="D273" s="14">
        <v>1.0</v>
      </c>
      <c r="E273" s="36">
        <v>0.44027777777777777</v>
      </c>
      <c r="F273" s="36">
        <v>0.4722222222222222</v>
      </c>
      <c r="G273" s="104" t="s">
        <v>6890</v>
      </c>
      <c r="H273" s="11" t="s">
        <v>6891</v>
      </c>
      <c r="I273" s="14">
        <v>60.0</v>
      </c>
      <c r="J273" s="14">
        <v>18.0</v>
      </c>
      <c r="K273" s="14">
        <v>18.0</v>
      </c>
      <c r="L273" s="14">
        <v>3.0</v>
      </c>
      <c r="M273" s="14">
        <v>5.0</v>
      </c>
      <c r="N273" s="14">
        <v>21.0</v>
      </c>
      <c r="O273" s="14">
        <v>6.0</v>
      </c>
      <c r="P273" s="14">
        <v>26.0</v>
      </c>
      <c r="Q273" s="169"/>
    </row>
    <row r="274">
      <c r="A274" s="11" t="s">
        <v>6892</v>
      </c>
      <c r="B274" s="176">
        <v>10.0</v>
      </c>
      <c r="D274" s="14">
        <v>1.0</v>
      </c>
      <c r="E274" s="36">
        <v>0.4791666666666667</v>
      </c>
      <c r="F274" s="36">
        <v>0.5270833333333333</v>
      </c>
      <c r="G274" s="104" t="s">
        <v>6893</v>
      </c>
      <c r="H274" s="11" t="s">
        <v>6894</v>
      </c>
      <c r="I274" s="14">
        <v>96.0</v>
      </c>
      <c r="J274" s="14">
        <v>31.0</v>
      </c>
      <c r="K274" s="14">
        <v>16.0</v>
      </c>
      <c r="L274" s="14">
        <v>8.0</v>
      </c>
      <c r="M274" s="14">
        <v>5.0</v>
      </c>
      <c r="N274" s="14">
        <v>40.0</v>
      </c>
      <c r="O274" s="14">
        <v>12.0</v>
      </c>
      <c r="P274" s="14">
        <v>30.0</v>
      </c>
      <c r="Q274" s="169"/>
    </row>
    <row r="275">
      <c r="A275" s="15"/>
      <c r="B275" s="176">
        <v>11.0</v>
      </c>
      <c r="D275" s="14">
        <v>1.0</v>
      </c>
      <c r="E275" s="36">
        <v>0.5291666666666667</v>
      </c>
      <c r="F275" s="36">
        <v>0.07361111111111111</v>
      </c>
      <c r="G275" s="104" t="s">
        <v>6895</v>
      </c>
      <c r="H275" s="11" t="s">
        <v>6896</v>
      </c>
      <c r="I275" s="14">
        <v>91.0</v>
      </c>
      <c r="J275" s="14">
        <v>41.0</v>
      </c>
      <c r="K275" s="14">
        <v>40.0</v>
      </c>
      <c r="L275" s="14">
        <v>3.0</v>
      </c>
      <c r="M275" s="14">
        <v>16.0</v>
      </c>
      <c r="N275" s="14">
        <v>7.0</v>
      </c>
      <c r="O275" s="14">
        <v>27.0</v>
      </c>
      <c r="P275" s="14">
        <v>39.0</v>
      </c>
      <c r="Q275" s="169"/>
    </row>
    <row r="276">
      <c r="A276" s="15"/>
      <c r="B276" s="176">
        <v>9.0</v>
      </c>
      <c r="D276" s="14">
        <v>2.0</v>
      </c>
      <c r="E276" s="36">
        <v>0.0763888888888889</v>
      </c>
      <c r="F276" s="36">
        <v>0.11458333333333333</v>
      </c>
      <c r="G276" s="104" t="s">
        <v>6897</v>
      </c>
      <c r="H276" s="11" t="s">
        <v>6898</v>
      </c>
      <c r="I276" s="14">
        <v>80.0</v>
      </c>
      <c r="J276" s="14">
        <v>26.0</v>
      </c>
      <c r="K276" s="14">
        <v>23.0</v>
      </c>
      <c r="L276" s="14">
        <v>1.0</v>
      </c>
      <c r="M276" s="14">
        <v>5.0</v>
      </c>
      <c r="N276" s="14">
        <v>29.0</v>
      </c>
      <c r="O276" s="14">
        <v>14.0</v>
      </c>
      <c r="P276" s="14">
        <v>31.0</v>
      </c>
      <c r="Q276" s="169"/>
    </row>
    <row r="277">
      <c r="A277" s="15"/>
      <c r="B277" s="176">
        <v>10.0</v>
      </c>
      <c r="D277" s="14">
        <v>2.0</v>
      </c>
      <c r="E277" s="36">
        <v>0.11805555555555555</v>
      </c>
      <c r="F277" s="36">
        <v>0.1625</v>
      </c>
      <c r="G277" s="104" t="s">
        <v>6899</v>
      </c>
      <c r="H277" s="11" t="s">
        <v>6900</v>
      </c>
      <c r="I277" s="14">
        <v>90.0</v>
      </c>
      <c r="J277" s="14">
        <v>21.0</v>
      </c>
      <c r="K277" s="14">
        <v>14.0</v>
      </c>
      <c r="L277" s="14">
        <v>4.0</v>
      </c>
      <c r="M277" s="14">
        <v>5.0</v>
      </c>
      <c r="N277" s="14">
        <v>50.0</v>
      </c>
      <c r="O277" s="14">
        <v>3.0</v>
      </c>
      <c r="P277" s="14">
        <v>27.0</v>
      </c>
      <c r="Q277" s="169"/>
    </row>
    <row r="278">
      <c r="A278" s="15"/>
      <c r="B278" s="176">
        <v>11.0</v>
      </c>
      <c r="D278" s="14">
        <v>2.0</v>
      </c>
      <c r="E278" s="36">
        <v>0.16527777777777777</v>
      </c>
      <c r="F278" s="14">
        <v>5.0</v>
      </c>
      <c r="G278" s="104" t="s">
        <v>6901</v>
      </c>
      <c r="H278" s="11" t="s">
        <v>6902</v>
      </c>
      <c r="I278" s="14">
        <v>98.0</v>
      </c>
      <c r="J278" s="14">
        <v>27.0</v>
      </c>
      <c r="K278" s="14">
        <v>43.0</v>
      </c>
      <c r="L278" s="14">
        <v>2.0</v>
      </c>
      <c r="M278" s="14">
        <v>11.0</v>
      </c>
      <c r="N278" s="14">
        <v>25.0</v>
      </c>
      <c r="O278" s="14">
        <v>10.0</v>
      </c>
      <c r="P278" s="14">
        <v>49.0</v>
      </c>
      <c r="Q278" s="169"/>
    </row>
    <row r="279">
      <c r="A279" s="15"/>
      <c r="B279" s="177"/>
      <c r="G279" s="15"/>
      <c r="H279" s="15"/>
      <c r="Q279" s="169"/>
    </row>
    <row r="280">
      <c r="A280" s="184">
        <v>44256.0</v>
      </c>
      <c r="B280" s="176">
        <v>9.0</v>
      </c>
      <c r="D280" s="14">
        <v>1.0</v>
      </c>
      <c r="E280" s="36">
        <v>0.4166666666666667</v>
      </c>
      <c r="F280" s="36">
        <v>0.4597222222222222</v>
      </c>
      <c r="G280" s="104" t="s">
        <v>6903</v>
      </c>
      <c r="H280" s="11" t="s">
        <v>6904</v>
      </c>
      <c r="I280" s="14">
        <v>102.0</v>
      </c>
      <c r="J280" s="14">
        <v>47.0</v>
      </c>
      <c r="K280" s="14">
        <v>51.0</v>
      </c>
      <c r="L280" s="14">
        <v>4.0</v>
      </c>
      <c r="M280" s="14">
        <v>15.0</v>
      </c>
      <c r="N280" s="14">
        <v>0.0</v>
      </c>
      <c r="O280" s="14">
        <v>31.0</v>
      </c>
      <c r="P280" s="14">
        <v>52.0</v>
      </c>
      <c r="Q280" s="169"/>
    </row>
    <row r="281">
      <c r="A281" s="15"/>
      <c r="B281" s="176">
        <v>10.0</v>
      </c>
      <c r="D281" s="14">
        <v>1.0</v>
      </c>
      <c r="E281" s="36">
        <v>0.4618055555555556</v>
      </c>
      <c r="F281" s="36">
        <v>0.5034722222222222</v>
      </c>
      <c r="G281" s="104" t="s">
        <v>6905</v>
      </c>
      <c r="H281" s="11" t="s">
        <v>6906</v>
      </c>
      <c r="I281" s="14">
        <v>102.0</v>
      </c>
      <c r="J281" s="14">
        <v>33.0</v>
      </c>
      <c r="K281" s="14">
        <v>38.0</v>
      </c>
      <c r="L281" s="14">
        <v>1.0</v>
      </c>
      <c r="M281" s="14">
        <v>10.0</v>
      </c>
      <c r="N281" s="14">
        <v>29.0</v>
      </c>
      <c r="O281" s="14">
        <v>30.0</v>
      </c>
      <c r="P281" s="14">
        <v>31.0</v>
      </c>
      <c r="Q281" s="169"/>
    </row>
    <row r="282">
      <c r="A282" s="15"/>
      <c r="B282" s="176">
        <v>11.0</v>
      </c>
      <c r="D282" s="14">
        <v>1.0</v>
      </c>
      <c r="E282" s="36">
        <v>0.50625</v>
      </c>
      <c r="F282" s="36">
        <v>0.04861111111111111</v>
      </c>
      <c r="G282" s="104" t="s">
        <v>6907</v>
      </c>
      <c r="H282" s="11" t="s">
        <v>6908</v>
      </c>
      <c r="I282" s="14">
        <v>81.0</v>
      </c>
      <c r="J282" s="14">
        <v>35.0</v>
      </c>
      <c r="K282" s="14">
        <v>36.0</v>
      </c>
      <c r="L282" s="14">
        <v>4.0</v>
      </c>
      <c r="M282" s="14">
        <v>20.0</v>
      </c>
      <c r="N282" s="14">
        <v>6.0</v>
      </c>
      <c r="O282" s="14">
        <v>25.0</v>
      </c>
      <c r="P282" s="14">
        <v>26.0</v>
      </c>
      <c r="Q282" s="169"/>
    </row>
    <row r="283">
      <c r="A283" s="15"/>
      <c r="B283" s="176">
        <v>9.0</v>
      </c>
      <c r="D283" s="14">
        <v>2.0</v>
      </c>
      <c r="E283" s="36">
        <v>0.052083333333333336</v>
      </c>
      <c r="F283" s="36">
        <v>0.09861111111111111</v>
      </c>
      <c r="G283" s="104" t="s">
        <v>6909</v>
      </c>
      <c r="H283" s="11" t="s">
        <v>6910</v>
      </c>
      <c r="I283" s="14">
        <v>126.0</v>
      </c>
      <c r="J283" s="14">
        <v>59.0</v>
      </c>
      <c r="K283" s="14">
        <v>63.0</v>
      </c>
      <c r="L283" s="14">
        <v>0.0</v>
      </c>
      <c r="M283" s="14">
        <v>13.0</v>
      </c>
      <c r="N283" s="14">
        <v>4.0</v>
      </c>
      <c r="O283" s="14">
        <v>33.0</v>
      </c>
      <c r="P283" s="14">
        <v>75.0</v>
      </c>
      <c r="Q283" s="169"/>
    </row>
    <row r="284">
      <c r="A284" s="15"/>
      <c r="B284" s="176">
        <v>10.0</v>
      </c>
      <c r="D284" s="14">
        <v>2.0</v>
      </c>
      <c r="E284" s="36">
        <v>0.10208333333333333</v>
      </c>
      <c r="F284" s="36">
        <v>0.14375</v>
      </c>
      <c r="G284" s="104" t="s">
        <v>6911</v>
      </c>
      <c r="H284" s="11" t="s">
        <v>6912</v>
      </c>
      <c r="I284" s="14">
        <v>110.0</v>
      </c>
      <c r="J284" s="14">
        <v>37.0</v>
      </c>
      <c r="K284" s="14">
        <v>44.0</v>
      </c>
      <c r="L284" s="14">
        <v>1.0</v>
      </c>
      <c r="M284" s="14">
        <v>6.0</v>
      </c>
      <c r="N284" s="14">
        <v>28.0</v>
      </c>
      <c r="O284" s="14">
        <v>19.0</v>
      </c>
      <c r="P284" s="14">
        <v>55.0</v>
      </c>
      <c r="Q284" s="169"/>
    </row>
    <row r="285">
      <c r="A285" s="11" t="s">
        <v>6913</v>
      </c>
      <c r="B285" s="176">
        <v>11.0</v>
      </c>
      <c r="D285" s="14">
        <v>2.0</v>
      </c>
      <c r="E285" s="36">
        <v>0.14722222222222223</v>
      </c>
      <c r="F285" s="36">
        <v>0.19375</v>
      </c>
      <c r="G285" s="104" t="s">
        <v>6914</v>
      </c>
      <c r="H285" s="11" t="s">
        <v>6915</v>
      </c>
      <c r="I285" s="14">
        <v>94.0</v>
      </c>
      <c r="J285" s="14">
        <v>46.0</v>
      </c>
      <c r="K285" s="14">
        <v>42.0</v>
      </c>
      <c r="L285" s="14">
        <v>0.0</v>
      </c>
      <c r="M285" s="14">
        <v>17.0</v>
      </c>
      <c r="N285" s="14">
        <v>6.0</v>
      </c>
      <c r="O285" s="14">
        <v>30.0</v>
      </c>
      <c r="P285" s="14">
        <v>40.0</v>
      </c>
      <c r="Q285" s="169"/>
    </row>
    <row r="286">
      <c r="A286" s="15"/>
      <c r="B286" s="177"/>
      <c r="G286" s="15"/>
      <c r="H286" s="15"/>
      <c r="Q286" s="169"/>
    </row>
    <row r="287">
      <c r="A287" s="15"/>
      <c r="B287" s="177"/>
      <c r="G287" s="15"/>
      <c r="H287" s="15"/>
      <c r="Q287" s="169"/>
    </row>
    <row r="288">
      <c r="A288" s="31">
        <v>44257.0</v>
      </c>
      <c r="B288" s="176">
        <v>9.0</v>
      </c>
      <c r="D288" s="14">
        <v>1.0</v>
      </c>
      <c r="E288" s="36">
        <v>0.42291666666666666</v>
      </c>
      <c r="F288" s="36">
        <v>0.46597222222222223</v>
      </c>
      <c r="G288" s="104" t="s">
        <v>6916</v>
      </c>
      <c r="H288" s="11" t="s">
        <v>6917</v>
      </c>
      <c r="I288" s="14">
        <v>120.0</v>
      </c>
      <c r="J288" s="14">
        <v>58.0</v>
      </c>
      <c r="K288" s="14">
        <v>53.0</v>
      </c>
      <c r="L288" s="14">
        <v>2.0</v>
      </c>
      <c r="M288" s="14">
        <v>8.0</v>
      </c>
      <c r="N288" s="14">
        <v>6.0</v>
      </c>
      <c r="O288" s="14">
        <v>45.0</v>
      </c>
      <c r="P288" s="14">
        <v>58.0</v>
      </c>
      <c r="Q288" s="169"/>
    </row>
    <row r="289">
      <c r="A289" s="15"/>
      <c r="B289" s="176">
        <v>10.0</v>
      </c>
      <c r="D289" s="14">
        <v>1.0</v>
      </c>
      <c r="E289" s="36">
        <v>0.46805555555555556</v>
      </c>
      <c r="F289" s="36">
        <v>0.5118055555555555</v>
      </c>
      <c r="G289" s="104" t="s">
        <v>6918</v>
      </c>
      <c r="H289" s="11" t="s">
        <v>6919</v>
      </c>
      <c r="I289" s="14">
        <v>105.0</v>
      </c>
      <c r="J289" s="14">
        <v>39.0</v>
      </c>
      <c r="K289" s="14">
        <v>43.0</v>
      </c>
      <c r="L289" s="14">
        <v>1.0</v>
      </c>
      <c r="M289" s="14">
        <v>9.0</v>
      </c>
      <c r="N289" s="14">
        <v>21.0</v>
      </c>
      <c r="O289" s="14">
        <v>32.0</v>
      </c>
      <c r="P289" s="14">
        <v>43.0</v>
      </c>
      <c r="Q289" s="169"/>
    </row>
    <row r="290">
      <c r="A290" s="11" t="s">
        <v>6913</v>
      </c>
      <c r="B290" s="176">
        <v>11.0</v>
      </c>
      <c r="D290" s="14">
        <v>1.0</v>
      </c>
      <c r="E290" s="36">
        <v>0.5166666666666667</v>
      </c>
      <c r="F290" s="36">
        <v>0.059722222222222225</v>
      </c>
      <c r="G290" s="104" t="s">
        <v>6920</v>
      </c>
      <c r="H290" s="11" t="s">
        <v>6921</v>
      </c>
      <c r="I290" s="14">
        <v>77.0</v>
      </c>
      <c r="J290" s="14">
        <v>38.0</v>
      </c>
      <c r="K290" s="14">
        <v>35.0</v>
      </c>
      <c r="L290" s="14">
        <v>0.0</v>
      </c>
      <c r="M290" s="14">
        <v>13.0</v>
      </c>
      <c r="N290" s="14">
        <v>3.0</v>
      </c>
      <c r="O290" s="14">
        <v>20.0</v>
      </c>
      <c r="P290" s="14">
        <v>42.0</v>
      </c>
      <c r="Q290" s="169"/>
    </row>
    <row r="291">
      <c r="A291" s="15"/>
      <c r="B291" s="176">
        <v>9.0</v>
      </c>
      <c r="D291" s="14">
        <v>2.0</v>
      </c>
      <c r="E291" s="36">
        <v>0.07083333333333333</v>
      </c>
      <c r="F291" s="36">
        <v>0.11458333333333333</v>
      </c>
      <c r="G291" s="104" t="s">
        <v>6922</v>
      </c>
      <c r="H291" s="11" t="s">
        <v>6923</v>
      </c>
      <c r="I291" s="14">
        <v>111.0</v>
      </c>
      <c r="J291" s="14">
        <v>36.0</v>
      </c>
      <c r="K291" s="14">
        <v>48.0</v>
      </c>
      <c r="L291" s="14">
        <v>2.0</v>
      </c>
      <c r="M291" s="14">
        <v>5.0</v>
      </c>
      <c r="N291" s="14">
        <v>24.0</v>
      </c>
      <c r="O291" s="14">
        <v>33.0</v>
      </c>
      <c r="P291" s="14">
        <v>47.0</v>
      </c>
      <c r="Q291" s="169"/>
    </row>
    <row r="292">
      <c r="A292" s="15"/>
      <c r="B292" s="176">
        <v>10.0</v>
      </c>
      <c r="D292" s="14">
        <v>2.0</v>
      </c>
      <c r="E292" s="36">
        <v>0.11805555555555555</v>
      </c>
      <c r="F292" s="36">
        <v>0.16111111111111112</v>
      </c>
      <c r="G292" s="104" t="s">
        <v>6924</v>
      </c>
      <c r="H292" s="11" t="s">
        <v>6925</v>
      </c>
      <c r="I292" s="14">
        <v>115.0</v>
      </c>
      <c r="J292" s="14">
        <v>51.0</v>
      </c>
      <c r="K292" s="14">
        <v>36.0</v>
      </c>
      <c r="L292" s="14">
        <v>0.0</v>
      </c>
      <c r="M292" s="14">
        <v>3.0</v>
      </c>
      <c r="N292" s="14">
        <v>27.0</v>
      </c>
      <c r="O292" s="14">
        <v>31.0</v>
      </c>
      <c r="P292" s="14">
        <v>55.0</v>
      </c>
      <c r="Q292" s="169"/>
    </row>
    <row r="293">
      <c r="A293" s="11" t="s">
        <v>6913</v>
      </c>
      <c r="B293" s="176">
        <v>11.0</v>
      </c>
      <c r="D293" s="14">
        <v>2.0</v>
      </c>
      <c r="E293" s="36">
        <v>0.16458333333333333</v>
      </c>
      <c r="F293" s="36">
        <v>0.20694444444444443</v>
      </c>
      <c r="G293" s="104" t="s">
        <v>6926</v>
      </c>
      <c r="H293" s="11" t="s">
        <v>6927</v>
      </c>
      <c r="I293" s="14">
        <v>95.0</v>
      </c>
      <c r="J293" s="14">
        <v>34.0</v>
      </c>
      <c r="K293" s="14">
        <v>31.0</v>
      </c>
      <c r="L293" s="14">
        <v>3.0</v>
      </c>
      <c r="M293" s="14">
        <v>1.0</v>
      </c>
      <c r="N293" s="14">
        <v>27.0</v>
      </c>
      <c r="O293" s="14">
        <v>30.0</v>
      </c>
      <c r="P293" s="14">
        <v>35.0</v>
      </c>
      <c r="Q293" s="169"/>
    </row>
    <row r="294">
      <c r="A294" s="15"/>
      <c r="B294" s="177"/>
      <c r="G294" s="15"/>
      <c r="H294" s="15"/>
      <c r="Q294" s="169"/>
    </row>
    <row r="295">
      <c r="A295" s="31">
        <v>44258.0</v>
      </c>
      <c r="B295" s="176">
        <v>9.0</v>
      </c>
      <c r="D295" s="14">
        <v>1.0</v>
      </c>
      <c r="E295" s="36">
        <v>0.4965277777777778</v>
      </c>
      <c r="F295" s="36">
        <v>0.5402777777777777</v>
      </c>
      <c r="G295" s="104" t="s">
        <v>6928</v>
      </c>
      <c r="H295" s="11" t="s">
        <v>6929</v>
      </c>
      <c r="I295" s="14">
        <v>105.0</v>
      </c>
      <c r="J295" s="14">
        <v>40.0</v>
      </c>
      <c r="K295" s="14">
        <v>44.0</v>
      </c>
      <c r="L295" s="14">
        <v>2.0</v>
      </c>
      <c r="M295" s="14">
        <v>12.0</v>
      </c>
      <c r="N295" s="14">
        <v>19.0</v>
      </c>
      <c r="O295" s="14">
        <v>33.0</v>
      </c>
      <c r="P295" s="14">
        <v>44.0</v>
      </c>
      <c r="Q295" s="169"/>
    </row>
    <row r="296">
      <c r="A296" s="11" t="s">
        <v>6930</v>
      </c>
      <c r="B296" s="176">
        <v>10.0</v>
      </c>
      <c r="D296" s="14">
        <v>1.0</v>
      </c>
      <c r="E296" s="36">
        <v>0.043055555555555555</v>
      </c>
      <c r="F296" s="36">
        <v>0.08541666666666667</v>
      </c>
      <c r="G296" s="104" t="s">
        <v>6931</v>
      </c>
      <c r="H296" s="11" t="s">
        <v>6932</v>
      </c>
      <c r="I296" s="14">
        <v>90.0</v>
      </c>
      <c r="J296" s="14">
        <v>33.0</v>
      </c>
      <c r="K296" s="14">
        <v>22.0</v>
      </c>
      <c r="L296" s="14">
        <v>2.0</v>
      </c>
      <c r="M296" s="14">
        <v>4.0</v>
      </c>
      <c r="N296" s="14">
        <v>32.0</v>
      </c>
      <c r="O296" s="14">
        <v>27.0</v>
      </c>
      <c r="P296" s="14">
        <v>25.0</v>
      </c>
      <c r="Q296" s="169"/>
    </row>
    <row r="297">
      <c r="A297" s="15"/>
      <c r="B297" s="176">
        <v>11.0</v>
      </c>
      <c r="D297" s="14">
        <v>1.0</v>
      </c>
      <c r="E297" s="36">
        <v>0.08958333333333333</v>
      </c>
      <c r="F297" s="36">
        <v>0.13125</v>
      </c>
      <c r="G297" s="104" t="s">
        <v>6933</v>
      </c>
      <c r="H297" s="11" t="s">
        <v>6934</v>
      </c>
      <c r="I297" s="14">
        <v>76.0</v>
      </c>
      <c r="J297" s="14">
        <v>13.0</v>
      </c>
      <c r="K297" s="14">
        <v>18.0</v>
      </c>
      <c r="L297" s="14">
        <v>2.0</v>
      </c>
      <c r="M297" s="14">
        <v>3.0</v>
      </c>
      <c r="N297" s="14">
        <v>41.0</v>
      </c>
      <c r="O297" s="14">
        <v>15.0</v>
      </c>
      <c r="P297" s="14">
        <v>15.0</v>
      </c>
      <c r="Q297" s="169"/>
    </row>
    <row r="298">
      <c r="A298" s="15"/>
      <c r="B298" s="176">
        <v>9.0</v>
      </c>
      <c r="D298" s="14">
        <v>2.0</v>
      </c>
      <c r="E298" s="36">
        <v>0.1375</v>
      </c>
      <c r="F298" s="36">
        <v>0.17916666666666667</v>
      </c>
      <c r="G298" s="104" t="s">
        <v>6935</v>
      </c>
      <c r="H298" s="11" t="s">
        <v>6936</v>
      </c>
      <c r="I298" s="14">
        <v>91.0</v>
      </c>
      <c r="J298" s="14">
        <v>21.0</v>
      </c>
      <c r="K298" s="14">
        <v>29.0</v>
      </c>
      <c r="L298" s="14">
        <v>1.0</v>
      </c>
      <c r="M298" s="14">
        <v>2.0</v>
      </c>
      <c r="N298" s="14">
        <v>39.0</v>
      </c>
      <c r="O298" s="14">
        <v>30.0</v>
      </c>
      <c r="P298" s="14">
        <v>19.0</v>
      </c>
      <c r="Q298" s="169"/>
    </row>
    <row r="299">
      <c r="A299" s="15"/>
      <c r="B299" s="176">
        <v>10.0</v>
      </c>
      <c r="D299" s="14">
        <v>2.0</v>
      </c>
      <c r="E299" s="36">
        <v>0.18333333333333332</v>
      </c>
      <c r="F299" s="36">
        <v>0.225</v>
      </c>
      <c r="G299" s="104" t="s">
        <v>6937</v>
      </c>
      <c r="H299" s="11" t="s">
        <v>6938</v>
      </c>
      <c r="I299" s="14">
        <v>109.0</v>
      </c>
      <c r="J299" s="14">
        <v>44.0</v>
      </c>
      <c r="K299" s="14">
        <v>52.0</v>
      </c>
      <c r="L299" s="14">
        <v>3.0</v>
      </c>
      <c r="M299" s="14">
        <v>5.0</v>
      </c>
      <c r="N299" s="14">
        <v>10.0</v>
      </c>
      <c r="O299" s="14">
        <v>45.0</v>
      </c>
      <c r="P299" s="14">
        <v>46.0</v>
      </c>
      <c r="Q299" s="169"/>
    </row>
    <row r="300">
      <c r="A300" s="15"/>
      <c r="B300" s="176">
        <v>11.0</v>
      </c>
      <c r="D300" s="14">
        <v>2.0</v>
      </c>
      <c r="E300" s="36">
        <v>0.23055555555555557</v>
      </c>
      <c r="F300" s="36">
        <v>0.27152777777777776</v>
      </c>
      <c r="G300" s="104" t="s">
        <v>6939</v>
      </c>
      <c r="H300" s="11" t="s">
        <v>6940</v>
      </c>
      <c r="I300" s="14">
        <v>71.0</v>
      </c>
      <c r="J300" s="14">
        <v>21.0</v>
      </c>
      <c r="K300" s="14">
        <v>16.0</v>
      </c>
      <c r="L300" s="14">
        <v>2.0</v>
      </c>
      <c r="M300" s="14">
        <v>5.0</v>
      </c>
      <c r="N300" s="14">
        <v>31.0</v>
      </c>
      <c r="O300" s="14">
        <v>1.0</v>
      </c>
      <c r="P300" s="14">
        <v>31.0</v>
      </c>
      <c r="Q300" s="169"/>
    </row>
    <row r="301">
      <c r="A301" s="15"/>
      <c r="B301" s="177"/>
      <c r="G301" s="15"/>
      <c r="H301" s="15"/>
      <c r="Q301" s="169"/>
    </row>
    <row r="302">
      <c r="A302" s="31">
        <v>44259.0</v>
      </c>
      <c r="B302" s="176">
        <v>9.0</v>
      </c>
      <c r="D302" s="14">
        <v>1.0</v>
      </c>
      <c r="E302" s="36">
        <v>0.4409722222222222</v>
      </c>
      <c r="F302" s="36">
        <v>0.4847222222222222</v>
      </c>
      <c r="G302" s="104" t="s">
        <v>6941</v>
      </c>
      <c r="H302" s="11" t="s">
        <v>6942</v>
      </c>
      <c r="I302" s="14">
        <v>98.0</v>
      </c>
      <c r="J302" s="14">
        <v>43.0</v>
      </c>
      <c r="K302" s="14">
        <v>37.0</v>
      </c>
      <c r="L302" s="14">
        <v>4.0</v>
      </c>
      <c r="M302" s="14">
        <v>12.0</v>
      </c>
      <c r="N302" s="14">
        <v>14.0</v>
      </c>
      <c r="O302" s="14">
        <v>26.0</v>
      </c>
      <c r="P302" s="14">
        <v>42.0</v>
      </c>
      <c r="Q302" s="169"/>
    </row>
    <row r="303">
      <c r="A303" s="15"/>
      <c r="B303" s="176">
        <v>10.0</v>
      </c>
      <c r="D303" s="14">
        <v>1.0</v>
      </c>
      <c r="E303" s="36">
        <v>0.48819444444444443</v>
      </c>
      <c r="F303" s="36">
        <v>0.5298611111111111</v>
      </c>
      <c r="G303" s="104" t="s">
        <v>6943</v>
      </c>
      <c r="H303" s="11" t="s">
        <v>6944</v>
      </c>
      <c r="I303" s="14">
        <v>102.0</v>
      </c>
      <c r="J303" s="14">
        <v>50.0</v>
      </c>
      <c r="K303" s="14">
        <v>37.0</v>
      </c>
      <c r="L303" s="14">
        <v>3.0</v>
      </c>
      <c r="M303" s="14">
        <v>8.0</v>
      </c>
      <c r="N303" s="14">
        <v>12.0</v>
      </c>
      <c r="O303" s="14">
        <v>45.0</v>
      </c>
      <c r="P303" s="14">
        <v>34.0</v>
      </c>
      <c r="Q303" s="169"/>
    </row>
    <row r="304">
      <c r="A304" s="11" t="s">
        <v>6945</v>
      </c>
      <c r="B304" s="176">
        <v>11.0</v>
      </c>
      <c r="D304" s="14">
        <v>1.0</v>
      </c>
      <c r="E304" s="36">
        <v>0.5361111111111111</v>
      </c>
      <c r="F304" s="36">
        <v>0.07847222222222222</v>
      </c>
      <c r="G304" s="104" t="s">
        <v>6946</v>
      </c>
      <c r="H304" s="11" t="s">
        <v>6947</v>
      </c>
      <c r="I304" s="14">
        <v>87.0</v>
      </c>
      <c r="J304" s="14">
        <v>19.0</v>
      </c>
      <c r="K304" s="14">
        <v>49.0</v>
      </c>
      <c r="L304" s="14">
        <v>0.0</v>
      </c>
      <c r="M304" s="14">
        <v>8.0</v>
      </c>
      <c r="N304" s="14">
        <v>19.0</v>
      </c>
      <c r="O304" s="14">
        <v>24.0</v>
      </c>
      <c r="P304" s="14">
        <v>37.0</v>
      </c>
      <c r="Q304" s="169"/>
    </row>
    <row r="305">
      <c r="A305" s="15"/>
      <c r="B305" s="176">
        <v>9.0</v>
      </c>
      <c r="D305" s="14">
        <v>2.0</v>
      </c>
      <c r="E305" s="36">
        <v>0.09097222222222222</v>
      </c>
      <c r="F305" s="36">
        <v>0.13333333333333333</v>
      </c>
      <c r="G305" s="104" t="s">
        <v>6948</v>
      </c>
      <c r="H305" s="11" t="s">
        <v>6949</v>
      </c>
      <c r="I305" s="14">
        <v>100.0</v>
      </c>
      <c r="J305" s="14">
        <v>37.0</v>
      </c>
      <c r="K305" s="14">
        <v>42.0</v>
      </c>
      <c r="L305" s="14">
        <v>3.0</v>
      </c>
      <c r="M305" s="14">
        <v>4.0</v>
      </c>
      <c r="N305" s="14">
        <v>17.0</v>
      </c>
      <c r="O305" s="14">
        <v>40.0</v>
      </c>
      <c r="P305" s="14">
        <v>36.0</v>
      </c>
      <c r="Q305" s="169"/>
    </row>
    <row r="306">
      <c r="A306" s="15"/>
      <c r="B306" s="176">
        <v>10.0</v>
      </c>
      <c r="D306" s="14">
        <v>2.0</v>
      </c>
      <c r="E306" s="36">
        <v>0.1375</v>
      </c>
      <c r="F306" s="36">
        <v>0.18333333333333332</v>
      </c>
      <c r="G306" s="104" t="s">
        <v>6950</v>
      </c>
      <c r="H306" s="11" t="s">
        <v>6951</v>
      </c>
      <c r="I306" s="14">
        <v>107.0</v>
      </c>
      <c r="J306" s="14">
        <v>36.0</v>
      </c>
      <c r="K306" s="14">
        <v>44.0</v>
      </c>
      <c r="L306" s="14">
        <v>3.0</v>
      </c>
      <c r="M306" s="14">
        <v>6.0</v>
      </c>
      <c r="N306" s="14">
        <v>23.0</v>
      </c>
      <c r="O306" s="14">
        <v>43.0</v>
      </c>
      <c r="P306" s="14">
        <v>37.0</v>
      </c>
      <c r="Q306" s="169"/>
    </row>
    <row r="307">
      <c r="A307" s="11" t="s">
        <v>6945</v>
      </c>
      <c r="B307" s="176">
        <v>11.0</v>
      </c>
      <c r="D307" s="14">
        <v>2.0</v>
      </c>
      <c r="E307" s="36">
        <v>0.1875</v>
      </c>
      <c r="F307" s="36">
        <v>0.22916666666666666</v>
      </c>
      <c r="G307" s="104" t="s">
        <v>6952</v>
      </c>
      <c r="H307" s="11" t="s">
        <v>6953</v>
      </c>
      <c r="I307" s="14">
        <v>68.0</v>
      </c>
      <c r="J307" s="14">
        <v>20.0</v>
      </c>
      <c r="K307" s="14">
        <v>29.0</v>
      </c>
      <c r="L307" s="14">
        <v>4.0</v>
      </c>
      <c r="M307" s="14">
        <v>8.0</v>
      </c>
      <c r="N307" s="14">
        <v>14.0</v>
      </c>
      <c r="O307" s="14">
        <v>8.0</v>
      </c>
      <c r="P307" s="14">
        <v>35.0</v>
      </c>
      <c r="Q307" s="169"/>
    </row>
    <row r="308">
      <c r="A308" s="15"/>
      <c r="B308" s="177"/>
      <c r="G308" s="15"/>
      <c r="H308" s="15"/>
      <c r="Q308" s="169"/>
    </row>
    <row r="309">
      <c r="A309" s="31">
        <v>44260.0</v>
      </c>
      <c r="B309" s="176">
        <v>9.0</v>
      </c>
      <c r="D309" s="14">
        <v>1.0</v>
      </c>
      <c r="E309" s="36">
        <v>0.4361111111111111</v>
      </c>
      <c r="F309" s="36">
        <v>0.4777777777777778</v>
      </c>
      <c r="G309" s="230" t="s">
        <v>6954</v>
      </c>
      <c r="H309" s="11" t="s">
        <v>6955</v>
      </c>
      <c r="I309" s="14">
        <v>90.0</v>
      </c>
      <c r="J309" s="14">
        <v>43.0</v>
      </c>
      <c r="K309" s="14">
        <v>39.0</v>
      </c>
      <c r="L309" s="14">
        <v>1.0</v>
      </c>
      <c r="M309" s="14">
        <v>7.0</v>
      </c>
      <c r="N309" s="14">
        <v>7.0</v>
      </c>
      <c r="O309" s="14">
        <v>45.0</v>
      </c>
      <c r="P309" s="14">
        <v>30.0</v>
      </c>
      <c r="Q309" s="169"/>
    </row>
    <row r="310">
      <c r="A310" s="11" t="s">
        <v>6956</v>
      </c>
      <c r="B310" s="176">
        <v>10.0</v>
      </c>
      <c r="D310" s="14">
        <v>1.0</v>
      </c>
      <c r="E310" s="36">
        <v>0.48125</v>
      </c>
      <c r="F310" s="36">
        <v>0.5256944444444445</v>
      </c>
      <c r="G310" s="230" t="s">
        <v>6957</v>
      </c>
      <c r="H310" s="11" t="s">
        <v>6958</v>
      </c>
      <c r="I310" s="14">
        <v>88.0</v>
      </c>
      <c r="J310" s="14">
        <v>37.0</v>
      </c>
      <c r="K310" s="14">
        <v>30.0</v>
      </c>
      <c r="L310" s="14">
        <v>2.0</v>
      </c>
      <c r="M310" s="14">
        <v>6.0</v>
      </c>
      <c r="N310" s="14">
        <v>18.0</v>
      </c>
      <c r="O310" s="14">
        <v>42.0</v>
      </c>
      <c r="P310" s="14">
        <v>21.0</v>
      </c>
      <c r="Q310" s="169"/>
    </row>
    <row r="311">
      <c r="A311" s="11" t="s">
        <v>6959</v>
      </c>
      <c r="B311" s="176">
        <v>11.0</v>
      </c>
      <c r="D311" s="14">
        <v>1.0</v>
      </c>
      <c r="E311" s="36">
        <v>0.5298611111111111</v>
      </c>
      <c r="F311" s="36">
        <v>0.07152777777777777</v>
      </c>
      <c r="G311" s="104" t="s">
        <v>6960</v>
      </c>
      <c r="H311" s="11" t="s">
        <v>6961</v>
      </c>
      <c r="I311" s="14">
        <v>80.0</v>
      </c>
      <c r="J311" s="14">
        <v>28.0</v>
      </c>
      <c r="K311" s="14">
        <v>25.0</v>
      </c>
      <c r="L311" s="14">
        <v>13.0</v>
      </c>
      <c r="M311" s="14">
        <v>10.0</v>
      </c>
      <c r="N311" s="14">
        <v>14.0</v>
      </c>
      <c r="O311" s="14">
        <v>16.0</v>
      </c>
      <c r="P311" s="14">
        <v>28.0</v>
      </c>
      <c r="Q311" s="169"/>
    </row>
    <row r="312">
      <c r="A312" s="15"/>
      <c r="B312" s="176">
        <v>9.0</v>
      </c>
      <c r="D312" s="14">
        <v>2.0</v>
      </c>
      <c r="E312" s="36">
        <v>0.08680555555555555</v>
      </c>
      <c r="F312" s="36">
        <v>0.13402777777777777</v>
      </c>
      <c r="G312" s="230" t="s">
        <v>6962</v>
      </c>
      <c r="H312" s="11" t="s">
        <v>6963</v>
      </c>
      <c r="I312" s="14">
        <v>102.0</v>
      </c>
      <c r="J312" s="14">
        <v>35.0</v>
      </c>
      <c r="K312" s="14">
        <v>37.0</v>
      </c>
      <c r="L312" s="14">
        <v>2.0</v>
      </c>
      <c r="M312" s="14">
        <v>7.0</v>
      </c>
      <c r="N312" s="14">
        <v>27.0</v>
      </c>
      <c r="O312" s="14">
        <v>38.0</v>
      </c>
      <c r="P312" s="14">
        <v>33.0</v>
      </c>
      <c r="Q312" s="169"/>
    </row>
    <row r="313">
      <c r="A313" s="15"/>
      <c r="B313" s="176">
        <v>10.0</v>
      </c>
      <c r="D313" s="14">
        <v>2.0</v>
      </c>
      <c r="E313" s="36">
        <v>0.1361111111111111</v>
      </c>
      <c r="F313" s="36">
        <v>0.1798611111111111</v>
      </c>
      <c r="G313" s="230" t="s">
        <v>6964</v>
      </c>
      <c r="H313" s="11" t="s">
        <v>6965</v>
      </c>
      <c r="I313" s="14">
        <v>83.0</v>
      </c>
      <c r="J313" s="14">
        <v>25.0</v>
      </c>
      <c r="K313" s="14">
        <v>24.0</v>
      </c>
      <c r="L313" s="14">
        <v>5.0</v>
      </c>
      <c r="M313" s="14">
        <v>7.0</v>
      </c>
      <c r="N313" s="14">
        <v>29.0</v>
      </c>
      <c r="O313" s="14">
        <v>30.0</v>
      </c>
      <c r="P313" s="14">
        <v>15.0</v>
      </c>
      <c r="Q313" s="169"/>
    </row>
    <row r="314">
      <c r="A314" s="15"/>
      <c r="B314" s="176">
        <v>11.0</v>
      </c>
      <c r="D314" s="14">
        <v>2.0</v>
      </c>
      <c r="E314" s="36">
        <v>0.18472222222222223</v>
      </c>
      <c r="F314" s="36">
        <v>0.2263888888888889</v>
      </c>
      <c r="G314" s="104" t="s">
        <v>6966</v>
      </c>
      <c r="H314" s="11" t="s">
        <v>6967</v>
      </c>
      <c r="I314" s="14">
        <v>83.0</v>
      </c>
      <c r="J314" s="14">
        <v>19.0</v>
      </c>
      <c r="K314" s="14">
        <v>30.0</v>
      </c>
      <c r="L314" s="14">
        <v>3.0</v>
      </c>
      <c r="M314" s="14">
        <v>5.0</v>
      </c>
      <c r="N314" s="14">
        <v>30.0</v>
      </c>
      <c r="O314" s="14">
        <v>16.0</v>
      </c>
      <c r="P314" s="14">
        <v>29.0</v>
      </c>
      <c r="Q314" s="169"/>
    </row>
    <row r="315">
      <c r="A315" s="15"/>
      <c r="B315" s="177"/>
      <c r="G315" s="15"/>
      <c r="H315" s="15"/>
      <c r="Q315" s="169"/>
    </row>
    <row r="316">
      <c r="A316" s="31">
        <v>44261.0</v>
      </c>
      <c r="B316" s="176">
        <v>9.0</v>
      </c>
      <c r="D316" s="14">
        <v>1.0</v>
      </c>
      <c r="E316" s="36">
        <v>0.46458333333333335</v>
      </c>
      <c r="F316" s="36">
        <v>0.5069444444444444</v>
      </c>
      <c r="G316" s="234" t="s">
        <v>6968</v>
      </c>
      <c r="H316" s="11" t="s">
        <v>6969</v>
      </c>
      <c r="I316" s="14">
        <v>104.0</v>
      </c>
      <c r="J316" s="14">
        <v>35.0</v>
      </c>
      <c r="K316" s="14">
        <v>57.0</v>
      </c>
      <c r="L316" s="14">
        <v>3.0</v>
      </c>
      <c r="M316" s="14">
        <v>7.0</v>
      </c>
      <c r="N316" s="14">
        <v>9.0</v>
      </c>
      <c r="O316" s="14">
        <v>38.0</v>
      </c>
      <c r="P316" s="14">
        <v>48.0</v>
      </c>
      <c r="Q316" s="169"/>
    </row>
    <row r="317">
      <c r="A317" s="11"/>
      <c r="B317" s="176">
        <v>10.0</v>
      </c>
      <c r="D317" s="14">
        <v>1.0</v>
      </c>
      <c r="E317" s="36">
        <v>0.5104166666666666</v>
      </c>
      <c r="F317" s="36">
        <v>0.052083333333333336</v>
      </c>
      <c r="G317" s="234" t="s">
        <v>6970</v>
      </c>
      <c r="H317" s="11" t="s">
        <v>6971</v>
      </c>
      <c r="I317" s="14">
        <v>95.0</v>
      </c>
      <c r="J317" s="14">
        <v>26.0</v>
      </c>
      <c r="K317" s="14">
        <v>35.0</v>
      </c>
      <c r="L317" s="14">
        <v>6.0</v>
      </c>
      <c r="M317" s="14">
        <v>6.0</v>
      </c>
      <c r="N317" s="14">
        <v>27.0</v>
      </c>
      <c r="O317" s="14">
        <v>31.0</v>
      </c>
      <c r="P317" s="14">
        <v>26.0</v>
      </c>
      <c r="Q317" s="169"/>
    </row>
    <row r="318">
      <c r="A318" s="15"/>
      <c r="B318" s="176">
        <v>11.0</v>
      </c>
      <c r="D318" s="14">
        <v>1.0</v>
      </c>
      <c r="E318" s="36">
        <v>0.05486111111111111</v>
      </c>
      <c r="F318" s="36">
        <v>0.09791666666666667</v>
      </c>
      <c r="G318" s="104" t="s">
        <v>6972</v>
      </c>
      <c r="H318" s="11" t="s">
        <v>6973</v>
      </c>
      <c r="I318" s="14">
        <v>93.0</v>
      </c>
      <c r="J318" s="14">
        <v>41.0</v>
      </c>
      <c r="K318" s="14">
        <v>41.0</v>
      </c>
      <c r="L318" s="14">
        <v>0.0</v>
      </c>
      <c r="M318" s="14">
        <v>12.0</v>
      </c>
      <c r="N318" s="14">
        <v>10.0</v>
      </c>
      <c r="O318" s="14">
        <v>26.0</v>
      </c>
      <c r="P318" s="14">
        <v>45.0</v>
      </c>
      <c r="Q318" s="169"/>
    </row>
    <row r="319">
      <c r="A319" s="15"/>
      <c r="B319" s="176">
        <v>9.0</v>
      </c>
      <c r="D319" s="14">
        <v>2.0</v>
      </c>
      <c r="E319" s="36">
        <v>0.10555555555555556</v>
      </c>
      <c r="F319" s="36">
        <v>0.14722222222222223</v>
      </c>
      <c r="G319" s="234" t="s">
        <v>6974</v>
      </c>
      <c r="H319" s="11" t="s">
        <v>6975</v>
      </c>
      <c r="I319" s="14">
        <v>108.0</v>
      </c>
      <c r="J319" s="14">
        <v>41.0</v>
      </c>
      <c r="K319" s="14">
        <v>52.0</v>
      </c>
      <c r="L319" s="14">
        <v>1.0</v>
      </c>
      <c r="M319" s="14">
        <v>6.0</v>
      </c>
      <c r="N319" s="14">
        <v>14.0</v>
      </c>
      <c r="O319" s="14">
        <v>45.0</v>
      </c>
      <c r="P319" s="14">
        <v>45.0</v>
      </c>
      <c r="Q319" s="169"/>
    </row>
    <row r="320">
      <c r="A320" s="15"/>
      <c r="B320" s="176">
        <v>10.0</v>
      </c>
      <c r="D320" s="14">
        <v>2.0</v>
      </c>
      <c r="E320" s="36">
        <v>0.15138888888888888</v>
      </c>
      <c r="F320" s="36">
        <v>0.19375</v>
      </c>
      <c r="G320" s="234" t="s">
        <v>6976</v>
      </c>
      <c r="H320" s="11" t="s">
        <v>6977</v>
      </c>
      <c r="I320" s="14">
        <v>95.0</v>
      </c>
      <c r="J320" s="14">
        <v>28.0</v>
      </c>
      <c r="K320" s="14">
        <v>16.0</v>
      </c>
      <c r="L320" s="14">
        <v>8.0</v>
      </c>
      <c r="M320" s="14">
        <v>3.0</v>
      </c>
      <c r="N320" s="14">
        <v>41.0</v>
      </c>
      <c r="O320" s="14">
        <v>16.0</v>
      </c>
      <c r="P320" s="14">
        <v>27.0</v>
      </c>
      <c r="Q320" s="169"/>
    </row>
    <row r="321">
      <c r="A321" s="15"/>
      <c r="B321" s="176">
        <v>11.0</v>
      </c>
      <c r="D321" s="14">
        <v>2.0</v>
      </c>
      <c r="E321" s="36">
        <v>0.19583333333333333</v>
      </c>
      <c r="F321" s="36">
        <v>0.2375</v>
      </c>
      <c r="G321" s="104" t="s">
        <v>6978</v>
      </c>
      <c r="H321" s="11" t="s">
        <v>6979</v>
      </c>
      <c r="I321" s="14">
        <v>94.0</v>
      </c>
      <c r="J321" s="14">
        <v>21.0</v>
      </c>
      <c r="K321" s="14">
        <v>43.0</v>
      </c>
      <c r="L321" s="14">
        <v>2.0</v>
      </c>
      <c r="M321" s="14">
        <v>6.0</v>
      </c>
      <c r="N321" s="14">
        <v>27.0</v>
      </c>
      <c r="O321" s="14">
        <v>15.0</v>
      </c>
      <c r="P321" s="14">
        <v>43.0</v>
      </c>
      <c r="Q321" s="169"/>
    </row>
    <row r="322">
      <c r="A322" s="15"/>
      <c r="B322" s="177"/>
      <c r="G322" s="15"/>
      <c r="H322" s="15"/>
      <c r="Q322" s="169"/>
    </row>
    <row r="323">
      <c r="A323" s="184">
        <v>44262.0</v>
      </c>
      <c r="B323" s="176">
        <v>9.0</v>
      </c>
      <c r="D323" s="14">
        <v>1.0</v>
      </c>
      <c r="E323" s="36">
        <v>0.5208333333333334</v>
      </c>
      <c r="F323" s="36">
        <v>0.0625</v>
      </c>
      <c r="G323" s="234" t="s">
        <v>6980</v>
      </c>
      <c r="H323" s="11" t="s">
        <v>6981</v>
      </c>
      <c r="I323" s="14">
        <v>101.0</v>
      </c>
      <c r="J323" s="14">
        <v>34.0</v>
      </c>
      <c r="K323" s="14">
        <v>43.0</v>
      </c>
      <c r="L323" s="14">
        <v>5.0</v>
      </c>
      <c r="M323" s="14">
        <v>5.0</v>
      </c>
      <c r="N323" s="14">
        <v>18.0</v>
      </c>
      <c r="O323" s="14">
        <v>36.0</v>
      </c>
      <c r="P323" s="14">
        <v>36.0</v>
      </c>
      <c r="Q323" s="169"/>
    </row>
    <row r="324">
      <c r="A324" s="11" t="s">
        <v>6730</v>
      </c>
      <c r="B324" s="176">
        <v>10.0</v>
      </c>
      <c r="D324" s="14">
        <v>1.0</v>
      </c>
      <c r="E324" s="36">
        <v>0.06527777777777778</v>
      </c>
      <c r="F324" s="36">
        <v>0.1</v>
      </c>
      <c r="G324" s="234" t="s">
        <v>6982</v>
      </c>
      <c r="H324" s="11" t="s">
        <v>6983</v>
      </c>
      <c r="I324" s="14">
        <v>98.0</v>
      </c>
      <c r="J324" s="14">
        <v>32.0</v>
      </c>
      <c r="K324" s="14">
        <v>35.0</v>
      </c>
      <c r="L324" s="14">
        <v>1.0</v>
      </c>
      <c r="M324" s="14">
        <v>2.0</v>
      </c>
      <c r="N324" s="14">
        <v>30.0</v>
      </c>
      <c r="O324" s="14">
        <v>41.0</v>
      </c>
      <c r="P324" s="14">
        <v>24.0</v>
      </c>
      <c r="Q324" s="169"/>
    </row>
    <row r="325">
      <c r="A325" s="15"/>
      <c r="B325" s="176">
        <v>9.0</v>
      </c>
      <c r="D325" s="14">
        <v>2.0</v>
      </c>
      <c r="E325" s="36">
        <v>0.11041666666666666</v>
      </c>
      <c r="F325" s="36">
        <v>0.15208333333333332</v>
      </c>
      <c r="G325" s="234" t="s">
        <v>6984</v>
      </c>
      <c r="H325" s="11" t="s">
        <v>6985</v>
      </c>
      <c r="I325" s="14">
        <v>104.0</v>
      </c>
      <c r="J325" s="14">
        <v>38.0</v>
      </c>
      <c r="K325" s="14">
        <v>45.0</v>
      </c>
      <c r="L325" s="14">
        <v>7.0</v>
      </c>
      <c r="M325" s="14">
        <v>3.0</v>
      </c>
      <c r="N325" s="14">
        <v>13.0</v>
      </c>
      <c r="O325" s="14">
        <v>45.0</v>
      </c>
      <c r="P325" s="14">
        <v>35.0</v>
      </c>
      <c r="Q325" s="169"/>
    </row>
    <row r="326">
      <c r="A326" s="15"/>
      <c r="B326" s="176">
        <v>10.0</v>
      </c>
      <c r="D326" s="14">
        <v>2.0</v>
      </c>
      <c r="E326" s="36">
        <v>0.15486111111111112</v>
      </c>
      <c r="F326" s="36">
        <v>0.19652777777777777</v>
      </c>
      <c r="G326" s="234" t="s">
        <v>6986</v>
      </c>
      <c r="H326" s="11" t="s">
        <v>6987</v>
      </c>
      <c r="I326" s="14">
        <v>94.0</v>
      </c>
      <c r="J326" s="14">
        <v>33.0</v>
      </c>
      <c r="K326" s="14">
        <v>13.0</v>
      </c>
      <c r="L326" s="14">
        <v>6.0</v>
      </c>
      <c r="M326" s="14">
        <v>3.0</v>
      </c>
      <c r="N326" s="14">
        <v>40.0</v>
      </c>
      <c r="O326" s="14">
        <v>15.0</v>
      </c>
      <c r="P326" s="14">
        <v>29.0</v>
      </c>
      <c r="Q326" s="169"/>
    </row>
    <row r="327">
      <c r="A327" s="15"/>
      <c r="B327" s="177"/>
      <c r="G327" s="15"/>
      <c r="H327" s="15"/>
      <c r="Q327" s="169"/>
    </row>
    <row r="328">
      <c r="A328" s="31">
        <v>44263.0</v>
      </c>
      <c r="B328" s="176">
        <v>9.0</v>
      </c>
      <c r="D328" s="14">
        <v>1.0</v>
      </c>
      <c r="E328" s="36">
        <v>0.44166666666666665</v>
      </c>
      <c r="F328" s="36">
        <v>0.4847222222222222</v>
      </c>
      <c r="G328" s="234" t="s">
        <v>6988</v>
      </c>
      <c r="H328" s="11" t="s">
        <v>6989</v>
      </c>
      <c r="I328" s="14">
        <v>106.0</v>
      </c>
      <c r="J328" s="14">
        <v>30.0</v>
      </c>
      <c r="K328" s="14">
        <v>55.0</v>
      </c>
      <c r="L328" s="14">
        <v>8.0</v>
      </c>
      <c r="M328" s="14">
        <v>6.0</v>
      </c>
      <c r="N328" s="14">
        <v>13.0</v>
      </c>
      <c r="O328" s="14">
        <v>45.0</v>
      </c>
      <c r="P328" s="14">
        <v>34.0</v>
      </c>
      <c r="Q328" s="169"/>
    </row>
    <row r="329">
      <c r="A329" s="15"/>
      <c r="B329" s="176">
        <v>10.0</v>
      </c>
      <c r="D329" s="14">
        <v>1.0</v>
      </c>
      <c r="E329" s="36">
        <v>0.48819444444444443</v>
      </c>
      <c r="F329" s="36">
        <v>0.53125</v>
      </c>
      <c r="G329" s="234" t="s">
        <v>6990</v>
      </c>
      <c r="H329" s="11" t="s">
        <v>6991</v>
      </c>
      <c r="I329" s="14">
        <v>104.0</v>
      </c>
      <c r="J329" s="14">
        <v>34.0</v>
      </c>
      <c r="K329" s="14">
        <v>40.0</v>
      </c>
      <c r="L329" s="14">
        <v>2.0</v>
      </c>
      <c r="M329" s="14">
        <v>3.0</v>
      </c>
      <c r="N329" s="14">
        <v>28.0</v>
      </c>
      <c r="O329" s="14">
        <v>44.0</v>
      </c>
      <c r="P329" s="14">
        <v>26.0</v>
      </c>
      <c r="Q329" s="169"/>
    </row>
    <row r="330">
      <c r="A330" s="15"/>
      <c r="B330" s="176">
        <v>9.0</v>
      </c>
      <c r="D330" s="14">
        <v>2.0</v>
      </c>
      <c r="E330" s="36">
        <v>0.5347222222222222</v>
      </c>
      <c r="F330" s="36">
        <v>0.07777777777777778</v>
      </c>
      <c r="G330" s="234" t="s">
        <v>6992</v>
      </c>
      <c r="H330" s="11" t="s">
        <v>6993</v>
      </c>
      <c r="I330" s="14">
        <v>103.0</v>
      </c>
      <c r="J330" s="14">
        <v>25.0</v>
      </c>
      <c r="K330" s="14">
        <v>49.0</v>
      </c>
      <c r="L330" s="14">
        <v>9.0</v>
      </c>
      <c r="M330" s="14">
        <v>6.0</v>
      </c>
      <c r="N330" s="14">
        <v>18.0</v>
      </c>
      <c r="O330" s="14">
        <v>30.0</v>
      </c>
      <c r="P330" s="14">
        <v>40.0</v>
      </c>
      <c r="Q330" s="169"/>
    </row>
    <row r="331">
      <c r="A331" s="15"/>
      <c r="B331" s="176">
        <v>10.0</v>
      </c>
      <c r="D331" s="14">
        <v>2.0</v>
      </c>
      <c r="E331" s="36">
        <v>0.08194444444444444</v>
      </c>
      <c r="F331" s="36">
        <v>0.12638888888888888</v>
      </c>
      <c r="G331" s="234" t="s">
        <v>6994</v>
      </c>
      <c r="H331" s="11" t="s">
        <v>6995</v>
      </c>
      <c r="I331" s="14">
        <v>110.0</v>
      </c>
      <c r="J331" s="14">
        <v>46.0</v>
      </c>
      <c r="K331" s="14">
        <v>40.0</v>
      </c>
      <c r="L331" s="14">
        <v>1.0</v>
      </c>
      <c r="M331" s="14">
        <v>6.0</v>
      </c>
      <c r="N331" s="14">
        <v>23.0</v>
      </c>
      <c r="O331" s="14">
        <v>45.0</v>
      </c>
      <c r="P331" s="14">
        <v>37.0</v>
      </c>
      <c r="Q331" s="169"/>
    </row>
    <row r="332">
      <c r="A332" s="15"/>
      <c r="B332" s="176">
        <v>9.0</v>
      </c>
      <c r="D332" s="14">
        <v>3.0</v>
      </c>
      <c r="E332" s="36">
        <v>0.13125</v>
      </c>
      <c r="F332" s="36">
        <v>0.17430555555555555</v>
      </c>
      <c r="G332" s="234" t="s">
        <v>6996</v>
      </c>
      <c r="H332" s="11" t="s">
        <v>6997</v>
      </c>
      <c r="I332" s="14">
        <v>101.0</v>
      </c>
      <c r="J332" s="14">
        <v>25.0</v>
      </c>
      <c r="K332" s="14">
        <v>48.0</v>
      </c>
      <c r="L332" s="14">
        <v>3.0</v>
      </c>
      <c r="M332" s="14">
        <v>6.0</v>
      </c>
      <c r="N332" s="14">
        <v>25.0</v>
      </c>
      <c r="O332" s="14">
        <v>29.0</v>
      </c>
      <c r="P332" s="14">
        <v>40.0</v>
      </c>
      <c r="Q332" s="169"/>
    </row>
    <row r="333">
      <c r="A333" s="15"/>
      <c r="B333" s="176">
        <v>10.0</v>
      </c>
      <c r="D333" s="14">
        <v>3.0</v>
      </c>
      <c r="E333" s="36">
        <v>0.17777777777777778</v>
      </c>
      <c r="F333" s="36">
        <v>0.20902777777777778</v>
      </c>
      <c r="G333" s="234" t="s">
        <v>6998</v>
      </c>
      <c r="H333" s="11" t="s">
        <v>6999</v>
      </c>
      <c r="I333" s="14">
        <v>83.0</v>
      </c>
      <c r="J333" s="14">
        <v>29.0</v>
      </c>
      <c r="K333" s="14">
        <v>41.0</v>
      </c>
      <c r="L333" s="14">
        <v>1.0</v>
      </c>
      <c r="M333" s="14">
        <v>2.0</v>
      </c>
      <c r="N333" s="14">
        <v>12.0</v>
      </c>
      <c r="O333" s="14">
        <v>36.0</v>
      </c>
      <c r="P333" s="14">
        <v>32.0</v>
      </c>
      <c r="Q333" s="169"/>
    </row>
    <row r="334">
      <c r="A334" s="15"/>
      <c r="B334" s="177"/>
      <c r="G334" s="15"/>
      <c r="H334" s="15"/>
      <c r="Q334" s="169"/>
    </row>
    <row r="335">
      <c r="A335" s="34">
        <v>44264.0</v>
      </c>
      <c r="B335" s="176">
        <v>9.0</v>
      </c>
      <c r="D335" s="14">
        <v>1.0</v>
      </c>
      <c r="E335" s="36">
        <v>0.45902777777777776</v>
      </c>
      <c r="F335" s="36">
        <v>0.5020833333333333</v>
      </c>
      <c r="G335" s="234" t="s">
        <v>7000</v>
      </c>
      <c r="H335" s="11" t="s">
        <v>7001</v>
      </c>
      <c r="I335" s="14">
        <v>96.0</v>
      </c>
      <c r="J335" s="14">
        <v>21.0</v>
      </c>
      <c r="K335" s="14">
        <v>52.0</v>
      </c>
      <c r="L335" s="14">
        <v>2.0</v>
      </c>
      <c r="M335" s="14">
        <v>4.0</v>
      </c>
      <c r="N335" s="14">
        <v>20.0</v>
      </c>
      <c r="O335" s="14">
        <v>44.0</v>
      </c>
      <c r="P335" s="14">
        <v>26.0</v>
      </c>
      <c r="Q335" s="169"/>
    </row>
    <row r="336">
      <c r="A336" s="15"/>
      <c r="B336" s="176">
        <v>10.0</v>
      </c>
      <c r="D336" s="14">
        <v>1.0</v>
      </c>
      <c r="E336" s="36">
        <v>0.50625</v>
      </c>
      <c r="F336" s="36">
        <v>0.049305555555555554</v>
      </c>
      <c r="G336" s="234" t="s">
        <v>7002</v>
      </c>
      <c r="H336" s="11" t="s">
        <v>7003</v>
      </c>
      <c r="I336" s="14">
        <v>95.0</v>
      </c>
      <c r="J336" s="14">
        <v>36.0</v>
      </c>
      <c r="K336" s="14">
        <v>32.0</v>
      </c>
      <c r="L336" s="14">
        <v>3.0</v>
      </c>
      <c r="M336" s="14">
        <v>2.0</v>
      </c>
      <c r="N336" s="14">
        <v>24.0</v>
      </c>
      <c r="O336" s="14">
        <v>30.0</v>
      </c>
      <c r="P336" s="14">
        <v>36.0</v>
      </c>
      <c r="Q336" s="169"/>
    </row>
    <row r="337">
      <c r="A337" s="15"/>
      <c r="B337" s="176">
        <v>9.0</v>
      </c>
      <c r="D337" s="14">
        <v>2.0</v>
      </c>
      <c r="E337" s="36">
        <v>0.052083333333333336</v>
      </c>
      <c r="F337" s="36">
        <v>0.08125</v>
      </c>
      <c r="G337" s="234" t="s">
        <v>7004</v>
      </c>
      <c r="H337" s="11" t="s">
        <v>7005</v>
      </c>
      <c r="I337" s="14">
        <v>66.0</v>
      </c>
      <c r="J337" s="14">
        <v>36.0</v>
      </c>
      <c r="K337" s="14">
        <v>12.0</v>
      </c>
      <c r="L337" s="14">
        <v>2.0</v>
      </c>
      <c r="M337" s="14">
        <v>5.0</v>
      </c>
      <c r="N337" s="14">
        <v>15.0</v>
      </c>
      <c r="O337" s="14">
        <v>27.0</v>
      </c>
      <c r="P337" s="14">
        <v>18.0</v>
      </c>
      <c r="Q337" s="169"/>
    </row>
    <row r="338">
      <c r="A338" s="15"/>
      <c r="B338" s="176">
        <v>10.0</v>
      </c>
      <c r="D338" s="14">
        <v>2.0</v>
      </c>
      <c r="E338" s="36">
        <v>0.08333333333333333</v>
      </c>
      <c r="F338" s="14">
        <v>3.0</v>
      </c>
      <c r="G338" s="234" t="s">
        <v>7006</v>
      </c>
      <c r="H338" s="15"/>
      <c r="I338" s="14">
        <v>98.0</v>
      </c>
      <c r="J338" s="14">
        <v>32.0</v>
      </c>
      <c r="K338" s="14">
        <v>33.0</v>
      </c>
      <c r="L338" s="14">
        <v>1.0</v>
      </c>
      <c r="M338" s="14">
        <v>2.0</v>
      </c>
      <c r="N338" s="14">
        <v>30.0</v>
      </c>
      <c r="O338" s="14">
        <v>30.0</v>
      </c>
      <c r="P338" s="14">
        <v>34.0</v>
      </c>
      <c r="Q338" s="169"/>
    </row>
    <row r="339">
      <c r="A339" s="15"/>
      <c r="B339" s="176">
        <v>9.0</v>
      </c>
      <c r="D339" s="36"/>
      <c r="E339" s="36">
        <v>0.1284722222222222</v>
      </c>
      <c r="F339" s="36">
        <v>0.15694444444444444</v>
      </c>
      <c r="G339" s="234" t="s">
        <v>7007</v>
      </c>
      <c r="H339" s="11" t="s">
        <v>7008</v>
      </c>
      <c r="I339" s="14">
        <v>70.0</v>
      </c>
      <c r="J339" s="14">
        <v>24.0</v>
      </c>
      <c r="K339" s="14">
        <v>29.0</v>
      </c>
      <c r="L339" s="14">
        <v>1.0</v>
      </c>
      <c r="M339" s="14">
        <v>2.0</v>
      </c>
      <c r="N339" s="14">
        <v>15.0</v>
      </c>
      <c r="O339" s="14">
        <v>26.0</v>
      </c>
      <c r="P339" s="14">
        <v>25.0</v>
      </c>
      <c r="Q339" s="169"/>
    </row>
    <row r="340">
      <c r="A340" s="15"/>
      <c r="B340" s="177"/>
      <c r="G340" s="15"/>
      <c r="H340" s="15"/>
      <c r="Q340" s="169"/>
    </row>
    <row r="341">
      <c r="A341" s="34">
        <v>44265.0</v>
      </c>
      <c r="B341" s="176">
        <v>9.0</v>
      </c>
      <c r="D341" s="14">
        <v>1.0</v>
      </c>
      <c r="E341" s="36">
        <v>0.5104166666666666</v>
      </c>
      <c r="F341" s="36">
        <v>0.05763888888888889</v>
      </c>
      <c r="G341" s="234" t="s">
        <v>7009</v>
      </c>
      <c r="H341" s="11" t="s">
        <v>7010</v>
      </c>
      <c r="I341" s="14">
        <v>107.0</v>
      </c>
      <c r="J341" s="14">
        <v>35.0</v>
      </c>
      <c r="K341" s="14">
        <v>38.0</v>
      </c>
      <c r="L341" s="14">
        <v>1.0</v>
      </c>
      <c r="M341" s="14">
        <v>2.0</v>
      </c>
      <c r="N341" s="14">
        <v>32.0</v>
      </c>
      <c r="O341" s="14">
        <v>31.0</v>
      </c>
      <c r="P341" s="14">
        <v>40.0</v>
      </c>
      <c r="Q341" s="169"/>
    </row>
    <row r="342">
      <c r="A342" s="15"/>
      <c r="B342" s="176">
        <v>10.0</v>
      </c>
      <c r="D342" s="14">
        <v>1.0</v>
      </c>
      <c r="E342" s="36">
        <v>0.059722222222222225</v>
      </c>
      <c r="F342" s="36">
        <v>0.11180555555555556</v>
      </c>
      <c r="G342" s="234" t="s">
        <v>7011</v>
      </c>
      <c r="H342" s="11" t="s">
        <v>7012</v>
      </c>
      <c r="I342" s="14">
        <v>118.0</v>
      </c>
      <c r="J342" s="14">
        <v>33.0</v>
      </c>
      <c r="K342" s="14">
        <v>44.0</v>
      </c>
      <c r="L342" s="14">
        <v>4.0</v>
      </c>
      <c r="M342" s="14">
        <v>4.0</v>
      </c>
      <c r="N342" s="14">
        <v>36.0</v>
      </c>
      <c r="O342" s="14">
        <v>45.0</v>
      </c>
      <c r="P342" s="14">
        <v>29.0</v>
      </c>
      <c r="Q342" s="169"/>
    </row>
    <row r="343">
      <c r="A343" s="15"/>
      <c r="B343" s="176">
        <v>9.0</v>
      </c>
      <c r="D343" s="14">
        <v>2.0</v>
      </c>
      <c r="E343" s="36">
        <v>0.11388888888888889</v>
      </c>
      <c r="F343" s="36">
        <v>0.15625</v>
      </c>
      <c r="G343" s="234" t="s">
        <v>7013</v>
      </c>
      <c r="H343" s="11" t="s">
        <v>7014</v>
      </c>
      <c r="I343" s="14">
        <v>96.0</v>
      </c>
      <c r="J343" s="14">
        <v>30.0</v>
      </c>
      <c r="K343" s="14">
        <v>36.0</v>
      </c>
      <c r="L343" s="14">
        <v>3.0</v>
      </c>
      <c r="M343" s="14">
        <v>2.0</v>
      </c>
      <c r="N343" s="14">
        <v>26.0</v>
      </c>
      <c r="O343" s="14">
        <v>31.0</v>
      </c>
      <c r="P343" s="14">
        <v>34.0</v>
      </c>
      <c r="Q343" s="169"/>
    </row>
    <row r="344">
      <c r="A344" s="15"/>
      <c r="B344" s="176">
        <v>10.0</v>
      </c>
      <c r="D344" s="14">
        <v>2.0</v>
      </c>
      <c r="E344" s="36">
        <v>0.1597222222222222</v>
      </c>
      <c r="G344" s="234" t="s">
        <v>7015</v>
      </c>
      <c r="H344" s="11" t="s">
        <v>7016</v>
      </c>
      <c r="Q344" s="169"/>
    </row>
    <row r="345">
      <c r="A345" s="15"/>
      <c r="B345" s="177"/>
      <c r="G345" s="15"/>
      <c r="H345" s="15"/>
      <c r="Q345" s="169"/>
    </row>
    <row r="346">
      <c r="A346" s="15"/>
      <c r="B346" s="177"/>
      <c r="G346" s="15"/>
      <c r="H346" s="15"/>
      <c r="Q346" s="169"/>
    </row>
    <row r="347">
      <c r="A347" s="15"/>
      <c r="B347" s="177"/>
      <c r="G347" s="15"/>
      <c r="H347" s="15"/>
      <c r="Q347" s="169"/>
    </row>
    <row r="348">
      <c r="A348" s="15"/>
      <c r="B348" s="177"/>
      <c r="G348" s="15"/>
      <c r="H348" s="15"/>
      <c r="Q348" s="169"/>
    </row>
    <row r="349">
      <c r="A349" s="15"/>
      <c r="B349" s="177"/>
      <c r="G349" s="15"/>
      <c r="H349" s="15"/>
      <c r="Q349" s="169"/>
    </row>
    <row r="350">
      <c r="A350" s="15"/>
      <c r="B350" s="177"/>
      <c r="G350" s="15"/>
      <c r="H350" s="15"/>
      <c r="Q350" s="169"/>
    </row>
    <row r="351">
      <c r="A351" s="15"/>
      <c r="B351" s="177"/>
      <c r="G351" s="15"/>
      <c r="H351" s="15"/>
      <c r="Q351" s="169"/>
    </row>
    <row r="352">
      <c r="A352" s="15"/>
      <c r="B352" s="177"/>
      <c r="G352" s="15"/>
      <c r="H352" s="15"/>
      <c r="Q352" s="169"/>
    </row>
    <row r="353">
      <c r="A353" s="15"/>
      <c r="B353" s="177"/>
      <c r="G353" s="15"/>
      <c r="H353" s="15"/>
      <c r="Q353" s="169"/>
    </row>
    <row r="354">
      <c r="A354" s="15"/>
      <c r="B354" s="177"/>
      <c r="G354" s="15"/>
      <c r="H354" s="15"/>
      <c r="Q354" s="169"/>
    </row>
    <row r="355">
      <c r="A355" s="15"/>
      <c r="B355" s="177"/>
      <c r="G355" s="15"/>
      <c r="H355" s="15"/>
      <c r="Q355" s="169"/>
    </row>
    <row r="356">
      <c r="A356" s="15"/>
      <c r="B356" s="177"/>
      <c r="G356" s="15"/>
      <c r="H356" s="15"/>
      <c r="Q356" s="169"/>
    </row>
    <row r="357">
      <c r="A357" s="15"/>
      <c r="B357" s="177"/>
      <c r="G357" s="15"/>
      <c r="H357" s="15"/>
      <c r="Q357" s="169"/>
    </row>
    <row r="358">
      <c r="A358" s="15"/>
      <c r="B358" s="177"/>
      <c r="G358" s="15"/>
      <c r="H358" s="15"/>
      <c r="Q358" s="169"/>
    </row>
    <row r="359">
      <c r="A359" s="15"/>
      <c r="B359" s="177"/>
      <c r="G359" s="15"/>
      <c r="H359" s="15"/>
      <c r="Q359" s="169"/>
    </row>
    <row r="360">
      <c r="A360" s="15"/>
      <c r="B360" s="177"/>
      <c r="G360" s="15"/>
      <c r="H360" s="15"/>
      <c r="Q360" s="169"/>
    </row>
    <row r="361">
      <c r="A361" s="15"/>
      <c r="B361" s="177"/>
      <c r="G361" s="15"/>
      <c r="H361" s="15"/>
      <c r="Q361" s="169"/>
    </row>
    <row r="362">
      <c r="A362" s="15"/>
      <c r="B362" s="177"/>
      <c r="G362" s="15"/>
      <c r="H362" s="15"/>
      <c r="Q362" s="169"/>
    </row>
    <row r="363">
      <c r="A363" s="15"/>
      <c r="B363" s="177"/>
      <c r="G363" s="15"/>
      <c r="H363" s="15"/>
      <c r="Q363" s="169"/>
    </row>
    <row r="364">
      <c r="A364" s="15"/>
      <c r="B364" s="177"/>
      <c r="G364" s="15"/>
      <c r="H364" s="15"/>
      <c r="Q364" s="169"/>
    </row>
    <row r="365">
      <c r="A365" s="15"/>
      <c r="B365" s="177"/>
      <c r="G365" s="15"/>
      <c r="H365" s="15"/>
      <c r="Q365" s="169"/>
    </row>
    <row r="366">
      <c r="A366" s="15"/>
      <c r="B366" s="177"/>
      <c r="G366" s="15"/>
      <c r="H366" s="15"/>
      <c r="Q366" s="169"/>
    </row>
    <row r="367">
      <c r="A367" s="15"/>
      <c r="B367" s="177"/>
      <c r="G367" s="15"/>
      <c r="H367" s="15"/>
      <c r="Q367" s="169"/>
    </row>
    <row r="368">
      <c r="A368" s="15"/>
      <c r="B368" s="177"/>
      <c r="G368" s="15"/>
      <c r="H368" s="15"/>
      <c r="Q368" s="169"/>
    </row>
    <row r="369">
      <c r="A369" s="15"/>
      <c r="B369" s="177"/>
      <c r="G369" s="15"/>
      <c r="H369" s="15"/>
      <c r="Q369" s="169"/>
    </row>
    <row r="370">
      <c r="A370" s="15"/>
      <c r="B370" s="177"/>
      <c r="G370" s="15"/>
      <c r="H370" s="15"/>
      <c r="Q370" s="169"/>
    </row>
    <row r="371">
      <c r="A371" s="15"/>
      <c r="B371" s="177"/>
      <c r="G371" s="15"/>
      <c r="H371" s="15"/>
      <c r="Q371" s="169"/>
    </row>
    <row r="372">
      <c r="A372" s="15"/>
      <c r="B372" s="177"/>
      <c r="G372" s="15"/>
      <c r="H372" s="15"/>
      <c r="Q372" s="169"/>
    </row>
    <row r="373">
      <c r="A373" s="15"/>
      <c r="B373" s="177"/>
      <c r="G373" s="15"/>
      <c r="H373" s="15"/>
      <c r="Q373" s="169"/>
    </row>
    <row r="374">
      <c r="A374" s="15"/>
      <c r="B374" s="177"/>
      <c r="G374" s="15"/>
      <c r="H374" s="15"/>
      <c r="Q374" s="169"/>
    </row>
    <row r="375">
      <c r="A375" s="15"/>
      <c r="B375" s="177"/>
      <c r="G375" s="15"/>
      <c r="H375" s="15"/>
      <c r="Q375" s="169"/>
    </row>
    <row r="376">
      <c r="A376" s="15"/>
      <c r="B376" s="177"/>
      <c r="G376" s="15"/>
      <c r="H376" s="15"/>
      <c r="Q376" s="169"/>
    </row>
    <row r="377">
      <c r="A377" s="15"/>
      <c r="B377" s="177"/>
      <c r="G377" s="15"/>
      <c r="H377" s="15"/>
      <c r="Q377" s="169"/>
    </row>
    <row r="378">
      <c r="A378" s="15"/>
      <c r="B378" s="177"/>
      <c r="G378" s="15"/>
      <c r="H378" s="15"/>
      <c r="Q378" s="169"/>
    </row>
    <row r="379">
      <c r="A379" s="15"/>
      <c r="B379" s="177"/>
      <c r="G379" s="15"/>
      <c r="H379" s="15"/>
      <c r="Q379" s="169"/>
    </row>
    <row r="380">
      <c r="A380" s="15"/>
      <c r="B380" s="177"/>
      <c r="G380" s="15"/>
      <c r="H380" s="15"/>
      <c r="Q380" s="169"/>
    </row>
    <row r="381">
      <c r="A381" s="15"/>
      <c r="B381" s="177"/>
      <c r="G381" s="15"/>
      <c r="H381" s="15"/>
      <c r="Q381" s="169"/>
    </row>
    <row r="382">
      <c r="A382" s="15"/>
      <c r="B382" s="177"/>
      <c r="G382" s="15"/>
      <c r="H382" s="15"/>
      <c r="Q382" s="169"/>
    </row>
    <row r="383">
      <c r="A383" s="15"/>
      <c r="B383" s="177"/>
      <c r="G383" s="15"/>
      <c r="H383" s="15"/>
      <c r="Q383" s="169"/>
    </row>
    <row r="384">
      <c r="A384" s="15"/>
      <c r="B384" s="177"/>
      <c r="G384" s="15"/>
      <c r="H384" s="15"/>
      <c r="Q384" s="169"/>
    </row>
    <row r="385">
      <c r="A385" s="15"/>
      <c r="B385" s="177"/>
      <c r="G385" s="15"/>
      <c r="H385" s="15"/>
      <c r="Q385" s="169"/>
    </row>
    <row r="386">
      <c r="A386" s="15"/>
      <c r="B386" s="177"/>
      <c r="G386" s="15"/>
      <c r="H386" s="15"/>
      <c r="Q386" s="169"/>
    </row>
    <row r="387">
      <c r="A387" s="15"/>
      <c r="B387" s="177"/>
      <c r="G387" s="15"/>
      <c r="H387" s="15"/>
      <c r="Q387" s="169"/>
    </row>
    <row r="388">
      <c r="A388" s="15"/>
      <c r="B388" s="177"/>
      <c r="G388" s="15"/>
      <c r="H388" s="15"/>
      <c r="Q388" s="169"/>
    </row>
    <row r="389">
      <c r="A389" s="15"/>
      <c r="B389" s="177"/>
      <c r="G389" s="15"/>
      <c r="H389" s="15"/>
      <c r="Q389" s="169"/>
    </row>
    <row r="390">
      <c r="A390" s="15"/>
      <c r="B390" s="177"/>
      <c r="G390" s="15"/>
      <c r="H390" s="15"/>
      <c r="Q390" s="169"/>
    </row>
    <row r="391">
      <c r="A391" s="15"/>
      <c r="B391" s="177"/>
      <c r="G391" s="15"/>
      <c r="H391" s="15"/>
      <c r="Q391" s="169"/>
    </row>
    <row r="392">
      <c r="A392" s="15"/>
      <c r="B392" s="177"/>
      <c r="G392" s="15"/>
      <c r="H392" s="15"/>
      <c r="Q392" s="169"/>
    </row>
    <row r="393">
      <c r="A393" s="15"/>
      <c r="B393" s="177"/>
      <c r="G393" s="15"/>
      <c r="H393" s="15"/>
      <c r="Q393" s="169"/>
    </row>
    <row r="394">
      <c r="A394" s="15"/>
      <c r="B394" s="177"/>
      <c r="G394" s="15"/>
      <c r="H394" s="15"/>
      <c r="Q394" s="169"/>
    </row>
    <row r="395">
      <c r="A395" s="15"/>
      <c r="B395" s="177"/>
      <c r="G395" s="15"/>
      <c r="H395" s="15"/>
      <c r="Q395" s="169"/>
    </row>
    <row r="396">
      <c r="A396" s="15"/>
      <c r="B396" s="177"/>
      <c r="G396" s="15"/>
      <c r="H396" s="15"/>
      <c r="Q396" s="169"/>
    </row>
    <row r="397">
      <c r="A397" s="15"/>
      <c r="B397" s="177"/>
      <c r="G397" s="15"/>
      <c r="H397" s="15"/>
      <c r="Q397" s="169"/>
    </row>
    <row r="398">
      <c r="A398" s="15"/>
      <c r="B398" s="177"/>
      <c r="G398" s="15"/>
      <c r="H398" s="15"/>
      <c r="Q398" s="169"/>
    </row>
    <row r="399">
      <c r="A399" s="15"/>
      <c r="B399" s="177"/>
      <c r="G399" s="15"/>
      <c r="H399" s="15"/>
      <c r="Q399" s="169"/>
    </row>
    <row r="400">
      <c r="A400" s="15"/>
      <c r="B400" s="177"/>
      <c r="G400" s="15"/>
      <c r="H400" s="15"/>
      <c r="Q400" s="169"/>
    </row>
    <row r="401">
      <c r="A401" s="15"/>
      <c r="B401" s="177"/>
      <c r="G401" s="15"/>
      <c r="H401" s="15"/>
      <c r="Q401" s="169"/>
    </row>
    <row r="402">
      <c r="A402" s="15"/>
      <c r="B402" s="177"/>
      <c r="G402" s="15"/>
      <c r="H402" s="15"/>
      <c r="Q402" s="169"/>
    </row>
    <row r="403">
      <c r="A403" s="15"/>
      <c r="B403" s="177"/>
      <c r="G403" s="15"/>
      <c r="H403" s="15"/>
      <c r="Q403" s="169"/>
    </row>
    <row r="404">
      <c r="A404" s="15"/>
      <c r="B404" s="177"/>
      <c r="G404" s="15"/>
      <c r="H404" s="15"/>
      <c r="Q404" s="169"/>
    </row>
    <row r="405">
      <c r="A405" s="15"/>
      <c r="B405" s="177"/>
      <c r="G405" s="15"/>
      <c r="H405" s="15"/>
      <c r="Q405" s="169"/>
    </row>
    <row r="406">
      <c r="A406" s="15"/>
      <c r="B406" s="177"/>
      <c r="G406" s="15"/>
      <c r="H406" s="15"/>
      <c r="Q406" s="169"/>
    </row>
    <row r="407">
      <c r="A407" s="15"/>
      <c r="B407" s="177"/>
      <c r="G407" s="15"/>
      <c r="H407" s="15"/>
      <c r="Q407" s="169"/>
    </row>
    <row r="408">
      <c r="A408" s="15"/>
      <c r="B408" s="177"/>
      <c r="G408" s="15"/>
      <c r="H408" s="15"/>
      <c r="Q408" s="169"/>
    </row>
    <row r="409">
      <c r="A409" s="15"/>
      <c r="B409" s="177"/>
      <c r="G409" s="15"/>
      <c r="H409" s="15"/>
      <c r="Q409" s="169"/>
    </row>
    <row r="410">
      <c r="A410" s="15"/>
      <c r="B410" s="177"/>
      <c r="G410" s="15"/>
      <c r="H410" s="15"/>
      <c r="Q410" s="169"/>
    </row>
    <row r="411">
      <c r="A411" s="15"/>
      <c r="B411" s="177"/>
      <c r="G411" s="15"/>
      <c r="H411" s="15"/>
      <c r="Q411" s="169"/>
    </row>
    <row r="412">
      <c r="A412" s="15"/>
      <c r="B412" s="177"/>
      <c r="G412" s="15"/>
      <c r="H412" s="15"/>
      <c r="Q412" s="169"/>
    </row>
    <row r="413">
      <c r="A413" s="15"/>
      <c r="B413" s="177"/>
      <c r="G413" s="15"/>
      <c r="H413" s="15"/>
      <c r="Q413" s="169"/>
    </row>
    <row r="414">
      <c r="A414" s="15"/>
      <c r="B414" s="177"/>
      <c r="G414" s="15"/>
      <c r="H414" s="15"/>
      <c r="Q414" s="169"/>
    </row>
    <row r="415">
      <c r="A415" s="15"/>
      <c r="B415" s="177"/>
      <c r="G415" s="15"/>
      <c r="H415" s="15"/>
      <c r="Q415" s="169"/>
    </row>
    <row r="416">
      <c r="A416" s="15"/>
      <c r="B416" s="177"/>
      <c r="G416" s="15"/>
      <c r="H416" s="15"/>
      <c r="Q416" s="169"/>
    </row>
    <row r="417">
      <c r="A417" s="15"/>
      <c r="B417" s="177"/>
      <c r="G417" s="15"/>
      <c r="H417" s="15"/>
      <c r="Q417" s="169"/>
    </row>
    <row r="418">
      <c r="A418" s="15"/>
      <c r="B418" s="177"/>
      <c r="G418" s="15"/>
      <c r="H418" s="15"/>
      <c r="Q418" s="169"/>
    </row>
    <row r="419">
      <c r="A419" s="15"/>
      <c r="B419" s="177"/>
      <c r="G419" s="15"/>
      <c r="H419" s="15"/>
      <c r="Q419" s="169"/>
    </row>
    <row r="420">
      <c r="A420" s="15"/>
      <c r="B420" s="177"/>
      <c r="G420" s="15"/>
      <c r="H420" s="15"/>
      <c r="Q420" s="169"/>
    </row>
    <row r="421">
      <c r="A421" s="15"/>
      <c r="B421" s="177"/>
      <c r="G421" s="15"/>
      <c r="H421" s="15"/>
      <c r="Q421" s="169"/>
    </row>
    <row r="422">
      <c r="A422" s="15"/>
      <c r="B422" s="177"/>
      <c r="G422" s="15"/>
      <c r="H422" s="15"/>
      <c r="Q422" s="169"/>
    </row>
    <row r="423">
      <c r="A423" s="15"/>
      <c r="B423" s="177"/>
      <c r="G423" s="15"/>
      <c r="H423" s="15"/>
      <c r="Q423" s="169"/>
    </row>
    <row r="424">
      <c r="A424" s="15"/>
      <c r="B424" s="177"/>
      <c r="G424" s="15"/>
      <c r="H424" s="15"/>
      <c r="Q424" s="169"/>
    </row>
    <row r="425">
      <c r="A425" s="15"/>
      <c r="B425" s="177"/>
      <c r="G425" s="15"/>
      <c r="H425" s="15"/>
      <c r="Q425" s="169"/>
    </row>
    <row r="426">
      <c r="A426" s="15"/>
      <c r="B426" s="177"/>
      <c r="G426" s="15"/>
      <c r="H426" s="15"/>
      <c r="Q426" s="169"/>
    </row>
    <row r="427">
      <c r="A427" s="15"/>
      <c r="B427" s="177"/>
      <c r="G427" s="15"/>
      <c r="H427" s="15"/>
      <c r="Q427" s="169"/>
    </row>
    <row r="428">
      <c r="A428" s="15"/>
      <c r="B428" s="177"/>
      <c r="G428" s="15"/>
      <c r="H428" s="15"/>
      <c r="Q428" s="169"/>
    </row>
    <row r="429">
      <c r="A429" s="15"/>
      <c r="B429" s="177"/>
      <c r="G429" s="15"/>
      <c r="H429" s="15"/>
      <c r="Q429" s="169"/>
    </row>
    <row r="430">
      <c r="A430" s="15"/>
      <c r="B430" s="177"/>
      <c r="G430" s="15"/>
      <c r="H430" s="15"/>
      <c r="Q430" s="169"/>
    </row>
    <row r="431">
      <c r="A431" s="15"/>
      <c r="B431" s="177"/>
      <c r="G431" s="15"/>
      <c r="H431" s="15"/>
      <c r="Q431" s="169"/>
    </row>
    <row r="432">
      <c r="A432" s="15"/>
      <c r="B432" s="177"/>
      <c r="G432" s="15"/>
      <c r="H432" s="15"/>
      <c r="Q432" s="169"/>
    </row>
    <row r="433">
      <c r="A433" s="15"/>
      <c r="B433" s="177"/>
      <c r="G433" s="15"/>
      <c r="H433" s="15"/>
      <c r="Q433" s="169"/>
    </row>
    <row r="434">
      <c r="A434" s="15"/>
      <c r="B434" s="177"/>
      <c r="G434" s="15"/>
      <c r="H434" s="15"/>
      <c r="Q434" s="169"/>
    </row>
    <row r="435">
      <c r="A435" s="15"/>
      <c r="B435" s="177"/>
      <c r="G435" s="15"/>
      <c r="H435" s="15"/>
      <c r="Q435" s="169"/>
    </row>
    <row r="436">
      <c r="A436" s="15"/>
      <c r="B436" s="177"/>
      <c r="G436" s="15"/>
      <c r="H436" s="15"/>
      <c r="Q436" s="169"/>
    </row>
    <row r="437">
      <c r="A437" s="15"/>
      <c r="B437" s="177"/>
      <c r="G437" s="15"/>
      <c r="H437" s="15"/>
      <c r="Q437" s="169"/>
    </row>
    <row r="438">
      <c r="A438" s="15"/>
      <c r="B438" s="177"/>
      <c r="G438" s="15"/>
      <c r="H438" s="15"/>
      <c r="Q438" s="169"/>
    </row>
    <row r="439">
      <c r="A439" s="15"/>
      <c r="B439" s="177"/>
      <c r="G439" s="15"/>
      <c r="H439" s="15"/>
      <c r="Q439" s="169"/>
    </row>
    <row r="440">
      <c r="A440" s="15"/>
      <c r="B440" s="177"/>
      <c r="G440" s="15"/>
      <c r="H440" s="15"/>
      <c r="Q440" s="169"/>
    </row>
    <row r="441">
      <c r="A441" s="15"/>
      <c r="B441" s="177"/>
      <c r="G441" s="15"/>
      <c r="H441" s="15"/>
      <c r="Q441" s="169"/>
    </row>
    <row r="442">
      <c r="A442" s="15"/>
      <c r="B442" s="177"/>
      <c r="G442" s="15"/>
      <c r="H442" s="15"/>
      <c r="Q442" s="169"/>
    </row>
    <row r="443">
      <c r="A443" s="15"/>
      <c r="B443" s="177"/>
      <c r="G443" s="15"/>
      <c r="H443" s="15"/>
      <c r="Q443" s="169"/>
    </row>
    <row r="444">
      <c r="A444" s="15"/>
      <c r="B444" s="177"/>
      <c r="G444" s="15"/>
      <c r="H444" s="15"/>
      <c r="Q444" s="169"/>
    </row>
    <row r="445">
      <c r="A445" s="15"/>
      <c r="B445" s="177"/>
      <c r="G445" s="15"/>
      <c r="H445" s="15"/>
      <c r="Q445" s="169"/>
    </row>
    <row r="446">
      <c r="A446" s="15"/>
      <c r="B446" s="177"/>
      <c r="G446" s="15"/>
      <c r="H446" s="15"/>
      <c r="Q446" s="169"/>
    </row>
    <row r="447">
      <c r="A447" s="15"/>
      <c r="B447" s="177"/>
      <c r="G447" s="15"/>
      <c r="H447" s="15"/>
      <c r="Q447" s="169"/>
    </row>
    <row r="448">
      <c r="A448" s="15"/>
      <c r="B448" s="177"/>
      <c r="G448" s="15"/>
      <c r="H448" s="15"/>
      <c r="Q448" s="169"/>
    </row>
    <row r="449">
      <c r="A449" s="15"/>
      <c r="B449" s="177"/>
      <c r="G449" s="15"/>
      <c r="H449" s="15"/>
      <c r="Q449" s="169"/>
    </row>
    <row r="450">
      <c r="A450" s="15"/>
      <c r="B450" s="177"/>
      <c r="G450" s="15"/>
      <c r="H450" s="15"/>
      <c r="Q450" s="169"/>
    </row>
    <row r="451">
      <c r="A451" s="15"/>
      <c r="B451" s="177"/>
      <c r="G451" s="15"/>
      <c r="H451" s="15"/>
      <c r="Q451" s="169"/>
    </row>
    <row r="452">
      <c r="A452" s="15"/>
      <c r="B452" s="177"/>
      <c r="G452" s="15"/>
      <c r="H452" s="15"/>
      <c r="Q452" s="169"/>
    </row>
    <row r="453">
      <c r="A453" s="15"/>
      <c r="B453" s="177"/>
      <c r="G453" s="15"/>
      <c r="H453" s="15"/>
      <c r="Q453" s="169"/>
    </row>
    <row r="454">
      <c r="A454" s="15"/>
      <c r="B454" s="177"/>
      <c r="G454" s="15"/>
      <c r="H454" s="15"/>
      <c r="Q454" s="169"/>
    </row>
    <row r="455">
      <c r="A455" s="15"/>
      <c r="B455" s="177"/>
      <c r="G455" s="15"/>
      <c r="H455" s="15"/>
      <c r="Q455" s="169"/>
    </row>
    <row r="456">
      <c r="A456" s="15"/>
      <c r="B456" s="177"/>
      <c r="G456" s="15"/>
      <c r="H456" s="15"/>
      <c r="Q456" s="169"/>
    </row>
    <row r="457">
      <c r="A457" s="15"/>
      <c r="B457" s="177"/>
      <c r="G457" s="15"/>
      <c r="H457" s="15"/>
      <c r="Q457" s="169"/>
    </row>
    <row r="458">
      <c r="A458" s="15"/>
      <c r="B458" s="177"/>
      <c r="G458" s="15"/>
      <c r="H458" s="15"/>
      <c r="Q458" s="169"/>
    </row>
    <row r="459">
      <c r="A459" s="15"/>
      <c r="B459" s="177"/>
      <c r="G459" s="15"/>
      <c r="H459" s="15"/>
      <c r="Q459" s="169"/>
    </row>
    <row r="460">
      <c r="A460" s="15"/>
      <c r="B460" s="177"/>
      <c r="G460" s="15"/>
      <c r="H460" s="15"/>
      <c r="Q460" s="169"/>
    </row>
    <row r="461">
      <c r="A461" s="15"/>
      <c r="B461" s="177"/>
      <c r="G461" s="15"/>
      <c r="H461" s="15"/>
      <c r="Q461" s="169"/>
    </row>
    <row r="462">
      <c r="A462" s="15"/>
      <c r="B462" s="177"/>
      <c r="G462" s="15"/>
      <c r="H462" s="15"/>
      <c r="Q462" s="169"/>
    </row>
    <row r="463">
      <c r="A463" s="15"/>
      <c r="B463" s="177"/>
      <c r="G463" s="15"/>
      <c r="H463" s="15"/>
      <c r="Q463" s="169"/>
    </row>
    <row r="464">
      <c r="A464" s="15"/>
      <c r="B464" s="177"/>
      <c r="G464" s="15"/>
      <c r="H464" s="15"/>
      <c r="Q464" s="169"/>
    </row>
    <row r="465">
      <c r="A465" s="15"/>
      <c r="B465" s="177"/>
      <c r="G465" s="15"/>
      <c r="H465" s="15"/>
      <c r="Q465" s="169"/>
    </row>
    <row r="466">
      <c r="A466" s="15"/>
      <c r="B466" s="177"/>
      <c r="G466" s="15"/>
      <c r="H466" s="15"/>
      <c r="Q466" s="169"/>
    </row>
    <row r="467">
      <c r="A467" s="15"/>
      <c r="B467" s="177"/>
      <c r="G467" s="15"/>
      <c r="H467" s="15"/>
      <c r="Q467" s="169"/>
    </row>
    <row r="468">
      <c r="A468" s="15"/>
      <c r="B468" s="177"/>
      <c r="G468" s="15"/>
      <c r="H468" s="15"/>
      <c r="Q468" s="169"/>
    </row>
    <row r="469">
      <c r="A469" s="15"/>
      <c r="B469" s="177"/>
      <c r="G469" s="15"/>
      <c r="H469" s="15"/>
      <c r="Q469" s="169"/>
    </row>
    <row r="470">
      <c r="A470" s="15"/>
      <c r="B470" s="177"/>
      <c r="G470" s="15"/>
      <c r="H470" s="15"/>
      <c r="Q470" s="169"/>
    </row>
    <row r="471">
      <c r="A471" s="15"/>
      <c r="B471" s="177"/>
      <c r="G471" s="15"/>
      <c r="H471" s="15"/>
      <c r="Q471" s="169"/>
    </row>
    <row r="472">
      <c r="A472" s="15"/>
      <c r="B472" s="177"/>
      <c r="G472" s="15"/>
      <c r="H472" s="15"/>
      <c r="Q472" s="169"/>
    </row>
    <row r="473">
      <c r="A473" s="15"/>
      <c r="B473" s="177"/>
      <c r="G473" s="15"/>
      <c r="H473" s="15"/>
      <c r="Q473" s="169"/>
    </row>
    <row r="474">
      <c r="A474" s="15"/>
      <c r="B474" s="177"/>
      <c r="G474" s="15"/>
      <c r="H474" s="15"/>
      <c r="Q474" s="169"/>
    </row>
    <row r="475">
      <c r="A475" s="15"/>
      <c r="B475" s="177"/>
      <c r="G475" s="15"/>
      <c r="H475" s="15"/>
      <c r="Q475" s="169"/>
    </row>
    <row r="476">
      <c r="A476" s="15"/>
      <c r="B476" s="177"/>
      <c r="G476" s="15"/>
      <c r="H476" s="15"/>
      <c r="Q476" s="169"/>
    </row>
    <row r="477">
      <c r="A477" s="15"/>
      <c r="B477" s="177"/>
      <c r="G477" s="15"/>
      <c r="H477" s="15"/>
      <c r="Q477" s="169"/>
    </row>
    <row r="478">
      <c r="A478" s="15"/>
      <c r="B478" s="177"/>
      <c r="G478" s="15"/>
      <c r="H478" s="15"/>
      <c r="Q478" s="169"/>
    </row>
    <row r="479">
      <c r="A479" s="15"/>
      <c r="B479" s="177"/>
      <c r="G479" s="15"/>
      <c r="H479" s="15"/>
      <c r="Q479" s="169"/>
    </row>
    <row r="480">
      <c r="A480" s="15"/>
      <c r="B480" s="177"/>
      <c r="G480" s="15"/>
      <c r="H480" s="15"/>
      <c r="Q480" s="169"/>
    </row>
    <row r="481">
      <c r="A481" s="15"/>
      <c r="B481" s="177"/>
      <c r="G481" s="15"/>
      <c r="H481" s="15"/>
      <c r="Q481" s="169"/>
    </row>
    <row r="482">
      <c r="A482" s="15"/>
      <c r="B482" s="177"/>
      <c r="G482" s="15"/>
      <c r="H482" s="15"/>
      <c r="Q482" s="169"/>
    </row>
    <row r="483">
      <c r="A483" s="15"/>
      <c r="B483" s="177"/>
      <c r="G483" s="15"/>
      <c r="H483" s="15"/>
      <c r="Q483" s="169"/>
    </row>
    <row r="484">
      <c r="A484" s="15"/>
      <c r="B484" s="177"/>
      <c r="G484" s="15"/>
      <c r="H484" s="15"/>
      <c r="Q484" s="169"/>
    </row>
    <row r="485">
      <c r="A485" s="15"/>
      <c r="B485" s="177"/>
      <c r="G485" s="15"/>
      <c r="H485" s="15"/>
      <c r="Q485" s="169"/>
    </row>
    <row r="486">
      <c r="A486" s="15"/>
      <c r="B486" s="177"/>
      <c r="G486" s="15"/>
      <c r="H486" s="15"/>
      <c r="Q486" s="169"/>
    </row>
    <row r="487">
      <c r="A487" s="15"/>
      <c r="B487" s="177"/>
      <c r="G487" s="15"/>
      <c r="H487" s="15"/>
      <c r="Q487" s="169"/>
    </row>
    <row r="488">
      <c r="A488" s="15"/>
      <c r="B488" s="177"/>
      <c r="G488" s="15"/>
      <c r="H488" s="15"/>
      <c r="Q488" s="169"/>
    </row>
    <row r="489">
      <c r="A489" s="15"/>
      <c r="B489" s="177"/>
      <c r="G489" s="15"/>
      <c r="H489" s="15"/>
      <c r="Q489" s="169"/>
    </row>
    <row r="490">
      <c r="A490" s="15"/>
      <c r="B490" s="177"/>
      <c r="G490" s="15"/>
      <c r="H490" s="15"/>
      <c r="Q490" s="169"/>
    </row>
    <row r="491">
      <c r="A491" s="15"/>
      <c r="B491" s="177"/>
      <c r="G491" s="15"/>
      <c r="H491" s="15"/>
      <c r="Q491" s="169"/>
    </row>
    <row r="492">
      <c r="A492" s="15"/>
      <c r="B492" s="177"/>
      <c r="G492" s="15"/>
      <c r="H492" s="15"/>
      <c r="Q492" s="169"/>
    </row>
    <row r="493">
      <c r="A493" s="15"/>
      <c r="B493" s="177"/>
      <c r="G493" s="15"/>
      <c r="H493" s="15"/>
      <c r="Q493" s="169"/>
    </row>
    <row r="494">
      <c r="A494" s="15"/>
      <c r="B494" s="177"/>
      <c r="G494" s="15"/>
      <c r="H494" s="15"/>
      <c r="Q494" s="169"/>
    </row>
    <row r="495">
      <c r="A495" s="15"/>
      <c r="B495" s="177"/>
      <c r="G495" s="15"/>
      <c r="H495" s="15"/>
      <c r="Q495" s="169"/>
    </row>
    <row r="496">
      <c r="A496" s="15"/>
      <c r="B496" s="177"/>
      <c r="G496" s="15"/>
      <c r="H496" s="15"/>
      <c r="Q496" s="169"/>
    </row>
    <row r="497">
      <c r="A497" s="15"/>
      <c r="B497" s="177"/>
      <c r="G497" s="15"/>
      <c r="H497" s="15"/>
      <c r="Q497" s="169"/>
    </row>
    <row r="498">
      <c r="A498" s="15"/>
      <c r="B498" s="177"/>
      <c r="G498" s="15"/>
      <c r="H498" s="15"/>
      <c r="Q498" s="169"/>
    </row>
    <row r="499">
      <c r="A499" s="15"/>
      <c r="B499" s="177"/>
      <c r="G499" s="15"/>
      <c r="H499" s="15"/>
      <c r="Q499" s="169"/>
    </row>
    <row r="500">
      <c r="A500" s="15"/>
      <c r="B500" s="177"/>
      <c r="G500" s="15"/>
      <c r="H500" s="15"/>
      <c r="Q500" s="169"/>
    </row>
    <row r="501">
      <c r="A501" s="15"/>
      <c r="B501" s="177"/>
      <c r="G501" s="15"/>
      <c r="H501" s="15"/>
      <c r="Q501" s="169"/>
    </row>
    <row r="502">
      <c r="A502" s="15"/>
      <c r="B502" s="177"/>
      <c r="G502" s="15"/>
      <c r="H502" s="15"/>
      <c r="Q502" s="169"/>
    </row>
    <row r="503">
      <c r="A503" s="15"/>
      <c r="B503" s="177"/>
      <c r="G503" s="15"/>
      <c r="H503" s="15"/>
      <c r="Q503" s="169"/>
    </row>
    <row r="504">
      <c r="A504" s="15"/>
      <c r="B504" s="177"/>
      <c r="G504" s="15"/>
      <c r="H504" s="15"/>
      <c r="Q504" s="169"/>
    </row>
    <row r="505">
      <c r="A505" s="15"/>
      <c r="B505" s="177"/>
      <c r="G505" s="15"/>
      <c r="H505" s="15"/>
      <c r="Q505" s="169"/>
    </row>
    <row r="506">
      <c r="A506" s="15"/>
      <c r="B506" s="177"/>
      <c r="G506" s="15"/>
      <c r="H506" s="15"/>
      <c r="Q506" s="169"/>
    </row>
    <row r="507">
      <c r="A507" s="15"/>
      <c r="B507" s="177"/>
      <c r="G507" s="15"/>
      <c r="H507" s="15"/>
      <c r="Q507" s="169"/>
    </row>
    <row r="508">
      <c r="A508" s="15"/>
      <c r="B508" s="177"/>
      <c r="G508" s="15"/>
      <c r="H508" s="15"/>
      <c r="Q508" s="169"/>
    </row>
    <row r="509">
      <c r="A509" s="15"/>
      <c r="B509" s="177"/>
      <c r="G509" s="15"/>
      <c r="H509" s="15"/>
      <c r="Q509" s="169"/>
    </row>
    <row r="510">
      <c r="A510" s="15"/>
      <c r="B510" s="177"/>
      <c r="G510" s="15"/>
      <c r="H510" s="15"/>
      <c r="Q510" s="169"/>
    </row>
    <row r="511">
      <c r="A511" s="15"/>
      <c r="B511" s="177"/>
      <c r="G511" s="15"/>
      <c r="H511" s="15"/>
      <c r="Q511" s="169"/>
    </row>
    <row r="512">
      <c r="A512" s="15"/>
      <c r="B512" s="177"/>
      <c r="G512" s="15"/>
      <c r="H512" s="15"/>
      <c r="Q512" s="169"/>
    </row>
    <row r="513">
      <c r="A513" s="15"/>
      <c r="B513" s="177"/>
      <c r="G513" s="15"/>
      <c r="H513" s="15"/>
      <c r="Q513" s="169"/>
    </row>
    <row r="514">
      <c r="A514" s="15"/>
      <c r="B514" s="177"/>
      <c r="G514" s="15"/>
      <c r="H514" s="15"/>
      <c r="Q514" s="169"/>
    </row>
    <row r="515">
      <c r="A515" s="15"/>
      <c r="B515" s="177"/>
      <c r="G515" s="15"/>
      <c r="H515" s="15"/>
      <c r="Q515" s="169"/>
    </row>
    <row r="516">
      <c r="A516" s="15"/>
      <c r="B516" s="177"/>
      <c r="G516" s="15"/>
      <c r="H516" s="15"/>
      <c r="Q516" s="169"/>
    </row>
    <row r="517">
      <c r="A517" s="15"/>
      <c r="B517" s="177"/>
      <c r="G517" s="15"/>
      <c r="H517" s="15"/>
      <c r="Q517" s="169"/>
    </row>
    <row r="518">
      <c r="A518" s="15"/>
      <c r="B518" s="177"/>
      <c r="G518" s="15"/>
      <c r="H518" s="15"/>
      <c r="Q518" s="169"/>
    </row>
    <row r="519">
      <c r="A519" s="15"/>
      <c r="B519" s="177"/>
      <c r="G519" s="15"/>
      <c r="H519" s="15"/>
      <c r="Q519" s="169"/>
    </row>
    <row r="520">
      <c r="A520" s="15"/>
      <c r="B520" s="177"/>
      <c r="G520" s="15"/>
      <c r="H520" s="15"/>
      <c r="Q520" s="169"/>
    </row>
    <row r="521">
      <c r="A521" s="15"/>
      <c r="B521" s="177"/>
      <c r="G521" s="15"/>
      <c r="H521" s="15"/>
      <c r="Q521" s="169"/>
    </row>
    <row r="522">
      <c r="A522" s="15"/>
      <c r="B522" s="177"/>
      <c r="G522" s="15"/>
      <c r="H522" s="15"/>
      <c r="Q522" s="169"/>
    </row>
    <row r="523">
      <c r="A523" s="15"/>
      <c r="B523" s="177"/>
      <c r="G523" s="15"/>
      <c r="H523" s="15"/>
      <c r="Q523" s="169"/>
    </row>
    <row r="524">
      <c r="A524" s="15"/>
      <c r="B524" s="177"/>
      <c r="G524" s="15"/>
      <c r="H524" s="15"/>
      <c r="Q524" s="169"/>
    </row>
    <row r="525">
      <c r="A525" s="15"/>
      <c r="B525" s="177"/>
      <c r="G525" s="15"/>
      <c r="H525" s="15"/>
      <c r="Q525" s="169"/>
    </row>
    <row r="526">
      <c r="A526" s="15"/>
      <c r="B526" s="177"/>
      <c r="G526" s="15"/>
      <c r="H526" s="15"/>
      <c r="Q526" s="169"/>
    </row>
    <row r="527">
      <c r="A527" s="15"/>
      <c r="B527" s="177"/>
      <c r="G527" s="15"/>
      <c r="H527" s="15"/>
      <c r="Q527" s="169"/>
    </row>
    <row r="528">
      <c r="A528" s="15"/>
      <c r="B528" s="177"/>
      <c r="G528" s="15"/>
      <c r="H528" s="15"/>
      <c r="Q528" s="169"/>
    </row>
    <row r="529">
      <c r="A529" s="15"/>
      <c r="B529" s="177"/>
      <c r="G529" s="15"/>
      <c r="H529" s="15"/>
      <c r="Q529" s="169"/>
    </row>
    <row r="530">
      <c r="A530" s="15"/>
      <c r="B530" s="177"/>
      <c r="G530" s="15"/>
      <c r="H530" s="15"/>
      <c r="Q530" s="169"/>
    </row>
    <row r="531">
      <c r="A531" s="15"/>
      <c r="B531" s="177"/>
      <c r="G531" s="15"/>
      <c r="H531" s="15"/>
      <c r="Q531" s="169"/>
    </row>
    <row r="532">
      <c r="A532" s="15"/>
      <c r="B532" s="177"/>
      <c r="G532" s="15"/>
      <c r="H532" s="15"/>
      <c r="Q532" s="169"/>
    </row>
    <row r="533">
      <c r="A533" s="15"/>
      <c r="B533" s="177"/>
      <c r="G533" s="15"/>
      <c r="H533" s="15"/>
      <c r="Q533" s="169"/>
    </row>
    <row r="534">
      <c r="A534" s="15"/>
      <c r="B534" s="177"/>
      <c r="G534" s="15"/>
      <c r="H534" s="15"/>
      <c r="Q534" s="169"/>
    </row>
    <row r="535">
      <c r="A535" s="15"/>
      <c r="B535" s="177"/>
      <c r="G535" s="15"/>
      <c r="H535" s="15"/>
      <c r="Q535" s="169"/>
    </row>
    <row r="536">
      <c r="A536" s="15"/>
      <c r="B536" s="177"/>
      <c r="G536" s="15"/>
      <c r="H536" s="15"/>
      <c r="Q536" s="169"/>
    </row>
    <row r="537">
      <c r="A537" s="15"/>
      <c r="B537" s="177"/>
      <c r="G537" s="15"/>
      <c r="H537" s="15"/>
      <c r="Q537" s="169"/>
    </row>
    <row r="538">
      <c r="A538" s="15"/>
      <c r="B538" s="177"/>
      <c r="G538" s="15"/>
      <c r="H538" s="15"/>
      <c r="Q538" s="169"/>
    </row>
    <row r="539">
      <c r="A539" s="15"/>
      <c r="B539" s="177"/>
      <c r="G539" s="15"/>
      <c r="H539" s="15"/>
      <c r="Q539" s="169"/>
    </row>
    <row r="540">
      <c r="A540" s="15"/>
      <c r="B540" s="177"/>
      <c r="G540" s="15"/>
      <c r="H540" s="15"/>
      <c r="Q540" s="169"/>
    </row>
    <row r="541">
      <c r="A541" s="15"/>
      <c r="B541" s="177"/>
      <c r="G541" s="15"/>
      <c r="H541" s="15"/>
      <c r="Q541" s="169"/>
    </row>
    <row r="542">
      <c r="A542" s="15"/>
      <c r="B542" s="177"/>
      <c r="G542" s="15"/>
      <c r="H542" s="15"/>
      <c r="Q542" s="169"/>
    </row>
    <row r="543">
      <c r="A543" s="15"/>
      <c r="B543" s="177"/>
      <c r="G543" s="15"/>
      <c r="H543" s="15"/>
      <c r="Q543" s="169"/>
    </row>
    <row r="544">
      <c r="A544" s="15"/>
      <c r="B544" s="177"/>
      <c r="G544" s="15"/>
      <c r="H544" s="15"/>
      <c r="Q544" s="169"/>
    </row>
    <row r="545">
      <c r="A545" s="15"/>
      <c r="B545" s="177"/>
      <c r="G545" s="15"/>
      <c r="H545" s="15"/>
      <c r="Q545" s="169"/>
    </row>
    <row r="546">
      <c r="A546" s="15"/>
      <c r="B546" s="177"/>
      <c r="G546" s="15"/>
      <c r="H546" s="15"/>
      <c r="Q546" s="169"/>
    </row>
    <row r="547">
      <c r="A547" s="15"/>
      <c r="B547" s="177"/>
      <c r="G547" s="15"/>
      <c r="H547" s="15"/>
      <c r="Q547" s="169"/>
    </row>
    <row r="548">
      <c r="A548" s="15"/>
      <c r="B548" s="177"/>
      <c r="G548" s="15"/>
      <c r="H548" s="15"/>
      <c r="Q548" s="169"/>
    </row>
    <row r="549">
      <c r="A549" s="15"/>
      <c r="B549" s="177"/>
      <c r="G549" s="15"/>
      <c r="H549" s="15"/>
      <c r="Q549" s="169"/>
    </row>
    <row r="550">
      <c r="A550" s="15"/>
      <c r="B550" s="177"/>
      <c r="G550" s="15"/>
      <c r="H550" s="15"/>
      <c r="Q550" s="169"/>
    </row>
    <row r="551">
      <c r="A551" s="15"/>
      <c r="B551" s="177"/>
      <c r="G551" s="15"/>
      <c r="H551" s="15"/>
      <c r="Q551" s="169"/>
    </row>
    <row r="552">
      <c r="A552" s="15"/>
      <c r="B552" s="177"/>
      <c r="G552" s="15"/>
      <c r="H552" s="15"/>
      <c r="Q552" s="169"/>
    </row>
    <row r="553">
      <c r="A553" s="15"/>
      <c r="B553" s="177"/>
      <c r="G553" s="15"/>
      <c r="H553" s="15"/>
      <c r="Q553" s="169"/>
    </row>
    <row r="554">
      <c r="A554" s="15"/>
      <c r="B554" s="177"/>
      <c r="G554" s="15"/>
      <c r="H554" s="15"/>
      <c r="Q554" s="169"/>
    </row>
    <row r="555">
      <c r="A555" s="15"/>
      <c r="B555" s="177"/>
      <c r="G555" s="15"/>
      <c r="H555" s="15"/>
      <c r="Q555" s="169"/>
    </row>
    <row r="556">
      <c r="A556" s="15"/>
      <c r="B556" s="177"/>
      <c r="G556" s="15"/>
      <c r="H556" s="15"/>
      <c r="Q556" s="169"/>
    </row>
    <row r="557">
      <c r="A557" s="15"/>
      <c r="B557" s="177"/>
      <c r="G557" s="15"/>
      <c r="H557" s="15"/>
      <c r="Q557" s="169"/>
    </row>
    <row r="558">
      <c r="A558" s="15"/>
      <c r="B558" s="177"/>
      <c r="G558" s="15"/>
      <c r="H558" s="15"/>
      <c r="Q558" s="169"/>
    </row>
    <row r="559">
      <c r="A559" s="15"/>
      <c r="B559" s="177"/>
      <c r="G559" s="15"/>
      <c r="H559" s="15"/>
      <c r="Q559" s="169"/>
    </row>
    <row r="560">
      <c r="A560" s="15"/>
      <c r="B560" s="177"/>
      <c r="G560" s="15"/>
      <c r="H560" s="15"/>
      <c r="Q560" s="169"/>
    </row>
    <row r="561">
      <c r="A561" s="15"/>
      <c r="B561" s="177"/>
      <c r="G561" s="15"/>
      <c r="H561" s="15"/>
      <c r="Q561" s="169"/>
    </row>
    <row r="562">
      <c r="A562" s="15"/>
      <c r="B562" s="177"/>
      <c r="G562" s="15"/>
      <c r="H562" s="15"/>
      <c r="Q562" s="169"/>
    </row>
    <row r="563">
      <c r="A563" s="15"/>
      <c r="B563" s="177"/>
      <c r="G563" s="15"/>
      <c r="H563" s="15"/>
      <c r="Q563" s="169"/>
    </row>
    <row r="564">
      <c r="A564" s="15"/>
      <c r="B564" s="177"/>
      <c r="G564" s="15"/>
      <c r="H564" s="15"/>
      <c r="Q564" s="169"/>
    </row>
    <row r="565">
      <c r="A565" s="15"/>
      <c r="B565" s="177"/>
      <c r="G565" s="15"/>
      <c r="H565" s="15"/>
      <c r="Q565" s="169"/>
    </row>
    <row r="566">
      <c r="A566" s="15"/>
      <c r="B566" s="177"/>
      <c r="G566" s="15"/>
      <c r="H566" s="15"/>
      <c r="Q566" s="169"/>
    </row>
    <row r="567">
      <c r="A567" s="15"/>
      <c r="B567" s="177"/>
      <c r="G567" s="15"/>
      <c r="H567" s="15"/>
      <c r="Q567" s="169"/>
    </row>
    <row r="568">
      <c r="A568" s="15"/>
      <c r="B568" s="177"/>
      <c r="G568" s="15"/>
      <c r="H568" s="15"/>
      <c r="Q568" s="169"/>
    </row>
    <row r="569">
      <c r="A569" s="15"/>
      <c r="B569" s="177"/>
      <c r="G569" s="15"/>
      <c r="H569" s="15"/>
      <c r="Q569" s="169"/>
    </row>
    <row r="570">
      <c r="A570" s="15"/>
      <c r="B570" s="177"/>
      <c r="G570" s="15"/>
      <c r="H570" s="15"/>
      <c r="Q570" s="169"/>
    </row>
    <row r="571">
      <c r="A571" s="15"/>
      <c r="B571" s="177"/>
      <c r="G571" s="15"/>
      <c r="H571" s="15"/>
      <c r="Q571" s="169"/>
    </row>
    <row r="572">
      <c r="A572" s="15"/>
      <c r="B572" s="177"/>
      <c r="G572" s="15"/>
      <c r="H572" s="15"/>
      <c r="Q572" s="169"/>
    </row>
    <row r="573">
      <c r="A573" s="15"/>
      <c r="B573" s="177"/>
      <c r="G573" s="15"/>
      <c r="H573" s="15"/>
      <c r="Q573" s="169"/>
    </row>
    <row r="574">
      <c r="A574" s="15"/>
      <c r="B574" s="177"/>
      <c r="G574" s="15"/>
      <c r="H574" s="15"/>
      <c r="Q574" s="169"/>
    </row>
    <row r="575">
      <c r="A575" s="15"/>
      <c r="B575" s="177"/>
      <c r="G575" s="15"/>
      <c r="H575" s="15"/>
      <c r="Q575" s="169"/>
    </row>
    <row r="576">
      <c r="A576" s="15"/>
      <c r="B576" s="177"/>
      <c r="G576" s="15"/>
      <c r="H576" s="15"/>
      <c r="Q576" s="169"/>
    </row>
    <row r="577">
      <c r="A577" s="15"/>
      <c r="B577" s="177"/>
      <c r="G577" s="15"/>
      <c r="H577" s="15"/>
      <c r="Q577" s="169"/>
    </row>
    <row r="578">
      <c r="A578" s="15"/>
      <c r="B578" s="177"/>
      <c r="G578" s="15"/>
      <c r="H578" s="15"/>
      <c r="Q578" s="169"/>
    </row>
    <row r="579">
      <c r="A579" s="15"/>
      <c r="B579" s="177"/>
      <c r="G579" s="15"/>
      <c r="H579" s="15"/>
      <c r="Q579" s="169"/>
    </row>
    <row r="580">
      <c r="A580" s="15"/>
      <c r="B580" s="177"/>
      <c r="G580" s="15"/>
      <c r="H580" s="15"/>
      <c r="Q580" s="169"/>
    </row>
    <row r="581">
      <c r="A581" s="15"/>
      <c r="B581" s="177"/>
      <c r="G581" s="15"/>
      <c r="H581" s="15"/>
      <c r="Q581" s="169"/>
    </row>
    <row r="582">
      <c r="A582" s="15"/>
      <c r="B582" s="177"/>
      <c r="G582" s="15"/>
      <c r="H582" s="15"/>
      <c r="Q582" s="169"/>
    </row>
    <row r="583">
      <c r="A583" s="15"/>
      <c r="B583" s="177"/>
      <c r="G583" s="15"/>
      <c r="H583" s="15"/>
      <c r="Q583" s="169"/>
    </row>
    <row r="584">
      <c r="A584" s="15"/>
      <c r="B584" s="177"/>
      <c r="G584" s="15"/>
      <c r="H584" s="15"/>
      <c r="Q584" s="169"/>
    </row>
    <row r="585">
      <c r="A585" s="15"/>
      <c r="B585" s="177"/>
      <c r="G585" s="15"/>
      <c r="H585" s="15"/>
      <c r="Q585" s="169"/>
    </row>
    <row r="586">
      <c r="A586" s="15"/>
      <c r="B586" s="177"/>
      <c r="G586" s="15"/>
      <c r="H586" s="15"/>
      <c r="Q586" s="169"/>
    </row>
    <row r="587">
      <c r="A587" s="15"/>
      <c r="B587" s="177"/>
      <c r="G587" s="15"/>
      <c r="H587" s="15"/>
      <c r="Q587" s="169"/>
    </row>
    <row r="588">
      <c r="A588" s="15"/>
      <c r="B588" s="177"/>
      <c r="G588" s="15"/>
      <c r="H588" s="15"/>
      <c r="Q588" s="169"/>
    </row>
    <row r="589">
      <c r="A589" s="15"/>
      <c r="B589" s="177"/>
      <c r="G589" s="15"/>
      <c r="H589" s="15"/>
      <c r="Q589" s="169"/>
    </row>
    <row r="590">
      <c r="A590" s="15"/>
      <c r="B590" s="177"/>
      <c r="G590" s="15"/>
      <c r="H590" s="15"/>
      <c r="Q590" s="169"/>
    </row>
    <row r="591">
      <c r="A591" s="15"/>
      <c r="B591" s="177"/>
      <c r="G591" s="15"/>
      <c r="H591" s="15"/>
      <c r="Q591" s="169"/>
    </row>
    <row r="592">
      <c r="A592" s="15"/>
      <c r="B592" s="177"/>
      <c r="G592" s="15"/>
      <c r="H592" s="15"/>
      <c r="Q592" s="169"/>
    </row>
    <row r="593">
      <c r="A593" s="15"/>
      <c r="B593" s="177"/>
      <c r="G593" s="15"/>
      <c r="H593" s="15"/>
      <c r="Q593" s="169"/>
    </row>
    <row r="594">
      <c r="A594" s="15"/>
      <c r="B594" s="177"/>
      <c r="G594" s="15"/>
      <c r="H594" s="15"/>
      <c r="Q594" s="169"/>
    </row>
    <row r="595">
      <c r="A595" s="15"/>
      <c r="B595" s="177"/>
      <c r="G595" s="15"/>
      <c r="H595" s="15"/>
      <c r="Q595" s="169"/>
    </row>
    <row r="596">
      <c r="A596" s="15"/>
      <c r="B596" s="177"/>
      <c r="G596" s="15"/>
      <c r="H596" s="15"/>
      <c r="Q596" s="169"/>
    </row>
    <row r="597">
      <c r="A597" s="15"/>
      <c r="B597" s="177"/>
      <c r="G597" s="15"/>
      <c r="H597" s="15"/>
      <c r="Q597" s="169"/>
    </row>
    <row r="598">
      <c r="A598" s="15"/>
      <c r="B598" s="177"/>
      <c r="G598" s="15"/>
      <c r="H598" s="15"/>
      <c r="Q598" s="169"/>
    </row>
    <row r="599">
      <c r="A599" s="15"/>
      <c r="B599" s="177"/>
      <c r="G599" s="15"/>
      <c r="H599" s="15"/>
      <c r="Q599" s="169"/>
    </row>
    <row r="600">
      <c r="A600" s="15"/>
      <c r="B600" s="177"/>
      <c r="G600" s="15"/>
      <c r="H600" s="15"/>
      <c r="Q600" s="169"/>
    </row>
    <row r="601">
      <c r="A601" s="15"/>
      <c r="B601" s="177"/>
      <c r="G601" s="15"/>
      <c r="H601" s="15"/>
      <c r="Q601" s="169"/>
    </row>
    <row r="602">
      <c r="A602" s="15"/>
      <c r="B602" s="177"/>
      <c r="G602" s="15"/>
      <c r="H602" s="15"/>
      <c r="Q602" s="169"/>
    </row>
    <row r="603">
      <c r="A603" s="15"/>
      <c r="B603" s="177"/>
      <c r="G603" s="15"/>
      <c r="H603" s="15"/>
      <c r="Q603" s="169"/>
    </row>
    <row r="604">
      <c r="A604" s="15"/>
      <c r="B604" s="177"/>
      <c r="G604" s="15"/>
      <c r="H604" s="15"/>
      <c r="Q604" s="169"/>
    </row>
    <row r="605">
      <c r="A605" s="15"/>
      <c r="B605" s="177"/>
      <c r="G605" s="15"/>
      <c r="H605" s="15"/>
      <c r="Q605" s="169"/>
    </row>
    <row r="606">
      <c r="A606" s="15"/>
      <c r="B606" s="177"/>
      <c r="G606" s="15"/>
      <c r="H606" s="15"/>
      <c r="Q606" s="169"/>
    </row>
    <row r="607">
      <c r="A607" s="15"/>
      <c r="B607" s="177"/>
      <c r="G607" s="15"/>
      <c r="H607" s="15"/>
      <c r="Q607" s="169"/>
    </row>
    <row r="608">
      <c r="A608" s="15"/>
      <c r="B608" s="177"/>
      <c r="G608" s="15"/>
      <c r="H608" s="15"/>
      <c r="Q608" s="169"/>
    </row>
    <row r="609">
      <c r="A609" s="15"/>
      <c r="B609" s="177"/>
      <c r="G609" s="15"/>
      <c r="H609" s="15"/>
      <c r="Q609" s="169"/>
    </row>
    <row r="610">
      <c r="A610" s="15"/>
      <c r="B610" s="177"/>
      <c r="G610" s="15"/>
      <c r="H610" s="15"/>
      <c r="Q610" s="169"/>
    </row>
    <row r="611">
      <c r="A611" s="15"/>
      <c r="B611" s="177"/>
      <c r="G611" s="15"/>
      <c r="H611" s="15"/>
      <c r="Q611" s="169"/>
    </row>
    <row r="612">
      <c r="A612" s="15"/>
      <c r="B612" s="177"/>
      <c r="G612" s="15"/>
      <c r="H612" s="15"/>
      <c r="Q612" s="169"/>
    </row>
    <row r="613">
      <c r="A613" s="15"/>
      <c r="B613" s="177"/>
      <c r="G613" s="15"/>
      <c r="H613" s="15"/>
      <c r="Q613" s="169"/>
    </row>
    <row r="614">
      <c r="A614" s="15"/>
      <c r="B614" s="177"/>
      <c r="G614" s="15"/>
      <c r="H614" s="15"/>
      <c r="Q614" s="169"/>
    </row>
    <row r="615">
      <c r="A615" s="15"/>
      <c r="B615" s="177"/>
      <c r="G615" s="15"/>
      <c r="H615" s="15"/>
      <c r="Q615" s="169"/>
    </row>
    <row r="616">
      <c r="A616" s="15"/>
      <c r="B616" s="177"/>
      <c r="G616" s="15"/>
      <c r="H616" s="15"/>
      <c r="Q616" s="169"/>
    </row>
    <row r="617">
      <c r="A617" s="15"/>
      <c r="B617" s="177"/>
      <c r="G617" s="15"/>
      <c r="H617" s="15"/>
      <c r="Q617" s="169"/>
    </row>
    <row r="618">
      <c r="A618" s="15"/>
      <c r="B618" s="177"/>
      <c r="G618" s="15"/>
      <c r="H618" s="15"/>
      <c r="Q618" s="169"/>
    </row>
    <row r="619">
      <c r="A619" s="15"/>
      <c r="B619" s="177"/>
      <c r="G619" s="15"/>
      <c r="H619" s="15"/>
      <c r="Q619" s="169"/>
    </row>
    <row r="620">
      <c r="A620" s="15"/>
      <c r="B620" s="177"/>
      <c r="G620" s="15"/>
      <c r="H620" s="15"/>
      <c r="Q620" s="169"/>
    </row>
    <row r="621">
      <c r="A621" s="15"/>
      <c r="B621" s="177"/>
      <c r="G621" s="15"/>
      <c r="H621" s="15"/>
      <c r="Q621" s="169"/>
    </row>
    <row r="622">
      <c r="A622" s="15"/>
      <c r="B622" s="177"/>
      <c r="G622" s="15"/>
      <c r="H622" s="15"/>
      <c r="Q622" s="169"/>
    </row>
    <row r="623">
      <c r="A623" s="15"/>
      <c r="B623" s="177"/>
      <c r="G623" s="15"/>
      <c r="H623" s="15"/>
      <c r="Q623" s="169"/>
    </row>
    <row r="624">
      <c r="A624" s="15"/>
      <c r="B624" s="177"/>
      <c r="G624" s="15"/>
      <c r="H624" s="15"/>
      <c r="Q624" s="169"/>
    </row>
    <row r="625">
      <c r="A625" s="15"/>
      <c r="B625" s="177"/>
      <c r="G625" s="15"/>
      <c r="H625" s="15"/>
      <c r="Q625" s="169"/>
    </row>
    <row r="626">
      <c r="A626" s="15"/>
      <c r="B626" s="177"/>
      <c r="G626" s="15"/>
      <c r="H626" s="15"/>
      <c r="Q626" s="169"/>
    </row>
    <row r="627">
      <c r="A627" s="15"/>
      <c r="B627" s="177"/>
      <c r="G627" s="15"/>
      <c r="H627" s="15"/>
      <c r="Q627" s="169"/>
    </row>
    <row r="628">
      <c r="A628" s="15"/>
      <c r="B628" s="177"/>
      <c r="G628" s="15"/>
      <c r="H628" s="15"/>
      <c r="Q628" s="169"/>
    </row>
    <row r="629">
      <c r="A629" s="15"/>
      <c r="B629" s="177"/>
      <c r="G629" s="15"/>
      <c r="H629" s="15"/>
      <c r="Q629" s="169"/>
    </row>
    <row r="630">
      <c r="A630" s="15"/>
      <c r="B630" s="177"/>
      <c r="G630" s="15"/>
      <c r="H630" s="15"/>
      <c r="Q630" s="169"/>
    </row>
    <row r="631">
      <c r="A631" s="15"/>
      <c r="B631" s="177"/>
      <c r="G631" s="15"/>
      <c r="H631" s="15"/>
      <c r="Q631" s="169"/>
    </row>
    <row r="632">
      <c r="A632" s="15"/>
      <c r="B632" s="177"/>
      <c r="G632" s="15"/>
      <c r="H632" s="15"/>
      <c r="Q632" s="169"/>
    </row>
    <row r="633">
      <c r="A633" s="15"/>
      <c r="B633" s="177"/>
      <c r="G633" s="15"/>
      <c r="H633" s="15"/>
      <c r="Q633" s="169"/>
    </row>
    <row r="634">
      <c r="A634" s="15"/>
      <c r="B634" s="177"/>
      <c r="G634" s="15"/>
      <c r="H634" s="15"/>
      <c r="Q634" s="169"/>
    </row>
    <row r="635">
      <c r="A635" s="15"/>
      <c r="B635" s="177"/>
      <c r="G635" s="15"/>
      <c r="H635" s="15"/>
      <c r="Q635" s="169"/>
    </row>
    <row r="636">
      <c r="A636" s="15"/>
      <c r="B636" s="177"/>
      <c r="G636" s="15"/>
      <c r="H636" s="15"/>
      <c r="Q636" s="169"/>
    </row>
    <row r="637">
      <c r="A637" s="15"/>
      <c r="B637" s="177"/>
      <c r="G637" s="15"/>
      <c r="H637" s="15"/>
      <c r="Q637" s="169"/>
    </row>
    <row r="638">
      <c r="A638" s="15"/>
      <c r="B638" s="177"/>
      <c r="G638" s="15"/>
      <c r="H638" s="15"/>
      <c r="Q638" s="169"/>
    </row>
    <row r="639">
      <c r="A639" s="15"/>
      <c r="B639" s="177"/>
      <c r="G639" s="15"/>
      <c r="H639" s="15"/>
      <c r="Q639" s="169"/>
    </row>
    <row r="640">
      <c r="A640" s="15"/>
      <c r="B640" s="177"/>
      <c r="G640" s="15"/>
      <c r="H640" s="15"/>
      <c r="Q640" s="169"/>
    </row>
    <row r="641">
      <c r="A641" s="15"/>
      <c r="B641" s="177"/>
      <c r="G641" s="15"/>
      <c r="H641" s="15"/>
      <c r="Q641" s="169"/>
    </row>
    <row r="642">
      <c r="A642" s="15"/>
      <c r="B642" s="177"/>
      <c r="G642" s="15"/>
      <c r="H642" s="15"/>
      <c r="Q642" s="169"/>
    </row>
    <row r="643">
      <c r="A643" s="15"/>
      <c r="B643" s="177"/>
      <c r="G643" s="15"/>
      <c r="H643" s="15"/>
      <c r="Q643" s="169"/>
    </row>
    <row r="644">
      <c r="A644" s="15"/>
      <c r="B644" s="177"/>
      <c r="G644" s="15"/>
      <c r="H644" s="15"/>
      <c r="Q644" s="169"/>
    </row>
    <row r="645">
      <c r="A645" s="15"/>
      <c r="B645" s="177"/>
      <c r="G645" s="15"/>
      <c r="H645" s="15"/>
      <c r="Q645" s="169"/>
    </row>
    <row r="646">
      <c r="A646" s="15"/>
      <c r="B646" s="177"/>
      <c r="G646" s="15"/>
      <c r="H646" s="15"/>
      <c r="Q646" s="169"/>
    </row>
    <row r="647">
      <c r="A647" s="15"/>
      <c r="B647" s="177"/>
      <c r="G647" s="15"/>
      <c r="H647" s="15"/>
      <c r="Q647" s="169"/>
    </row>
    <row r="648">
      <c r="A648" s="15"/>
      <c r="B648" s="177"/>
      <c r="G648" s="15"/>
      <c r="H648" s="15"/>
      <c r="Q648" s="169"/>
    </row>
    <row r="649">
      <c r="A649" s="15"/>
      <c r="B649" s="177"/>
      <c r="G649" s="15"/>
      <c r="H649" s="15"/>
      <c r="Q649" s="169"/>
    </row>
    <row r="650">
      <c r="A650" s="15"/>
      <c r="B650" s="177"/>
      <c r="G650" s="15"/>
      <c r="H650" s="15"/>
      <c r="Q650" s="169"/>
    </row>
    <row r="651">
      <c r="A651" s="15"/>
      <c r="B651" s="177"/>
      <c r="G651" s="15"/>
      <c r="H651" s="15"/>
      <c r="Q651" s="169"/>
    </row>
    <row r="652">
      <c r="A652" s="15"/>
      <c r="B652" s="177"/>
      <c r="G652" s="15"/>
      <c r="H652" s="15"/>
      <c r="Q652" s="169"/>
    </row>
    <row r="653">
      <c r="A653" s="15"/>
      <c r="B653" s="177"/>
      <c r="G653" s="15"/>
      <c r="H653" s="15"/>
      <c r="Q653" s="169"/>
    </row>
    <row r="654">
      <c r="A654" s="15"/>
      <c r="B654" s="177"/>
      <c r="G654" s="15"/>
      <c r="H654" s="15"/>
      <c r="Q654" s="169"/>
    </row>
    <row r="655">
      <c r="A655" s="15"/>
      <c r="B655" s="177"/>
      <c r="G655" s="15"/>
      <c r="H655" s="15"/>
      <c r="Q655" s="169"/>
    </row>
    <row r="656">
      <c r="A656" s="15"/>
      <c r="B656" s="177"/>
      <c r="G656" s="15"/>
      <c r="H656" s="15"/>
      <c r="Q656" s="169"/>
    </row>
    <row r="657">
      <c r="A657" s="15"/>
      <c r="B657" s="177"/>
      <c r="G657" s="15"/>
      <c r="H657" s="15"/>
      <c r="Q657" s="169"/>
    </row>
    <row r="658">
      <c r="A658" s="15"/>
      <c r="B658" s="177"/>
      <c r="G658" s="15"/>
      <c r="H658" s="15"/>
      <c r="Q658" s="169"/>
    </row>
    <row r="659">
      <c r="A659" s="15"/>
      <c r="B659" s="177"/>
      <c r="G659" s="15"/>
      <c r="H659" s="15"/>
      <c r="Q659" s="169"/>
    </row>
    <row r="660">
      <c r="A660" s="15"/>
      <c r="B660" s="177"/>
      <c r="G660" s="15"/>
      <c r="H660" s="15"/>
      <c r="Q660" s="169"/>
    </row>
    <row r="661">
      <c r="A661" s="15"/>
      <c r="B661" s="177"/>
      <c r="G661" s="15"/>
      <c r="H661" s="15"/>
      <c r="Q661" s="169"/>
    </row>
    <row r="662">
      <c r="A662" s="15"/>
      <c r="B662" s="177"/>
      <c r="G662" s="15"/>
      <c r="H662" s="15"/>
      <c r="Q662" s="169"/>
    </row>
    <row r="663">
      <c r="A663" s="15"/>
      <c r="B663" s="177"/>
      <c r="G663" s="15"/>
      <c r="H663" s="15"/>
      <c r="Q663" s="169"/>
    </row>
    <row r="664">
      <c r="A664" s="15"/>
      <c r="B664" s="177"/>
      <c r="G664" s="15"/>
      <c r="H664" s="15"/>
      <c r="Q664" s="169"/>
    </row>
    <row r="665">
      <c r="A665" s="15"/>
      <c r="B665" s="177"/>
      <c r="G665" s="15"/>
      <c r="H665" s="15"/>
      <c r="Q665" s="169"/>
    </row>
    <row r="666">
      <c r="A666" s="15"/>
      <c r="B666" s="177"/>
      <c r="G666" s="15"/>
      <c r="H666" s="15"/>
      <c r="Q666" s="169"/>
    </row>
    <row r="667">
      <c r="A667" s="15"/>
      <c r="B667" s="177"/>
      <c r="G667" s="15"/>
      <c r="H667" s="15"/>
      <c r="Q667" s="169"/>
    </row>
    <row r="668">
      <c r="A668" s="15"/>
      <c r="B668" s="177"/>
      <c r="G668" s="15"/>
      <c r="H668" s="15"/>
      <c r="Q668" s="169"/>
    </row>
    <row r="669">
      <c r="A669" s="15"/>
      <c r="B669" s="177"/>
      <c r="G669" s="15"/>
      <c r="H669" s="15"/>
      <c r="Q669" s="169"/>
    </row>
    <row r="670">
      <c r="A670" s="15"/>
      <c r="B670" s="177"/>
      <c r="G670" s="15"/>
      <c r="H670" s="15"/>
      <c r="Q670" s="169"/>
    </row>
    <row r="671">
      <c r="A671" s="15"/>
      <c r="B671" s="177"/>
      <c r="G671" s="15"/>
      <c r="H671" s="15"/>
      <c r="Q671" s="169"/>
    </row>
    <row r="672">
      <c r="A672" s="15"/>
      <c r="B672" s="177"/>
      <c r="G672" s="15"/>
      <c r="H672" s="15"/>
      <c r="Q672" s="169"/>
    </row>
    <row r="673">
      <c r="A673" s="15"/>
      <c r="B673" s="177"/>
      <c r="G673" s="15"/>
      <c r="H673" s="15"/>
      <c r="Q673" s="169"/>
    </row>
    <row r="674">
      <c r="A674" s="15"/>
      <c r="B674" s="177"/>
      <c r="G674" s="15"/>
      <c r="H674" s="15"/>
      <c r="Q674" s="169"/>
    </row>
    <row r="675">
      <c r="A675" s="15"/>
      <c r="B675" s="177"/>
      <c r="G675" s="15"/>
      <c r="H675" s="15"/>
      <c r="Q675" s="169"/>
    </row>
    <row r="676">
      <c r="A676" s="15"/>
      <c r="B676" s="177"/>
      <c r="G676" s="15"/>
      <c r="H676" s="15"/>
      <c r="Q676" s="169"/>
    </row>
    <row r="677">
      <c r="A677" s="15"/>
      <c r="B677" s="177"/>
      <c r="G677" s="15"/>
      <c r="H677" s="15"/>
      <c r="Q677" s="169"/>
    </row>
    <row r="678">
      <c r="A678" s="15"/>
      <c r="B678" s="177"/>
      <c r="G678" s="15"/>
      <c r="H678" s="15"/>
      <c r="Q678" s="169"/>
    </row>
    <row r="679">
      <c r="A679" s="15"/>
      <c r="B679" s="177"/>
      <c r="G679" s="15"/>
      <c r="H679" s="15"/>
      <c r="Q679" s="169"/>
    </row>
    <row r="680">
      <c r="A680" s="15"/>
      <c r="B680" s="177"/>
      <c r="G680" s="15"/>
      <c r="H680" s="15"/>
      <c r="Q680" s="169"/>
    </row>
    <row r="681">
      <c r="A681" s="15"/>
      <c r="B681" s="177"/>
      <c r="G681" s="15"/>
      <c r="H681" s="15"/>
      <c r="Q681" s="169"/>
    </row>
    <row r="682">
      <c r="A682" s="15"/>
      <c r="B682" s="177"/>
      <c r="G682" s="15"/>
      <c r="H682" s="15"/>
      <c r="Q682" s="169"/>
    </row>
    <row r="683">
      <c r="A683" s="15"/>
      <c r="B683" s="177"/>
      <c r="G683" s="15"/>
      <c r="H683" s="15"/>
      <c r="Q683" s="169"/>
    </row>
    <row r="684">
      <c r="A684" s="15"/>
      <c r="B684" s="177"/>
      <c r="G684" s="15"/>
      <c r="H684" s="15"/>
      <c r="Q684" s="169"/>
    </row>
    <row r="685">
      <c r="A685" s="15"/>
      <c r="B685" s="177"/>
      <c r="G685" s="15"/>
      <c r="H685" s="15"/>
      <c r="Q685" s="169"/>
    </row>
    <row r="686">
      <c r="A686" s="15"/>
      <c r="B686" s="177"/>
      <c r="G686" s="15"/>
      <c r="H686" s="15"/>
      <c r="Q686" s="169"/>
    </row>
    <row r="687">
      <c r="A687" s="15"/>
      <c r="B687" s="177"/>
      <c r="G687" s="15"/>
      <c r="H687" s="15"/>
      <c r="Q687" s="169"/>
    </row>
    <row r="688">
      <c r="A688" s="15"/>
      <c r="B688" s="177"/>
      <c r="G688" s="15"/>
      <c r="H688" s="15"/>
      <c r="Q688" s="169"/>
    </row>
    <row r="689">
      <c r="A689" s="15"/>
      <c r="B689" s="177"/>
      <c r="G689" s="15"/>
      <c r="H689" s="15"/>
      <c r="Q689" s="169"/>
    </row>
    <row r="690">
      <c r="A690" s="15"/>
      <c r="B690" s="177"/>
      <c r="G690" s="15"/>
      <c r="H690" s="15"/>
      <c r="Q690" s="169"/>
    </row>
    <row r="691">
      <c r="A691" s="15"/>
      <c r="B691" s="177"/>
      <c r="G691" s="15"/>
      <c r="H691" s="15"/>
      <c r="Q691" s="169"/>
    </row>
    <row r="692">
      <c r="A692" s="15"/>
      <c r="B692" s="177"/>
      <c r="G692" s="15"/>
      <c r="H692" s="15"/>
      <c r="Q692" s="169"/>
    </row>
    <row r="693">
      <c r="A693" s="15"/>
      <c r="B693" s="177"/>
      <c r="G693" s="15"/>
      <c r="H693" s="15"/>
      <c r="Q693" s="169"/>
    </row>
    <row r="694">
      <c r="A694" s="15"/>
      <c r="B694" s="177"/>
      <c r="G694" s="15"/>
      <c r="H694" s="15"/>
      <c r="Q694" s="169"/>
    </row>
    <row r="695">
      <c r="A695" s="15"/>
      <c r="B695" s="177"/>
      <c r="G695" s="15"/>
      <c r="H695" s="15"/>
      <c r="Q695" s="169"/>
    </row>
    <row r="696">
      <c r="A696" s="15"/>
      <c r="B696" s="177"/>
      <c r="G696" s="15"/>
      <c r="H696" s="15"/>
      <c r="Q696" s="169"/>
    </row>
    <row r="697">
      <c r="A697" s="15"/>
      <c r="B697" s="177"/>
      <c r="G697" s="15"/>
      <c r="H697" s="15"/>
      <c r="Q697" s="169"/>
    </row>
    <row r="698">
      <c r="A698" s="15"/>
      <c r="B698" s="177"/>
      <c r="G698" s="15"/>
      <c r="H698" s="15"/>
      <c r="Q698" s="169"/>
    </row>
    <row r="699">
      <c r="A699" s="15"/>
      <c r="B699" s="177"/>
      <c r="G699" s="15"/>
      <c r="H699" s="15"/>
      <c r="Q699" s="169"/>
    </row>
    <row r="700">
      <c r="A700" s="15"/>
      <c r="B700" s="177"/>
      <c r="G700" s="15"/>
      <c r="H700" s="15"/>
      <c r="Q700" s="169"/>
    </row>
    <row r="701">
      <c r="A701" s="15"/>
      <c r="B701" s="177"/>
      <c r="G701" s="15"/>
      <c r="H701" s="15"/>
      <c r="Q701" s="169"/>
    </row>
    <row r="702">
      <c r="A702" s="15"/>
      <c r="B702" s="177"/>
      <c r="G702" s="15"/>
      <c r="H702" s="15"/>
      <c r="Q702" s="169"/>
    </row>
    <row r="703">
      <c r="A703" s="15"/>
      <c r="B703" s="177"/>
      <c r="G703" s="15"/>
      <c r="H703" s="15"/>
      <c r="Q703" s="169"/>
    </row>
    <row r="704">
      <c r="A704" s="15"/>
      <c r="B704" s="177"/>
      <c r="G704" s="15"/>
      <c r="H704" s="15"/>
      <c r="Q704" s="169"/>
    </row>
    <row r="705">
      <c r="A705" s="15"/>
      <c r="B705" s="177"/>
      <c r="G705" s="15"/>
      <c r="H705" s="15"/>
      <c r="Q705" s="169"/>
    </row>
    <row r="706">
      <c r="A706" s="15"/>
      <c r="B706" s="177"/>
      <c r="G706" s="15"/>
      <c r="H706" s="15"/>
      <c r="Q706" s="169"/>
    </row>
    <row r="707">
      <c r="A707" s="15"/>
      <c r="B707" s="177"/>
      <c r="G707" s="15"/>
      <c r="H707" s="15"/>
      <c r="Q707" s="169"/>
    </row>
    <row r="708">
      <c r="A708" s="15"/>
      <c r="B708" s="177"/>
      <c r="G708" s="15"/>
      <c r="H708" s="15"/>
      <c r="Q708" s="169"/>
    </row>
    <row r="709">
      <c r="A709" s="15"/>
      <c r="B709" s="177"/>
      <c r="G709" s="15"/>
      <c r="H709" s="15"/>
      <c r="Q709" s="169"/>
    </row>
    <row r="710">
      <c r="A710" s="15"/>
      <c r="B710" s="177"/>
      <c r="G710" s="15"/>
      <c r="H710" s="15"/>
      <c r="Q710" s="169"/>
    </row>
    <row r="711">
      <c r="A711" s="15"/>
      <c r="B711" s="177"/>
      <c r="G711" s="15"/>
      <c r="H711" s="15"/>
      <c r="Q711" s="169"/>
    </row>
    <row r="712">
      <c r="A712" s="15"/>
      <c r="B712" s="177"/>
      <c r="G712" s="15"/>
      <c r="H712" s="15"/>
      <c r="Q712" s="169"/>
    </row>
    <row r="713">
      <c r="A713" s="15"/>
      <c r="B713" s="177"/>
      <c r="G713" s="15"/>
      <c r="H713" s="15"/>
      <c r="Q713" s="169"/>
    </row>
    <row r="714">
      <c r="A714" s="15"/>
      <c r="B714" s="177"/>
      <c r="G714" s="15"/>
      <c r="H714" s="15"/>
      <c r="Q714" s="169"/>
    </row>
    <row r="715">
      <c r="A715" s="15"/>
      <c r="B715" s="177"/>
      <c r="G715" s="15"/>
      <c r="H715" s="15"/>
      <c r="Q715" s="169"/>
    </row>
    <row r="716">
      <c r="A716" s="15"/>
      <c r="B716" s="177"/>
      <c r="G716" s="15"/>
      <c r="H716" s="15"/>
      <c r="Q716" s="169"/>
    </row>
    <row r="717">
      <c r="A717" s="15"/>
      <c r="B717" s="177"/>
      <c r="G717" s="15"/>
      <c r="H717" s="15"/>
      <c r="Q717" s="169"/>
    </row>
    <row r="718">
      <c r="A718" s="15"/>
      <c r="B718" s="177"/>
      <c r="G718" s="15"/>
      <c r="H718" s="15"/>
      <c r="Q718" s="169"/>
    </row>
    <row r="719">
      <c r="A719" s="15"/>
      <c r="B719" s="177"/>
      <c r="G719" s="15"/>
      <c r="H719" s="15"/>
      <c r="Q719" s="169"/>
    </row>
    <row r="720">
      <c r="A720" s="15"/>
      <c r="B720" s="177"/>
      <c r="G720" s="15"/>
      <c r="H720" s="15"/>
      <c r="Q720" s="169"/>
    </row>
    <row r="721">
      <c r="A721" s="15"/>
      <c r="B721" s="177"/>
      <c r="G721" s="15"/>
      <c r="H721" s="15"/>
      <c r="Q721" s="169"/>
    </row>
    <row r="722">
      <c r="A722" s="15"/>
      <c r="B722" s="177"/>
      <c r="G722" s="15"/>
      <c r="H722" s="15"/>
      <c r="Q722" s="169"/>
    </row>
    <row r="723">
      <c r="A723" s="15"/>
      <c r="B723" s="177"/>
      <c r="G723" s="15"/>
      <c r="H723" s="15"/>
      <c r="Q723" s="169"/>
    </row>
    <row r="724">
      <c r="A724" s="15"/>
      <c r="B724" s="177"/>
      <c r="G724" s="15"/>
      <c r="H724" s="15"/>
      <c r="Q724" s="169"/>
    </row>
    <row r="725">
      <c r="A725" s="15"/>
      <c r="B725" s="177"/>
      <c r="G725" s="15"/>
      <c r="H725" s="15"/>
      <c r="Q725" s="169"/>
    </row>
    <row r="726">
      <c r="A726" s="15"/>
      <c r="B726" s="177"/>
      <c r="G726" s="15"/>
      <c r="H726" s="15"/>
      <c r="Q726" s="169"/>
    </row>
    <row r="727">
      <c r="A727" s="15"/>
      <c r="B727" s="177"/>
      <c r="G727" s="15"/>
      <c r="H727" s="15"/>
      <c r="Q727" s="169"/>
    </row>
    <row r="728">
      <c r="A728" s="15"/>
      <c r="B728" s="177"/>
      <c r="G728" s="15"/>
      <c r="H728" s="15"/>
      <c r="Q728" s="169"/>
    </row>
    <row r="729">
      <c r="A729" s="15"/>
      <c r="B729" s="177"/>
      <c r="G729" s="15"/>
      <c r="H729" s="15"/>
      <c r="Q729" s="169"/>
    </row>
    <row r="730">
      <c r="A730" s="15"/>
      <c r="B730" s="177"/>
      <c r="G730" s="15"/>
      <c r="H730" s="15"/>
      <c r="Q730" s="169"/>
    </row>
    <row r="731">
      <c r="A731" s="15"/>
      <c r="B731" s="177"/>
      <c r="G731" s="15"/>
      <c r="H731" s="15"/>
      <c r="Q731" s="169"/>
    </row>
    <row r="732">
      <c r="A732" s="15"/>
      <c r="B732" s="177"/>
      <c r="G732" s="15"/>
      <c r="H732" s="15"/>
      <c r="Q732" s="169"/>
    </row>
    <row r="733">
      <c r="A733" s="15"/>
      <c r="B733" s="177"/>
      <c r="G733" s="15"/>
      <c r="H733" s="15"/>
      <c r="Q733" s="169"/>
    </row>
    <row r="734">
      <c r="A734" s="15"/>
      <c r="B734" s="177"/>
      <c r="G734" s="15"/>
      <c r="H734" s="15"/>
      <c r="Q734" s="169"/>
    </row>
    <row r="735">
      <c r="A735" s="15"/>
      <c r="B735" s="177"/>
      <c r="G735" s="15"/>
      <c r="H735" s="15"/>
      <c r="Q735" s="169"/>
    </row>
    <row r="736">
      <c r="A736" s="15"/>
      <c r="B736" s="177"/>
      <c r="G736" s="15"/>
      <c r="H736" s="15"/>
      <c r="Q736" s="169"/>
    </row>
    <row r="737">
      <c r="A737" s="15"/>
      <c r="B737" s="177"/>
      <c r="G737" s="15"/>
      <c r="H737" s="15"/>
      <c r="Q737" s="169"/>
    </row>
    <row r="738">
      <c r="A738" s="15"/>
      <c r="B738" s="177"/>
      <c r="G738" s="15"/>
      <c r="H738" s="15"/>
      <c r="Q738" s="169"/>
    </row>
    <row r="739">
      <c r="A739" s="15"/>
      <c r="B739" s="177"/>
      <c r="G739" s="15"/>
      <c r="H739" s="15"/>
      <c r="Q739" s="169"/>
    </row>
    <row r="740">
      <c r="A740" s="15"/>
      <c r="B740" s="177"/>
      <c r="G740" s="15"/>
      <c r="H740" s="15"/>
      <c r="Q740" s="169"/>
    </row>
    <row r="741">
      <c r="A741" s="15"/>
      <c r="B741" s="177"/>
      <c r="G741" s="15"/>
      <c r="H741" s="15"/>
      <c r="Q741" s="169"/>
    </row>
    <row r="742">
      <c r="A742" s="15"/>
      <c r="B742" s="177"/>
      <c r="G742" s="15"/>
      <c r="H742" s="15"/>
      <c r="Q742" s="169"/>
    </row>
    <row r="743">
      <c r="A743" s="15"/>
      <c r="B743" s="177"/>
      <c r="G743" s="15"/>
      <c r="H743" s="15"/>
      <c r="Q743" s="169"/>
    </row>
    <row r="744">
      <c r="A744" s="15"/>
      <c r="B744" s="177"/>
      <c r="G744" s="15"/>
      <c r="H744" s="15"/>
      <c r="Q744" s="169"/>
    </row>
    <row r="745">
      <c r="A745" s="15"/>
      <c r="B745" s="177"/>
      <c r="G745" s="15"/>
      <c r="H745" s="15"/>
      <c r="Q745" s="169"/>
    </row>
    <row r="746">
      <c r="A746" s="15"/>
      <c r="B746" s="177"/>
      <c r="G746" s="15"/>
      <c r="H746" s="15"/>
      <c r="Q746" s="169"/>
    </row>
    <row r="747">
      <c r="A747" s="15"/>
      <c r="B747" s="177"/>
      <c r="G747" s="15"/>
      <c r="H747" s="15"/>
      <c r="Q747" s="169"/>
    </row>
    <row r="748">
      <c r="A748" s="15"/>
      <c r="B748" s="177"/>
      <c r="G748" s="15"/>
      <c r="H748" s="15"/>
      <c r="Q748" s="169"/>
    </row>
    <row r="749">
      <c r="A749" s="15"/>
      <c r="B749" s="177"/>
      <c r="G749" s="15"/>
      <c r="H749" s="15"/>
      <c r="Q749" s="169"/>
    </row>
    <row r="750">
      <c r="A750" s="15"/>
      <c r="B750" s="177"/>
      <c r="G750" s="15"/>
      <c r="H750" s="15"/>
      <c r="Q750" s="169"/>
    </row>
    <row r="751">
      <c r="A751" s="15"/>
      <c r="B751" s="177"/>
      <c r="G751" s="15"/>
      <c r="H751" s="15"/>
      <c r="Q751" s="169"/>
    </row>
    <row r="752">
      <c r="A752" s="15"/>
      <c r="B752" s="177"/>
      <c r="G752" s="15"/>
      <c r="H752" s="15"/>
      <c r="Q752" s="169"/>
    </row>
    <row r="753">
      <c r="A753" s="15"/>
      <c r="B753" s="177"/>
      <c r="G753" s="15"/>
      <c r="H753" s="15"/>
      <c r="Q753" s="169"/>
    </row>
    <row r="754">
      <c r="A754" s="15"/>
      <c r="B754" s="177"/>
      <c r="G754" s="15"/>
      <c r="H754" s="15"/>
      <c r="Q754" s="169"/>
    </row>
    <row r="755">
      <c r="A755" s="15"/>
      <c r="B755" s="177"/>
      <c r="G755" s="15"/>
      <c r="H755" s="15"/>
      <c r="Q755" s="169"/>
    </row>
    <row r="756">
      <c r="A756" s="15"/>
      <c r="B756" s="177"/>
      <c r="G756" s="15"/>
      <c r="H756" s="15"/>
      <c r="Q756" s="169"/>
    </row>
    <row r="757">
      <c r="A757" s="15"/>
      <c r="B757" s="177"/>
      <c r="G757" s="15"/>
      <c r="H757" s="15"/>
      <c r="Q757" s="169"/>
    </row>
    <row r="758">
      <c r="A758" s="15"/>
      <c r="B758" s="177"/>
      <c r="G758" s="15"/>
      <c r="H758" s="15"/>
      <c r="Q758" s="169"/>
    </row>
    <row r="759">
      <c r="A759" s="15"/>
      <c r="B759" s="177"/>
      <c r="G759" s="15"/>
      <c r="H759" s="15"/>
      <c r="Q759" s="169"/>
    </row>
    <row r="760">
      <c r="A760" s="15"/>
      <c r="B760" s="177"/>
      <c r="G760" s="15"/>
      <c r="H760" s="15"/>
      <c r="Q760" s="169"/>
    </row>
    <row r="761">
      <c r="A761" s="15"/>
      <c r="B761" s="177"/>
      <c r="G761" s="15"/>
      <c r="H761" s="15"/>
      <c r="Q761" s="169"/>
    </row>
    <row r="762">
      <c r="A762" s="15"/>
      <c r="B762" s="177"/>
      <c r="G762" s="15"/>
      <c r="H762" s="15"/>
      <c r="Q762" s="169"/>
    </row>
    <row r="763">
      <c r="A763" s="15"/>
      <c r="B763" s="177"/>
      <c r="G763" s="15"/>
      <c r="H763" s="15"/>
      <c r="Q763" s="169"/>
    </row>
    <row r="764">
      <c r="A764" s="15"/>
      <c r="B764" s="177"/>
      <c r="G764" s="15"/>
      <c r="H764" s="15"/>
      <c r="Q764" s="169"/>
    </row>
    <row r="765">
      <c r="A765" s="15"/>
      <c r="B765" s="177"/>
      <c r="G765" s="15"/>
      <c r="H765" s="15"/>
      <c r="Q765" s="169"/>
    </row>
    <row r="766">
      <c r="A766" s="15"/>
      <c r="B766" s="177"/>
      <c r="G766" s="15"/>
      <c r="H766" s="15"/>
      <c r="Q766" s="169"/>
    </row>
    <row r="767">
      <c r="A767" s="15"/>
      <c r="B767" s="177"/>
      <c r="G767" s="15"/>
      <c r="H767" s="15"/>
      <c r="Q767" s="169"/>
    </row>
    <row r="768">
      <c r="A768" s="15"/>
      <c r="B768" s="177"/>
      <c r="G768" s="15"/>
      <c r="H768" s="15"/>
      <c r="Q768" s="169"/>
    </row>
    <row r="769">
      <c r="A769" s="15"/>
      <c r="B769" s="177"/>
      <c r="G769" s="15"/>
      <c r="H769" s="15"/>
      <c r="Q769" s="169"/>
    </row>
    <row r="770">
      <c r="A770" s="15"/>
      <c r="B770" s="177"/>
      <c r="G770" s="15"/>
      <c r="H770" s="15"/>
      <c r="Q770" s="169"/>
    </row>
    <row r="771">
      <c r="A771" s="15"/>
      <c r="B771" s="177"/>
      <c r="G771" s="15"/>
      <c r="H771" s="15"/>
      <c r="Q771" s="169"/>
    </row>
    <row r="772">
      <c r="A772" s="15"/>
      <c r="B772" s="177"/>
      <c r="G772" s="15"/>
      <c r="H772" s="15"/>
      <c r="Q772" s="169"/>
    </row>
    <row r="773">
      <c r="A773" s="15"/>
      <c r="B773" s="177"/>
      <c r="G773" s="15"/>
      <c r="H773" s="15"/>
      <c r="Q773" s="169"/>
    </row>
    <row r="774">
      <c r="A774" s="15"/>
      <c r="B774" s="177"/>
      <c r="G774" s="15"/>
      <c r="H774" s="15"/>
      <c r="Q774" s="169"/>
    </row>
    <row r="775">
      <c r="A775" s="15"/>
      <c r="B775" s="177"/>
      <c r="G775" s="15"/>
      <c r="H775" s="15"/>
      <c r="Q775" s="169"/>
    </row>
    <row r="776">
      <c r="A776" s="15"/>
      <c r="B776" s="177"/>
      <c r="G776" s="15"/>
      <c r="H776" s="15"/>
      <c r="Q776" s="169"/>
    </row>
    <row r="777">
      <c r="A777" s="15"/>
      <c r="B777" s="177"/>
      <c r="G777" s="15"/>
      <c r="H777" s="15"/>
      <c r="Q777" s="169"/>
    </row>
    <row r="778">
      <c r="A778" s="15"/>
      <c r="B778" s="177"/>
      <c r="G778" s="15"/>
      <c r="H778" s="15"/>
      <c r="Q778" s="169"/>
    </row>
    <row r="779">
      <c r="A779" s="15"/>
      <c r="B779" s="177"/>
      <c r="G779" s="15"/>
      <c r="H779" s="15"/>
      <c r="Q779" s="169"/>
    </row>
    <row r="780">
      <c r="A780" s="15"/>
      <c r="B780" s="177"/>
      <c r="G780" s="15"/>
      <c r="H780" s="15"/>
      <c r="Q780" s="169"/>
    </row>
    <row r="781">
      <c r="A781" s="15"/>
      <c r="B781" s="177"/>
      <c r="G781" s="15"/>
      <c r="H781" s="15"/>
      <c r="Q781" s="169"/>
    </row>
    <row r="782">
      <c r="A782" s="15"/>
      <c r="B782" s="177"/>
      <c r="G782" s="15"/>
      <c r="H782" s="15"/>
      <c r="Q782" s="169"/>
    </row>
    <row r="783">
      <c r="A783" s="15"/>
      <c r="B783" s="177"/>
      <c r="G783" s="15"/>
      <c r="H783" s="15"/>
      <c r="Q783" s="169"/>
    </row>
    <row r="784">
      <c r="A784" s="15"/>
      <c r="B784" s="177"/>
      <c r="G784" s="15"/>
      <c r="H784" s="15"/>
      <c r="Q784" s="169"/>
    </row>
    <row r="785">
      <c r="A785" s="15"/>
      <c r="B785" s="177"/>
      <c r="G785" s="15"/>
      <c r="H785" s="15"/>
      <c r="Q785" s="169"/>
    </row>
    <row r="786">
      <c r="A786" s="15"/>
      <c r="B786" s="177"/>
      <c r="G786" s="15"/>
      <c r="H786" s="15"/>
      <c r="Q786" s="169"/>
    </row>
    <row r="787">
      <c r="A787" s="15"/>
      <c r="B787" s="177"/>
      <c r="G787" s="15"/>
      <c r="H787" s="15"/>
      <c r="Q787" s="169"/>
    </row>
    <row r="788">
      <c r="A788" s="15"/>
      <c r="B788" s="177"/>
      <c r="G788" s="15"/>
      <c r="H788" s="15"/>
      <c r="Q788" s="169"/>
    </row>
    <row r="789">
      <c r="A789" s="15"/>
      <c r="B789" s="177"/>
      <c r="G789" s="15"/>
      <c r="H789" s="15"/>
      <c r="Q789" s="169"/>
    </row>
    <row r="790">
      <c r="A790" s="15"/>
      <c r="B790" s="177"/>
      <c r="G790" s="15"/>
      <c r="H790" s="15"/>
      <c r="Q790" s="169"/>
    </row>
    <row r="791">
      <c r="A791" s="15"/>
      <c r="B791" s="177"/>
      <c r="G791" s="15"/>
      <c r="H791" s="15"/>
      <c r="Q791" s="169"/>
    </row>
    <row r="792">
      <c r="A792" s="15"/>
      <c r="B792" s="177"/>
      <c r="G792" s="15"/>
      <c r="H792" s="15"/>
      <c r="Q792" s="169"/>
    </row>
    <row r="793">
      <c r="A793" s="15"/>
      <c r="B793" s="177"/>
      <c r="G793" s="15"/>
      <c r="H793" s="15"/>
      <c r="Q793" s="169"/>
    </row>
    <row r="794">
      <c r="A794" s="15"/>
      <c r="B794" s="177"/>
      <c r="G794" s="15"/>
      <c r="H794" s="15"/>
      <c r="Q794" s="169"/>
    </row>
    <row r="795">
      <c r="A795" s="15"/>
      <c r="B795" s="177"/>
      <c r="G795" s="15"/>
      <c r="H795" s="15"/>
      <c r="Q795" s="169"/>
    </row>
    <row r="796">
      <c r="A796" s="15"/>
      <c r="B796" s="177"/>
      <c r="G796" s="15"/>
      <c r="H796" s="15"/>
      <c r="Q796" s="169"/>
    </row>
    <row r="797">
      <c r="A797" s="15"/>
      <c r="B797" s="177"/>
      <c r="G797" s="15"/>
      <c r="H797" s="15"/>
      <c r="Q797" s="169"/>
    </row>
    <row r="798">
      <c r="A798" s="15"/>
      <c r="B798" s="177"/>
      <c r="G798" s="15"/>
      <c r="H798" s="15"/>
      <c r="Q798" s="169"/>
    </row>
    <row r="799">
      <c r="A799" s="15"/>
      <c r="B799" s="177"/>
      <c r="G799" s="15"/>
      <c r="H799" s="15"/>
      <c r="Q799" s="169"/>
    </row>
    <row r="800">
      <c r="A800" s="15"/>
      <c r="B800" s="177"/>
      <c r="G800" s="15"/>
      <c r="H800" s="15"/>
      <c r="Q800" s="169"/>
    </row>
    <row r="801">
      <c r="A801" s="15"/>
      <c r="B801" s="177"/>
      <c r="G801" s="15"/>
      <c r="H801" s="15"/>
      <c r="Q801" s="169"/>
    </row>
    <row r="802">
      <c r="A802" s="15"/>
      <c r="B802" s="177"/>
      <c r="G802" s="15"/>
      <c r="H802" s="15"/>
      <c r="Q802" s="169"/>
    </row>
    <row r="803">
      <c r="A803" s="15"/>
      <c r="B803" s="177"/>
      <c r="G803" s="15"/>
      <c r="H803" s="15"/>
      <c r="Q803" s="169"/>
    </row>
    <row r="804">
      <c r="A804" s="15"/>
      <c r="B804" s="177"/>
      <c r="G804" s="15"/>
      <c r="H804" s="15"/>
      <c r="Q804" s="169"/>
    </row>
    <row r="805">
      <c r="A805" s="15"/>
      <c r="B805" s="177"/>
      <c r="G805" s="15"/>
      <c r="H805" s="15"/>
      <c r="Q805" s="169"/>
    </row>
    <row r="806">
      <c r="A806" s="15"/>
      <c r="B806" s="177"/>
      <c r="G806" s="15"/>
      <c r="H806" s="15"/>
      <c r="Q806" s="169"/>
    </row>
    <row r="807">
      <c r="A807" s="15"/>
      <c r="B807" s="177"/>
      <c r="G807" s="15"/>
      <c r="H807" s="15"/>
      <c r="Q807" s="169"/>
    </row>
    <row r="808">
      <c r="A808" s="15"/>
      <c r="B808" s="177"/>
      <c r="G808" s="15"/>
      <c r="H808" s="15"/>
      <c r="Q808" s="169"/>
    </row>
    <row r="809">
      <c r="A809" s="15"/>
      <c r="B809" s="177"/>
      <c r="G809" s="15"/>
      <c r="H809" s="15"/>
      <c r="Q809" s="169"/>
    </row>
    <row r="810">
      <c r="A810" s="15"/>
      <c r="B810" s="177"/>
      <c r="G810" s="15"/>
      <c r="H810" s="15"/>
      <c r="Q810" s="169"/>
    </row>
    <row r="811">
      <c r="A811" s="15"/>
      <c r="B811" s="177"/>
      <c r="G811" s="15"/>
      <c r="H811" s="15"/>
      <c r="Q811" s="169"/>
    </row>
    <row r="812">
      <c r="A812" s="15"/>
      <c r="B812" s="177"/>
      <c r="G812" s="15"/>
      <c r="H812" s="15"/>
      <c r="Q812" s="169"/>
    </row>
    <row r="813">
      <c r="A813" s="15"/>
      <c r="B813" s="177"/>
      <c r="G813" s="15"/>
      <c r="H813" s="15"/>
      <c r="Q813" s="169"/>
    </row>
    <row r="814">
      <c r="A814" s="15"/>
      <c r="B814" s="177"/>
      <c r="G814" s="15"/>
      <c r="H814" s="15"/>
      <c r="Q814" s="169"/>
    </row>
    <row r="815">
      <c r="A815" s="15"/>
      <c r="B815" s="177"/>
      <c r="G815" s="15"/>
      <c r="H815" s="15"/>
      <c r="Q815" s="169"/>
    </row>
    <row r="816">
      <c r="A816" s="15"/>
      <c r="B816" s="177"/>
      <c r="G816" s="15"/>
      <c r="H816" s="15"/>
      <c r="Q816" s="169"/>
    </row>
    <row r="817">
      <c r="A817" s="15"/>
      <c r="B817" s="177"/>
      <c r="G817" s="15"/>
      <c r="H817" s="15"/>
      <c r="Q817" s="169"/>
    </row>
    <row r="818">
      <c r="A818" s="15"/>
      <c r="B818" s="177"/>
      <c r="G818" s="15"/>
      <c r="H818" s="15"/>
      <c r="Q818" s="169"/>
    </row>
    <row r="819">
      <c r="A819" s="15"/>
      <c r="B819" s="177"/>
      <c r="G819" s="15"/>
      <c r="H819" s="15"/>
      <c r="Q819" s="169"/>
    </row>
    <row r="820">
      <c r="A820" s="15"/>
      <c r="B820" s="177"/>
      <c r="G820" s="15"/>
      <c r="H820" s="15"/>
      <c r="Q820" s="169"/>
    </row>
    <row r="821">
      <c r="A821" s="15"/>
      <c r="B821" s="177"/>
      <c r="G821" s="15"/>
      <c r="H821" s="15"/>
      <c r="Q821" s="169"/>
    </row>
    <row r="822">
      <c r="A822" s="15"/>
      <c r="B822" s="177"/>
      <c r="G822" s="15"/>
      <c r="H822" s="15"/>
      <c r="Q822" s="169"/>
    </row>
    <row r="823">
      <c r="A823" s="15"/>
      <c r="B823" s="177"/>
      <c r="G823" s="15"/>
      <c r="H823" s="15"/>
      <c r="Q823" s="169"/>
    </row>
    <row r="824">
      <c r="A824" s="15"/>
      <c r="B824" s="177"/>
      <c r="G824" s="15"/>
      <c r="H824" s="15"/>
      <c r="Q824" s="169"/>
    </row>
    <row r="825">
      <c r="A825" s="15"/>
      <c r="B825" s="177"/>
      <c r="G825" s="15"/>
      <c r="H825" s="15"/>
      <c r="Q825" s="169"/>
    </row>
    <row r="826">
      <c r="A826" s="15"/>
      <c r="B826" s="177"/>
      <c r="G826" s="15"/>
      <c r="H826" s="15"/>
      <c r="Q826" s="169"/>
    </row>
    <row r="827">
      <c r="A827" s="15"/>
      <c r="B827" s="177"/>
      <c r="G827" s="15"/>
      <c r="H827" s="15"/>
      <c r="Q827" s="169"/>
    </row>
    <row r="828">
      <c r="A828" s="15"/>
      <c r="B828" s="177"/>
      <c r="G828" s="15"/>
      <c r="H828" s="15"/>
      <c r="Q828" s="169"/>
    </row>
    <row r="829">
      <c r="A829" s="15"/>
      <c r="B829" s="177"/>
      <c r="G829" s="15"/>
      <c r="H829" s="15"/>
      <c r="Q829" s="169"/>
    </row>
    <row r="830">
      <c r="A830" s="15"/>
      <c r="B830" s="177"/>
      <c r="G830" s="15"/>
      <c r="H830" s="15"/>
      <c r="Q830" s="169"/>
    </row>
    <row r="831">
      <c r="A831" s="15"/>
      <c r="B831" s="177"/>
      <c r="G831" s="15"/>
      <c r="H831" s="15"/>
      <c r="Q831" s="169"/>
    </row>
    <row r="832">
      <c r="A832" s="15"/>
      <c r="B832" s="177"/>
      <c r="G832" s="15"/>
      <c r="H832" s="15"/>
      <c r="Q832" s="169"/>
    </row>
    <row r="833">
      <c r="A833" s="15"/>
      <c r="B833" s="177"/>
      <c r="G833" s="15"/>
      <c r="H833" s="15"/>
      <c r="Q833" s="169"/>
    </row>
    <row r="834">
      <c r="A834" s="15"/>
      <c r="B834" s="177"/>
      <c r="G834" s="15"/>
      <c r="H834" s="15"/>
      <c r="Q834" s="169"/>
    </row>
    <row r="835">
      <c r="A835" s="15"/>
      <c r="B835" s="177"/>
      <c r="G835" s="15"/>
      <c r="H835" s="15"/>
      <c r="Q835" s="169"/>
    </row>
    <row r="836">
      <c r="A836" s="15"/>
      <c r="B836" s="177"/>
      <c r="G836" s="15"/>
      <c r="H836" s="15"/>
      <c r="Q836" s="169"/>
    </row>
    <row r="837">
      <c r="A837" s="15"/>
      <c r="B837" s="177"/>
      <c r="G837" s="15"/>
      <c r="H837" s="15"/>
      <c r="Q837" s="169"/>
    </row>
    <row r="838">
      <c r="A838" s="15"/>
      <c r="B838" s="177"/>
      <c r="G838" s="15"/>
      <c r="H838" s="15"/>
      <c r="Q838" s="169"/>
    </row>
    <row r="839">
      <c r="A839" s="15"/>
      <c r="B839" s="177"/>
      <c r="G839" s="15"/>
      <c r="H839" s="15"/>
      <c r="Q839" s="169"/>
    </row>
    <row r="840">
      <c r="A840" s="15"/>
      <c r="B840" s="177"/>
      <c r="G840" s="15"/>
      <c r="H840" s="15"/>
      <c r="Q840" s="169"/>
    </row>
    <row r="841">
      <c r="A841" s="15"/>
      <c r="B841" s="177"/>
      <c r="G841" s="15"/>
      <c r="H841" s="15"/>
      <c r="Q841" s="169"/>
    </row>
    <row r="842">
      <c r="A842" s="15"/>
      <c r="B842" s="177"/>
      <c r="G842" s="15"/>
      <c r="H842" s="15"/>
      <c r="Q842" s="169"/>
    </row>
    <row r="843">
      <c r="A843" s="15"/>
      <c r="B843" s="177"/>
      <c r="G843" s="15"/>
      <c r="H843" s="15"/>
      <c r="Q843" s="169"/>
    </row>
    <row r="844">
      <c r="A844" s="15"/>
      <c r="B844" s="177"/>
      <c r="G844" s="15"/>
      <c r="H844" s="15"/>
      <c r="Q844" s="169"/>
    </row>
    <row r="845">
      <c r="A845" s="15"/>
      <c r="B845" s="177"/>
      <c r="G845" s="15"/>
      <c r="H845" s="15"/>
      <c r="Q845" s="169"/>
    </row>
    <row r="846">
      <c r="A846" s="15"/>
      <c r="B846" s="177"/>
      <c r="G846" s="15"/>
      <c r="H846" s="15"/>
      <c r="Q846" s="169"/>
    </row>
    <row r="847">
      <c r="A847" s="15"/>
      <c r="B847" s="177"/>
      <c r="G847" s="15"/>
      <c r="H847" s="15"/>
      <c r="Q847" s="169"/>
    </row>
    <row r="848">
      <c r="A848" s="15"/>
      <c r="B848" s="177"/>
      <c r="G848" s="15"/>
      <c r="H848" s="15"/>
      <c r="Q848" s="169"/>
    </row>
    <row r="849">
      <c r="A849" s="15"/>
      <c r="B849" s="177"/>
      <c r="G849" s="15"/>
      <c r="H849" s="15"/>
      <c r="Q849" s="169"/>
    </row>
    <row r="850">
      <c r="A850" s="15"/>
      <c r="B850" s="177"/>
      <c r="G850" s="15"/>
      <c r="H850" s="15"/>
      <c r="Q850" s="169"/>
    </row>
    <row r="851">
      <c r="A851" s="15"/>
      <c r="B851" s="177"/>
      <c r="G851" s="15"/>
      <c r="H851" s="15"/>
      <c r="Q851" s="169"/>
    </row>
    <row r="852">
      <c r="A852" s="15"/>
      <c r="B852" s="177"/>
      <c r="G852" s="15"/>
      <c r="H852" s="15"/>
      <c r="Q852" s="169"/>
    </row>
    <row r="853">
      <c r="A853" s="15"/>
      <c r="B853" s="177"/>
      <c r="G853" s="15"/>
      <c r="H853" s="15"/>
      <c r="Q853" s="169"/>
    </row>
    <row r="854">
      <c r="A854" s="15"/>
      <c r="B854" s="177"/>
      <c r="G854" s="15"/>
      <c r="H854" s="15"/>
      <c r="Q854" s="169"/>
    </row>
    <row r="855">
      <c r="A855" s="15"/>
      <c r="B855" s="177"/>
      <c r="G855" s="15"/>
      <c r="H855" s="15"/>
      <c r="Q855" s="169"/>
    </row>
    <row r="856">
      <c r="A856" s="15"/>
      <c r="B856" s="177"/>
      <c r="G856" s="15"/>
      <c r="H856" s="15"/>
      <c r="Q856" s="169"/>
    </row>
    <row r="857">
      <c r="A857" s="15"/>
      <c r="B857" s="177"/>
      <c r="G857" s="15"/>
      <c r="H857" s="15"/>
      <c r="Q857" s="169"/>
    </row>
    <row r="858">
      <c r="A858" s="15"/>
      <c r="B858" s="177"/>
      <c r="G858" s="15"/>
      <c r="H858" s="15"/>
      <c r="Q858" s="169"/>
    </row>
    <row r="859">
      <c r="A859" s="15"/>
      <c r="B859" s="177"/>
      <c r="G859" s="15"/>
      <c r="H859" s="15"/>
      <c r="Q859" s="169"/>
    </row>
    <row r="860">
      <c r="A860" s="15"/>
      <c r="B860" s="177"/>
      <c r="G860" s="15"/>
      <c r="H860" s="15"/>
      <c r="Q860" s="169"/>
    </row>
    <row r="861">
      <c r="A861" s="15"/>
      <c r="B861" s="177"/>
      <c r="G861" s="15"/>
      <c r="H861" s="15"/>
      <c r="Q861" s="169"/>
    </row>
    <row r="862">
      <c r="A862" s="15"/>
      <c r="B862" s="177"/>
      <c r="G862" s="15"/>
      <c r="H862" s="15"/>
      <c r="Q862" s="169"/>
    </row>
    <row r="863">
      <c r="A863" s="15"/>
      <c r="B863" s="177"/>
      <c r="G863" s="15"/>
      <c r="H863" s="15"/>
      <c r="Q863" s="169"/>
    </row>
    <row r="864">
      <c r="A864" s="15"/>
      <c r="B864" s="177"/>
      <c r="G864" s="15"/>
      <c r="H864" s="15"/>
      <c r="Q864" s="169"/>
    </row>
    <row r="865">
      <c r="A865" s="15"/>
      <c r="B865" s="177"/>
      <c r="G865" s="15"/>
      <c r="H865" s="15"/>
      <c r="Q865" s="169"/>
    </row>
    <row r="866">
      <c r="A866" s="15"/>
      <c r="B866" s="177"/>
      <c r="G866" s="15"/>
      <c r="H866" s="15"/>
      <c r="Q866" s="169"/>
    </row>
    <row r="867">
      <c r="A867" s="15"/>
      <c r="B867" s="177"/>
      <c r="G867" s="15"/>
      <c r="H867" s="15"/>
      <c r="Q867" s="169"/>
    </row>
    <row r="868">
      <c r="A868" s="15"/>
      <c r="B868" s="177"/>
      <c r="G868" s="15"/>
      <c r="H868" s="15"/>
      <c r="Q868" s="169"/>
    </row>
    <row r="869">
      <c r="A869" s="15"/>
      <c r="B869" s="177"/>
      <c r="G869" s="15"/>
      <c r="H869" s="15"/>
      <c r="Q869" s="169"/>
    </row>
    <row r="870">
      <c r="A870" s="15"/>
      <c r="B870" s="177"/>
      <c r="G870" s="15"/>
      <c r="H870" s="15"/>
      <c r="Q870" s="169"/>
    </row>
    <row r="871">
      <c r="A871" s="15"/>
      <c r="B871" s="177"/>
      <c r="G871" s="15"/>
      <c r="H871" s="15"/>
      <c r="Q871" s="169"/>
    </row>
    <row r="872">
      <c r="A872" s="15"/>
      <c r="B872" s="177"/>
      <c r="G872" s="15"/>
      <c r="H872" s="15"/>
      <c r="Q872" s="169"/>
    </row>
    <row r="873">
      <c r="A873" s="15"/>
      <c r="B873" s="177"/>
      <c r="G873" s="15"/>
      <c r="H873" s="15"/>
      <c r="Q873" s="169"/>
    </row>
    <row r="874">
      <c r="A874" s="15"/>
      <c r="B874" s="177"/>
      <c r="G874" s="15"/>
      <c r="H874" s="15"/>
      <c r="Q874" s="169"/>
    </row>
    <row r="875">
      <c r="A875" s="15"/>
      <c r="B875" s="177"/>
      <c r="G875" s="15"/>
      <c r="H875" s="15"/>
      <c r="Q875" s="169"/>
    </row>
    <row r="876">
      <c r="A876" s="15"/>
      <c r="B876" s="177"/>
      <c r="G876" s="15"/>
      <c r="H876" s="15"/>
      <c r="Q876" s="169"/>
    </row>
    <row r="877">
      <c r="A877" s="15"/>
      <c r="B877" s="177"/>
      <c r="G877" s="15"/>
      <c r="H877" s="15"/>
      <c r="Q877" s="169"/>
    </row>
    <row r="878">
      <c r="A878" s="15"/>
      <c r="B878" s="177"/>
      <c r="G878" s="15"/>
      <c r="H878" s="15"/>
      <c r="Q878" s="169"/>
    </row>
    <row r="879">
      <c r="A879" s="15"/>
      <c r="B879" s="177"/>
      <c r="G879" s="15"/>
      <c r="H879" s="15"/>
      <c r="Q879" s="169"/>
    </row>
    <row r="880">
      <c r="A880" s="15"/>
      <c r="B880" s="177"/>
      <c r="G880" s="15"/>
      <c r="H880" s="15"/>
      <c r="Q880" s="169"/>
    </row>
    <row r="881">
      <c r="A881" s="15"/>
      <c r="B881" s="177"/>
      <c r="G881" s="15"/>
      <c r="H881" s="15"/>
      <c r="Q881" s="169"/>
    </row>
    <row r="882">
      <c r="A882" s="15"/>
      <c r="B882" s="177"/>
      <c r="G882" s="15"/>
      <c r="H882" s="15"/>
      <c r="Q882" s="169"/>
    </row>
    <row r="883">
      <c r="A883" s="15"/>
      <c r="B883" s="177"/>
      <c r="G883" s="15"/>
      <c r="H883" s="15"/>
      <c r="Q883" s="169"/>
    </row>
    <row r="884">
      <c r="A884" s="15"/>
      <c r="B884" s="177"/>
      <c r="G884" s="15"/>
      <c r="H884" s="15"/>
      <c r="Q884" s="169"/>
    </row>
    <row r="885">
      <c r="A885" s="15"/>
      <c r="B885" s="177"/>
      <c r="G885" s="15"/>
      <c r="H885" s="15"/>
      <c r="Q885" s="169"/>
    </row>
    <row r="886">
      <c r="A886" s="15"/>
      <c r="B886" s="177"/>
      <c r="G886" s="15"/>
      <c r="H886" s="15"/>
      <c r="Q886" s="169"/>
    </row>
    <row r="887">
      <c r="A887" s="15"/>
      <c r="B887" s="177"/>
      <c r="G887" s="15"/>
      <c r="H887" s="15"/>
      <c r="Q887" s="169"/>
    </row>
    <row r="888">
      <c r="A888" s="15"/>
      <c r="B888" s="177"/>
      <c r="G888" s="15"/>
      <c r="H888" s="15"/>
      <c r="Q888" s="169"/>
    </row>
    <row r="889">
      <c r="A889" s="15"/>
      <c r="B889" s="177"/>
      <c r="G889" s="15"/>
      <c r="H889" s="15"/>
      <c r="Q889" s="169"/>
    </row>
    <row r="890">
      <c r="A890" s="15"/>
      <c r="B890" s="177"/>
      <c r="G890" s="15"/>
      <c r="H890" s="15"/>
      <c r="Q890" s="169"/>
    </row>
    <row r="891">
      <c r="A891" s="15"/>
      <c r="B891" s="177"/>
      <c r="G891" s="15"/>
      <c r="H891" s="15"/>
      <c r="Q891" s="169"/>
    </row>
    <row r="892">
      <c r="A892" s="15"/>
      <c r="B892" s="177"/>
      <c r="G892" s="15"/>
      <c r="H892" s="15"/>
      <c r="Q892" s="169"/>
    </row>
    <row r="893">
      <c r="A893" s="15"/>
      <c r="B893" s="177"/>
      <c r="G893" s="15"/>
      <c r="H893" s="15"/>
      <c r="Q893" s="169"/>
    </row>
    <row r="894">
      <c r="A894" s="15"/>
      <c r="B894" s="177"/>
      <c r="G894" s="15"/>
      <c r="H894" s="15"/>
      <c r="Q894" s="169"/>
    </row>
    <row r="895">
      <c r="A895" s="15"/>
      <c r="B895" s="177"/>
      <c r="G895" s="15"/>
      <c r="H895" s="15"/>
      <c r="Q895" s="169"/>
    </row>
    <row r="896">
      <c r="A896" s="15"/>
      <c r="B896" s="177"/>
      <c r="G896" s="15"/>
      <c r="H896" s="15"/>
      <c r="Q896" s="169"/>
    </row>
    <row r="897">
      <c r="A897" s="15"/>
      <c r="B897" s="177"/>
      <c r="G897" s="15"/>
      <c r="H897" s="15"/>
      <c r="Q897" s="169"/>
    </row>
    <row r="898">
      <c r="A898" s="15"/>
      <c r="B898" s="177"/>
      <c r="G898" s="15"/>
      <c r="H898" s="15"/>
      <c r="Q898" s="169"/>
    </row>
    <row r="899">
      <c r="A899" s="15"/>
      <c r="B899" s="177"/>
      <c r="G899" s="15"/>
      <c r="H899" s="15"/>
      <c r="Q899" s="169"/>
    </row>
    <row r="900">
      <c r="A900" s="15"/>
      <c r="B900" s="177"/>
      <c r="G900" s="15"/>
      <c r="H900" s="15"/>
      <c r="Q900" s="169"/>
    </row>
    <row r="901">
      <c r="A901" s="15"/>
      <c r="B901" s="177"/>
      <c r="G901" s="15"/>
      <c r="H901" s="15"/>
      <c r="Q901" s="169"/>
    </row>
    <row r="902">
      <c r="A902" s="15"/>
      <c r="B902" s="177"/>
      <c r="G902" s="15"/>
      <c r="H902" s="15"/>
      <c r="Q902" s="169"/>
    </row>
    <row r="903">
      <c r="A903" s="15"/>
      <c r="B903" s="177"/>
      <c r="G903" s="15"/>
      <c r="H903" s="15"/>
      <c r="Q903" s="169"/>
    </row>
    <row r="904">
      <c r="A904" s="15"/>
      <c r="B904" s="177"/>
      <c r="G904" s="15"/>
      <c r="H904" s="15"/>
      <c r="Q904" s="169"/>
    </row>
    <row r="905">
      <c r="A905" s="15"/>
      <c r="B905" s="177"/>
      <c r="G905" s="15"/>
      <c r="H905" s="15"/>
      <c r="Q905" s="169"/>
    </row>
    <row r="906">
      <c r="A906" s="15"/>
      <c r="B906" s="177"/>
      <c r="G906" s="15"/>
      <c r="H906" s="15"/>
      <c r="Q906" s="169"/>
    </row>
    <row r="907">
      <c r="A907" s="15"/>
      <c r="B907" s="177"/>
      <c r="G907" s="15"/>
      <c r="H907" s="15"/>
      <c r="Q907" s="169"/>
    </row>
    <row r="908">
      <c r="A908" s="15"/>
      <c r="B908" s="177"/>
      <c r="G908" s="15"/>
      <c r="H908" s="15"/>
      <c r="Q908" s="169"/>
    </row>
    <row r="909">
      <c r="A909" s="15"/>
      <c r="B909" s="177"/>
      <c r="G909" s="15"/>
      <c r="H909" s="15"/>
      <c r="Q909" s="169"/>
    </row>
    <row r="910">
      <c r="A910" s="15"/>
      <c r="B910" s="177"/>
      <c r="G910" s="15"/>
      <c r="H910" s="15"/>
      <c r="Q910" s="169"/>
    </row>
    <row r="911">
      <c r="A911" s="15"/>
      <c r="B911" s="177"/>
      <c r="G911" s="15"/>
      <c r="H911" s="15"/>
      <c r="Q911" s="169"/>
    </row>
    <row r="912">
      <c r="A912" s="15"/>
      <c r="B912" s="177"/>
      <c r="G912" s="15"/>
      <c r="H912" s="15"/>
      <c r="Q912" s="169"/>
    </row>
    <row r="913">
      <c r="A913" s="15"/>
      <c r="B913" s="177"/>
      <c r="G913" s="15"/>
      <c r="H913" s="15"/>
      <c r="Q913" s="169"/>
    </row>
    <row r="914">
      <c r="A914" s="15"/>
      <c r="B914" s="177"/>
      <c r="G914" s="15"/>
      <c r="H914" s="15"/>
      <c r="Q914" s="169"/>
    </row>
    <row r="915">
      <c r="A915" s="15"/>
      <c r="B915" s="177"/>
      <c r="G915" s="15"/>
      <c r="H915" s="15"/>
      <c r="Q915" s="169"/>
    </row>
    <row r="916">
      <c r="A916" s="15"/>
      <c r="B916" s="177"/>
      <c r="G916" s="15"/>
      <c r="H916" s="15"/>
      <c r="Q916" s="169"/>
    </row>
    <row r="917">
      <c r="A917" s="15"/>
      <c r="B917" s="177"/>
      <c r="G917" s="15"/>
      <c r="H917" s="15"/>
      <c r="Q917" s="169"/>
    </row>
    <row r="918">
      <c r="A918" s="15"/>
      <c r="B918" s="177"/>
      <c r="G918" s="15"/>
      <c r="H918" s="15"/>
      <c r="Q918" s="169"/>
    </row>
    <row r="919">
      <c r="A919" s="15"/>
      <c r="B919" s="177"/>
      <c r="G919" s="15"/>
      <c r="H919" s="15"/>
      <c r="Q919" s="169"/>
    </row>
    <row r="920">
      <c r="A920" s="15"/>
      <c r="B920" s="177"/>
      <c r="G920" s="15"/>
      <c r="H920" s="15"/>
      <c r="Q920" s="169"/>
    </row>
    <row r="921">
      <c r="A921" s="15"/>
      <c r="B921" s="177"/>
      <c r="G921" s="15"/>
      <c r="H921" s="15"/>
      <c r="Q921" s="169"/>
    </row>
    <row r="922">
      <c r="A922" s="15"/>
      <c r="B922" s="177"/>
      <c r="G922" s="15"/>
      <c r="H922" s="15"/>
      <c r="Q922" s="169"/>
    </row>
    <row r="923">
      <c r="A923" s="15"/>
      <c r="B923" s="177"/>
      <c r="G923" s="15"/>
      <c r="H923" s="15"/>
      <c r="Q923" s="169"/>
    </row>
    <row r="924">
      <c r="A924" s="15"/>
      <c r="B924" s="177"/>
      <c r="G924" s="15"/>
      <c r="H924" s="15"/>
      <c r="Q924" s="169"/>
    </row>
    <row r="925">
      <c r="A925" s="15"/>
      <c r="B925" s="177"/>
      <c r="G925" s="15"/>
      <c r="H925" s="15"/>
      <c r="Q925" s="169"/>
    </row>
    <row r="926">
      <c r="A926" s="15"/>
      <c r="B926" s="177"/>
      <c r="G926" s="15"/>
      <c r="H926" s="15"/>
      <c r="Q926" s="169"/>
    </row>
    <row r="927">
      <c r="A927" s="15"/>
      <c r="B927" s="177"/>
      <c r="G927" s="15"/>
      <c r="H927" s="15"/>
      <c r="Q927" s="169"/>
    </row>
    <row r="928">
      <c r="A928" s="15"/>
      <c r="B928" s="177"/>
      <c r="G928" s="15"/>
      <c r="H928" s="15"/>
      <c r="Q928" s="169"/>
    </row>
    <row r="929">
      <c r="A929" s="15"/>
      <c r="B929" s="177"/>
      <c r="G929" s="15"/>
      <c r="H929" s="15"/>
      <c r="Q929" s="169"/>
    </row>
    <row r="930">
      <c r="A930" s="15"/>
      <c r="B930" s="177"/>
      <c r="G930" s="15"/>
      <c r="H930" s="15"/>
      <c r="Q930" s="169"/>
    </row>
    <row r="931">
      <c r="A931" s="15"/>
      <c r="B931" s="177"/>
      <c r="G931" s="15"/>
      <c r="H931" s="15"/>
      <c r="Q931" s="169"/>
    </row>
    <row r="932">
      <c r="A932" s="15"/>
      <c r="B932" s="177"/>
      <c r="G932" s="15"/>
      <c r="H932" s="15"/>
      <c r="Q932" s="169"/>
    </row>
    <row r="933">
      <c r="A933" s="15"/>
      <c r="B933" s="177"/>
      <c r="G933" s="15"/>
      <c r="H933" s="15"/>
      <c r="Q933" s="169"/>
    </row>
    <row r="934">
      <c r="A934" s="15"/>
      <c r="B934" s="177"/>
      <c r="G934" s="15"/>
      <c r="H934" s="15"/>
      <c r="Q934" s="169"/>
    </row>
    <row r="935">
      <c r="A935" s="15"/>
      <c r="B935" s="177"/>
      <c r="G935" s="15"/>
      <c r="H935" s="15"/>
      <c r="Q935" s="169"/>
    </row>
    <row r="936">
      <c r="A936" s="15"/>
      <c r="B936" s="177"/>
      <c r="G936" s="15"/>
      <c r="H936" s="15"/>
      <c r="Q936" s="169"/>
    </row>
    <row r="937">
      <c r="A937" s="15"/>
      <c r="B937" s="177"/>
      <c r="G937" s="15"/>
      <c r="H937" s="15"/>
      <c r="Q937" s="169"/>
    </row>
    <row r="938">
      <c r="A938" s="15"/>
      <c r="B938" s="177"/>
      <c r="G938" s="15"/>
      <c r="H938" s="15"/>
      <c r="Q938" s="169"/>
    </row>
    <row r="939">
      <c r="A939" s="15"/>
      <c r="B939" s="177"/>
      <c r="G939" s="15"/>
      <c r="H939" s="15"/>
      <c r="Q939" s="169"/>
    </row>
    <row r="940">
      <c r="A940" s="15"/>
      <c r="B940" s="177"/>
      <c r="G940" s="15"/>
      <c r="H940" s="15"/>
      <c r="Q940" s="169"/>
    </row>
    <row r="941">
      <c r="A941" s="15"/>
      <c r="B941" s="177"/>
      <c r="G941" s="15"/>
      <c r="H941" s="15"/>
      <c r="Q941" s="169"/>
    </row>
    <row r="942">
      <c r="A942" s="15"/>
      <c r="B942" s="177"/>
      <c r="G942" s="15"/>
      <c r="H942" s="15"/>
      <c r="Q942" s="169"/>
    </row>
    <row r="943">
      <c r="A943" s="15"/>
      <c r="B943" s="177"/>
      <c r="G943" s="15"/>
      <c r="H943" s="15"/>
      <c r="Q943" s="169"/>
    </row>
    <row r="944">
      <c r="A944" s="15"/>
      <c r="B944" s="177"/>
      <c r="G944" s="15"/>
      <c r="H944" s="15"/>
      <c r="Q944" s="169"/>
    </row>
    <row r="945">
      <c r="A945" s="15"/>
      <c r="B945" s="177"/>
      <c r="G945" s="15"/>
      <c r="H945" s="15"/>
      <c r="Q945" s="169"/>
    </row>
    <row r="946">
      <c r="A946" s="15"/>
      <c r="B946" s="177"/>
      <c r="G946" s="15"/>
      <c r="H946" s="15"/>
      <c r="Q946" s="169"/>
    </row>
    <row r="947">
      <c r="A947" s="15"/>
      <c r="B947" s="177"/>
      <c r="G947" s="15"/>
      <c r="H947" s="15"/>
      <c r="Q947" s="169"/>
    </row>
    <row r="948">
      <c r="A948" s="15"/>
      <c r="B948" s="177"/>
      <c r="G948" s="15"/>
      <c r="H948" s="15"/>
      <c r="Q948" s="169"/>
    </row>
    <row r="949">
      <c r="A949" s="15"/>
      <c r="B949" s="177"/>
      <c r="G949" s="15"/>
      <c r="H949" s="15"/>
      <c r="Q949" s="169"/>
    </row>
    <row r="950">
      <c r="A950" s="15"/>
      <c r="B950" s="177"/>
      <c r="G950" s="15"/>
      <c r="H950" s="15"/>
      <c r="Q950" s="169"/>
    </row>
    <row r="951">
      <c r="A951" s="15"/>
      <c r="B951" s="177"/>
      <c r="G951" s="15"/>
      <c r="H951" s="15"/>
      <c r="Q951" s="169"/>
    </row>
    <row r="952">
      <c r="A952" s="15"/>
      <c r="B952" s="177"/>
      <c r="G952" s="15"/>
      <c r="H952" s="15"/>
      <c r="Q952" s="169"/>
    </row>
    <row r="953">
      <c r="A953" s="15"/>
      <c r="B953" s="177"/>
      <c r="G953" s="15"/>
      <c r="H953" s="15"/>
      <c r="Q953" s="169"/>
    </row>
    <row r="954">
      <c r="A954" s="15"/>
      <c r="B954" s="177"/>
      <c r="G954" s="15"/>
      <c r="H954" s="15"/>
      <c r="Q954" s="169"/>
    </row>
    <row r="955">
      <c r="A955" s="15"/>
      <c r="B955" s="177"/>
      <c r="G955" s="15"/>
      <c r="H955" s="15"/>
      <c r="Q955" s="169"/>
    </row>
    <row r="956">
      <c r="A956" s="15"/>
      <c r="B956" s="177"/>
      <c r="G956" s="15"/>
      <c r="H956" s="15"/>
      <c r="Q956" s="169"/>
    </row>
    <row r="957">
      <c r="A957" s="15"/>
      <c r="B957" s="177"/>
      <c r="G957" s="15"/>
      <c r="H957" s="15"/>
      <c r="Q957" s="169"/>
    </row>
    <row r="958">
      <c r="A958" s="15"/>
      <c r="B958" s="177"/>
      <c r="G958" s="15"/>
      <c r="H958" s="15"/>
      <c r="Q958" s="169"/>
    </row>
    <row r="959">
      <c r="A959" s="15"/>
      <c r="B959" s="177"/>
      <c r="G959" s="15"/>
      <c r="H959" s="15"/>
      <c r="Q959" s="169"/>
    </row>
    <row r="960">
      <c r="A960" s="15"/>
      <c r="B960" s="177"/>
      <c r="G960" s="15"/>
      <c r="H960" s="15"/>
      <c r="Q960" s="169"/>
    </row>
    <row r="961">
      <c r="A961" s="15"/>
      <c r="B961" s="177"/>
      <c r="G961" s="15"/>
      <c r="H961" s="15"/>
      <c r="Q961" s="169"/>
    </row>
    <row r="962">
      <c r="A962" s="15"/>
      <c r="B962" s="177"/>
      <c r="G962" s="15"/>
      <c r="H962" s="15"/>
      <c r="Q962" s="169"/>
    </row>
    <row r="963">
      <c r="A963" s="15"/>
      <c r="B963" s="177"/>
      <c r="G963" s="15"/>
      <c r="H963" s="15"/>
      <c r="Q963" s="169"/>
    </row>
    <row r="964">
      <c r="A964" s="15"/>
      <c r="B964" s="177"/>
      <c r="G964" s="15"/>
      <c r="H964" s="15"/>
      <c r="Q964" s="169"/>
    </row>
    <row r="965">
      <c r="A965" s="15"/>
      <c r="B965" s="177"/>
      <c r="G965" s="15"/>
      <c r="H965" s="15"/>
      <c r="Q965" s="169"/>
    </row>
    <row r="966">
      <c r="A966" s="15"/>
      <c r="B966" s="177"/>
      <c r="G966" s="15"/>
      <c r="H966" s="15"/>
      <c r="Q966" s="169"/>
    </row>
    <row r="967">
      <c r="A967" s="15"/>
      <c r="B967" s="177"/>
      <c r="G967" s="15"/>
      <c r="H967" s="15"/>
      <c r="Q967" s="169"/>
    </row>
    <row r="968">
      <c r="A968" s="15"/>
      <c r="B968" s="177"/>
      <c r="G968" s="15"/>
      <c r="H968" s="15"/>
      <c r="Q968" s="169"/>
    </row>
    <row r="969">
      <c r="A969" s="15"/>
      <c r="B969" s="177"/>
      <c r="G969" s="15"/>
      <c r="H969" s="15"/>
      <c r="Q969" s="169"/>
    </row>
    <row r="970">
      <c r="A970" s="15"/>
      <c r="B970" s="177"/>
      <c r="G970" s="15"/>
      <c r="H970" s="15"/>
      <c r="Q970" s="169"/>
    </row>
    <row r="971">
      <c r="A971" s="15"/>
      <c r="B971" s="177"/>
      <c r="G971" s="15"/>
      <c r="H971" s="15"/>
      <c r="Q971" s="169"/>
    </row>
    <row r="972">
      <c r="A972" s="15"/>
      <c r="B972" s="177"/>
      <c r="G972" s="15"/>
      <c r="H972" s="15"/>
      <c r="Q972" s="169"/>
    </row>
    <row r="973">
      <c r="A973" s="15"/>
      <c r="B973" s="177"/>
      <c r="G973" s="15"/>
      <c r="H973" s="15"/>
      <c r="Q973" s="169"/>
    </row>
    <row r="974">
      <c r="A974" s="15"/>
      <c r="B974" s="177"/>
      <c r="G974" s="15"/>
      <c r="H974" s="15"/>
      <c r="Q974" s="169"/>
    </row>
    <row r="975">
      <c r="A975" s="15"/>
      <c r="B975" s="177"/>
      <c r="G975" s="15"/>
      <c r="H975" s="15"/>
      <c r="Q975" s="169"/>
    </row>
    <row r="976">
      <c r="A976" s="15"/>
      <c r="B976" s="177"/>
      <c r="G976" s="15"/>
      <c r="H976" s="15"/>
      <c r="Q976" s="169"/>
    </row>
    <row r="977">
      <c r="A977" s="15"/>
      <c r="B977" s="177"/>
      <c r="G977" s="15"/>
      <c r="H977" s="15"/>
      <c r="Q977" s="169"/>
    </row>
    <row r="978">
      <c r="A978" s="15"/>
      <c r="B978" s="177"/>
      <c r="G978" s="15"/>
      <c r="H978" s="15"/>
      <c r="Q978" s="169"/>
    </row>
    <row r="979">
      <c r="A979" s="15"/>
      <c r="B979" s="177"/>
      <c r="G979" s="15"/>
      <c r="H979" s="15"/>
      <c r="Q979" s="169"/>
    </row>
    <row r="980">
      <c r="A980" s="15"/>
      <c r="B980" s="177"/>
      <c r="G980" s="15"/>
      <c r="H980" s="15"/>
      <c r="Q980" s="169"/>
    </row>
    <row r="981">
      <c r="A981" s="15"/>
      <c r="B981" s="177"/>
      <c r="G981" s="15"/>
      <c r="H981" s="15"/>
      <c r="Q981" s="169"/>
    </row>
    <row r="982">
      <c r="A982" s="15"/>
      <c r="B982" s="177"/>
      <c r="G982" s="15"/>
      <c r="H982" s="15"/>
      <c r="Q982" s="169"/>
    </row>
    <row r="983">
      <c r="A983" s="15"/>
      <c r="B983" s="177"/>
      <c r="G983" s="15"/>
      <c r="H983" s="15"/>
      <c r="Q983" s="169"/>
    </row>
    <row r="984">
      <c r="A984" s="15"/>
      <c r="B984" s="177"/>
      <c r="G984" s="15"/>
      <c r="H984" s="15"/>
      <c r="Q984" s="169"/>
    </row>
    <row r="985">
      <c r="A985" s="15"/>
      <c r="B985" s="177"/>
      <c r="G985" s="15"/>
      <c r="H985" s="15"/>
      <c r="Q985" s="169"/>
    </row>
    <row r="986">
      <c r="A986" s="15"/>
      <c r="B986" s="177"/>
      <c r="G986" s="15"/>
      <c r="H986" s="15"/>
      <c r="Q986" s="169"/>
    </row>
    <row r="987">
      <c r="A987" s="15"/>
      <c r="B987" s="177"/>
      <c r="G987" s="15"/>
      <c r="H987" s="15"/>
      <c r="Q987" s="169"/>
    </row>
    <row r="988">
      <c r="A988" s="15"/>
      <c r="B988" s="177"/>
      <c r="G988" s="15"/>
      <c r="H988" s="15"/>
      <c r="Q988" s="169"/>
    </row>
    <row r="989">
      <c r="A989" s="15"/>
      <c r="B989" s="177"/>
      <c r="G989" s="15"/>
      <c r="H989" s="15"/>
      <c r="Q989" s="169"/>
    </row>
    <row r="990">
      <c r="A990" s="15"/>
      <c r="B990" s="177"/>
      <c r="G990" s="15"/>
      <c r="H990" s="15"/>
      <c r="Q990" s="169"/>
    </row>
    <row r="991">
      <c r="A991" s="15"/>
      <c r="B991" s="177"/>
      <c r="G991" s="15"/>
      <c r="H991" s="15"/>
      <c r="Q991" s="169"/>
    </row>
    <row r="992">
      <c r="A992" s="15"/>
      <c r="B992" s="177"/>
      <c r="G992" s="15"/>
      <c r="H992" s="15"/>
      <c r="Q992" s="169"/>
    </row>
    <row r="993">
      <c r="A993" s="15"/>
      <c r="B993" s="177"/>
      <c r="G993" s="15"/>
      <c r="H993" s="15"/>
      <c r="Q993" s="169"/>
    </row>
    <row r="994">
      <c r="A994" s="15"/>
      <c r="B994" s="177"/>
      <c r="G994" s="15"/>
      <c r="H994" s="15"/>
      <c r="Q994" s="169"/>
    </row>
    <row r="995">
      <c r="A995" s="15"/>
      <c r="B995" s="177"/>
      <c r="G995" s="15"/>
      <c r="H995" s="15"/>
      <c r="Q995" s="169"/>
    </row>
    <row r="996">
      <c r="A996" s="15"/>
      <c r="B996" s="177"/>
      <c r="G996" s="15"/>
      <c r="H996" s="15"/>
      <c r="Q996" s="169"/>
    </row>
    <row r="997">
      <c r="A997" s="15"/>
      <c r="B997" s="177"/>
      <c r="G997" s="15"/>
      <c r="H997" s="15"/>
      <c r="Q997" s="169"/>
    </row>
    <row r="998">
      <c r="A998" s="15"/>
      <c r="B998" s="177"/>
      <c r="G998" s="15"/>
      <c r="H998" s="15"/>
      <c r="Q998" s="169"/>
    </row>
    <row r="999">
      <c r="A999" s="15"/>
      <c r="B999" s="177"/>
      <c r="G999" s="15"/>
      <c r="H999" s="15"/>
      <c r="Q999" s="169"/>
    </row>
    <row r="1000">
      <c r="A1000" s="15"/>
      <c r="B1000" s="177"/>
      <c r="G1000" s="15"/>
      <c r="H1000" s="15"/>
      <c r="Q1000" s="169"/>
    </row>
    <row r="1001">
      <c r="A1001" s="15"/>
      <c r="B1001" s="177"/>
      <c r="G1001" s="15"/>
      <c r="H1001" s="15"/>
      <c r="Q1001" s="169"/>
    </row>
    <row r="1002">
      <c r="A1002" s="15"/>
      <c r="B1002" s="177"/>
      <c r="G1002" s="15"/>
      <c r="H1002" s="15"/>
      <c r="Q1002" s="169"/>
    </row>
    <row r="1003">
      <c r="A1003" s="15"/>
      <c r="B1003" s="177"/>
      <c r="G1003" s="15"/>
      <c r="H1003" s="15"/>
      <c r="Q1003" s="169"/>
    </row>
    <row r="1004">
      <c r="A1004" s="15"/>
      <c r="B1004" s="177"/>
      <c r="G1004" s="15"/>
      <c r="H1004" s="15"/>
      <c r="Q1004" s="169"/>
    </row>
    <row r="1005">
      <c r="A1005" s="15"/>
      <c r="B1005" s="177"/>
      <c r="G1005" s="15"/>
      <c r="H1005" s="15"/>
      <c r="Q1005" s="169"/>
    </row>
    <row r="1006">
      <c r="A1006" s="15"/>
      <c r="B1006" s="177"/>
      <c r="G1006" s="15"/>
      <c r="H1006" s="15"/>
      <c r="Q1006" s="169"/>
    </row>
    <row r="1007">
      <c r="A1007" s="15"/>
      <c r="B1007" s="177"/>
      <c r="G1007" s="15"/>
      <c r="H1007" s="15"/>
      <c r="Q1007" s="169"/>
    </row>
    <row r="1008">
      <c r="A1008" s="15"/>
      <c r="B1008" s="177"/>
      <c r="G1008" s="15"/>
      <c r="H1008" s="15"/>
      <c r="Q1008" s="169"/>
    </row>
    <row r="1009">
      <c r="A1009" s="15"/>
      <c r="B1009" s="177"/>
      <c r="G1009" s="15"/>
      <c r="H1009" s="15"/>
      <c r="Q1009" s="169"/>
    </row>
    <row r="1010">
      <c r="A1010" s="15"/>
      <c r="B1010" s="177"/>
      <c r="G1010" s="15"/>
      <c r="H1010" s="15"/>
      <c r="Q1010" s="169"/>
    </row>
    <row r="1011">
      <c r="A1011" s="15"/>
      <c r="B1011" s="177"/>
      <c r="G1011" s="15"/>
      <c r="H1011" s="15"/>
      <c r="Q1011" s="169"/>
    </row>
    <row r="1012">
      <c r="A1012" s="15"/>
      <c r="B1012" s="177"/>
      <c r="G1012" s="15"/>
      <c r="H1012" s="15"/>
      <c r="Q1012" s="169"/>
    </row>
    <row r="1013">
      <c r="A1013" s="15"/>
      <c r="B1013" s="177"/>
      <c r="G1013" s="15"/>
      <c r="H1013" s="15"/>
      <c r="Q1013" s="169"/>
    </row>
    <row r="1014">
      <c r="A1014" s="15"/>
      <c r="B1014" s="177"/>
      <c r="G1014" s="15"/>
      <c r="H1014" s="15"/>
      <c r="Q1014" s="169"/>
    </row>
    <row r="1015">
      <c r="A1015" s="15"/>
      <c r="B1015" s="177"/>
      <c r="G1015" s="15"/>
      <c r="H1015" s="15"/>
      <c r="Q1015" s="169"/>
    </row>
    <row r="1016">
      <c r="A1016" s="15"/>
      <c r="B1016" s="177"/>
      <c r="G1016" s="15"/>
      <c r="H1016" s="15"/>
      <c r="Q1016" s="169"/>
    </row>
    <row r="1017">
      <c r="A1017" s="15"/>
      <c r="B1017" s="177"/>
      <c r="G1017" s="15"/>
      <c r="H1017" s="15"/>
      <c r="Q1017" s="169"/>
    </row>
    <row r="1018">
      <c r="A1018" s="15"/>
      <c r="B1018" s="177"/>
      <c r="G1018" s="15"/>
      <c r="H1018" s="15"/>
      <c r="Q1018" s="169"/>
    </row>
    <row r="1019">
      <c r="A1019" s="15"/>
      <c r="B1019" s="177"/>
      <c r="G1019" s="15"/>
      <c r="H1019" s="15"/>
      <c r="Q1019" s="169"/>
    </row>
    <row r="1020">
      <c r="A1020" s="15"/>
      <c r="B1020" s="177"/>
      <c r="G1020" s="15"/>
      <c r="H1020" s="15"/>
      <c r="Q1020" s="169"/>
    </row>
    <row r="1021">
      <c r="A1021" s="15"/>
      <c r="B1021" s="177"/>
      <c r="G1021" s="15"/>
      <c r="H1021" s="15"/>
      <c r="Q1021" s="169"/>
    </row>
    <row r="1022">
      <c r="A1022" s="15"/>
      <c r="B1022" s="177"/>
      <c r="G1022" s="15"/>
      <c r="H1022" s="15"/>
      <c r="Q1022" s="169"/>
    </row>
    <row r="1023">
      <c r="A1023" s="15"/>
      <c r="B1023" s="177"/>
      <c r="G1023" s="15"/>
      <c r="H1023" s="15"/>
      <c r="Q1023" s="169"/>
    </row>
    <row r="1024">
      <c r="A1024" s="15"/>
      <c r="B1024" s="177"/>
      <c r="G1024" s="15"/>
      <c r="H1024" s="15"/>
      <c r="Q1024" s="169"/>
    </row>
    <row r="1025">
      <c r="A1025" s="15"/>
      <c r="B1025" s="177"/>
      <c r="G1025" s="15"/>
      <c r="H1025" s="15"/>
      <c r="Q1025" s="169"/>
    </row>
    <row r="1026">
      <c r="A1026" s="15"/>
      <c r="B1026" s="177"/>
      <c r="G1026" s="15"/>
      <c r="H1026" s="15"/>
      <c r="Q1026" s="169"/>
    </row>
    <row r="1027">
      <c r="A1027" s="15"/>
      <c r="B1027" s="177"/>
      <c r="G1027" s="15"/>
      <c r="H1027" s="15"/>
      <c r="Q1027" s="169"/>
    </row>
    <row r="1028">
      <c r="A1028" s="15"/>
      <c r="B1028" s="177"/>
      <c r="G1028" s="15"/>
      <c r="H1028" s="15"/>
      <c r="Q1028" s="169"/>
    </row>
    <row r="1029">
      <c r="A1029" s="15"/>
      <c r="B1029" s="177"/>
      <c r="G1029" s="15"/>
      <c r="H1029" s="15"/>
      <c r="Q1029" s="169"/>
    </row>
    <row r="1030">
      <c r="A1030" s="15"/>
      <c r="B1030" s="177"/>
      <c r="G1030" s="15"/>
      <c r="H1030" s="15"/>
      <c r="Q1030" s="169"/>
    </row>
    <row r="1031">
      <c r="A1031" s="15"/>
      <c r="B1031" s="177"/>
      <c r="G1031" s="15"/>
      <c r="H1031" s="15"/>
      <c r="Q1031" s="169"/>
    </row>
    <row r="1032">
      <c r="A1032" s="15"/>
      <c r="B1032" s="177"/>
      <c r="G1032" s="15"/>
      <c r="H1032" s="15"/>
      <c r="Q1032" s="169"/>
    </row>
    <row r="1033">
      <c r="A1033" s="15"/>
      <c r="B1033" s="177"/>
      <c r="G1033" s="15"/>
      <c r="H1033" s="15"/>
      <c r="Q1033" s="169"/>
    </row>
    <row r="1034">
      <c r="A1034" s="15"/>
      <c r="B1034" s="177"/>
      <c r="G1034" s="15"/>
      <c r="H1034" s="15"/>
      <c r="Q1034" s="169"/>
    </row>
    <row r="1035">
      <c r="A1035" s="15"/>
      <c r="B1035" s="177"/>
      <c r="G1035" s="15"/>
      <c r="H1035" s="15"/>
      <c r="Q1035" s="169"/>
    </row>
    <row r="1036">
      <c r="A1036" s="15"/>
      <c r="B1036" s="177"/>
      <c r="G1036" s="15"/>
      <c r="H1036" s="15"/>
      <c r="Q1036" s="169"/>
    </row>
    <row r="1037">
      <c r="A1037" s="15"/>
      <c r="B1037" s="177"/>
      <c r="G1037" s="15"/>
      <c r="H1037" s="15"/>
      <c r="Q1037" s="169"/>
    </row>
    <row r="1038">
      <c r="A1038" s="15"/>
      <c r="B1038" s="177"/>
      <c r="G1038" s="15"/>
      <c r="H1038" s="15"/>
      <c r="Q1038" s="169"/>
    </row>
    <row r="1039">
      <c r="A1039" s="15"/>
      <c r="B1039" s="177"/>
      <c r="G1039" s="15"/>
      <c r="H1039" s="15"/>
      <c r="Q1039" s="169"/>
    </row>
    <row r="1040">
      <c r="A1040" s="15"/>
      <c r="B1040" s="177"/>
      <c r="G1040" s="15"/>
      <c r="H1040" s="15"/>
      <c r="Q1040" s="169"/>
    </row>
    <row r="1041">
      <c r="A1041" s="15"/>
      <c r="B1041" s="177"/>
      <c r="G1041" s="15"/>
      <c r="H1041" s="15"/>
      <c r="Q1041" s="169"/>
    </row>
    <row r="1042">
      <c r="A1042" s="15"/>
      <c r="B1042" s="177"/>
      <c r="G1042" s="15"/>
      <c r="H1042" s="15"/>
      <c r="Q1042" s="169"/>
    </row>
    <row r="1043">
      <c r="A1043" s="15"/>
      <c r="B1043" s="177"/>
      <c r="G1043" s="15"/>
      <c r="H1043" s="15"/>
      <c r="Q1043" s="169"/>
    </row>
    <row r="1044">
      <c r="A1044" s="15"/>
      <c r="B1044" s="177"/>
      <c r="G1044" s="15"/>
      <c r="H1044" s="15"/>
      <c r="Q1044" s="169"/>
    </row>
    <row r="1045">
      <c r="A1045" s="15"/>
      <c r="B1045" s="177"/>
      <c r="G1045" s="15"/>
      <c r="H1045" s="15"/>
      <c r="Q1045" s="169"/>
    </row>
    <row r="1046">
      <c r="A1046" s="15"/>
      <c r="B1046" s="177"/>
      <c r="G1046" s="15"/>
      <c r="H1046" s="15"/>
      <c r="Q1046" s="169"/>
    </row>
    <row r="1047">
      <c r="A1047" s="15"/>
      <c r="B1047" s="177"/>
      <c r="G1047" s="15"/>
      <c r="H1047" s="15"/>
      <c r="Q1047" s="169"/>
    </row>
    <row r="1048">
      <c r="A1048" s="15"/>
      <c r="B1048" s="177"/>
      <c r="G1048" s="15"/>
      <c r="H1048" s="15"/>
      <c r="Q1048" s="169"/>
    </row>
    <row r="1049">
      <c r="A1049" s="15"/>
      <c r="B1049" s="177"/>
      <c r="G1049" s="15"/>
      <c r="H1049" s="15"/>
      <c r="Q1049" s="169"/>
    </row>
    <row r="1050">
      <c r="A1050" s="15"/>
      <c r="B1050" s="177"/>
      <c r="G1050" s="15"/>
      <c r="H1050" s="15"/>
      <c r="Q1050" s="169"/>
    </row>
    <row r="1051">
      <c r="A1051" s="15"/>
      <c r="B1051" s="177"/>
      <c r="G1051" s="15"/>
      <c r="H1051" s="15"/>
      <c r="Q1051" s="169"/>
    </row>
    <row r="1052">
      <c r="A1052" s="15"/>
      <c r="B1052" s="177"/>
      <c r="G1052" s="15"/>
      <c r="H1052" s="15"/>
      <c r="Q1052" s="169"/>
    </row>
    <row r="1053">
      <c r="A1053" s="15"/>
      <c r="B1053" s="177"/>
      <c r="G1053" s="15"/>
      <c r="H1053" s="15"/>
      <c r="Q1053" s="169"/>
    </row>
    <row r="1054">
      <c r="A1054" s="15"/>
      <c r="B1054" s="177"/>
      <c r="G1054" s="15"/>
      <c r="H1054" s="15"/>
      <c r="Q1054" s="169"/>
    </row>
    <row r="1055">
      <c r="A1055" s="15"/>
      <c r="B1055" s="177"/>
      <c r="G1055" s="15"/>
      <c r="H1055" s="15"/>
      <c r="Q1055" s="169"/>
    </row>
    <row r="1056">
      <c r="A1056" s="15"/>
      <c r="B1056" s="177"/>
      <c r="G1056" s="15"/>
      <c r="H1056" s="15"/>
      <c r="Q1056" s="169"/>
    </row>
    <row r="1057">
      <c r="A1057" s="15"/>
      <c r="B1057" s="177"/>
      <c r="G1057" s="15"/>
      <c r="H1057" s="15"/>
      <c r="Q1057" s="169"/>
    </row>
    <row r="1058">
      <c r="A1058" s="15"/>
      <c r="B1058" s="177"/>
      <c r="G1058" s="15"/>
      <c r="H1058" s="15"/>
      <c r="Q1058" s="169"/>
    </row>
    <row r="1059">
      <c r="A1059" s="15"/>
      <c r="B1059" s="177"/>
      <c r="G1059" s="15"/>
      <c r="H1059" s="15"/>
      <c r="Q1059" s="169"/>
    </row>
    <row r="1060">
      <c r="A1060" s="15"/>
      <c r="B1060" s="177"/>
      <c r="G1060" s="15"/>
      <c r="H1060" s="15"/>
      <c r="Q1060" s="169"/>
    </row>
    <row r="1061">
      <c r="A1061" s="15"/>
      <c r="B1061" s="177"/>
      <c r="G1061" s="15"/>
      <c r="H1061" s="15"/>
      <c r="Q1061" s="169"/>
    </row>
    <row r="1062">
      <c r="A1062" s="15"/>
      <c r="B1062" s="177"/>
      <c r="G1062" s="15"/>
      <c r="H1062" s="15"/>
      <c r="Q1062" s="169"/>
    </row>
    <row r="1063">
      <c r="A1063" s="15"/>
      <c r="B1063" s="177"/>
      <c r="G1063" s="15"/>
      <c r="H1063" s="15"/>
      <c r="Q1063" s="169"/>
    </row>
    <row r="1064">
      <c r="A1064" s="15"/>
      <c r="B1064" s="177"/>
      <c r="G1064" s="15"/>
      <c r="H1064" s="15"/>
      <c r="Q1064" s="169"/>
    </row>
    <row r="1065">
      <c r="A1065" s="15"/>
      <c r="B1065" s="177"/>
      <c r="G1065" s="15"/>
      <c r="H1065" s="15"/>
      <c r="Q1065" s="169"/>
    </row>
    <row r="1066">
      <c r="A1066" s="15"/>
      <c r="B1066" s="177"/>
      <c r="G1066" s="15"/>
      <c r="H1066" s="15"/>
      <c r="Q1066" s="169"/>
    </row>
    <row r="1067">
      <c r="A1067" s="15"/>
      <c r="B1067" s="177"/>
      <c r="G1067" s="15"/>
      <c r="H1067" s="15"/>
      <c r="Q1067" s="169"/>
    </row>
    <row r="1068">
      <c r="A1068" s="15"/>
      <c r="B1068" s="177"/>
      <c r="G1068" s="15"/>
      <c r="H1068" s="15"/>
      <c r="Q1068" s="169"/>
    </row>
    <row r="1069">
      <c r="A1069" s="15"/>
      <c r="B1069" s="177"/>
      <c r="G1069" s="15"/>
      <c r="H1069" s="15"/>
      <c r="Q1069" s="169"/>
    </row>
    <row r="1070">
      <c r="A1070" s="15"/>
      <c r="B1070" s="177"/>
      <c r="G1070" s="15"/>
      <c r="H1070" s="15"/>
      <c r="Q1070" s="169"/>
    </row>
    <row r="1071">
      <c r="A1071" s="15"/>
      <c r="B1071" s="177"/>
      <c r="G1071" s="15"/>
      <c r="H1071" s="15"/>
      <c r="Q1071" s="169"/>
    </row>
    <row r="1072">
      <c r="A1072" s="15"/>
      <c r="B1072" s="177"/>
      <c r="G1072" s="15"/>
      <c r="H1072" s="15"/>
      <c r="Q1072" s="169"/>
    </row>
    <row r="1073">
      <c r="A1073" s="15"/>
      <c r="B1073" s="177"/>
      <c r="G1073" s="15"/>
      <c r="H1073" s="15"/>
      <c r="Q1073" s="169"/>
    </row>
    <row r="1074">
      <c r="A1074" s="15"/>
      <c r="B1074" s="177"/>
      <c r="G1074" s="15"/>
      <c r="H1074" s="15"/>
      <c r="Q1074" s="169"/>
    </row>
    <row r="1075">
      <c r="A1075" s="15"/>
      <c r="B1075" s="177"/>
      <c r="G1075" s="15"/>
      <c r="H1075" s="15"/>
      <c r="Q1075" s="169"/>
    </row>
    <row r="1076">
      <c r="A1076" s="15"/>
      <c r="B1076" s="177"/>
      <c r="G1076" s="15"/>
      <c r="H1076" s="15"/>
      <c r="Q1076" s="169"/>
    </row>
    <row r="1077">
      <c r="A1077" s="15"/>
      <c r="B1077" s="177"/>
      <c r="G1077" s="15"/>
      <c r="H1077" s="15"/>
      <c r="Q1077" s="169"/>
    </row>
    <row r="1078">
      <c r="A1078" s="15"/>
      <c r="B1078" s="177"/>
      <c r="G1078" s="15"/>
      <c r="H1078" s="15"/>
      <c r="Q1078" s="169"/>
    </row>
    <row r="1079">
      <c r="A1079" s="15"/>
      <c r="B1079" s="177"/>
      <c r="G1079" s="15"/>
      <c r="H1079" s="15"/>
      <c r="Q1079" s="169"/>
    </row>
    <row r="1080">
      <c r="A1080" s="15"/>
      <c r="B1080" s="177"/>
      <c r="G1080" s="15"/>
      <c r="H1080" s="15"/>
      <c r="Q1080" s="169"/>
    </row>
    <row r="1081">
      <c r="A1081" s="15"/>
      <c r="B1081" s="177"/>
      <c r="G1081" s="15"/>
      <c r="H1081" s="15"/>
      <c r="Q1081" s="169"/>
    </row>
    <row r="1082">
      <c r="A1082" s="15"/>
      <c r="B1082" s="177"/>
      <c r="G1082" s="15"/>
      <c r="H1082" s="15"/>
      <c r="Q1082" s="169"/>
    </row>
    <row r="1083">
      <c r="A1083" s="15"/>
      <c r="B1083" s="177"/>
      <c r="G1083" s="15"/>
      <c r="H1083" s="15"/>
      <c r="Q1083" s="169"/>
    </row>
    <row r="1084">
      <c r="A1084" s="15"/>
      <c r="B1084" s="177"/>
      <c r="G1084" s="15"/>
      <c r="H1084" s="15"/>
      <c r="Q1084" s="169"/>
    </row>
    <row r="1085">
      <c r="A1085" s="15"/>
      <c r="B1085" s="177"/>
      <c r="G1085" s="15"/>
      <c r="H1085" s="15"/>
      <c r="Q1085" s="169"/>
    </row>
    <row r="1086">
      <c r="A1086" s="15"/>
      <c r="B1086" s="177"/>
      <c r="G1086" s="15"/>
      <c r="H1086" s="15"/>
      <c r="Q1086" s="169"/>
    </row>
    <row r="1087">
      <c r="A1087" s="15"/>
      <c r="B1087" s="177"/>
      <c r="G1087" s="15"/>
      <c r="H1087" s="15"/>
      <c r="Q1087" s="169"/>
    </row>
    <row r="1088">
      <c r="A1088" s="15"/>
      <c r="B1088" s="177"/>
      <c r="G1088" s="15"/>
      <c r="H1088" s="15"/>
      <c r="Q1088" s="169"/>
    </row>
    <row r="1089">
      <c r="A1089" s="15"/>
      <c r="B1089" s="177"/>
      <c r="G1089" s="15"/>
      <c r="H1089" s="15"/>
      <c r="Q1089" s="169"/>
    </row>
    <row r="1090">
      <c r="A1090" s="15"/>
      <c r="B1090" s="177"/>
      <c r="G1090" s="15"/>
      <c r="H1090" s="15"/>
      <c r="Q1090" s="169"/>
    </row>
    <row r="1091">
      <c r="A1091" s="15"/>
      <c r="B1091" s="177"/>
      <c r="G1091" s="15"/>
      <c r="H1091" s="15"/>
      <c r="Q1091" s="169"/>
    </row>
    <row r="1092">
      <c r="A1092" s="15"/>
      <c r="B1092" s="177"/>
      <c r="G1092" s="15"/>
      <c r="H1092" s="15"/>
      <c r="Q1092" s="169"/>
    </row>
    <row r="1093">
      <c r="A1093" s="15"/>
      <c r="B1093" s="177"/>
      <c r="G1093" s="15"/>
      <c r="H1093" s="15"/>
      <c r="Q1093" s="169"/>
    </row>
    <row r="1094">
      <c r="A1094" s="15"/>
      <c r="B1094" s="177"/>
      <c r="G1094" s="15"/>
      <c r="H1094" s="15"/>
      <c r="Q1094" s="169"/>
    </row>
    <row r="1095">
      <c r="A1095" s="15"/>
      <c r="B1095" s="177"/>
      <c r="G1095" s="15"/>
      <c r="H1095" s="15"/>
      <c r="Q1095" s="169"/>
    </row>
    <row r="1096">
      <c r="A1096" s="15"/>
      <c r="B1096" s="177"/>
      <c r="G1096" s="15"/>
      <c r="H1096" s="15"/>
      <c r="Q1096" s="169"/>
    </row>
    <row r="1097">
      <c r="A1097" s="15"/>
      <c r="B1097" s="177"/>
      <c r="G1097" s="15"/>
      <c r="H1097" s="15"/>
      <c r="Q1097" s="169"/>
    </row>
    <row r="1098">
      <c r="A1098" s="15"/>
      <c r="B1098" s="177"/>
      <c r="G1098" s="15"/>
      <c r="H1098" s="15"/>
      <c r="Q1098" s="169"/>
    </row>
    <row r="1099">
      <c r="A1099" s="15"/>
      <c r="B1099" s="177"/>
      <c r="G1099" s="15"/>
      <c r="H1099" s="15"/>
      <c r="Q1099" s="169"/>
    </row>
    <row r="1100">
      <c r="A1100" s="15"/>
      <c r="B1100" s="177"/>
      <c r="G1100" s="15"/>
      <c r="H1100" s="15"/>
      <c r="Q1100" s="169"/>
    </row>
    <row r="1101">
      <c r="A1101" s="15"/>
      <c r="B1101" s="177"/>
      <c r="G1101" s="15"/>
      <c r="H1101" s="15"/>
      <c r="Q1101" s="169"/>
    </row>
    <row r="1102">
      <c r="A1102" s="15"/>
      <c r="B1102" s="177"/>
      <c r="G1102" s="15"/>
      <c r="H1102" s="15"/>
      <c r="Q1102" s="169"/>
    </row>
    <row r="1103">
      <c r="A1103" s="15"/>
      <c r="B1103" s="177"/>
      <c r="G1103" s="15"/>
      <c r="H1103" s="15"/>
      <c r="Q1103" s="169"/>
    </row>
    <row r="1104">
      <c r="A1104" s="15"/>
      <c r="B1104" s="177"/>
      <c r="G1104" s="15"/>
      <c r="H1104" s="15"/>
      <c r="Q1104" s="169"/>
    </row>
    <row r="1105">
      <c r="A1105" s="15"/>
      <c r="B1105" s="177"/>
      <c r="G1105" s="15"/>
      <c r="H1105" s="15"/>
      <c r="Q1105" s="169"/>
    </row>
    <row r="1106">
      <c r="A1106" s="15"/>
      <c r="B1106" s="177"/>
      <c r="G1106" s="15"/>
      <c r="H1106" s="15"/>
      <c r="Q1106" s="169"/>
    </row>
    <row r="1107">
      <c r="A1107" s="15"/>
      <c r="B1107" s="177"/>
      <c r="G1107" s="15"/>
      <c r="H1107" s="15"/>
      <c r="Q1107" s="169"/>
    </row>
    <row r="1108">
      <c r="A1108" s="15"/>
      <c r="B1108" s="177"/>
      <c r="G1108" s="15"/>
      <c r="H1108" s="15"/>
      <c r="Q1108" s="169"/>
    </row>
    <row r="1109">
      <c r="A1109" s="15"/>
      <c r="B1109" s="177"/>
      <c r="G1109" s="15"/>
      <c r="H1109" s="15"/>
      <c r="Q1109" s="169"/>
    </row>
    <row r="1110">
      <c r="A1110" s="15"/>
      <c r="B1110" s="177"/>
      <c r="G1110" s="15"/>
      <c r="H1110" s="15"/>
      <c r="Q1110" s="169"/>
    </row>
    <row r="1111">
      <c r="A1111" s="15"/>
      <c r="B1111" s="177"/>
      <c r="G1111" s="15"/>
      <c r="H1111" s="15"/>
      <c r="Q1111" s="169"/>
    </row>
    <row r="1112">
      <c r="A1112" s="15"/>
      <c r="B1112" s="177"/>
      <c r="G1112" s="15"/>
      <c r="H1112" s="15"/>
      <c r="Q1112" s="169"/>
    </row>
    <row r="1113">
      <c r="A1113" s="15"/>
      <c r="B1113" s="177"/>
      <c r="G1113" s="15"/>
      <c r="H1113" s="15"/>
      <c r="Q1113" s="169"/>
    </row>
    <row r="1114">
      <c r="A1114" s="15"/>
      <c r="B1114" s="177"/>
      <c r="G1114" s="15"/>
      <c r="H1114" s="15"/>
      <c r="Q1114" s="169"/>
    </row>
    <row r="1115">
      <c r="A1115" s="15"/>
      <c r="B1115" s="177"/>
      <c r="G1115" s="15"/>
      <c r="H1115" s="15"/>
      <c r="Q1115" s="169"/>
    </row>
    <row r="1116">
      <c r="A1116" s="15"/>
      <c r="B1116" s="177"/>
      <c r="G1116" s="15"/>
      <c r="H1116" s="15"/>
      <c r="Q1116" s="169"/>
    </row>
    <row r="1117">
      <c r="A1117" s="15"/>
      <c r="B1117" s="177"/>
      <c r="G1117" s="15"/>
      <c r="H1117" s="15"/>
      <c r="Q1117" s="169"/>
    </row>
    <row r="1118">
      <c r="A1118" s="15"/>
      <c r="B1118" s="177"/>
      <c r="G1118" s="15"/>
      <c r="H1118" s="15"/>
      <c r="Q1118" s="169"/>
    </row>
    <row r="1119">
      <c r="A1119" s="15"/>
      <c r="B1119" s="177"/>
      <c r="G1119" s="15"/>
      <c r="H1119" s="15"/>
      <c r="Q1119" s="169"/>
    </row>
    <row r="1120">
      <c r="A1120" s="15"/>
      <c r="B1120" s="177"/>
      <c r="G1120" s="15"/>
      <c r="H1120" s="15"/>
      <c r="Q1120" s="169"/>
    </row>
    <row r="1121">
      <c r="A1121" s="15"/>
      <c r="B1121" s="177"/>
      <c r="G1121" s="15"/>
      <c r="H1121" s="15"/>
      <c r="Q1121" s="169"/>
    </row>
    <row r="1122">
      <c r="A1122" s="15"/>
      <c r="B1122" s="177"/>
      <c r="G1122" s="15"/>
      <c r="H1122" s="15"/>
      <c r="Q1122" s="169"/>
    </row>
    <row r="1123">
      <c r="A1123" s="15"/>
      <c r="B1123" s="177"/>
      <c r="G1123" s="15"/>
      <c r="H1123" s="15"/>
      <c r="Q1123" s="169"/>
    </row>
    <row r="1124">
      <c r="A1124" s="15"/>
      <c r="B1124" s="177"/>
      <c r="G1124" s="15"/>
      <c r="H1124" s="15"/>
      <c r="Q1124" s="169"/>
    </row>
    <row r="1125">
      <c r="A1125" s="15"/>
      <c r="B1125" s="177"/>
      <c r="G1125" s="15"/>
      <c r="H1125" s="15"/>
      <c r="Q1125" s="169"/>
    </row>
    <row r="1126">
      <c r="A1126" s="15"/>
      <c r="B1126" s="177"/>
      <c r="G1126" s="15"/>
      <c r="H1126" s="15"/>
      <c r="Q1126" s="169"/>
    </row>
    <row r="1127">
      <c r="A1127" s="15"/>
      <c r="B1127" s="177"/>
      <c r="G1127" s="15"/>
      <c r="H1127" s="15"/>
      <c r="Q1127" s="169"/>
    </row>
    <row r="1128">
      <c r="A1128" s="15"/>
      <c r="B1128" s="177"/>
      <c r="G1128" s="15"/>
      <c r="H1128" s="15"/>
      <c r="Q1128" s="169"/>
    </row>
    <row r="1129">
      <c r="A1129" s="15"/>
      <c r="B1129" s="177"/>
      <c r="G1129" s="15"/>
      <c r="H1129" s="15"/>
      <c r="Q1129" s="169"/>
    </row>
    <row r="1130">
      <c r="A1130" s="15"/>
      <c r="B1130" s="177"/>
      <c r="G1130" s="15"/>
      <c r="H1130" s="15"/>
      <c r="Q1130" s="169"/>
    </row>
    <row r="1131">
      <c r="A1131" s="15"/>
      <c r="B1131" s="177"/>
      <c r="G1131" s="15"/>
      <c r="H1131" s="15"/>
      <c r="Q1131" s="169"/>
    </row>
    <row r="1132">
      <c r="A1132" s="15"/>
      <c r="B1132" s="177"/>
      <c r="G1132" s="15"/>
      <c r="H1132" s="15"/>
      <c r="Q1132" s="169"/>
    </row>
    <row r="1133">
      <c r="A1133" s="15"/>
      <c r="B1133" s="177"/>
      <c r="G1133" s="15"/>
      <c r="H1133" s="15"/>
      <c r="Q1133" s="169"/>
    </row>
    <row r="1134">
      <c r="A1134" s="15"/>
      <c r="B1134" s="177"/>
      <c r="G1134" s="15"/>
      <c r="H1134" s="15"/>
      <c r="Q1134" s="169"/>
    </row>
    <row r="1135">
      <c r="A1135" s="15"/>
      <c r="B1135" s="177"/>
      <c r="G1135" s="15"/>
      <c r="H1135" s="15"/>
      <c r="Q1135" s="169"/>
    </row>
    <row r="1136">
      <c r="A1136" s="15"/>
      <c r="B1136" s="177"/>
      <c r="G1136" s="15"/>
      <c r="H1136" s="15"/>
      <c r="Q1136" s="169"/>
    </row>
    <row r="1137">
      <c r="A1137" s="15"/>
      <c r="B1137" s="177"/>
      <c r="G1137" s="15"/>
      <c r="H1137" s="15"/>
      <c r="Q1137" s="169"/>
    </row>
    <row r="1138">
      <c r="A1138" s="15"/>
      <c r="B1138" s="177"/>
      <c r="G1138" s="15"/>
      <c r="H1138" s="15"/>
      <c r="Q1138" s="169"/>
    </row>
    <row r="1139">
      <c r="A1139" s="15"/>
      <c r="B1139" s="177"/>
      <c r="G1139" s="15"/>
      <c r="H1139" s="15"/>
      <c r="Q1139" s="169"/>
    </row>
    <row r="1140">
      <c r="A1140" s="15"/>
      <c r="B1140" s="177"/>
      <c r="G1140" s="15"/>
      <c r="H1140" s="15"/>
      <c r="Q1140" s="169"/>
    </row>
    <row r="1141">
      <c r="A1141" s="15"/>
      <c r="B1141" s="177"/>
      <c r="G1141" s="15"/>
      <c r="H1141" s="15"/>
      <c r="Q1141" s="169"/>
    </row>
    <row r="1142">
      <c r="A1142" s="15"/>
      <c r="B1142" s="177"/>
      <c r="G1142" s="15"/>
      <c r="H1142" s="15"/>
      <c r="Q1142" s="169"/>
    </row>
    <row r="1143">
      <c r="A1143" s="15"/>
      <c r="B1143" s="177"/>
      <c r="G1143" s="15"/>
      <c r="H1143" s="15"/>
      <c r="Q1143" s="169"/>
    </row>
    <row r="1144">
      <c r="A1144" s="15"/>
      <c r="B1144" s="177"/>
      <c r="G1144" s="15"/>
      <c r="H1144" s="15"/>
      <c r="Q1144" s="169"/>
    </row>
    <row r="1145">
      <c r="A1145" s="15"/>
      <c r="B1145" s="177"/>
      <c r="G1145" s="15"/>
      <c r="H1145" s="15"/>
      <c r="Q1145" s="169"/>
    </row>
    <row r="1146">
      <c r="A1146" s="15"/>
      <c r="B1146" s="177"/>
      <c r="G1146" s="15"/>
      <c r="H1146" s="15"/>
      <c r="Q1146" s="169"/>
    </row>
    <row r="1147">
      <c r="A1147" s="15"/>
      <c r="B1147" s="177"/>
      <c r="G1147" s="15"/>
      <c r="H1147" s="15"/>
      <c r="Q1147" s="169"/>
    </row>
    <row r="1148">
      <c r="A1148" s="15"/>
      <c r="B1148" s="177"/>
      <c r="G1148" s="15"/>
      <c r="H1148" s="15"/>
      <c r="Q1148" s="169"/>
    </row>
    <row r="1149">
      <c r="A1149" s="15"/>
      <c r="B1149" s="177"/>
      <c r="G1149" s="15"/>
      <c r="H1149" s="15"/>
      <c r="Q1149" s="169"/>
    </row>
    <row r="1150">
      <c r="A1150" s="15"/>
      <c r="B1150" s="177"/>
      <c r="G1150" s="15"/>
      <c r="H1150" s="15"/>
      <c r="Q1150" s="169"/>
    </row>
    <row r="1151">
      <c r="A1151" s="15"/>
      <c r="B1151" s="177"/>
      <c r="G1151" s="15"/>
      <c r="H1151" s="15"/>
      <c r="Q1151" s="169"/>
    </row>
    <row r="1152">
      <c r="A1152" s="15"/>
      <c r="B1152" s="177"/>
      <c r="G1152" s="15"/>
      <c r="H1152" s="15"/>
      <c r="Q1152" s="169"/>
    </row>
    <row r="1153">
      <c r="A1153" s="15"/>
      <c r="B1153" s="177"/>
      <c r="G1153" s="15"/>
      <c r="H1153" s="15"/>
      <c r="Q1153" s="169"/>
    </row>
    <row r="1154">
      <c r="A1154" s="15"/>
      <c r="B1154" s="177"/>
      <c r="G1154" s="15"/>
      <c r="H1154" s="15"/>
      <c r="Q1154" s="169"/>
    </row>
    <row r="1155">
      <c r="A1155" s="15"/>
      <c r="B1155" s="177"/>
      <c r="G1155" s="15"/>
      <c r="H1155" s="15"/>
      <c r="Q1155" s="169"/>
    </row>
    <row r="1156">
      <c r="A1156" s="15"/>
      <c r="B1156" s="177"/>
      <c r="G1156" s="15"/>
      <c r="H1156" s="15"/>
      <c r="Q1156" s="169"/>
    </row>
    <row r="1157">
      <c r="A1157" s="15"/>
      <c r="B1157" s="177"/>
      <c r="G1157" s="15"/>
      <c r="H1157" s="15"/>
      <c r="Q1157" s="16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sheetData>
    <row r="1" ht="63.75" customHeight="1">
      <c r="A1" s="11" t="s">
        <v>7017</v>
      </c>
      <c r="B1" s="11" t="s">
        <v>7018</v>
      </c>
      <c r="Q1" s="15"/>
      <c r="R1" s="11"/>
      <c r="S1" s="11"/>
      <c r="T1" s="15"/>
      <c r="U1" s="134"/>
      <c r="V1" s="15"/>
      <c r="W1" s="15"/>
      <c r="X1" s="15"/>
      <c r="Y1" s="15"/>
      <c r="Z1" s="14"/>
      <c r="AA1" s="15"/>
      <c r="AB1" s="15"/>
      <c r="AC1" s="15"/>
      <c r="AD1" s="15"/>
      <c r="AE1" s="15"/>
      <c r="AF1" s="11"/>
      <c r="AG1" s="11"/>
      <c r="AH1" s="11"/>
      <c r="AI1" s="15"/>
      <c r="AL1" s="15"/>
      <c r="AM1" s="11"/>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row>
    <row r="2">
      <c r="A2" s="159"/>
      <c r="B2" s="303">
        <v>1.0</v>
      </c>
      <c r="C2" s="304">
        <v>2.0</v>
      </c>
      <c r="D2" s="304">
        <v>3.0</v>
      </c>
      <c r="E2" s="305">
        <v>4.0</v>
      </c>
      <c r="F2" s="304">
        <v>5.0</v>
      </c>
      <c r="G2" s="304">
        <v>6.0</v>
      </c>
      <c r="H2" s="306">
        <v>7.0</v>
      </c>
      <c r="I2" s="304">
        <v>8.0</v>
      </c>
      <c r="J2" s="304">
        <v>9.0</v>
      </c>
      <c r="K2" s="303">
        <v>10.0</v>
      </c>
      <c r="L2" s="304">
        <v>11.0</v>
      </c>
      <c r="M2" s="304">
        <v>12.0</v>
      </c>
      <c r="N2" s="305">
        <v>13.0</v>
      </c>
      <c r="O2" s="304">
        <v>14.0</v>
      </c>
      <c r="P2" s="304">
        <v>15.0</v>
      </c>
      <c r="Q2" s="307" t="s">
        <v>119</v>
      </c>
      <c r="R2" s="308" t="s">
        <v>120</v>
      </c>
      <c r="S2" s="309" t="s">
        <v>121</v>
      </c>
      <c r="T2" s="304">
        <v>19.0</v>
      </c>
      <c r="U2" s="310">
        <v>20.0</v>
      </c>
      <c r="V2" s="304">
        <v>21.0</v>
      </c>
      <c r="W2" s="304">
        <v>22.0</v>
      </c>
      <c r="X2" s="306">
        <v>23.0</v>
      </c>
      <c r="Y2" s="304">
        <v>24.0</v>
      </c>
      <c r="Z2" s="304">
        <v>25.0</v>
      </c>
      <c r="AA2" s="303">
        <v>26.0</v>
      </c>
      <c r="AB2" s="304">
        <v>27.0</v>
      </c>
      <c r="AC2" s="304">
        <v>28.0</v>
      </c>
      <c r="AD2" s="305">
        <v>29.0</v>
      </c>
      <c r="AE2" s="304">
        <v>30.0</v>
      </c>
      <c r="AF2" s="304">
        <v>31.0</v>
      </c>
      <c r="AG2" s="311">
        <v>32.0</v>
      </c>
      <c r="AH2" s="303">
        <v>33.0</v>
      </c>
      <c r="AI2" s="304">
        <v>34.0</v>
      </c>
      <c r="AJ2" s="304">
        <v>35.0</v>
      </c>
      <c r="AK2" s="305">
        <v>36.0</v>
      </c>
      <c r="AL2" s="304">
        <v>37.0</v>
      </c>
      <c r="AM2" s="304">
        <v>38.0</v>
      </c>
      <c r="AN2" s="306">
        <v>39.0</v>
      </c>
      <c r="AO2" s="304">
        <v>40.0</v>
      </c>
      <c r="AP2" s="304">
        <v>41.0</v>
      </c>
      <c r="AQ2" s="303">
        <v>42.0</v>
      </c>
      <c r="AR2" s="304">
        <v>43.0</v>
      </c>
      <c r="AS2" s="304">
        <v>44.0</v>
      </c>
      <c r="AT2" s="305">
        <v>45.0</v>
      </c>
      <c r="AU2" s="309" t="s">
        <v>122</v>
      </c>
      <c r="AV2" s="309" t="s">
        <v>123</v>
      </c>
      <c r="AW2" s="312" t="s">
        <v>124</v>
      </c>
      <c r="AX2" s="303">
        <v>49.0</v>
      </c>
      <c r="AY2" s="304">
        <v>50.0</v>
      </c>
      <c r="AZ2" s="304">
        <v>51.0</v>
      </c>
      <c r="BA2" s="305">
        <v>52.0</v>
      </c>
      <c r="BB2" s="304">
        <v>53.0</v>
      </c>
      <c r="BC2" s="304">
        <v>54.0</v>
      </c>
      <c r="BD2" s="306">
        <v>55.0</v>
      </c>
      <c r="BE2" s="304">
        <v>56.0</v>
      </c>
      <c r="BF2" s="304">
        <v>57.0</v>
      </c>
      <c r="BG2" s="303">
        <v>58.0</v>
      </c>
      <c r="BH2" s="304">
        <v>59.0</v>
      </c>
      <c r="BI2" s="304">
        <v>60.0</v>
      </c>
      <c r="BJ2" s="305">
        <v>61.0</v>
      </c>
      <c r="BK2" s="304">
        <v>62.0</v>
      </c>
      <c r="BL2" s="304">
        <v>63.0</v>
      </c>
      <c r="BM2" s="306">
        <v>64.0</v>
      </c>
      <c r="BN2" s="303"/>
      <c r="BO2" s="304"/>
      <c r="BP2" s="304"/>
    </row>
    <row r="3">
      <c r="A3" s="313" t="s">
        <v>7019</v>
      </c>
      <c r="B3" s="11" t="s">
        <v>7020</v>
      </c>
      <c r="C3" s="11" t="s">
        <v>7020</v>
      </c>
      <c r="D3" s="11" t="s">
        <v>7020</v>
      </c>
      <c r="E3" s="11" t="s">
        <v>7020</v>
      </c>
      <c r="F3" s="11" t="s">
        <v>7020</v>
      </c>
      <c r="G3" s="11" t="s">
        <v>7020</v>
      </c>
      <c r="H3" s="11" t="s">
        <v>7020</v>
      </c>
      <c r="I3" s="11" t="s">
        <v>7020</v>
      </c>
      <c r="J3" s="11" t="s">
        <v>7020</v>
      </c>
      <c r="K3" s="11" t="s">
        <v>7020</v>
      </c>
      <c r="L3" s="11" t="s">
        <v>7020</v>
      </c>
      <c r="M3" s="11" t="s">
        <v>7020</v>
      </c>
      <c r="N3" s="11" t="s">
        <v>7020</v>
      </c>
      <c r="O3" s="11" t="s">
        <v>7020</v>
      </c>
      <c r="P3" s="11" t="s">
        <v>7020</v>
      </c>
      <c r="Q3" s="11" t="s">
        <v>7020</v>
      </c>
      <c r="R3" s="11" t="s">
        <v>7020</v>
      </c>
      <c r="S3" s="11" t="s">
        <v>7021</v>
      </c>
      <c r="T3" s="11" t="s">
        <v>7022</v>
      </c>
      <c r="U3" s="196" t="s">
        <v>7022</v>
      </c>
      <c r="V3" s="11" t="s">
        <v>7022</v>
      </c>
      <c r="W3" s="11" t="s">
        <v>7022</v>
      </c>
      <c r="X3" s="11" t="s">
        <v>7022</v>
      </c>
      <c r="Y3" s="11" t="s">
        <v>7022</v>
      </c>
      <c r="Z3" s="11" t="s">
        <v>7022</v>
      </c>
      <c r="AA3" s="11" t="s">
        <v>7022</v>
      </c>
      <c r="AB3" s="11" t="s">
        <v>7022</v>
      </c>
      <c r="AC3" s="11" t="s">
        <v>7022</v>
      </c>
      <c r="AD3" s="11" t="s">
        <v>7022</v>
      </c>
      <c r="AE3" s="11" t="s">
        <v>7022</v>
      </c>
      <c r="AF3" s="11" t="s">
        <v>7022</v>
      </c>
      <c r="AG3" s="11" t="s">
        <v>7022</v>
      </c>
      <c r="AH3" s="11" t="s">
        <v>7022</v>
      </c>
      <c r="AI3" s="11" t="s">
        <v>7022</v>
      </c>
      <c r="AJ3" s="11" t="s">
        <v>7022</v>
      </c>
      <c r="AK3" s="11" t="s">
        <v>7022</v>
      </c>
      <c r="AL3" s="314" t="s">
        <v>7022</v>
      </c>
      <c r="AM3" s="314" t="s">
        <v>7022</v>
      </c>
      <c r="AN3" s="315" t="s">
        <v>7022</v>
      </c>
      <c r="AO3" s="315" t="s">
        <v>7022</v>
      </c>
      <c r="AP3" s="314" t="s">
        <v>7022</v>
      </c>
      <c r="AQ3" s="315" t="s">
        <v>7022</v>
      </c>
      <c r="AR3" s="315" t="s">
        <v>7022</v>
      </c>
      <c r="AS3" s="315" t="s">
        <v>7022</v>
      </c>
      <c r="AT3" s="314" t="s">
        <v>7022</v>
      </c>
      <c r="AU3" s="315" t="s">
        <v>7022</v>
      </c>
      <c r="AV3" s="314" t="s">
        <v>7022</v>
      </c>
      <c r="AW3" s="314" t="s">
        <v>7022</v>
      </c>
      <c r="AX3" s="314" t="s">
        <v>7022</v>
      </c>
      <c r="AY3" s="314" t="s">
        <v>7022</v>
      </c>
      <c r="AZ3" s="315" t="s">
        <v>7022</v>
      </c>
      <c r="BA3" s="315" t="s">
        <v>7022</v>
      </c>
      <c r="BB3" s="314" t="s">
        <v>7022</v>
      </c>
      <c r="BC3" s="315" t="s">
        <v>7022</v>
      </c>
      <c r="BD3" s="315" t="s">
        <v>7022</v>
      </c>
      <c r="BE3" s="314" t="s">
        <v>7022</v>
      </c>
      <c r="BF3" s="314" t="s">
        <v>7022</v>
      </c>
      <c r="BG3" s="314" t="s">
        <v>7022</v>
      </c>
      <c r="BH3" s="314" t="s">
        <v>7022</v>
      </c>
      <c r="BI3" s="314" t="s">
        <v>7022</v>
      </c>
      <c r="BJ3" s="314" t="s">
        <v>7022</v>
      </c>
      <c r="BK3" s="314" t="s">
        <v>7022</v>
      </c>
      <c r="BL3" s="314" t="s">
        <v>7022</v>
      </c>
      <c r="BM3" s="314" t="s">
        <v>7022</v>
      </c>
      <c r="BN3" s="15"/>
      <c r="BO3" s="15"/>
      <c r="BP3" s="15"/>
    </row>
    <row r="4">
      <c r="A4" s="316" t="s">
        <v>7023</v>
      </c>
      <c r="B4" s="39" t="s">
        <v>7024</v>
      </c>
      <c r="C4" s="11" t="s">
        <v>7024</v>
      </c>
      <c r="D4" s="39" t="s">
        <v>7024</v>
      </c>
      <c r="E4" s="11" t="s">
        <v>7024</v>
      </c>
      <c r="F4" s="39" t="s">
        <v>7024</v>
      </c>
      <c r="G4" s="11" t="s">
        <v>7024</v>
      </c>
      <c r="H4" s="39" t="s">
        <v>7024</v>
      </c>
      <c r="I4" s="11" t="s">
        <v>7024</v>
      </c>
      <c r="J4" s="39" t="s">
        <v>7024</v>
      </c>
      <c r="K4" s="11" t="s">
        <v>7024</v>
      </c>
      <c r="L4" s="39" t="s">
        <v>7024</v>
      </c>
      <c r="M4" s="11" t="s">
        <v>7024</v>
      </c>
      <c r="N4" s="39" t="s">
        <v>7024</v>
      </c>
      <c r="O4" s="11" t="s">
        <v>7024</v>
      </c>
      <c r="P4" s="39" t="s">
        <v>7024</v>
      </c>
      <c r="Q4" s="11" t="s">
        <v>7024</v>
      </c>
      <c r="R4" s="39" t="s">
        <v>7024</v>
      </c>
      <c r="S4" s="11" t="s">
        <v>7024</v>
      </c>
      <c r="T4" s="39" t="s">
        <v>7024</v>
      </c>
      <c r="U4" s="196" t="s">
        <v>7024</v>
      </c>
      <c r="V4" s="39" t="s">
        <v>7024</v>
      </c>
      <c r="W4" s="11" t="s">
        <v>7024</v>
      </c>
      <c r="X4" s="39" t="s">
        <v>7024</v>
      </c>
      <c r="Y4" s="11" t="s">
        <v>7024</v>
      </c>
      <c r="Z4" s="39" t="s">
        <v>7024</v>
      </c>
      <c r="AA4" s="11" t="s">
        <v>7024</v>
      </c>
      <c r="AB4" s="39" t="s">
        <v>7024</v>
      </c>
      <c r="AC4" s="11" t="s">
        <v>7024</v>
      </c>
      <c r="AD4" s="39" t="s">
        <v>7024</v>
      </c>
      <c r="AE4" s="11" t="s">
        <v>7024</v>
      </c>
      <c r="AF4" s="39" t="s">
        <v>7024</v>
      </c>
      <c r="AG4" s="11" t="s">
        <v>7024</v>
      </c>
      <c r="AH4" s="39" t="s">
        <v>7024</v>
      </c>
      <c r="AI4" s="11" t="s">
        <v>7024</v>
      </c>
      <c r="AJ4" s="39" t="s">
        <v>7024</v>
      </c>
      <c r="AK4" s="11" t="s">
        <v>7024</v>
      </c>
      <c r="AL4" s="39" t="s">
        <v>7024</v>
      </c>
      <c r="AM4" s="11" t="s">
        <v>7024</v>
      </c>
      <c r="AN4" s="39" t="s">
        <v>7024</v>
      </c>
      <c r="AO4" s="11" t="s">
        <v>7024</v>
      </c>
      <c r="AP4" s="39" t="s">
        <v>7024</v>
      </c>
      <c r="AQ4" s="11" t="s">
        <v>7024</v>
      </c>
      <c r="AR4" s="39" t="s">
        <v>7024</v>
      </c>
      <c r="AS4" s="11" t="s">
        <v>7024</v>
      </c>
      <c r="AT4" s="39" t="s">
        <v>7024</v>
      </c>
      <c r="AU4" s="11" t="s">
        <v>7024</v>
      </c>
      <c r="AV4" s="39" t="s">
        <v>7024</v>
      </c>
      <c r="AW4" s="11" t="s">
        <v>7024</v>
      </c>
      <c r="AX4" s="39" t="s">
        <v>7024</v>
      </c>
      <c r="AY4" s="11" t="s">
        <v>7024</v>
      </c>
      <c r="AZ4" s="39" t="s">
        <v>7024</v>
      </c>
      <c r="BA4" s="11" t="s">
        <v>7024</v>
      </c>
      <c r="BB4" s="39" t="s">
        <v>7024</v>
      </c>
      <c r="BC4" s="39" t="s">
        <v>7024</v>
      </c>
      <c r="BD4" s="11" t="s">
        <v>7024</v>
      </c>
      <c r="BE4" s="39" t="s">
        <v>7024</v>
      </c>
      <c r="BF4" s="11" t="s">
        <v>7024</v>
      </c>
      <c r="BG4" s="11" t="s">
        <v>7025</v>
      </c>
      <c r="BH4" s="11" t="s">
        <v>7025</v>
      </c>
      <c r="BI4" s="11" t="s">
        <v>7025</v>
      </c>
      <c r="BJ4" s="11" t="s">
        <v>7025</v>
      </c>
      <c r="BK4" s="11" t="s">
        <v>7025</v>
      </c>
      <c r="BL4" s="11" t="s">
        <v>7025</v>
      </c>
      <c r="BM4" s="11" t="s">
        <v>7025</v>
      </c>
      <c r="BN4" s="15"/>
      <c r="BO4" s="15"/>
      <c r="BP4" s="15"/>
    </row>
    <row r="5">
      <c r="A5" s="317" t="s">
        <v>7026</v>
      </c>
      <c r="B5" s="14" t="s">
        <v>7020</v>
      </c>
      <c r="C5" s="14" t="s">
        <v>7020</v>
      </c>
      <c r="D5" s="14" t="s">
        <v>7020</v>
      </c>
      <c r="E5" s="14" t="s">
        <v>7020</v>
      </c>
      <c r="F5" s="14" t="s">
        <v>7020</v>
      </c>
      <c r="G5" s="14" t="s">
        <v>7020</v>
      </c>
      <c r="H5" s="14" t="s">
        <v>7020</v>
      </c>
      <c r="I5" s="14" t="s">
        <v>7020</v>
      </c>
      <c r="J5" s="14" t="s">
        <v>7020</v>
      </c>
      <c r="K5" s="14" t="s">
        <v>7020</v>
      </c>
      <c r="L5" s="14" t="s">
        <v>7020</v>
      </c>
      <c r="M5" s="14" t="s">
        <v>7020</v>
      </c>
      <c r="N5" s="14" t="s">
        <v>7020</v>
      </c>
      <c r="O5" s="14" t="s">
        <v>7020</v>
      </c>
      <c r="P5" s="14" t="s">
        <v>7020</v>
      </c>
      <c r="Q5" s="14" t="s">
        <v>7020</v>
      </c>
      <c r="R5" s="14" t="s">
        <v>7020</v>
      </c>
      <c r="S5" s="14" t="s">
        <v>7020</v>
      </c>
      <c r="T5" s="14" t="s">
        <v>7020</v>
      </c>
      <c r="U5" s="299" t="s">
        <v>7020</v>
      </c>
      <c r="V5" s="14" t="s">
        <v>7020</v>
      </c>
      <c r="W5" s="14" t="s">
        <v>7020</v>
      </c>
      <c r="X5" s="14" t="s">
        <v>7020</v>
      </c>
      <c r="Y5" s="14" t="s">
        <v>7020</v>
      </c>
      <c r="Z5" s="14" t="s">
        <v>7020</v>
      </c>
      <c r="AA5" s="14" t="s">
        <v>7020</v>
      </c>
      <c r="AB5" s="14" t="s">
        <v>7020</v>
      </c>
      <c r="AC5" s="14" t="s">
        <v>7020</v>
      </c>
      <c r="AD5" s="14" t="s">
        <v>7020</v>
      </c>
      <c r="AE5" s="14" t="s">
        <v>7020</v>
      </c>
      <c r="AF5" s="14" t="s">
        <v>7020</v>
      </c>
      <c r="AG5" s="14" t="s">
        <v>7020</v>
      </c>
      <c r="AH5" s="14" t="s">
        <v>7020</v>
      </c>
      <c r="AI5" s="14" t="s">
        <v>7020</v>
      </c>
      <c r="AJ5" s="14" t="s">
        <v>7020</v>
      </c>
      <c r="AK5" s="14" t="s">
        <v>7020</v>
      </c>
      <c r="AL5" s="14" t="s">
        <v>7020</v>
      </c>
      <c r="AM5" s="14" t="s">
        <v>7020</v>
      </c>
      <c r="AN5" s="14" t="s">
        <v>7020</v>
      </c>
      <c r="AO5" s="14" t="s">
        <v>7020</v>
      </c>
      <c r="AP5" s="14" t="s">
        <v>7020</v>
      </c>
      <c r="AQ5" s="14" t="s">
        <v>7020</v>
      </c>
      <c r="AR5" s="14" t="s">
        <v>7020</v>
      </c>
      <c r="AS5" s="14" t="s">
        <v>7020</v>
      </c>
      <c r="AT5" s="14" t="s">
        <v>7020</v>
      </c>
      <c r="AU5" s="14" t="s">
        <v>7020</v>
      </c>
      <c r="AV5" s="14" t="s">
        <v>7022</v>
      </c>
      <c r="AW5" s="14" t="s">
        <v>7022</v>
      </c>
      <c r="AX5" s="14" t="s">
        <v>7022</v>
      </c>
      <c r="AY5" s="14" t="s">
        <v>7022</v>
      </c>
      <c r="AZ5" s="14" t="s">
        <v>7022</v>
      </c>
      <c r="BA5" s="14" t="s">
        <v>7021</v>
      </c>
      <c r="BB5" s="14" t="s">
        <v>7021</v>
      </c>
      <c r="BC5" s="14" t="s">
        <v>7021</v>
      </c>
      <c r="BD5" s="14" t="s">
        <v>7021</v>
      </c>
      <c r="BE5" s="14" t="s">
        <v>7021</v>
      </c>
      <c r="BF5" s="14" t="s">
        <v>7021</v>
      </c>
      <c r="BG5" s="14" t="s">
        <v>7021</v>
      </c>
      <c r="BH5" s="14" t="s">
        <v>7021</v>
      </c>
      <c r="BI5" s="14" t="s">
        <v>7021</v>
      </c>
      <c r="BJ5" s="14" t="s">
        <v>7021</v>
      </c>
      <c r="BK5" s="14" t="s">
        <v>7021</v>
      </c>
      <c r="BL5" s="14" t="s">
        <v>7021</v>
      </c>
      <c r="BM5" s="14" t="s">
        <v>7021</v>
      </c>
    </row>
    <row r="6">
      <c r="A6" s="317" t="s">
        <v>7027</v>
      </c>
      <c r="B6" s="14" t="s">
        <v>7022</v>
      </c>
      <c r="C6" s="14" t="s">
        <v>7022</v>
      </c>
      <c r="D6" s="14" t="s">
        <v>7022</v>
      </c>
      <c r="E6" s="14" t="s">
        <v>7022</v>
      </c>
      <c r="F6" s="14" t="s">
        <v>7022</v>
      </c>
      <c r="G6" s="14" t="s">
        <v>7022</v>
      </c>
      <c r="H6" s="14" t="s">
        <v>7022</v>
      </c>
      <c r="I6" s="14" t="s">
        <v>7028</v>
      </c>
      <c r="J6" s="14" t="s">
        <v>7029</v>
      </c>
      <c r="K6" s="14" t="s">
        <v>7022</v>
      </c>
      <c r="L6" s="14" t="s">
        <v>7022</v>
      </c>
      <c r="M6" s="14" t="s">
        <v>7022</v>
      </c>
      <c r="N6" s="14" t="s">
        <v>7022</v>
      </c>
      <c r="O6" s="14" t="s">
        <v>7022</v>
      </c>
      <c r="P6" s="14" t="s">
        <v>7022</v>
      </c>
      <c r="Q6" s="14" t="s">
        <v>7022</v>
      </c>
      <c r="R6" s="14" t="s">
        <v>7020</v>
      </c>
      <c r="S6" s="14" t="s">
        <v>7020</v>
      </c>
      <c r="T6" s="14" t="s">
        <v>7022</v>
      </c>
      <c r="U6" s="299" t="s">
        <v>7030</v>
      </c>
      <c r="V6" s="14" t="s">
        <v>7031</v>
      </c>
      <c r="W6" s="14" t="s">
        <v>7020</v>
      </c>
      <c r="X6" s="14" t="s">
        <v>7020</v>
      </c>
      <c r="Y6" s="14" t="s">
        <v>7020</v>
      </c>
      <c r="Z6" s="14" t="s">
        <v>7020</v>
      </c>
      <c r="AA6" s="14" t="s">
        <v>7020</v>
      </c>
      <c r="AB6" s="14" t="s">
        <v>7020</v>
      </c>
      <c r="AC6" s="14" t="s">
        <v>7020</v>
      </c>
      <c r="AD6" s="14" t="s">
        <v>7020</v>
      </c>
      <c r="AE6" s="14" t="s">
        <v>7020</v>
      </c>
      <c r="AF6" s="14" t="s">
        <v>7020</v>
      </c>
      <c r="AG6" s="14" t="s">
        <v>7020</v>
      </c>
      <c r="AH6" s="14" t="s">
        <v>7032</v>
      </c>
      <c r="AI6" s="14" t="s">
        <v>7022</v>
      </c>
      <c r="AJ6" s="14" t="s">
        <v>7022</v>
      </c>
      <c r="AK6" s="14" t="s">
        <v>7022</v>
      </c>
      <c r="AL6" s="14" t="s">
        <v>7022</v>
      </c>
      <c r="AM6" s="14" t="s">
        <v>7022</v>
      </c>
      <c r="AN6" s="14" t="s">
        <v>7022</v>
      </c>
      <c r="AO6" s="14" t="s">
        <v>7022</v>
      </c>
      <c r="AP6" s="14" t="s">
        <v>7020</v>
      </c>
      <c r="AQ6" s="14" t="s">
        <v>7020</v>
      </c>
      <c r="AR6" s="14" t="s">
        <v>7020</v>
      </c>
      <c r="AS6" s="14" t="s">
        <v>7020</v>
      </c>
      <c r="AT6" s="14" t="s">
        <v>7020</v>
      </c>
      <c r="AU6" s="14" t="s">
        <v>7020</v>
      </c>
      <c r="AV6" s="14" t="s">
        <v>7020</v>
      </c>
      <c r="AW6" s="14" t="s">
        <v>7020</v>
      </c>
      <c r="AX6" s="14" t="s">
        <v>7020</v>
      </c>
      <c r="AY6" s="14" t="s">
        <v>7033</v>
      </c>
      <c r="AZ6" s="14" t="s">
        <v>7033</v>
      </c>
      <c r="BA6" s="14" t="s">
        <v>7033</v>
      </c>
      <c r="BB6" s="14" t="s">
        <v>7033</v>
      </c>
      <c r="BC6" s="14" t="s">
        <v>7033</v>
      </c>
      <c r="BD6" s="14" t="s">
        <v>7033</v>
      </c>
      <c r="BE6" s="14" t="s">
        <v>7022</v>
      </c>
      <c r="BF6" s="14" t="s">
        <v>7022</v>
      </c>
      <c r="BG6" s="14" t="s">
        <v>7022</v>
      </c>
      <c r="BH6" s="14" t="s">
        <v>7034</v>
      </c>
      <c r="BI6" s="14" t="s">
        <v>7022</v>
      </c>
      <c r="BJ6" s="14" t="s">
        <v>7020</v>
      </c>
      <c r="BK6" s="14" t="s">
        <v>7020</v>
      </c>
      <c r="BL6" s="14" t="s">
        <v>7020</v>
      </c>
      <c r="BM6" s="14" t="s">
        <v>7020</v>
      </c>
    </row>
    <row r="7">
      <c r="A7" s="318" t="s">
        <v>7035</v>
      </c>
      <c r="B7" s="14" t="s">
        <v>7022</v>
      </c>
      <c r="C7" s="14" t="s">
        <v>7022</v>
      </c>
      <c r="D7" s="14" t="s">
        <v>7022</v>
      </c>
      <c r="E7" s="14" t="s">
        <v>7022</v>
      </c>
      <c r="F7" s="14" t="s">
        <v>7022</v>
      </c>
      <c r="G7" s="14" t="s">
        <v>7022</v>
      </c>
      <c r="H7" s="14" t="s">
        <v>7022</v>
      </c>
      <c r="I7" s="14" t="s">
        <v>7022</v>
      </c>
      <c r="J7" s="14" t="s">
        <v>7036</v>
      </c>
      <c r="U7" s="147"/>
      <c r="Z7" s="14" t="s">
        <v>7020</v>
      </c>
      <c r="AA7" s="14" t="s">
        <v>7020</v>
      </c>
      <c r="AB7" s="14" t="s">
        <v>7020</v>
      </c>
      <c r="AC7" s="14" t="s">
        <v>7020</v>
      </c>
      <c r="AD7" s="14" t="s">
        <v>7020</v>
      </c>
      <c r="AE7" s="14" t="s">
        <v>7020</v>
      </c>
      <c r="AF7" s="14" t="s">
        <v>7020</v>
      </c>
      <c r="AG7" s="14" t="s">
        <v>7020</v>
      </c>
      <c r="AH7" s="14" t="s">
        <v>7021</v>
      </c>
      <c r="AI7" s="14" t="s">
        <v>7021</v>
      </c>
      <c r="AJ7" s="14" t="s">
        <v>7021</v>
      </c>
      <c r="AK7" s="14" t="s">
        <v>7021</v>
      </c>
      <c r="AL7" s="14" t="s">
        <v>7021</v>
      </c>
      <c r="AM7" s="14" t="s">
        <v>7021</v>
      </c>
      <c r="AN7" s="14" t="s">
        <v>7021</v>
      </c>
      <c r="AO7" s="14" t="s">
        <v>7021</v>
      </c>
      <c r="AP7" s="14" t="s">
        <v>7021</v>
      </c>
      <c r="AQ7" s="14" t="s">
        <v>7021</v>
      </c>
      <c r="AR7" s="14" t="s">
        <v>7021</v>
      </c>
      <c r="AS7" s="14" t="s">
        <v>7021</v>
      </c>
      <c r="AT7" s="14" t="s">
        <v>7021</v>
      </c>
      <c r="AU7" s="14" t="s">
        <v>7021</v>
      </c>
      <c r="AV7" s="14" t="s">
        <v>7021</v>
      </c>
      <c r="AW7" s="14" t="s">
        <v>7021</v>
      </c>
      <c r="AX7" s="14" t="s">
        <v>7022</v>
      </c>
      <c r="AY7" s="14" t="s">
        <v>7022</v>
      </c>
      <c r="AZ7" s="14" t="s">
        <v>7022</v>
      </c>
      <c r="BA7" s="14" t="s">
        <v>7022</v>
      </c>
      <c r="BB7" s="14" t="s">
        <v>7022</v>
      </c>
      <c r="BC7" s="14" t="s">
        <v>7022</v>
      </c>
      <c r="BD7" s="14" t="s">
        <v>7022</v>
      </c>
      <c r="BE7" s="14" t="s">
        <v>7022</v>
      </c>
      <c r="BF7" s="14" t="s">
        <v>7022</v>
      </c>
      <c r="BG7" s="14" t="s">
        <v>7022</v>
      </c>
      <c r="BH7" s="14" t="s">
        <v>7022</v>
      </c>
      <c r="BI7" s="14" t="s">
        <v>7022</v>
      </c>
      <c r="BJ7" s="14" t="s">
        <v>7022</v>
      </c>
      <c r="BK7" s="14" t="s">
        <v>7022</v>
      </c>
      <c r="BL7" s="14" t="s">
        <v>7022</v>
      </c>
      <c r="BM7" s="14" t="s">
        <v>7022</v>
      </c>
    </row>
    <row r="8">
      <c r="A8" s="318" t="s">
        <v>7037</v>
      </c>
      <c r="Q8" s="14" t="s">
        <v>7038</v>
      </c>
      <c r="T8" s="14" t="s">
        <v>7038</v>
      </c>
      <c r="U8" s="299" t="s">
        <v>7039</v>
      </c>
    </row>
    <row r="9">
      <c r="A9" s="318"/>
      <c r="I9" s="14" t="s">
        <v>7038</v>
      </c>
      <c r="U9" s="147"/>
      <c r="AX9" s="14" t="s">
        <v>7038</v>
      </c>
    </row>
    <row r="10">
      <c r="A10" s="318"/>
      <c r="U10" s="147"/>
    </row>
    <row r="11">
      <c r="G11" s="14" t="s">
        <v>7040</v>
      </c>
      <c r="U11" s="147"/>
    </row>
    <row r="12">
      <c r="U12" s="147"/>
    </row>
    <row r="13">
      <c r="U13" s="147"/>
    </row>
    <row r="14">
      <c r="U14" s="147"/>
    </row>
    <row r="15">
      <c r="U15" s="147"/>
    </row>
    <row r="16">
      <c r="U16" s="147"/>
    </row>
    <row r="17">
      <c r="U17" s="147"/>
    </row>
    <row r="18">
      <c r="U18" s="147"/>
    </row>
    <row r="19">
      <c r="U19" s="147"/>
    </row>
    <row r="20">
      <c r="U20" s="147"/>
    </row>
    <row r="21">
      <c r="U21" s="147"/>
    </row>
    <row r="22">
      <c r="U22" s="147"/>
    </row>
    <row r="23">
      <c r="U23" s="147"/>
    </row>
    <row r="24">
      <c r="U24" s="147"/>
    </row>
    <row r="25">
      <c r="U25" s="147"/>
    </row>
    <row r="26">
      <c r="U26" s="147"/>
    </row>
    <row r="27">
      <c r="U27" s="147"/>
    </row>
    <row r="28">
      <c r="U28" s="147"/>
    </row>
    <row r="29">
      <c r="U29" s="147"/>
    </row>
    <row r="30">
      <c r="U30" s="147"/>
    </row>
    <row r="31">
      <c r="U31" s="147"/>
    </row>
    <row r="32">
      <c r="U32" s="147"/>
    </row>
    <row r="33">
      <c r="U33" s="147"/>
    </row>
    <row r="34">
      <c r="U34" s="147"/>
    </row>
    <row r="35">
      <c r="U35" s="147"/>
    </row>
    <row r="36">
      <c r="U36" s="147"/>
    </row>
    <row r="37">
      <c r="U37" s="147"/>
    </row>
    <row r="38">
      <c r="U38" s="147"/>
    </row>
    <row r="39">
      <c r="U39" s="147"/>
    </row>
    <row r="40">
      <c r="U40" s="147"/>
    </row>
    <row r="41">
      <c r="U41" s="147"/>
    </row>
    <row r="42">
      <c r="U42" s="147"/>
    </row>
    <row r="43">
      <c r="U43" s="147"/>
    </row>
    <row r="44">
      <c r="U44" s="147"/>
    </row>
    <row r="45">
      <c r="U45" s="147"/>
    </row>
    <row r="46">
      <c r="U46" s="147"/>
    </row>
    <row r="47">
      <c r="U47" s="147"/>
    </row>
    <row r="48">
      <c r="U48" s="147"/>
    </row>
    <row r="49">
      <c r="U49" s="147"/>
    </row>
    <row r="50">
      <c r="U50" s="147"/>
    </row>
    <row r="51">
      <c r="U51" s="147"/>
    </row>
    <row r="52">
      <c r="U52" s="147"/>
    </row>
    <row r="53">
      <c r="U53" s="147"/>
    </row>
    <row r="54">
      <c r="U54" s="147"/>
    </row>
    <row r="55">
      <c r="U55" s="147"/>
    </row>
    <row r="56">
      <c r="U56" s="147"/>
    </row>
    <row r="57">
      <c r="U57" s="147"/>
    </row>
    <row r="58">
      <c r="U58" s="147"/>
    </row>
    <row r="59">
      <c r="U59" s="147"/>
    </row>
    <row r="60">
      <c r="U60" s="147"/>
    </row>
    <row r="61">
      <c r="U61" s="147"/>
    </row>
    <row r="62">
      <c r="U62" s="147"/>
    </row>
    <row r="63">
      <c r="U63" s="147"/>
    </row>
    <row r="64">
      <c r="U64" s="147"/>
    </row>
    <row r="65">
      <c r="U65" s="147"/>
    </row>
    <row r="66">
      <c r="U66" s="147"/>
    </row>
    <row r="67">
      <c r="U67" s="147"/>
    </row>
    <row r="68">
      <c r="U68" s="147"/>
    </row>
    <row r="69">
      <c r="U69" s="147"/>
    </row>
    <row r="70">
      <c r="U70" s="147"/>
    </row>
    <row r="71">
      <c r="U71" s="147"/>
    </row>
    <row r="72">
      <c r="U72" s="147"/>
    </row>
    <row r="73">
      <c r="U73" s="147"/>
    </row>
    <row r="74">
      <c r="U74" s="147"/>
    </row>
    <row r="75">
      <c r="U75" s="147"/>
    </row>
    <row r="76">
      <c r="U76" s="147"/>
    </row>
    <row r="77">
      <c r="U77" s="147"/>
    </row>
    <row r="78">
      <c r="U78" s="147"/>
    </row>
    <row r="79">
      <c r="U79" s="147"/>
    </row>
    <row r="80">
      <c r="U80" s="147"/>
    </row>
    <row r="81">
      <c r="U81" s="147"/>
    </row>
    <row r="82">
      <c r="U82" s="147"/>
    </row>
    <row r="83">
      <c r="U83" s="147"/>
    </row>
    <row r="84">
      <c r="U84" s="147"/>
    </row>
    <row r="85">
      <c r="U85" s="147"/>
    </row>
    <row r="86">
      <c r="U86" s="147"/>
    </row>
    <row r="87">
      <c r="U87" s="147"/>
    </row>
    <row r="88">
      <c r="U88" s="147"/>
    </row>
    <row r="89">
      <c r="U89" s="147"/>
    </row>
    <row r="90">
      <c r="U90" s="147"/>
    </row>
    <row r="91">
      <c r="U91" s="147"/>
    </row>
    <row r="92">
      <c r="U92" s="147"/>
    </row>
    <row r="93">
      <c r="U93" s="147"/>
    </row>
    <row r="94">
      <c r="U94" s="147"/>
    </row>
    <row r="95">
      <c r="U95" s="147"/>
    </row>
    <row r="96">
      <c r="U96" s="147"/>
    </row>
    <row r="97">
      <c r="U97" s="147"/>
    </row>
    <row r="98">
      <c r="U98" s="147"/>
    </row>
    <row r="99">
      <c r="U99" s="147"/>
    </row>
    <row r="100">
      <c r="U100" s="147"/>
    </row>
    <row r="101">
      <c r="U101" s="147"/>
    </row>
    <row r="102">
      <c r="U102" s="147"/>
    </row>
    <row r="103">
      <c r="U103" s="147"/>
    </row>
    <row r="104">
      <c r="U104" s="147"/>
    </row>
    <row r="105">
      <c r="U105" s="147"/>
    </row>
    <row r="106">
      <c r="U106" s="147"/>
    </row>
    <row r="107">
      <c r="U107" s="147"/>
    </row>
    <row r="108">
      <c r="U108" s="147"/>
    </row>
    <row r="109">
      <c r="U109" s="147"/>
    </row>
    <row r="110">
      <c r="U110" s="147"/>
    </row>
    <row r="111">
      <c r="U111" s="147"/>
    </row>
    <row r="112">
      <c r="U112" s="147"/>
    </row>
    <row r="113">
      <c r="U113" s="147"/>
    </row>
    <row r="114">
      <c r="U114" s="147"/>
    </row>
    <row r="115">
      <c r="U115" s="147"/>
    </row>
    <row r="116">
      <c r="U116" s="147"/>
    </row>
    <row r="117">
      <c r="U117" s="147"/>
    </row>
    <row r="118">
      <c r="U118" s="147"/>
    </row>
    <row r="119">
      <c r="U119" s="147"/>
    </row>
    <row r="120">
      <c r="U120" s="147"/>
    </row>
    <row r="121">
      <c r="U121" s="147"/>
    </row>
    <row r="122">
      <c r="U122" s="147"/>
    </row>
    <row r="123">
      <c r="U123" s="147"/>
    </row>
    <row r="124">
      <c r="U124" s="147"/>
    </row>
    <row r="125">
      <c r="U125" s="147"/>
    </row>
    <row r="126">
      <c r="U126" s="147"/>
    </row>
    <row r="127">
      <c r="U127" s="147"/>
    </row>
    <row r="128">
      <c r="U128" s="147"/>
    </row>
    <row r="129">
      <c r="U129" s="147"/>
    </row>
    <row r="130">
      <c r="U130" s="147"/>
    </row>
    <row r="131">
      <c r="U131" s="147"/>
    </row>
    <row r="132">
      <c r="U132" s="147"/>
    </row>
    <row r="133">
      <c r="U133" s="147"/>
    </row>
    <row r="134">
      <c r="U134" s="147"/>
    </row>
    <row r="135">
      <c r="U135" s="147"/>
    </row>
    <row r="136">
      <c r="U136" s="147"/>
    </row>
    <row r="137">
      <c r="U137" s="147"/>
    </row>
    <row r="138">
      <c r="U138" s="147"/>
    </row>
    <row r="139">
      <c r="U139" s="147"/>
    </row>
    <row r="140">
      <c r="U140" s="147"/>
    </row>
    <row r="141">
      <c r="U141" s="147"/>
    </row>
    <row r="142">
      <c r="U142" s="147"/>
    </row>
    <row r="143">
      <c r="U143" s="147"/>
    </row>
    <row r="144">
      <c r="U144" s="147"/>
    </row>
    <row r="145">
      <c r="U145" s="147"/>
    </row>
    <row r="146">
      <c r="U146" s="147"/>
    </row>
    <row r="147">
      <c r="U147" s="147"/>
    </row>
    <row r="148">
      <c r="U148" s="147"/>
    </row>
    <row r="149">
      <c r="U149" s="147"/>
    </row>
    <row r="150">
      <c r="U150" s="147"/>
    </row>
    <row r="151">
      <c r="U151" s="147"/>
    </row>
    <row r="152">
      <c r="U152" s="147"/>
    </row>
    <row r="153">
      <c r="U153" s="147"/>
    </row>
    <row r="154">
      <c r="U154" s="147"/>
    </row>
    <row r="155">
      <c r="U155" s="147"/>
    </row>
    <row r="156">
      <c r="U156" s="147"/>
    </row>
    <row r="157">
      <c r="U157" s="147"/>
    </row>
    <row r="158">
      <c r="U158" s="147"/>
    </row>
    <row r="159">
      <c r="U159" s="147"/>
    </row>
    <row r="160">
      <c r="U160" s="147"/>
    </row>
    <row r="161">
      <c r="U161" s="147"/>
    </row>
    <row r="162">
      <c r="U162" s="147"/>
    </row>
    <row r="163">
      <c r="U163" s="147"/>
    </row>
    <row r="164">
      <c r="U164" s="147"/>
    </row>
    <row r="165">
      <c r="U165" s="147"/>
    </row>
    <row r="166">
      <c r="U166" s="147"/>
    </row>
    <row r="167">
      <c r="U167" s="147"/>
    </row>
    <row r="168">
      <c r="U168" s="147"/>
    </row>
    <row r="169">
      <c r="U169" s="147"/>
    </row>
    <row r="170">
      <c r="U170" s="147"/>
    </row>
    <row r="171">
      <c r="U171" s="147"/>
    </row>
    <row r="172">
      <c r="U172" s="147"/>
    </row>
    <row r="173">
      <c r="U173" s="147"/>
    </row>
    <row r="174">
      <c r="U174" s="147"/>
    </row>
    <row r="175">
      <c r="U175" s="147"/>
    </row>
    <row r="176">
      <c r="U176" s="147"/>
    </row>
    <row r="177">
      <c r="U177" s="147"/>
    </row>
    <row r="178">
      <c r="U178" s="147"/>
    </row>
    <row r="179">
      <c r="U179" s="147"/>
    </row>
    <row r="180">
      <c r="U180" s="147"/>
    </row>
    <row r="181">
      <c r="U181" s="147"/>
    </row>
    <row r="182">
      <c r="U182" s="147"/>
    </row>
    <row r="183">
      <c r="U183" s="147"/>
    </row>
    <row r="184">
      <c r="U184" s="147"/>
    </row>
    <row r="185">
      <c r="U185" s="147"/>
    </row>
    <row r="186">
      <c r="U186" s="147"/>
    </row>
    <row r="187">
      <c r="U187" s="147"/>
    </row>
    <row r="188">
      <c r="U188" s="147"/>
    </row>
    <row r="189">
      <c r="U189" s="147"/>
    </row>
    <row r="190">
      <c r="U190" s="147"/>
    </row>
    <row r="191">
      <c r="U191" s="147"/>
    </row>
    <row r="192">
      <c r="U192" s="147"/>
    </row>
    <row r="193">
      <c r="U193" s="147"/>
    </row>
    <row r="194">
      <c r="U194" s="147"/>
    </row>
    <row r="195">
      <c r="U195" s="147"/>
    </row>
    <row r="196">
      <c r="U196" s="147"/>
    </row>
    <row r="197">
      <c r="U197" s="147"/>
    </row>
    <row r="198">
      <c r="U198" s="147"/>
    </row>
    <row r="199">
      <c r="U199" s="147"/>
    </row>
    <row r="200">
      <c r="U200" s="147"/>
    </row>
    <row r="201">
      <c r="U201" s="147"/>
    </row>
    <row r="202">
      <c r="U202" s="147"/>
    </row>
    <row r="203">
      <c r="U203" s="147"/>
    </row>
    <row r="204">
      <c r="U204" s="147"/>
    </row>
    <row r="205">
      <c r="U205" s="147"/>
    </row>
    <row r="206">
      <c r="U206" s="147"/>
    </row>
    <row r="207">
      <c r="U207" s="147"/>
    </row>
    <row r="208">
      <c r="U208" s="147"/>
    </row>
    <row r="209">
      <c r="U209" s="147"/>
    </row>
    <row r="210">
      <c r="U210" s="147"/>
    </row>
    <row r="211">
      <c r="U211" s="147"/>
    </row>
    <row r="212">
      <c r="U212" s="147"/>
    </row>
    <row r="213">
      <c r="U213" s="147"/>
    </row>
    <row r="214">
      <c r="U214" s="147"/>
    </row>
    <row r="215">
      <c r="U215" s="147"/>
    </row>
    <row r="216">
      <c r="U216" s="147"/>
    </row>
    <row r="217">
      <c r="U217" s="147"/>
    </row>
    <row r="218">
      <c r="U218" s="147"/>
    </row>
    <row r="219">
      <c r="U219" s="147"/>
    </row>
    <row r="220">
      <c r="U220" s="147"/>
    </row>
    <row r="221">
      <c r="U221" s="147"/>
    </row>
    <row r="222">
      <c r="U222" s="147"/>
    </row>
    <row r="223">
      <c r="U223" s="147"/>
    </row>
    <row r="224">
      <c r="U224" s="147"/>
    </row>
    <row r="225">
      <c r="U225" s="147"/>
    </row>
    <row r="226">
      <c r="U226" s="147"/>
    </row>
    <row r="227">
      <c r="U227" s="147"/>
    </row>
    <row r="228">
      <c r="U228" s="147"/>
    </row>
    <row r="229">
      <c r="U229" s="147"/>
    </row>
    <row r="230">
      <c r="U230" s="147"/>
    </row>
    <row r="231">
      <c r="U231" s="147"/>
    </row>
    <row r="232">
      <c r="U232" s="147"/>
    </row>
    <row r="233">
      <c r="U233" s="147"/>
    </row>
    <row r="234">
      <c r="U234" s="147"/>
    </row>
    <row r="235">
      <c r="U235" s="147"/>
    </row>
    <row r="236">
      <c r="U236" s="147"/>
    </row>
    <row r="237">
      <c r="U237" s="147"/>
    </row>
    <row r="238">
      <c r="U238" s="147"/>
    </row>
    <row r="239">
      <c r="U239" s="147"/>
    </row>
    <row r="240">
      <c r="U240" s="147"/>
    </row>
    <row r="241">
      <c r="U241" s="147"/>
    </row>
    <row r="242">
      <c r="U242" s="147"/>
    </row>
    <row r="243">
      <c r="U243" s="147"/>
    </row>
    <row r="244">
      <c r="U244" s="147"/>
    </row>
    <row r="245">
      <c r="U245" s="147"/>
    </row>
    <row r="246">
      <c r="U246" s="147"/>
    </row>
    <row r="247">
      <c r="U247" s="147"/>
    </row>
    <row r="248">
      <c r="U248" s="147"/>
    </row>
    <row r="249">
      <c r="U249" s="147"/>
    </row>
    <row r="250">
      <c r="U250" s="147"/>
    </row>
    <row r="251">
      <c r="U251" s="147"/>
    </row>
    <row r="252">
      <c r="U252" s="147"/>
    </row>
    <row r="253">
      <c r="U253" s="147"/>
    </row>
    <row r="254">
      <c r="U254" s="147"/>
    </row>
    <row r="255">
      <c r="U255" s="147"/>
    </row>
    <row r="256">
      <c r="U256" s="147"/>
    </row>
    <row r="257">
      <c r="U257" s="147"/>
    </row>
    <row r="258">
      <c r="U258" s="147"/>
    </row>
    <row r="259">
      <c r="U259" s="147"/>
    </row>
    <row r="260">
      <c r="U260" s="147"/>
    </row>
    <row r="261">
      <c r="U261" s="147"/>
    </row>
    <row r="262">
      <c r="U262" s="147"/>
    </row>
    <row r="263">
      <c r="U263" s="147"/>
    </row>
    <row r="264">
      <c r="U264" s="147"/>
    </row>
    <row r="265">
      <c r="U265" s="147"/>
    </row>
    <row r="266">
      <c r="U266" s="147"/>
    </row>
    <row r="267">
      <c r="U267" s="147"/>
    </row>
    <row r="268">
      <c r="U268" s="147"/>
    </row>
    <row r="269">
      <c r="U269" s="147"/>
    </row>
    <row r="270">
      <c r="U270" s="147"/>
    </row>
    <row r="271">
      <c r="U271" s="147"/>
    </row>
    <row r="272">
      <c r="U272" s="147"/>
    </row>
    <row r="273">
      <c r="U273" s="147"/>
    </row>
    <row r="274">
      <c r="U274" s="147"/>
    </row>
    <row r="275">
      <c r="U275" s="147"/>
    </row>
    <row r="276">
      <c r="U276" s="147"/>
    </row>
    <row r="277">
      <c r="U277" s="147"/>
    </row>
    <row r="278">
      <c r="U278" s="147"/>
    </row>
    <row r="279">
      <c r="U279" s="147"/>
    </row>
    <row r="280">
      <c r="U280" s="147"/>
    </row>
    <row r="281">
      <c r="U281" s="147"/>
    </row>
    <row r="282">
      <c r="U282" s="147"/>
    </row>
    <row r="283">
      <c r="U283" s="147"/>
    </row>
    <row r="284">
      <c r="U284" s="147"/>
    </row>
    <row r="285">
      <c r="U285" s="147"/>
    </row>
    <row r="286">
      <c r="U286" s="147"/>
    </row>
    <row r="287">
      <c r="U287" s="147"/>
    </row>
    <row r="288">
      <c r="U288" s="147"/>
    </row>
    <row r="289">
      <c r="U289" s="147"/>
    </row>
    <row r="290">
      <c r="U290" s="147"/>
    </row>
    <row r="291">
      <c r="U291" s="147"/>
    </row>
    <row r="292">
      <c r="U292" s="147"/>
    </row>
    <row r="293">
      <c r="U293" s="147"/>
    </row>
    <row r="294">
      <c r="U294" s="147"/>
    </row>
    <row r="295">
      <c r="U295" s="147"/>
    </row>
    <row r="296">
      <c r="U296" s="147"/>
    </row>
    <row r="297">
      <c r="U297" s="147"/>
    </row>
    <row r="298">
      <c r="U298" s="147"/>
    </row>
    <row r="299">
      <c r="U299" s="147"/>
    </row>
    <row r="300">
      <c r="U300" s="147"/>
    </row>
    <row r="301">
      <c r="U301" s="147"/>
    </row>
    <row r="302">
      <c r="U302" s="147"/>
    </row>
    <row r="303">
      <c r="U303" s="147"/>
    </row>
    <row r="304">
      <c r="U304" s="147"/>
    </row>
    <row r="305">
      <c r="U305" s="147"/>
    </row>
    <row r="306">
      <c r="U306" s="147"/>
    </row>
    <row r="307">
      <c r="U307" s="147"/>
    </row>
    <row r="308">
      <c r="U308" s="147"/>
    </row>
    <row r="309">
      <c r="U309" s="147"/>
    </row>
    <row r="310">
      <c r="U310" s="147"/>
    </row>
    <row r="311">
      <c r="U311" s="147"/>
    </row>
    <row r="312">
      <c r="U312" s="147"/>
    </row>
    <row r="313">
      <c r="U313" s="147"/>
    </row>
    <row r="314">
      <c r="U314" s="147"/>
    </row>
    <row r="315">
      <c r="U315" s="147"/>
    </row>
    <row r="316">
      <c r="U316" s="147"/>
    </row>
    <row r="317">
      <c r="U317" s="147"/>
    </row>
    <row r="318">
      <c r="U318" s="147"/>
    </row>
    <row r="319">
      <c r="U319" s="147"/>
    </row>
    <row r="320">
      <c r="U320" s="147"/>
    </row>
    <row r="321">
      <c r="U321" s="147"/>
    </row>
    <row r="322">
      <c r="U322" s="147"/>
    </row>
    <row r="323">
      <c r="U323" s="147"/>
    </row>
    <row r="324">
      <c r="U324" s="147"/>
    </row>
    <row r="325">
      <c r="U325" s="147"/>
    </row>
    <row r="326">
      <c r="U326" s="147"/>
    </row>
    <row r="327">
      <c r="U327" s="147"/>
    </row>
    <row r="328">
      <c r="U328" s="147"/>
    </row>
    <row r="329">
      <c r="U329" s="147"/>
    </row>
    <row r="330">
      <c r="U330" s="147"/>
    </row>
    <row r="331">
      <c r="U331" s="147"/>
    </row>
    <row r="332">
      <c r="U332" s="147"/>
    </row>
    <row r="333">
      <c r="U333" s="147"/>
    </row>
    <row r="334">
      <c r="U334" s="147"/>
    </row>
    <row r="335">
      <c r="U335" s="147"/>
    </row>
    <row r="336">
      <c r="U336" s="147"/>
    </row>
    <row r="337">
      <c r="U337" s="147"/>
    </row>
    <row r="338">
      <c r="U338" s="147"/>
    </row>
    <row r="339">
      <c r="U339" s="147"/>
    </row>
    <row r="340">
      <c r="U340" s="147"/>
    </row>
    <row r="341">
      <c r="U341" s="147"/>
    </row>
    <row r="342">
      <c r="U342" s="147"/>
    </row>
    <row r="343">
      <c r="U343" s="147"/>
    </row>
    <row r="344">
      <c r="U344" s="147"/>
    </row>
    <row r="345">
      <c r="U345" s="147"/>
    </row>
    <row r="346">
      <c r="U346" s="147"/>
    </row>
    <row r="347">
      <c r="U347" s="147"/>
    </row>
    <row r="348">
      <c r="U348" s="147"/>
    </row>
    <row r="349">
      <c r="U349" s="147"/>
    </row>
    <row r="350">
      <c r="U350" s="147"/>
    </row>
    <row r="351">
      <c r="U351" s="147"/>
    </row>
    <row r="352">
      <c r="U352" s="147"/>
    </row>
    <row r="353">
      <c r="U353" s="147"/>
    </row>
    <row r="354">
      <c r="U354" s="147"/>
    </row>
    <row r="355">
      <c r="U355" s="147"/>
    </row>
    <row r="356">
      <c r="U356" s="147"/>
    </row>
    <row r="357">
      <c r="U357" s="147"/>
    </row>
    <row r="358">
      <c r="U358" s="147"/>
    </row>
    <row r="359">
      <c r="U359" s="147"/>
    </row>
    <row r="360">
      <c r="U360" s="147"/>
    </row>
    <row r="361">
      <c r="U361" s="147"/>
    </row>
    <row r="362">
      <c r="U362" s="147"/>
    </row>
    <row r="363">
      <c r="U363" s="147"/>
    </row>
    <row r="364">
      <c r="U364" s="147"/>
    </row>
    <row r="365">
      <c r="U365" s="147"/>
    </row>
    <row r="366">
      <c r="U366" s="147"/>
    </row>
    <row r="367">
      <c r="U367" s="147"/>
    </row>
    <row r="368">
      <c r="U368" s="147"/>
    </row>
    <row r="369">
      <c r="U369" s="147"/>
    </row>
    <row r="370">
      <c r="U370" s="147"/>
    </row>
    <row r="371">
      <c r="U371" s="147"/>
    </row>
    <row r="372">
      <c r="U372" s="147"/>
    </row>
    <row r="373">
      <c r="U373" s="147"/>
    </row>
    <row r="374">
      <c r="U374" s="147"/>
    </row>
    <row r="375">
      <c r="U375" s="147"/>
    </row>
    <row r="376">
      <c r="U376" s="147"/>
    </row>
    <row r="377">
      <c r="U377" s="147"/>
    </row>
    <row r="378">
      <c r="U378" s="147"/>
    </row>
    <row r="379">
      <c r="U379" s="147"/>
    </row>
    <row r="380">
      <c r="U380" s="147"/>
    </row>
    <row r="381">
      <c r="U381" s="147"/>
    </row>
    <row r="382">
      <c r="U382" s="147"/>
    </row>
    <row r="383">
      <c r="U383" s="147"/>
    </row>
    <row r="384">
      <c r="U384" s="147"/>
    </row>
    <row r="385">
      <c r="U385" s="147"/>
    </row>
    <row r="386">
      <c r="U386" s="147"/>
    </row>
    <row r="387">
      <c r="U387" s="147"/>
    </row>
    <row r="388">
      <c r="U388" s="147"/>
    </row>
    <row r="389">
      <c r="U389" s="147"/>
    </row>
    <row r="390">
      <c r="U390" s="147"/>
    </row>
    <row r="391">
      <c r="U391" s="147"/>
    </row>
    <row r="392">
      <c r="U392" s="147"/>
    </row>
    <row r="393">
      <c r="U393" s="147"/>
    </row>
    <row r="394">
      <c r="U394" s="147"/>
    </row>
    <row r="395">
      <c r="U395" s="147"/>
    </row>
    <row r="396">
      <c r="U396" s="147"/>
    </row>
    <row r="397">
      <c r="U397" s="147"/>
    </row>
    <row r="398">
      <c r="U398" s="147"/>
    </row>
    <row r="399">
      <c r="U399" s="147"/>
    </row>
    <row r="400">
      <c r="U400" s="147"/>
    </row>
    <row r="401">
      <c r="U401" s="147"/>
    </row>
    <row r="402">
      <c r="U402" s="147"/>
    </row>
    <row r="403">
      <c r="U403" s="147"/>
    </row>
    <row r="404">
      <c r="U404" s="147"/>
    </row>
    <row r="405">
      <c r="U405" s="147"/>
    </row>
    <row r="406">
      <c r="U406" s="147"/>
    </row>
    <row r="407">
      <c r="U407" s="147"/>
    </row>
    <row r="408">
      <c r="U408" s="147"/>
    </row>
    <row r="409">
      <c r="U409" s="147"/>
    </row>
    <row r="410">
      <c r="U410" s="147"/>
    </row>
    <row r="411">
      <c r="U411" s="147"/>
    </row>
    <row r="412">
      <c r="U412" s="147"/>
    </row>
    <row r="413">
      <c r="U413" s="147"/>
    </row>
    <row r="414">
      <c r="U414" s="147"/>
    </row>
    <row r="415">
      <c r="U415" s="147"/>
    </row>
    <row r="416">
      <c r="U416" s="147"/>
    </row>
    <row r="417">
      <c r="U417" s="147"/>
    </row>
    <row r="418">
      <c r="U418" s="147"/>
    </row>
    <row r="419">
      <c r="U419" s="147"/>
    </row>
    <row r="420">
      <c r="U420" s="147"/>
    </row>
    <row r="421">
      <c r="U421" s="147"/>
    </row>
    <row r="422">
      <c r="U422" s="147"/>
    </row>
    <row r="423">
      <c r="U423" s="147"/>
    </row>
    <row r="424">
      <c r="U424" s="147"/>
    </row>
    <row r="425">
      <c r="U425" s="147"/>
    </row>
    <row r="426">
      <c r="U426" s="147"/>
    </row>
    <row r="427">
      <c r="U427" s="147"/>
    </row>
    <row r="428">
      <c r="U428" s="147"/>
    </row>
    <row r="429">
      <c r="U429" s="147"/>
    </row>
    <row r="430">
      <c r="U430" s="147"/>
    </row>
    <row r="431">
      <c r="U431" s="147"/>
    </row>
    <row r="432">
      <c r="U432" s="147"/>
    </row>
    <row r="433">
      <c r="U433" s="147"/>
    </row>
    <row r="434">
      <c r="U434" s="147"/>
    </row>
    <row r="435">
      <c r="U435" s="147"/>
    </row>
    <row r="436">
      <c r="U436" s="147"/>
    </row>
    <row r="437">
      <c r="U437" s="147"/>
    </row>
    <row r="438">
      <c r="U438" s="147"/>
    </row>
    <row r="439">
      <c r="U439" s="147"/>
    </row>
    <row r="440">
      <c r="U440" s="147"/>
    </row>
    <row r="441">
      <c r="U441" s="147"/>
    </row>
    <row r="442">
      <c r="U442" s="147"/>
    </row>
    <row r="443">
      <c r="U443" s="147"/>
    </row>
    <row r="444">
      <c r="U444" s="147"/>
    </row>
    <row r="445">
      <c r="U445" s="147"/>
    </row>
    <row r="446">
      <c r="U446" s="147"/>
    </row>
    <row r="447">
      <c r="U447" s="147"/>
    </row>
    <row r="448">
      <c r="U448" s="147"/>
    </row>
    <row r="449">
      <c r="U449" s="147"/>
    </row>
    <row r="450">
      <c r="U450" s="147"/>
    </row>
    <row r="451">
      <c r="U451" s="147"/>
    </row>
    <row r="452">
      <c r="U452" s="147"/>
    </row>
    <row r="453">
      <c r="U453" s="147"/>
    </row>
    <row r="454">
      <c r="U454" s="147"/>
    </row>
    <row r="455">
      <c r="U455" s="147"/>
    </row>
    <row r="456">
      <c r="U456" s="147"/>
    </row>
    <row r="457">
      <c r="U457" s="147"/>
    </row>
    <row r="458">
      <c r="U458" s="147"/>
    </row>
    <row r="459">
      <c r="U459" s="147"/>
    </row>
    <row r="460">
      <c r="U460" s="147"/>
    </row>
    <row r="461">
      <c r="U461" s="147"/>
    </row>
    <row r="462">
      <c r="U462" s="147"/>
    </row>
    <row r="463">
      <c r="U463" s="147"/>
    </row>
    <row r="464">
      <c r="U464" s="147"/>
    </row>
    <row r="465">
      <c r="U465" s="147"/>
    </row>
    <row r="466">
      <c r="U466" s="147"/>
    </row>
    <row r="467">
      <c r="U467" s="147"/>
    </row>
    <row r="468">
      <c r="U468" s="147"/>
    </row>
    <row r="469">
      <c r="U469" s="147"/>
    </row>
    <row r="470">
      <c r="U470" s="147"/>
    </row>
    <row r="471">
      <c r="U471" s="147"/>
    </row>
    <row r="472">
      <c r="U472" s="147"/>
    </row>
    <row r="473">
      <c r="U473" s="147"/>
    </row>
    <row r="474">
      <c r="U474" s="147"/>
    </row>
    <row r="475">
      <c r="U475" s="147"/>
    </row>
    <row r="476">
      <c r="U476" s="147"/>
    </row>
    <row r="477">
      <c r="U477" s="147"/>
    </row>
    <row r="478">
      <c r="U478" s="147"/>
    </row>
    <row r="479">
      <c r="U479" s="147"/>
    </row>
    <row r="480">
      <c r="U480" s="147"/>
    </row>
    <row r="481">
      <c r="U481" s="147"/>
    </row>
    <row r="482">
      <c r="U482" s="147"/>
    </row>
    <row r="483">
      <c r="U483" s="147"/>
    </row>
    <row r="484">
      <c r="U484" s="147"/>
    </row>
    <row r="485">
      <c r="U485" s="147"/>
    </row>
    <row r="486">
      <c r="U486" s="147"/>
    </row>
    <row r="487">
      <c r="U487" s="147"/>
    </row>
    <row r="488">
      <c r="U488" s="147"/>
    </row>
    <row r="489">
      <c r="U489" s="147"/>
    </row>
    <row r="490">
      <c r="U490" s="147"/>
    </row>
    <row r="491">
      <c r="U491" s="147"/>
    </row>
    <row r="492">
      <c r="U492" s="147"/>
    </row>
    <row r="493">
      <c r="U493" s="147"/>
    </row>
    <row r="494">
      <c r="U494" s="147"/>
    </row>
    <row r="495">
      <c r="U495" s="147"/>
    </row>
    <row r="496">
      <c r="U496" s="147"/>
    </row>
    <row r="497">
      <c r="U497" s="147"/>
    </row>
    <row r="498">
      <c r="U498" s="147"/>
    </row>
    <row r="499">
      <c r="U499" s="147"/>
    </row>
    <row r="500">
      <c r="U500" s="147"/>
    </row>
    <row r="501">
      <c r="U501" s="147"/>
    </row>
    <row r="502">
      <c r="U502" s="147"/>
    </row>
    <row r="503">
      <c r="U503" s="147"/>
    </row>
    <row r="504">
      <c r="U504" s="147"/>
    </row>
    <row r="505">
      <c r="U505" s="147"/>
    </row>
    <row r="506">
      <c r="U506" s="147"/>
    </row>
    <row r="507">
      <c r="U507" s="147"/>
    </row>
    <row r="508">
      <c r="U508" s="147"/>
    </row>
    <row r="509">
      <c r="U509" s="147"/>
    </row>
    <row r="510">
      <c r="U510" s="147"/>
    </row>
    <row r="511">
      <c r="U511" s="147"/>
    </row>
    <row r="512">
      <c r="U512" s="147"/>
    </row>
    <row r="513">
      <c r="U513" s="147"/>
    </row>
    <row r="514">
      <c r="U514" s="147"/>
    </row>
    <row r="515">
      <c r="U515" s="147"/>
    </row>
    <row r="516">
      <c r="U516" s="147"/>
    </row>
    <row r="517">
      <c r="U517" s="147"/>
    </row>
    <row r="518">
      <c r="U518" s="147"/>
    </row>
    <row r="519">
      <c r="U519" s="147"/>
    </row>
    <row r="520">
      <c r="U520" s="147"/>
    </row>
    <row r="521">
      <c r="U521" s="147"/>
    </row>
    <row r="522">
      <c r="U522" s="147"/>
    </row>
    <row r="523">
      <c r="U523" s="147"/>
    </row>
    <row r="524">
      <c r="U524" s="147"/>
    </row>
    <row r="525">
      <c r="U525" s="147"/>
    </row>
    <row r="526">
      <c r="U526" s="147"/>
    </row>
    <row r="527">
      <c r="U527" s="147"/>
    </row>
    <row r="528">
      <c r="U528" s="147"/>
    </row>
    <row r="529">
      <c r="U529" s="147"/>
    </row>
    <row r="530">
      <c r="U530" s="147"/>
    </row>
    <row r="531">
      <c r="U531" s="147"/>
    </row>
    <row r="532">
      <c r="U532" s="147"/>
    </row>
    <row r="533">
      <c r="U533" s="147"/>
    </row>
    <row r="534">
      <c r="U534" s="147"/>
    </row>
    <row r="535">
      <c r="U535" s="147"/>
    </row>
    <row r="536">
      <c r="U536" s="147"/>
    </row>
    <row r="537">
      <c r="U537" s="147"/>
    </row>
    <row r="538">
      <c r="U538" s="147"/>
    </row>
    <row r="539">
      <c r="U539" s="147"/>
    </row>
    <row r="540">
      <c r="U540" s="147"/>
    </row>
    <row r="541">
      <c r="U541" s="147"/>
    </row>
    <row r="542">
      <c r="U542" s="147"/>
    </row>
    <row r="543">
      <c r="U543" s="147"/>
    </row>
    <row r="544">
      <c r="U544" s="147"/>
    </row>
    <row r="545">
      <c r="U545" s="147"/>
    </row>
    <row r="546">
      <c r="U546" s="147"/>
    </row>
    <row r="547">
      <c r="U547" s="147"/>
    </row>
    <row r="548">
      <c r="U548" s="147"/>
    </row>
    <row r="549">
      <c r="U549" s="147"/>
    </row>
    <row r="550">
      <c r="U550" s="147"/>
    </row>
    <row r="551">
      <c r="U551" s="147"/>
    </row>
    <row r="552">
      <c r="U552" s="147"/>
    </row>
    <row r="553">
      <c r="U553" s="147"/>
    </row>
    <row r="554">
      <c r="U554" s="147"/>
    </row>
    <row r="555">
      <c r="U555" s="147"/>
    </row>
    <row r="556">
      <c r="U556" s="147"/>
    </row>
    <row r="557">
      <c r="U557" s="147"/>
    </row>
    <row r="558">
      <c r="U558" s="147"/>
    </row>
    <row r="559">
      <c r="U559" s="147"/>
    </row>
    <row r="560">
      <c r="U560" s="147"/>
    </row>
    <row r="561">
      <c r="U561" s="147"/>
    </row>
    <row r="562">
      <c r="U562" s="147"/>
    </row>
    <row r="563">
      <c r="U563" s="147"/>
    </row>
    <row r="564">
      <c r="U564" s="147"/>
    </row>
    <row r="565">
      <c r="U565" s="147"/>
    </row>
    <row r="566">
      <c r="U566" s="147"/>
    </row>
    <row r="567">
      <c r="U567" s="147"/>
    </row>
    <row r="568">
      <c r="U568" s="147"/>
    </row>
    <row r="569">
      <c r="U569" s="147"/>
    </row>
    <row r="570">
      <c r="U570" s="147"/>
    </row>
    <row r="571">
      <c r="U571" s="147"/>
    </row>
    <row r="572">
      <c r="U572" s="147"/>
    </row>
    <row r="573">
      <c r="U573" s="147"/>
    </row>
    <row r="574">
      <c r="U574" s="147"/>
    </row>
    <row r="575">
      <c r="U575" s="147"/>
    </row>
    <row r="576">
      <c r="U576" s="147"/>
    </row>
    <row r="577">
      <c r="U577" s="147"/>
    </row>
    <row r="578">
      <c r="U578" s="147"/>
    </row>
    <row r="579">
      <c r="U579" s="147"/>
    </row>
    <row r="580">
      <c r="U580" s="147"/>
    </row>
    <row r="581">
      <c r="U581" s="147"/>
    </row>
    <row r="582">
      <c r="U582" s="147"/>
    </row>
    <row r="583">
      <c r="U583" s="147"/>
    </row>
    <row r="584">
      <c r="U584" s="147"/>
    </row>
    <row r="585">
      <c r="U585" s="147"/>
    </row>
    <row r="586">
      <c r="U586" s="147"/>
    </row>
    <row r="587">
      <c r="U587" s="147"/>
    </row>
    <row r="588">
      <c r="U588" s="147"/>
    </row>
    <row r="589">
      <c r="U589" s="147"/>
    </row>
    <row r="590">
      <c r="U590" s="147"/>
    </row>
    <row r="591">
      <c r="U591" s="147"/>
    </row>
    <row r="592">
      <c r="U592" s="147"/>
    </row>
    <row r="593">
      <c r="U593" s="147"/>
    </row>
    <row r="594">
      <c r="U594" s="147"/>
    </row>
    <row r="595">
      <c r="U595" s="147"/>
    </row>
    <row r="596">
      <c r="U596" s="147"/>
    </row>
    <row r="597">
      <c r="U597" s="147"/>
    </row>
    <row r="598">
      <c r="U598" s="147"/>
    </row>
    <row r="599">
      <c r="U599" s="147"/>
    </row>
    <row r="600">
      <c r="U600" s="147"/>
    </row>
    <row r="601">
      <c r="U601" s="147"/>
    </row>
    <row r="602">
      <c r="U602" s="147"/>
    </row>
    <row r="603">
      <c r="U603" s="147"/>
    </row>
    <row r="604">
      <c r="U604" s="147"/>
    </row>
    <row r="605">
      <c r="U605" s="147"/>
    </row>
    <row r="606">
      <c r="U606" s="147"/>
    </row>
    <row r="607">
      <c r="U607" s="147"/>
    </row>
    <row r="608">
      <c r="U608" s="147"/>
    </row>
    <row r="609">
      <c r="U609" s="147"/>
    </row>
    <row r="610">
      <c r="U610" s="147"/>
    </row>
    <row r="611">
      <c r="U611" s="147"/>
    </row>
    <row r="612">
      <c r="U612" s="147"/>
    </row>
    <row r="613">
      <c r="U613" s="147"/>
    </row>
    <row r="614">
      <c r="U614" s="147"/>
    </row>
    <row r="615">
      <c r="U615" s="147"/>
    </row>
    <row r="616">
      <c r="U616" s="147"/>
    </row>
    <row r="617">
      <c r="U617" s="147"/>
    </row>
    <row r="618">
      <c r="U618" s="147"/>
    </row>
    <row r="619">
      <c r="U619" s="147"/>
    </row>
    <row r="620">
      <c r="U620" s="147"/>
    </row>
    <row r="621">
      <c r="U621" s="147"/>
    </row>
    <row r="622">
      <c r="U622" s="147"/>
    </row>
    <row r="623">
      <c r="U623" s="147"/>
    </row>
    <row r="624">
      <c r="U624" s="147"/>
    </row>
    <row r="625">
      <c r="U625" s="147"/>
    </row>
    <row r="626">
      <c r="U626" s="147"/>
    </row>
    <row r="627">
      <c r="U627" s="147"/>
    </row>
    <row r="628">
      <c r="U628" s="147"/>
    </row>
    <row r="629">
      <c r="U629" s="147"/>
    </row>
    <row r="630">
      <c r="U630" s="147"/>
    </row>
    <row r="631">
      <c r="U631" s="147"/>
    </row>
    <row r="632">
      <c r="U632" s="147"/>
    </row>
    <row r="633">
      <c r="U633" s="147"/>
    </row>
    <row r="634">
      <c r="U634" s="147"/>
    </row>
    <row r="635">
      <c r="U635" s="147"/>
    </row>
    <row r="636">
      <c r="U636" s="147"/>
    </row>
    <row r="637">
      <c r="U637" s="147"/>
    </row>
    <row r="638">
      <c r="U638" s="147"/>
    </row>
    <row r="639">
      <c r="U639" s="147"/>
    </row>
    <row r="640">
      <c r="U640" s="147"/>
    </row>
    <row r="641">
      <c r="U641" s="147"/>
    </row>
    <row r="642">
      <c r="U642" s="147"/>
    </row>
    <row r="643">
      <c r="U643" s="147"/>
    </row>
    <row r="644">
      <c r="U644" s="147"/>
    </row>
    <row r="645">
      <c r="U645" s="147"/>
    </row>
    <row r="646">
      <c r="U646" s="147"/>
    </row>
    <row r="647">
      <c r="U647" s="147"/>
    </row>
    <row r="648">
      <c r="U648" s="147"/>
    </row>
    <row r="649">
      <c r="U649" s="147"/>
    </row>
    <row r="650">
      <c r="U650" s="147"/>
    </row>
    <row r="651">
      <c r="U651" s="147"/>
    </row>
    <row r="652">
      <c r="U652" s="147"/>
    </row>
    <row r="653">
      <c r="U653" s="147"/>
    </row>
    <row r="654">
      <c r="U654" s="147"/>
    </row>
    <row r="655">
      <c r="U655" s="147"/>
    </row>
    <row r="656">
      <c r="U656" s="147"/>
    </row>
    <row r="657">
      <c r="U657" s="147"/>
    </row>
    <row r="658">
      <c r="U658" s="147"/>
    </row>
    <row r="659">
      <c r="U659" s="147"/>
    </row>
    <row r="660">
      <c r="U660" s="147"/>
    </row>
    <row r="661">
      <c r="U661" s="147"/>
    </row>
    <row r="662">
      <c r="U662" s="147"/>
    </row>
    <row r="663">
      <c r="U663" s="147"/>
    </row>
    <row r="664">
      <c r="U664" s="147"/>
    </row>
    <row r="665">
      <c r="U665" s="147"/>
    </row>
    <row r="666">
      <c r="U666" s="147"/>
    </row>
    <row r="667">
      <c r="U667" s="147"/>
    </row>
    <row r="668">
      <c r="U668" s="147"/>
    </row>
    <row r="669">
      <c r="U669" s="147"/>
    </row>
    <row r="670">
      <c r="U670" s="147"/>
    </row>
    <row r="671">
      <c r="U671" s="147"/>
    </row>
    <row r="672">
      <c r="U672" s="147"/>
    </row>
    <row r="673">
      <c r="U673" s="147"/>
    </row>
    <row r="674">
      <c r="U674" s="147"/>
    </row>
    <row r="675">
      <c r="U675" s="147"/>
    </row>
    <row r="676">
      <c r="U676" s="147"/>
    </row>
    <row r="677">
      <c r="U677" s="147"/>
    </row>
    <row r="678">
      <c r="U678" s="147"/>
    </row>
    <row r="679">
      <c r="U679" s="147"/>
    </row>
    <row r="680">
      <c r="U680" s="147"/>
    </row>
    <row r="681">
      <c r="U681" s="147"/>
    </row>
    <row r="682">
      <c r="U682" s="147"/>
    </row>
    <row r="683">
      <c r="U683" s="147"/>
    </row>
    <row r="684">
      <c r="U684" s="147"/>
    </row>
    <row r="685">
      <c r="U685" s="147"/>
    </row>
    <row r="686">
      <c r="U686" s="147"/>
    </row>
    <row r="687">
      <c r="U687" s="147"/>
    </row>
    <row r="688">
      <c r="U688" s="147"/>
    </row>
    <row r="689">
      <c r="U689" s="147"/>
    </row>
    <row r="690">
      <c r="U690" s="147"/>
    </row>
    <row r="691">
      <c r="U691" s="147"/>
    </row>
    <row r="692">
      <c r="U692" s="147"/>
    </row>
    <row r="693">
      <c r="U693" s="147"/>
    </row>
    <row r="694">
      <c r="U694" s="147"/>
    </row>
    <row r="695">
      <c r="U695" s="147"/>
    </row>
    <row r="696">
      <c r="U696" s="147"/>
    </row>
    <row r="697">
      <c r="U697" s="147"/>
    </row>
    <row r="698">
      <c r="U698" s="147"/>
    </row>
    <row r="699">
      <c r="U699" s="147"/>
    </row>
    <row r="700">
      <c r="U700" s="147"/>
    </row>
    <row r="701">
      <c r="U701" s="147"/>
    </row>
    <row r="702">
      <c r="U702" s="147"/>
    </row>
    <row r="703">
      <c r="U703" s="147"/>
    </row>
    <row r="704">
      <c r="U704" s="147"/>
    </row>
    <row r="705">
      <c r="U705" s="147"/>
    </row>
    <row r="706">
      <c r="U706" s="147"/>
    </row>
    <row r="707">
      <c r="U707" s="147"/>
    </row>
    <row r="708">
      <c r="U708" s="147"/>
    </row>
    <row r="709">
      <c r="U709" s="147"/>
    </row>
    <row r="710">
      <c r="U710" s="147"/>
    </row>
    <row r="711">
      <c r="U711" s="147"/>
    </row>
    <row r="712">
      <c r="U712" s="147"/>
    </row>
    <row r="713">
      <c r="U713" s="147"/>
    </row>
    <row r="714">
      <c r="U714" s="147"/>
    </row>
    <row r="715">
      <c r="U715" s="147"/>
    </row>
    <row r="716">
      <c r="U716" s="147"/>
    </row>
    <row r="717">
      <c r="U717" s="147"/>
    </row>
    <row r="718">
      <c r="U718" s="147"/>
    </row>
    <row r="719">
      <c r="U719" s="147"/>
    </row>
    <row r="720">
      <c r="U720" s="147"/>
    </row>
    <row r="721">
      <c r="U721" s="147"/>
    </row>
    <row r="722">
      <c r="U722" s="147"/>
    </row>
    <row r="723">
      <c r="U723" s="147"/>
    </row>
    <row r="724">
      <c r="U724" s="147"/>
    </row>
    <row r="725">
      <c r="U725" s="147"/>
    </row>
    <row r="726">
      <c r="U726" s="147"/>
    </row>
    <row r="727">
      <c r="U727" s="147"/>
    </row>
    <row r="728">
      <c r="U728" s="147"/>
    </row>
    <row r="729">
      <c r="U729" s="147"/>
    </row>
    <row r="730">
      <c r="U730" s="147"/>
    </row>
    <row r="731">
      <c r="U731" s="147"/>
    </row>
    <row r="732">
      <c r="U732" s="147"/>
    </row>
    <row r="733">
      <c r="U733" s="147"/>
    </row>
    <row r="734">
      <c r="U734" s="147"/>
    </row>
    <row r="735">
      <c r="U735" s="147"/>
    </row>
    <row r="736">
      <c r="U736" s="147"/>
    </row>
    <row r="737">
      <c r="U737" s="147"/>
    </row>
    <row r="738">
      <c r="U738" s="147"/>
    </row>
    <row r="739">
      <c r="U739" s="147"/>
    </row>
    <row r="740">
      <c r="U740" s="147"/>
    </row>
    <row r="741">
      <c r="U741" s="147"/>
    </row>
    <row r="742">
      <c r="U742" s="147"/>
    </row>
    <row r="743">
      <c r="U743" s="147"/>
    </row>
    <row r="744">
      <c r="U744" s="147"/>
    </row>
    <row r="745">
      <c r="U745" s="147"/>
    </row>
    <row r="746">
      <c r="U746" s="147"/>
    </row>
    <row r="747">
      <c r="U747" s="147"/>
    </row>
    <row r="748">
      <c r="U748" s="147"/>
    </row>
    <row r="749">
      <c r="U749" s="147"/>
    </row>
    <row r="750">
      <c r="U750" s="147"/>
    </row>
    <row r="751">
      <c r="U751" s="147"/>
    </row>
    <row r="752">
      <c r="U752" s="147"/>
    </row>
    <row r="753">
      <c r="U753" s="147"/>
    </row>
    <row r="754">
      <c r="U754" s="147"/>
    </row>
    <row r="755">
      <c r="U755" s="147"/>
    </row>
    <row r="756">
      <c r="U756" s="147"/>
    </row>
    <row r="757">
      <c r="U757" s="147"/>
    </row>
    <row r="758">
      <c r="U758" s="147"/>
    </row>
    <row r="759">
      <c r="U759" s="147"/>
    </row>
    <row r="760">
      <c r="U760" s="147"/>
    </row>
    <row r="761">
      <c r="U761" s="147"/>
    </row>
    <row r="762">
      <c r="U762" s="147"/>
    </row>
    <row r="763">
      <c r="U763" s="147"/>
    </row>
    <row r="764">
      <c r="U764" s="147"/>
    </row>
    <row r="765">
      <c r="U765" s="147"/>
    </row>
    <row r="766">
      <c r="U766" s="147"/>
    </row>
    <row r="767">
      <c r="U767" s="147"/>
    </row>
    <row r="768">
      <c r="U768" s="147"/>
    </row>
    <row r="769">
      <c r="U769" s="147"/>
    </row>
    <row r="770">
      <c r="U770" s="147"/>
    </row>
    <row r="771">
      <c r="U771" s="147"/>
    </row>
    <row r="772">
      <c r="U772" s="147"/>
    </row>
    <row r="773">
      <c r="U773" s="147"/>
    </row>
    <row r="774">
      <c r="U774" s="147"/>
    </row>
    <row r="775">
      <c r="U775" s="147"/>
    </row>
    <row r="776">
      <c r="U776" s="147"/>
    </row>
    <row r="777">
      <c r="U777" s="147"/>
    </row>
    <row r="778">
      <c r="U778" s="147"/>
    </row>
    <row r="779">
      <c r="U779" s="147"/>
    </row>
    <row r="780">
      <c r="U780" s="147"/>
    </row>
    <row r="781">
      <c r="U781" s="147"/>
    </row>
    <row r="782">
      <c r="U782" s="147"/>
    </row>
    <row r="783">
      <c r="U783" s="147"/>
    </row>
    <row r="784">
      <c r="U784" s="147"/>
    </row>
    <row r="785">
      <c r="U785" s="147"/>
    </row>
    <row r="786">
      <c r="U786" s="147"/>
    </row>
    <row r="787">
      <c r="U787" s="147"/>
    </row>
    <row r="788">
      <c r="U788" s="147"/>
    </row>
    <row r="789">
      <c r="U789" s="147"/>
    </row>
    <row r="790">
      <c r="U790" s="147"/>
    </row>
    <row r="791">
      <c r="U791" s="147"/>
    </row>
    <row r="792">
      <c r="U792" s="147"/>
    </row>
    <row r="793">
      <c r="U793" s="147"/>
    </row>
    <row r="794">
      <c r="U794" s="147"/>
    </row>
    <row r="795">
      <c r="U795" s="147"/>
    </row>
    <row r="796">
      <c r="U796" s="147"/>
    </row>
    <row r="797">
      <c r="U797" s="147"/>
    </row>
    <row r="798">
      <c r="U798" s="147"/>
    </row>
    <row r="799">
      <c r="U799" s="147"/>
    </row>
    <row r="800">
      <c r="U800" s="147"/>
    </row>
    <row r="801">
      <c r="U801" s="147"/>
    </row>
    <row r="802">
      <c r="U802" s="147"/>
    </row>
    <row r="803">
      <c r="U803" s="147"/>
    </row>
    <row r="804">
      <c r="U804" s="147"/>
    </row>
    <row r="805">
      <c r="U805" s="147"/>
    </row>
    <row r="806">
      <c r="U806" s="147"/>
    </row>
    <row r="807">
      <c r="U807" s="147"/>
    </row>
    <row r="808">
      <c r="U808" s="147"/>
    </row>
    <row r="809">
      <c r="U809" s="147"/>
    </row>
    <row r="810">
      <c r="U810" s="147"/>
    </row>
    <row r="811">
      <c r="U811" s="147"/>
    </row>
    <row r="812">
      <c r="U812" s="147"/>
    </row>
    <row r="813">
      <c r="U813" s="147"/>
    </row>
    <row r="814">
      <c r="U814" s="147"/>
    </row>
    <row r="815">
      <c r="U815" s="147"/>
    </row>
    <row r="816">
      <c r="U816" s="147"/>
    </row>
    <row r="817">
      <c r="U817" s="147"/>
    </row>
    <row r="818">
      <c r="U818" s="147"/>
    </row>
    <row r="819">
      <c r="U819" s="147"/>
    </row>
    <row r="820">
      <c r="U820" s="147"/>
    </row>
    <row r="821">
      <c r="U821" s="147"/>
    </row>
    <row r="822">
      <c r="U822" s="147"/>
    </row>
    <row r="823">
      <c r="U823" s="147"/>
    </row>
    <row r="824">
      <c r="U824" s="147"/>
    </row>
    <row r="825">
      <c r="U825" s="147"/>
    </row>
    <row r="826">
      <c r="U826" s="147"/>
    </row>
    <row r="827">
      <c r="U827" s="147"/>
    </row>
    <row r="828">
      <c r="U828" s="147"/>
    </row>
    <row r="829">
      <c r="U829" s="147"/>
    </row>
    <row r="830">
      <c r="U830" s="147"/>
    </row>
    <row r="831">
      <c r="U831" s="147"/>
    </row>
    <row r="832">
      <c r="U832" s="147"/>
    </row>
    <row r="833">
      <c r="U833" s="147"/>
    </row>
    <row r="834">
      <c r="U834" s="147"/>
    </row>
    <row r="835">
      <c r="U835" s="147"/>
    </row>
    <row r="836">
      <c r="U836" s="147"/>
    </row>
    <row r="837">
      <c r="U837" s="147"/>
    </row>
    <row r="838">
      <c r="U838" s="147"/>
    </row>
    <row r="839">
      <c r="U839" s="147"/>
    </row>
    <row r="840">
      <c r="U840" s="147"/>
    </row>
    <row r="841">
      <c r="U841" s="147"/>
    </row>
    <row r="842">
      <c r="U842" s="147"/>
    </row>
    <row r="843">
      <c r="U843" s="147"/>
    </row>
    <row r="844">
      <c r="U844" s="147"/>
    </row>
    <row r="845">
      <c r="U845" s="147"/>
    </row>
    <row r="846">
      <c r="U846" s="147"/>
    </row>
    <row r="847">
      <c r="U847" s="147"/>
    </row>
    <row r="848">
      <c r="U848" s="147"/>
    </row>
    <row r="849">
      <c r="U849" s="147"/>
    </row>
    <row r="850">
      <c r="U850" s="147"/>
    </row>
    <row r="851">
      <c r="U851" s="147"/>
    </row>
    <row r="852">
      <c r="U852" s="147"/>
    </row>
    <row r="853">
      <c r="U853" s="147"/>
    </row>
    <row r="854">
      <c r="U854" s="147"/>
    </row>
    <row r="855">
      <c r="U855" s="147"/>
    </row>
    <row r="856">
      <c r="U856" s="147"/>
    </row>
    <row r="857">
      <c r="U857" s="147"/>
    </row>
    <row r="858">
      <c r="U858" s="147"/>
    </row>
    <row r="859">
      <c r="U859" s="147"/>
    </row>
    <row r="860">
      <c r="U860" s="147"/>
    </row>
    <row r="861">
      <c r="U861" s="147"/>
    </row>
    <row r="862">
      <c r="U862" s="147"/>
    </row>
    <row r="863">
      <c r="U863" s="147"/>
    </row>
    <row r="864">
      <c r="U864" s="147"/>
    </row>
    <row r="865">
      <c r="U865" s="147"/>
    </row>
    <row r="866">
      <c r="U866" s="147"/>
    </row>
    <row r="867">
      <c r="U867" s="147"/>
    </row>
    <row r="868">
      <c r="U868" s="147"/>
    </row>
    <row r="869">
      <c r="U869" s="147"/>
    </row>
    <row r="870">
      <c r="U870" s="147"/>
    </row>
    <row r="871">
      <c r="U871" s="147"/>
    </row>
    <row r="872">
      <c r="U872" s="147"/>
    </row>
    <row r="873">
      <c r="U873" s="147"/>
    </row>
    <row r="874">
      <c r="U874" s="147"/>
    </row>
    <row r="875">
      <c r="U875" s="147"/>
    </row>
    <row r="876">
      <c r="U876" s="147"/>
    </row>
    <row r="877">
      <c r="U877" s="147"/>
    </row>
    <row r="878">
      <c r="U878" s="147"/>
    </row>
    <row r="879">
      <c r="U879" s="147"/>
    </row>
    <row r="880">
      <c r="U880" s="147"/>
    </row>
    <row r="881">
      <c r="U881" s="147"/>
    </row>
    <row r="882">
      <c r="U882" s="147"/>
    </row>
    <row r="883">
      <c r="U883" s="147"/>
    </row>
    <row r="884">
      <c r="U884" s="147"/>
    </row>
    <row r="885">
      <c r="U885" s="147"/>
    </row>
    <row r="886">
      <c r="U886" s="147"/>
    </row>
    <row r="887">
      <c r="U887" s="147"/>
    </row>
    <row r="888">
      <c r="U888" s="147"/>
    </row>
    <row r="889">
      <c r="U889" s="147"/>
    </row>
    <row r="890">
      <c r="U890" s="147"/>
    </row>
    <row r="891">
      <c r="U891" s="147"/>
    </row>
    <row r="892">
      <c r="U892" s="147"/>
    </row>
    <row r="893">
      <c r="U893" s="147"/>
    </row>
    <row r="894">
      <c r="U894" s="147"/>
    </row>
    <row r="895">
      <c r="U895" s="147"/>
    </row>
    <row r="896">
      <c r="U896" s="147"/>
    </row>
    <row r="897">
      <c r="U897" s="147"/>
    </row>
    <row r="898">
      <c r="U898" s="147"/>
    </row>
    <row r="899">
      <c r="U899" s="147"/>
    </row>
    <row r="900">
      <c r="U900" s="147"/>
    </row>
    <row r="901">
      <c r="U901" s="147"/>
    </row>
    <row r="902">
      <c r="U902" s="147"/>
    </row>
    <row r="903">
      <c r="U903" s="147"/>
    </row>
    <row r="904">
      <c r="U904" s="147"/>
    </row>
    <row r="905">
      <c r="U905" s="147"/>
    </row>
    <row r="906">
      <c r="U906" s="147"/>
    </row>
    <row r="907">
      <c r="U907" s="147"/>
    </row>
    <row r="908">
      <c r="U908" s="147"/>
    </row>
    <row r="909">
      <c r="U909" s="147"/>
    </row>
    <row r="910">
      <c r="U910" s="147"/>
    </row>
    <row r="911">
      <c r="U911" s="147"/>
    </row>
    <row r="912">
      <c r="U912" s="147"/>
    </row>
    <row r="913">
      <c r="U913" s="147"/>
    </row>
    <row r="914">
      <c r="U914" s="147"/>
    </row>
    <row r="915">
      <c r="U915" s="147"/>
    </row>
    <row r="916">
      <c r="U916" s="147"/>
    </row>
    <row r="917">
      <c r="U917" s="147"/>
    </row>
    <row r="918">
      <c r="U918" s="147"/>
    </row>
    <row r="919">
      <c r="U919" s="147"/>
    </row>
    <row r="920">
      <c r="U920" s="147"/>
    </row>
    <row r="921">
      <c r="U921" s="147"/>
    </row>
    <row r="922">
      <c r="U922" s="147"/>
    </row>
    <row r="923">
      <c r="U923" s="147"/>
    </row>
    <row r="924">
      <c r="U924" s="147"/>
    </row>
    <row r="925">
      <c r="U925" s="147"/>
    </row>
    <row r="926">
      <c r="U926" s="147"/>
    </row>
    <row r="927">
      <c r="U927" s="147"/>
    </row>
    <row r="928">
      <c r="U928" s="147"/>
    </row>
    <row r="929">
      <c r="U929" s="147"/>
    </row>
    <row r="930">
      <c r="U930" s="147"/>
    </row>
    <row r="931">
      <c r="U931" s="147"/>
    </row>
    <row r="932">
      <c r="U932" s="147"/>
    </row>
    <row r="933">
      <c r="U933" s="147"/>
    </row>
    <row r="934">
      <c r="U934" s="147"/>
    </row>
    <row r="935">
      <c r="U935" s="147"/>
    </row>
    <row r="936">
      <c r="U936" s="147"/>
    </row>
    <row r="937">
      <c r="U937" s="147"/>
    </row>
    <row r="938">
      <c r="U938" s="147"/>
    </row>
    <row r="939">
      <c r="U939" s="147"/>
    </row>
    <row r="940">
      <c r="U940" s="147"/>
    </row>
    <row r="941">
      <c r="U941" s="147"/>
    </row>
    <row r="942">
      <c r="U942" s="147"/>
    </row>
    <row r="943">
      <c r="U943" s="147"/>
    </row>
    <row r="944">
      <c r="U944" s="147"/>
    </row>
    <row r="945">
      <c r="U945" s="147"/>
    </row>
    <row r="946">
      <c r="U946" s="147"/>
    </row>
    <row r="947">
      <c r="U947" s="147"/>
    </row>
    <row r="948">
      <c r="U948" s="147"/>
    </row>
    <row r="949">
      <c r="U949" s="147"/>
    </row>
    <row r="950">
      <c r="U950" s="147"/>
    </row>
    <row r="951">
      <c r="U951" s="147"/>
    </row>
    <row r="952">
      <c r="U952" s="147"/>
    </row>
    <row r="953">
      <c r="U953" s="147"/>
    </row>
    <row r="954">
      <c r="U954" s="147"/>
    </row>
    <row r="955">
      <c r="U955" s="147"/>
    </row>
    <row r="956">
      <c r="U956" s="147"/>
    </row>
    <row r="957">
      <c r="U957" s="147"/>
    </row>
    <row r="958">
      <c r="U958" s="147"/>
    </row>
    <row r="959">
      <c r="U959" s="147"/>
    </row>
    <row r="960">
      <c r="U960" s="147"/>
    </row>
    <row r="961">
      <c r="U961" s="147"/>
    </row>
    <row r="962">
      <c r="U962" s="147"/>
    </row>
    <row r="963">
      <c r="U963" s="147"/>
    </row>
    <row r="964">
      <c r="U964" s="147"/>
    </row>
    <row r="965">
      <c r="U965" s="147"/>
    </row>
    <row r="966">
      <c r="U966" s="147"/>
    </row>
    <row r="967">
      <c r="U967" s="147"/>
    </row>
    <row r="968">
      <c r="U968" s="147"/>
    </row>
    <row r="969">
      <c r="U969" s="147"/>
    </row>
    <row r="970">
      <c r="U970" s="147"/>
    </row>
    <row r="971">
      <c r="U971" s="147"/>
    </row>
    <row r="972">
      <c r="U972" s="147"/>
    </row>
    <row r="973">
      <c r="U973" s="147"/>
    </row>
    <row r="974">
      <c r="U974" s="147"/>
    </row>
    <row r="975">
      <c r="U975" s="147"/>
    </row>
    <row r="976">
      <c r="U976" s="147"/>
    </row>
    <row r="977">
      <c r="U977" s="147"/>
    </row>
    <row r="978">
      <c r="U978" s="147"/>
    </row>
    <row r="979">
      <c r="U979" s="147"/>
    </row>
    <row r="980">
      <c r="U980" s="147"/>
    </row>
    <row r="981">
      <c r="U981" s="147"/>
    </row>
    <row r="982">
      <c r="U982" s="147"/>
    </row>
    <row r="983">
      <c r="U983" s="147"/>
    </row>
    <row r="984">
      <c r="U984" s="147"/>
    </row>
    <row r="985">
      <c r="U985" s="147"/>
    </row>
    <row r="986">
      <c r="U986" s="147"/>
    </row>
    <row r="987">
      <c r="U987" s="147"/>
    </row>
    <row r="988">
      <c r="U988" s="147"/>
    </row>
    <row r="989">
      <c r="U989" s="147"/>
    </row>
    <row r="990">
      <c r="U990" s="147"/>
    </row>
    <row r="991">
      <c r="U991" s="147"/>
    </row>
    <row r="992">
      <c r="U992" s="147"/>
    </row>
    <row r="993">
      <c r="U993" s="147"/>
    </row>
    <row r="994">
      <c r="U994" s="147"/>
    </row>
    <row r="995">
      <c r="U995" s="147"/>
    </row>
    <row r="996">
      <c r="U996" s="147"/>
    </row>
    <row r="997">
      <c r="U997" s="147"/>
    </row>
    <row r="998">
      <c r="U998" s="147"/>
    </row>
    <row r="999">
      <c r="U999" s="147"/>
    </row>
    <row r="1000">
      <c r="U1000" s="147"/>
    </row>
    <row r="1001">
      <c r="U1001" s="147"/>
    </row>
    <row r="1002">
      <c r="U1002" s="147"/>
    </row>
  </sheetData>
  <mergeCells count="1">
    <mergeCell ref="B1:P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4.13"/>
  </cols>
  <sheetData>
    <row r="1" ht="63.75" customHeight="1">
      <c r="A1" s="11" t="s">
        <v>7017</v>
      </c>
      <c r="B1" s="11" t="s">
        <v>7041</v>
      </c>
      <c r="C1" s="319" t="s">
        <v>7042</v>
      </c>
      <c r="D1" s="15"/>
      <c r="E1" s="11"/>
      <c r="F1" s="15"/>
      <c r="G1" s="15"/>
      <c r="H1" s="15"/>
      <c r="I1" s="15"/>
      <c r="J1" s="15"/>
      <c r="K1" s="15"/>
      <c r="L1" s="15"/>
      <c r="M1" s="15"/>
      <c r="N1" s="11"/>
      <c r="O1" s="11"/>
      <c r="P1" s="15"/>
      <c r="Q1" s="15"/>
      <c r="R1" s="11"/>
      <c r="S1" s="11"/>
      <c r="T1" s="15"/>
      <c r="U1" s="15"/>
      <c r="V1" s="15"/>
      <c r="W1" s="15"/>
      <c r="X1" s="15"/>
      <c r="Y1" s="15"/>
      <c r="Z1" s="14"/>
      <c r="AA1" s="15"/>
      <c r="AB1" s="15"/>
      <c r="AC1" s="15"/>
      <c r="AD1" s="15"/>
      <c r="AE1" s="15"/>
      <c r="AF1" s="11"/>
      <c r="AH1" s="196" t="s">
        <v>7043</v>
      </c>
      <c r="AI1" s="15"/>
      <c r="AL1" s="15"/>
      <c r="AM1" s="11"/>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row>
    <row r="2">
      <c r="A2" s="159"/>
      <c r="B2" s="303">
        <v>1.0</v>
      </c>
      <c r="C2" s="304">
        <v>2.0</v>
      </c>
      <c r="D2" s="304">
        <v>3.0</v>
      </c>
      <c r="E2" s="305">
        <v>4.0</v>
      </c>
      <c r="F2" s="304">
        <v>5.0</v>
      </c>
      <c r="G2" s="304">
        <v>6.0</v>
      </c>
      <c r="H2" s="306">
        <v>7.0</v>
      </c>
      <c r="I2" s="304">
        <v>8.0</v>
      </c>
      <c r="J2" s="304">
        <v>9.0</v>
      </c>
      <c r="K2" s="303">
        <v>10.0</v>
      </c>
      <c r="L2" s="304">
        <v>11.0</v>
      </c>
      <c r="M2" s="304">
        <v>12.0</v>
      </c>
      <c r="N2" s="305">
        <v>13.0</v>
      </c>
      <c r="O2" s="304">
        <v>14.0</v>
      </c>
      <c r="P2" s="304">
        <v>15.0</v>
      </c>
      <c r="Q2" s="307" t="s">
        <v>119</v>
      </c>
      <c r="R2" s="308" t="s">
        <v>120</v>
      </c>
      <c r="S2" s="309" t="s">
        <v>121</v>
      </c>
      <c r="T2" s="304">
        <v>19.0</v>
      </c>
      <c r="U2" s="305">
        <v>20.0</v>
      </c>
      <c r="V2" s="304">
        <v>21.0</v>
      </c>
      <c r="W2" s="304">
        <v>22.0</v>
      </c>
      <c r="X2" s="306">
        <v>23.0</v>
      </c>
      <c r="Y2" s="304">
        <v>24.0</v>
      </c>
      <c r="Z2" s="304">
        <v>25.0</v>
      </c>
      <c r="AA2" s="303">
        <v>26.0</v>
      </c>
      <c r="AB2" s="304">
        <v>27.0</v>
      </c>
      <c r="AC2" s="304">
        <v>28.0</v>
      </c>
      <c r="AD2" s="305">
        <v>29.0</v>
      </c>
      <c r="AE2" s="304">
        <v>30.0</v>
      </c>
      <c r="AF2" s="304">
        <v>31.0</v>
      </c>
      <c r="AG2" s="311">
        <v>32.0</v>
      </c>
      <c r="AH2" s="320">
        <v>33.0</v>
      </c>
      <c r="AI2" s="304">
        <v>34.0</v>
      </c>
      <c r="AJ2" s="304">
        <v>35.0</v>
      </c>
      <c r="AK2" s="305">
        <v>36.0</v>
      </c>
      <c r="AL2" s="304">
        <v>37.0</v>
      </c>
      <c r="AM2" s="304">
        <v>38.0</v>
      </c>
      <c r="AN2" s="306">
        <v>39.0</v>
      </c>
      <c r="AO2" s="304">
        <v>40.0</v>
      </c>
      <c r="AP2" s="304">
        <v>41.0</v>
      </c>
      <c r="AQ2" s="303">
        <v>42.0</v>
      </c>
      <c r="AR2" s="304">
        <v>43.0</v>
      </c>
      <c r="AS2" s="304">
        <v>44.0</v>
      </c>
      <c r="AT2" s="305">
        <v>45.0</v>
      </c>
      <c r="AU2" s="309" t="s">
        <v>122</v>
      </c>
      <c r="AV2" s="309" t="s">
        <v>123</v>
      </c>
      <c r="AW2" s="312" t="s">
        <v>124</v>
      </c>
      <c r="AX2" s="303">
        <v>49.0</v>
      </c>
      <c r="AY2" s="304">
        <v>50.0</v>
      </c>
      <c r="AZ2" s="304">
        <v>51.0</v>
      </c>
      <c r="BA2" s="305">
        <v>52.0</v>
      </c>
      <c r="BB2" s="304">
        <v>53.0</v>
      </c>
      <c r="BC2" s="304">
        <v>54.0</v>
      </c>
      <c r="BD2" s="306">
        <v>55.0</v>
      </c>
      <c r="BE2" s="304">
        <v>56.0</v>
      </c>
      <c r="BF2" s="304">
        <v>57.0</v>
      </c>
      <c r="BG2" s="303">
        <v>58.0</v>
      </c>
      <c r="BH2" s="304">
        <v>59.0</v>
      </c>
      <c r="BI2" s="304">
        <v>60.0</v>
      </c>
      <c r="BJ2" s="305">
        <v>61.0</v>
      </c>
      <c r="BK2" s="304">
        <v>62.0</v>
      </c>
      <c r="BL2" s="304">
        <v>63.0</v>
      </c>
      <c r="BM2" s="306">
        <v>64.0</v>
      </c>
    </row>
    <row r="3">
      <c r="A3" s="313" t="s">
        <v>7044</v>
      </c>
      <c r="B3" s="11" t="s">
        <v>7045</v>
      </c>
      <c r="C3" s="11" t="s">
        <v>7021</v>
      </c>
      <c r="D3" s="11" t="s">
        <v>7021</v>
      </c>
      <c r="E3" s="14" t="s">
        <v>7021</v>
      </c>
      <c r="F3" s="11" t="s">
        <v>7021</v>
      </c>
      <c r="G3" s="11" t="s">
        <v>7022</v>
      </c>
      <c r="H3" s="11" t="s">
        <v>7022</v>
      </c>
      <c r="I3" s="11" t="s">
        <v>7022</v>
      </c>
      <c r="J3" s="11" t="s">
        <v>7022</v>
      </c>
      <c r="K3" s="11" t="s">
        <v>7022</v>
      </c>
      <c r="L3" s="11" t="s">
        <v>7022</v>
      </c>
      <c r="M3" s="11" t="s">
        <v>7022</v>
      </c>
      <c r="N3" s="11" t="s">
        <v>7022</v>
      </c>
      <c r="O3" s="11" t="s">
        <v>7022</v>
      </c>
      <c r="P3" s="11" t="s">
        <v>7022</v>
      </c>
      <c r="Q3" s="11" t="s">
        <v>7022</v>
      </c>
      <c r="R3" s="11" t="s">
        <v>7020</v>
      </c>
      <c r="S3" s="11" t="s">
        <v>7020</v>
      </c>
      <c r="T3" s="11" t="s">
        <v>7020</v>
      </c>
      <c r="U3" s="11" t="s">
        <v>7020</v>
      </c>
      <c r="V3" s="11" t="s">
        <v>7020</v>
      </c>
      <c r="W3" s="11" t="s">
        <v>7020</v>
      </c>
      <c r="X3" s="11" t="s">
        <v>7020</v>
      </c>
      <c r="Y3" s="11" t="s">
        <v>7020</v>
      </c>
      <c r="Z3" s="11" t="s">
        <v>7020</v>
      </c>
      <c r="AA3" s="11" t="s">
        <v>7020</v>
      </c>
      <c r="AB3" s="11" t="s">
        <v>7020</v>
      </c>
      <c r="AC3" s="11" t="s">
        <v>7020</v>
      </c>
      <c r="AD3" s="11" t="s">
        <v>7020</v>
      </c>
      <c r="AE3" s="11" t="s">
        <v>7020</v>
      </c>
      <c r="AF3" s="11" t="s">
        <v>7020</v>
      </c>
      <c r="AG3" s="11" t="s">
        <v>7020</v>
      </c>
      <c r="AH3" s="196" t="s">
        <v>7020</v>
      </c>
      <c r="AI3" s="11" t="s">
        <v>7020</v>
      </c>
      <c r="AJ3" s="11" t="s">
        <v>7020</v>
      </c>
      <c r="AK3" s="11" t="s">
        <v>7020</v>
      </c>
      <c r="AL3" s="11" t="s">
        <v>7020</v>
      </c>
      <c r="AM3" s="11" t="s">
        <v>7020</v>
      </c>
      <c r="AN3" s="11" t="s">
        <v>7020</v>
      </c>
      <c r="AO3" s="11" t="s">
        <v>7020</v>
      </c>
      <c r="AP3" s="11" t="s">
        <v>7020</v>
      </c>
      <c r="AQ3" s="11" t="s">
        <v>7020</v>
      </c>
      <c r="AR3" s="11" t="s">
        <v>7020</v>
      </c>
      <c r="AS3" s="11" t="s">
        <v>7020</v>
      </c>
      <c r="AT3" s="11" t="s">
        <v>7020</v>
      </c>
      <c r="AU3" s="11" t="s">
        <v>7020</v>
      </c>
      <c r="AV3" s="11" t="s">
        <v>7046</v>
      </c>
      <c r="AW3" s="11" t="s">
        <v>7045</v>
      </c>
      <c r="AX3" s="11" t="s">
        <v>7045</v>
      </c>
      <c r="AY3" s="11" t="s">
        <v>7045</v>
      </c>
      <c r="AZ3" s="11" t="s">
        <v>7045</v>
      </c>
      <c r="BA3" s="11" t="s">
        <v>7045</v>
      </c>
      <c r="BB3" s="11" t="s">
        <v>7045</v>
      </c>
      <c r="BC3" s="11" t="s">
        <v>7045</v>
      </c>
      <c r="BD3" s="11" t="s">
        <v>7045</v>
      </c>
      <c r="BE3" s="11" t="s">
        <v>7045</v>
      </c>
      <c r="BF3" s="11" t="s">
        <v>7045</v>
      </c>
      <c r="BG3" s="11" t="s">
        <v>7045</v>
      </c>
      <c r="BH3" s="11" t="s">
        <v>7045</v>
      </c>
      <c r="BI3" s="11" t="s">
        <v>7045</v>
      </c>
      <c r="BJ3" s="11" t="s">
        <v>7045</v>
      </c>
      <c r="BK3" s="11" t="s">
        <v>7045</v>
      </c>
      <c r="BL3" s="11" t="s">
        <v>7045</v>
      </c>
      <c r="BM3" s="11" t="s">
        <v>7021</v>
      </c>
    </row>
    <row r="4">
      <c r="A4" s="317" t="s">
        <v>7023</v>
      </c>
      <c r="B4" s="14" t="s">
        <v>7024</v>
      </c>
      <c r="C4" s="14" t="s">
        <v>7024</v>
      </c>
      <c r="D4" s="14" t="s">
        <v>7024</v>
      </c>
      <c r="E4" s="14" t="s">
        <v>7024</v>
      </c>
      <c r="F4" s="14" t="s">
        <v>7024</v>
      </c>
      <c r="G4" s="14" t="s">
        <v>7024</v>
      </c>
      <c r="H4" s="14" t="s">
        <v>7024</v>
      </c>
      <c r="I4" s="14" t="s">
        <v>7024</v>
      </c>
      <c r="J4" s="14" t="s">
        <v>7024</v>
      </c>
      <c r="K4" s="14" t="s">
        <v>7024</v>
      </c>
      <c r="L4" s="14" t="s">
        <v>7024</v>
      </c>
      <c r="M4" s="14" t="s">
        <v>7024</v>
      </c>
      <c r="N4" s="14" t="s">
        <v>7024</v>
      </c>
      <c r="O4" s="14" t="s">
        <v>7024</v>
      </c>
      <c r="P4" s="14" t="s">
        <v>7024</v>
      </c>
      <c r="Q4" s="14" t="s">
        <v>7024</v>
      </c>
      <c r="R4" s="14" t="s">
        <v>7024</v>
      </c>
      <c r="S4" s="14" t="s">
        <v>7024</v>
      </c>
      <c r="T4" s="14" t="s">
        <v>7024</v>
      </c>
      <c r="U4" s="14" t="s">
        <v>7024</v>
      </c>
      <c r="V4" s="14" t="s">
        <v>7024</v>
      </c>
      <c r="W4" s="14" t="s">
        <v>7024</v>
      </c>
      <c r="X4" s="14" t="s">
        <v>7024</v>
      </c>
      <c r="Y4" s="14" t="s">
        <v>7024</v>
      </c>
      <c r="Z4" s="14" t="s">
        <v>7024</v>
      </c>
      <c r="AA4" s="14" t="s">
        <v>7024</v>
      </c>
      <c r="AB4" s="14" t="s">
        <v>7024</v>
      </c>
      <c r="AC4" s="14" t="s">
        <v>7024</v>
      </c>
      <c r="AD4" s="14" t="s">
        <v>7024</v>
      </c>
      <c r="AE4" s="14" t="s">
        <v>7024</v>
      </c>
      <c r="AF4" s="14" t="s">
        <v>7024</v>
      </c>
      <c r="AG4" s="14" t="s">
        <v>7024</v>
      </c>
      <c r="AH4" s="299" t="s">
        <v>7024</v>
      </c>
      <c r="AI4" s="14" t="s">
        <v>7024</v>
      </c>
      <c r="AJ4" s="14" t="s">
        <v>7024</v>
      </c>
      <c r="AK4" s="14" t="s">
        <v>7024</v>
      </c>
      <c r="AL4" s="14" t="s">
        <v>7024</v>
      </c>
      <c r="AM4" s="14" t="s">
        <v>7024</v>
      </c>
      <c r="AN4" s="14" t="s">
        <v>7024</v>
      </c>
      <c r="AO4" s="14" t="s">
        <v>7024</v>
      </c>
      <c r="AP4" s="14" t="s">
        <v>7024</v>
      </c>
      <c r="AQ4" s="14" t="s">
        <v>7024</v>
      </c>
      <c r="AR4" s="14" t="s">
        <v>7024</v>
      </c>
      <c r="AS4" s="14" t="s">
        <v>7024</v>
      </c>
      <c r="AT4" s="14" t="s">
        <v>7024</v>
      </c>
      <c r="AU4" s="14" t="s">
        <v>7024</v>
      </c>
      <c r="AV4" s="14" t="s">
        <v>7024</v>
      </c>
      <c r="AW4" s="14" t="s">
        <v>7024</v>
      </c>
      <c r="AX4" s="14" t="s">
        <v>7024</v>
      </c>
      <c r="AY4" s="14" t="s">
        <v>7024</v>
      </c>
      <c r="AZ4" s="14" t="s">
        <v>7024</v>
      </c>
      <c r="BA4" s="14" t="s">
        <v>7024</v>
      </c>
      <c r="BB4" s="14" t="s">
        <v>7024</v>
      </c>
      <c r="BC4" s="14" t="s">
        <v>7024</v>
      </c>
      <c r="BD4" s="14" t="s">
        <v>7024</v>
      </c>
      <c r="BE4" s="14" t="s">
        <v>7024</v>
      </c>
      <c r="BF4" s="14" t="s">
        <v>7024</v>
      </c>
      <c r="BG4" s="14" t="s">
        <v>7024</v>
      </c>
      <c r="BH4" s="14" t="s">
        <v>7024</v>
      </c>
      <c r="BI4" s="14" t="s">
        <v>7024</v>
      </c>
      <c r="BJ4" s="14" t="s">
        <v>7024</v>
      </c>
      <c r="BK4" s="14" t="s">
        <v>7024</v>
      </c>
      <c r="BL4" s="14" t="s">
        <v>7024</v>
      </c>
      <c r="BM4" s="14" t="s">
        <v>7024</v>
      </c>
    </row>
    <row r="5">
      <c r="A5" s="317" t="s">
        <v>7047</v>
      </c>
      <c r="B5" s="14" t="s">
        <v>7048</v>
      </c>
      <c r="C5" s="14" t="s">
        <v>7022</v>
      </c>
      <c r="D5" s="14" t="s">
        <v>7048</v>
      </c>
      <c r="E5" s="14" t="s">
        <v>7022</v>
      </c>
      <c r="F5" s="14" t="s">
        <v>7048</v>
      </c>
      <c r="G5" s="14" t="s">
        <v>7022</v>
      </c>
      <c r="H5" s="14" t="s">
        <v>7048</v>
      </c>
      <c r="I5" s="14" t="s">
        <v>7022</v>
      </c>
      <c r="J5" s="14" t="s">
        <v>7048</v>
      </c>
      <c r="K5" s="14" t="s">
        <v>7022</v>
      </c>
      <c r="L5" s="14" t="s">
        <v>7048</v>
      </c>
      <c r="M5" s="14" t="s">
        <v>7022</v>
      </c>
      <c r="N5" s="14" t="s">
        <v>7048</v>
      </c>
      <c r="O5" s="14" t="s">
        <v>7022</v>
      </c>
      <c r="P5" s="14" t="s">
        <v>7048</v>
      </c>
      <c r="Q5" s="14" t="s">
        <v>7022</v>
      </c>
      <c r="R5" s="14" t="s">
        <v>7048</v>
      </c>
      <c r="S5" s="14" t="s">
        <v>7048</v>
      </c>
      <c r="T5" s="14" t="s">
        <v>7022</v>
      </c>
      <c r="U5" s="14" t="s">
        <v>7048</v>
      </c>
      <c r="V5" s="14" t="s">
        <v>7022</v>
      </c>
      <c r="W5" s="14" t="s">
        <v>7048</v>
      </c>
      <c r="X5" s="14" t="s">
        <v>7022</v>
      </c>
      <c r="Y5" s="14" t="s">
        <v>7048</v>
      </c>
      <c r="Z5" s="14" t="s">
        <v>7048</v>
      </c>
      <c r="AA5" s="14" t="s">
        <v>7022</v>
      </c>
      <c r="AB5" s="14" t="s">
        <v>7048</v>
      </c>
      <c r="AC5" s="14" t="s">
        <v>7022</v>
      </c>
      <c r="AD5" s="14" t="s">
        <v>7048</v>
      </c>
      <c r="AE5" s="14" t="s">
        <v>7022</v>
      </c>
      <c r="AF5" s="14" t="s">
        <v>7048</v>
      </c>
      <c r="AH5" s="299" t="s">
        <v>7022</v>
      </c>
      <c r="AI5" s="14" t="s">
        <v>7022</v>
      </c>
      <c r="AJ5" s="14" t="s">
        <v>7022</v>
      </c>
      <c r="AK5" s="14" t="s">
        <v>7022</v>
      </c>
      <c r="AL5" s="14" t="s">
        <v>7022</v>
      </c>
      <c r="AM5" s="14" t="s">
        <v>7022</v>
      </c>
      <c r="AN5" s="14" t="s">
        <v>7022</v>
      </c>
      <c r="AO5" s="14" t="s">
        <v>7022</v>
      </c>
      <c r="AP5" s="14" t="s">
        <v>7022</v>
      </c>
      <c r="AQ5" s="14" t="s">
        <v>7022</v>
      </c>
      <c r="AR5" s="14" t="s">
        <v>7022</v>
      </c>
      <c r="AS5" s="14" t="s">
        <v>7022</v>
      </c>
      <c r="AT5" s="14" t="s">
        <v>7022</v>
      </c>
      <c r="AU5" s="14" t="s">
        <v>7022</v>
      </c>
      <c r="AV5" s="14" t="s">
        <v>7022</v>
      </c>
      <c r="AW5" s="14" t="s">
        <v>7022</v>
      </c>
      <c r="AX5" s="14" t="s">
        <v>7022</v>
      </c>
      <c r="AY5" s="14" t="s">
        <v>7022</v>
      </c>
      <c r="AZ5" s="14" t="s">
        <v>7022</v>
      </c>
      <c r="BA5" s="14" t="s">
        <v>7022</v>
      </c>
      <c r="BB5" s="14" t="s">
        <v>7022</v>
      </c>
      <c r="BC5" s="14" t="s">
        <v>7022</v>
      </c>
      <c r="BD5" s="14" t="s">
        <v>7022</v>
      </c>
      <c r="BE5" s="14" t="s">
        <v>7022</v>
      </c>
      <c r="BF5" s="14" t="s">
        <v>7022</v>
      </c>
      <c r="BG5" s="14" t="s">
        <v>7022</v>
      </c>
      <c r="BH5" s="14" t="s">
        <v>7022</v>
      </c>
      <c r="BI5" s="14" t="s">
        <v>7022</v>
      </c>
      <c r="BJ5" s="14" t="s">
        <v>7022</v>
      </c>
      <c r="BK5" s="14" t="s">
        <v>7022</v>
      </c>
      <c r="BL5" s="14" t="s">
        <v>7022</v>
      </c>
      <c r="BM5" s="14" t="s">
        <v>7022</v>
      </c>
    </row>
    <row r="6">
      <c r="A6" s="14" t="s">
        <v>7049</v>
      </c>
      <c r="B6" s="14">
        <v>1.0</v>
      </c>
      <c r="C6" s="14">
        <v>2.0</v>
      </c>
      <c r="D6" s="14">
        <v>3.0</v>
      </c>
      <c r="E6" s="14">
        <v>4.0</v>
      </c>
      <c r="F6" s="14">
        <v>5.0</v>
      </c>
      <c r="G6" s="14">
        <v>6.0</v>
      </c>
      <c r="H6" s="14">
        <v>7.0</v>
      </c>
      <c r="I6" s="14">
        <v>8.0</v>
      </c>
      <c r="J6" s="14">
        <v>9.0</v>
      </c>
      <c r="K6" s="14">
        <v>10.0</v>
      </c>
      <c r="L6" s="14">
        <v>11.0</v>
      </c>
      <c r="M6" s="14">
        <v>12.0</v>
      </c>
      <c r="N6" s="14">
        <v>13.0</v>
      </c>
      <c r="O6" s="14">
        <v>14.0</v>
      </c>
      <c r="P6" s="14">
        <v>15.0</v>
      </c>
      <c r="Q6" s="14">
        <v>16.0</v>
      </c>
      <c r="R6" s="14">
        <v>17.0</v>
      </c>
      <c r="S6" s="14">
        <v>18.0</v>
      </c>
      <c r="T6" s="14">
        <v>19.0</v>
      </c>
      <c r="U6" s="14">
        <v>20.0</v>
      </c>
      <c r="V6" s="14">
        <v>21.0</v>
      </c>
      <c r="W6" s="14">
        <v>22.0</v>
      </c>
      <c r="X6" s="14">
        <v>23.0</v>
      </c>
      <c r="Y6" s="14">
        <v>24.0</v>
      </c>
      <c r="Z6" s="14">
        <v>25.0</v>
      </c>
      <c r="AA6" s="14">
        <v>26.0</v>
      </c>
      <c r="AB6" s="14">
        <v>27.0</v>
      </c>
      <c r="AC6" s="14">
        <v>28.0</v>
      </c>
      <c r="AD6" s="14">
        <v>29.0</v>
      </c>
      <c r="AE6" s="14">
        <v>30.0</v>
      </c>
      <c r="AF6" s="14">
        <v>31.0</v>
      </c>
      <c r="AG6" s="14">
        <v>32.0</v>
      </c>
      <c r="AH6" s="299" t="s">
        <v>7050</v>
      </c>
      <c r="AI6" s="321">
        <v>33.0</v>
      </c>
      <c r="AJ6" s="321">
        <v>34.0</v>
      </c>
      <c r="AK6" s="321">
        <v>35.0</v>
      </c>
      <c r="AL6" s="321">
        <v>36.0</v>
      </c>
      <c r="AM6" s="321">
        <v>37.0</v>
      </c>
      <c r="AN6" s="321">
        <v>38.0</v>
      </c>
      <c r="AO6" s="321">
        <v>39.0</v>
      </c>
      <c r="AP6" s="321">
        <v>40.0</v>
      </c>
      <c r="AQ6" s="321">
        <v>41.0</v>
      </c>
      <c r="AR6" s="321">
        <v>42.0</v>
      </c>
      <c r="AS6" s="321">
        <v>43.0</v>
      </c>
      <c r="AT6" s="321">
        <v>44.0</v>
      </c>
      <c r="AU6" s="321">
        <v>45.0</v>
      </c>
      <c r="AV6" s="321">
        <v>46.0</v>
      </c>
      <c r="AW6" s="321" t="s">
        <v>7051</v>
      </c>
      <c r="AX6" s="322">
        <v>49.0</v>
      </c>
      <c r="AY6" s="322">
        <v>50.0</v>
      </c>
      <c r="AZ6" s="323">
        <v>53.0</v>
      </c>
      <c r="BA6" s="323">
        <v>54.0</v>
      </c>
      <c r="BB6" s="323">
        <v>55.0</v>
      </c>
      <c r="BC6" s="323">
        <v>56.0</v>
      </c>
      <c r="BD6" s="323">
        <v>57.0</v>
      </c>
      <c r="BE6" s="323">
        <v>58.0</v>
      </c>
      <c r="BF6" s="323">
        <v>59.0</v>
      </c>
      <c r="BG6" s="323">
        <v>60.0</v>
      </c>
      <c r="BH6" s="324">
        <v>51.0</v>
      </c>
      <c r="BI6" s="324">
        <v>52.0</v>
      </c>
      <c r="BJ6" s="14">
        <v>61.0</v>
      </c>
      <c r="BK6" s="14">
        <v>62.0</v>
      </c>
      <c r="BL6" s="14">
        <v>63.0</v>
      </c>
      <c r="BM6" s="14">
        <v>64.0</v>
      </c>
    </row>
    <row r="7">
      <c r="A7" s="318" t="s">
        <v>7052</v>
      </c>
      <c r="B7" s="15"/>
      <c r="C7" s="15"/>
      <c r="D7" s="11" t="s">
        <v>7053</v>
      </c>
      <c r="E7" s="15"/>
      <c r="F7" s="15"/>
      <c r="G7" s="15"/>
      <c r="H7" s="15"/>
      <c r="I7" s="15"/>
      <c r="J7" s="15"/>
      <c r="K7" s="15"/>
      <c r="L7" s="15"/>
      <c r="M7" s="15"/>
      <c r="N7" s="15"/>
      <c r="O7" s="15"/>
      <c r="P7" s="11" t="s">
        <v>7054</v>
      </c>
      <c r="Q7" s="11" t="s">
        <v>7054</v>
      </c>
      <c r="R7" s="15"/>
      <c r="S7" s="11" t="s">
        <v>7055</v>
      </c>
      <c r="T7" s="11" t="s">
        <v>7056</v>
      </c>
      <c r="U7" s="11" t="s">
        <v>7055</v>
      </c>
      <c r="V7" s="11" t="s">
        <v>7057</v>
      </c>
      <c r="W7" s="15"/>
      <c r="X7" s="11" t="s">
        <v>7058</v>
      </c>
      <c r="Y7" s="11" t="s">
        <v>7059</v>
      </c>
      <c r="Z7" s="150" t="s">
        <v>7060</v>
      </c>
      <c r="AA7" s="15"/>
      <c r="AB7" s="11" t="s">
        <v>7059</v>
      </c>
      <c r="AC7" s="15"/>
      <c r="AD7" s="11" t="s">
        <v>7061</v>
      </c>
      <c r="AE7" s="15"/>
      <c r="AF7" s="150" t="s">
        <v>7062</v>
      </c>
      <c r="AG7" s="11" t="s">
        <v>7063</v>
      </c>
      <c r="AH7" s="134"/>
      <c r="AI7" s="11" t="s">
        <v>7064</v>
      </c>
      <c r="AJ7" s="15"/>
      <c r="AK7" s="11" t="s">
        <v>7065</v>
      </c>
      <c r="AL7" s="15"/>
      <c r="AM7" s="11" t="s">
        <v>7055</v>
      </c>
      <c r="AN7" s="15"/>
      <c r="AO7" s="11" t="s">
        <v>7066</v>
      </c>
      <c r="AP7" s="11" t="s">
        <v>7067</v>
      </c>
      <c r="AQ7" s="11" t="s">
        <v>7068</v>
      </c>
      <c r="AR7" s="15"/>
      <c r="AS7" s="11" t="s">
        <v>7069</v>
      </c>
      <c r="AT7" s="15"/>
      <c r="AU7" s="11" t="s">
        <v>7068</v>
      </c>
      <c r="AV7" s="11"/>
      <c r="AW7" s="11" t="s">
        <v>7070</v>
      </c>
      <c r="AX7" s="150" t="s">
        <v>7071</v>
      </c>
      <c r="AY7" s="150" t="s">
        <v>7071</v>
      </c>
      <c r="AZ7" s="15"/>
      <c r="BA7" s="15"/>
      <c r="BB7" s="15"/>
      <c r="BC7" s="15"/>
      <c r="BD7" s="15"/>
      <c r="BE7" s="15"/>
      <c r="BF7" s="15"/>
      <c r="BG7" s="15"/>
      <c r="BH7" s="15"/>
      <c r="BI7" s="15"/>
      <c r="BJ7" s="15"/>
      <c r="BK7" s="15"/>
      <c r="BL7" s="11" t="s">
        <v>7072</v>
      </c>
      <c r="BM7" s="15"/>
    </row>
    <row r="8">
      <c r="A8" s="318"/>
      <c r="AH8" s="147"/>
    </row>
    <row r="9">
      <c r="A9" s="318"/>
      <c r="AH9" s="147"/>
    </row>
    <row r="10">
      <c r="AH10" s="147"/>
    </row>
    <row r="11">
      <c r="AH11" s="147"/>
    </row>
    <row r="12">
      <c r="AH12" s="147"/>
    </row>
    <row r="13">
      <c r="AH13" s="147"/>
    </row>
    <row r="14">
      <c r="AH14" s="147"/>
    </row>
    <row r="15">
      <c r="AH15" s="147"/>
    </row>
    <row r="16">
      <c r="AH16" s="147"/>
    </row>
    <row r="17">
      <c r="AH17" s="147"/>
    </row>
    <row r="18">
      <c r="AH18" s="147"/>
    </row>
    <row r="19">
      <c r="AH19" s="147"/>
    </row>
    <row r="20">
      <c r="AH20" s="147"/>
    </row>
    <row r="21">
      <c r="AH21" s="147"/>
    </row>
    <row r="22">
      <c r="AH22" s="147"/>
    </row>
    <row r="23">
      <c r="AH23" s="147"/>
    </row>
    <row r="24">
      <c r="AH24" s="147"/>
    </row>
    <row r="25">
      <c r="AH25" s="147"/>
    </row>
    <row r="26">
      <c r="AH26" s="147"/>
    </row>
    <row r="27">
      <c r="AH27" s="147"/>
    </row>
    <row r="28">
      <c r="AH28" s="147"/>
    </row>
    <row r="29">
      <c r="AH29" s="147"/>
    </row>
    <row r="30">
      <c r="AH30" s="147"/>
    </row>
    <row r="31">
      <c r="AH31" s="147"/>
    </row>
    <row r="32">
      <c r="AH32" s="147"/>
    </row>
    <row r="33">
      <c r="AH33" s="147"/>
    </row>
    <row r="34">
      <c r="AH34" s="147"/>
    </row>
    <row r="35">
      <c r="AH35" s="147"/>
    </row>
    <row r="36">
      <c r="AH36" s="147"/>
    </row>
    <row r="37">
      <c r="AH37" s="147"/>
    </row>
    <row r="38">
      <c r="AH38" s="147"/>
    </row>
    <row r="39">
      <c r="AH39" s="147"/>
    </row>
    <row r="40">
      <c r="AH40" s="147"/>
    </row>
    <row r="41">
      <c r="AH41" s="147"/>
    </row>
    <row r="42">
      <c r="AH42" s="147"/>
    </row>
    <row r="43">
      <c r="AH43" s="147"/>
    </row>
    <row r="44">
      <c r="AH44" s="147"/>
    </row>
    <row r="45">
      <c r="AH45" s="147"/>
    </row>
    <row r="46">
      <c r="AH46" s="147"/>
    </row>
    <row r="47">
      <c r="AH47" s="147"/>
    </row>
    <row r="48">
      <c r="AH48" s="147"/>
    </row>
    <row r="49">
      <c r="AH49" s="147"/>
    </row>
    <row r="50">
      <c r="AH50" s="147"/>
    </row>
    <row r="51">
      <c r="AH51" s="147"/>
    </row>
    <row r="52">
      <c r="AH52" s="147"/>
    </row>
    <row r="53">
      <c r="AH53" s="147"/>
    </row>
    <row r="54">
      <c r="AH54" s="147"/>
    </row>
    <row r="55">
      <c r="AH55" s="147"/>
    </row>
    <row r="56">
      <c r="AH56" s="147"/>
    </row>
    <row r="57">
      <c r="AH57" s="147"/>
    </row>
    <row r="58">
      <c r="AH58" s="147"/>
    </row>
    <row r="59">
      <c r="AH59" s="147"/>
    </row>
    <row r="60">
      <c r="AH60" s="147"/>
    </row>
    <row r="61">
      <c r="AH61" s="147"/>
    </row>
    <row r="62">
      <c r="AH62" s="147"/>
    </row>
    <row r="63">
      <c r="AH63" s="147"/>
    </row>
    <row r="64">
      <c r="AH64" s="147"/>
    </row>
    <row r="65">
      <c r="AH65" s="147"/>
    </row>
    <row r="66">
      <c r="AH66" s="147"/>
    </row>
    <row r="67">
      <c r="AH67" s="147"/>
    </row>
    <row r="68">
      <c r="AH68" s="147"/>
    </row>
    <row r="69">
      <c r="AH69" s="147"/>
    </row>
    <row r="70">
      <c r="AH70" s="147"/>
    </row>
    <row r="71">
      <c r="AH71" s="147"/>
    </row>
    <row r="72">
      <c r="AH72" s="147"/>
    </row>
    <row r="73">
      <c r="AH73" s="147"/>
    </row>
    <row r="74">
      <c r="AH74" s="147"/>
    </row>
    <row r="75">
      <c r="AH75" s="147"/>
    </row>
    <row r="76">
      <c r="AH76" s="147"/>
    </row>
    <row r="77">
      <c r="AH77" s="147"/>
    </row>
    <row r="78">
      <c r="AH78" s="147"/>
    </row>
    <row r="79">
      <c r="AH79" s="147"/>
    </row>
    <row r="80">
      <c r="AH80" s="147"/>
    </row>
    <row r="81">
      <c r="AH81" s="147"/>
    </row>
    <row r="82">
      <c r="AH82" s="147"/>
    </row>
    <row r="83">
      <c r="AH83" s="147"/>
    </row>
    <row r="84">
      <c r="AH84" s="147"/>
    </row>
    <row r="85">
      <c r="AH85" s="147"/>
    </row>
    <row r="86">
      <c r="AH86" s="147"/>
    </row>
    <row r="87">
      <c r="AH87" s="147"/>
    </row>
    <row r="88">
      <c r="AH88" s="147"/>
    </row>
    <row r="89">
      <c r="AH89" s="147"/>
    </row>
    <row r="90">
      <c r="AH90" s="147"/>
    </row>
    <row r="91">
      <c r="AH91" s="147"/>
    </row>
    <row r="92">
      <c r="AH92" s="147"/>
    </row>
    <row r="93">
      <c r="AH93" s="147"/>
    </row>
    <row r="94">
      <c r="AH94" s="147"/>
    </row>
    <row r="95">
      <c r="AH95" s="147"/>
    </row>
    <row r="96">
      <c r="AH96" s="147"/>
    </row>
    <row r="97">
      <c r="AH97" s="147"/>
    </row>
    <row r="98">
      <c r="AH98" s="147"/>
    </row>
    <row r="99">
      <c r="AH99" s="147"/>
    </row>
    <row r="100">
      <c r="AH100" s="147"/>
    </row>
    <row r="101">
      <c r="AH101" s="147"/>
    </row>
    <row r="102">
      <c r="AH102" s="147"/>
    </row>
    <row r="103">
      <c r="AH103" s="147"/>
    </row>
    <row r="104">
      <c r="AH104" s="147"/>
    </row>
    <row r="105">
      <c r="AH105" s="147"/>
    </row>
    <row r="106">
      <c r="AH106" s="147"/>
    </row>
    <row r="107">
      <c r="AH107" s="147"/>
    </row>
    <row r="108">
      <c r="AH108" s="147"/>
    </row>
    <row r="109">
      <c r="AH109" s="147"/>
    </row>
    <row r="110">
      <c r="AH110" s="147"/>
    </row>
    <row r="111">
      <c r="AH111" s="147"/>
    </row>
    <row r="112">
      <c r="AH112" s="147"/>
    </row>
    <row r="113">
      <c r="AH113" s="147"/>
    </row>
    <row r="114">
      <c r="AH114" s="147"/>
    </row>
    <row r="115">
      <c r="AH115" s="147"/>
    </row>
    <row r="116">
      <c r="AH116" s="147"/>
    </row>
    <row r="117">
      <c r="AH117" s="147"/>
    </row>
    <row r="118">
      <c r="AH118" s="147"/>
    </row>
    <row r="119">
      <c r="AH119" s="147"/>
    </row>
    <row r="120">
      <c r="AH120" s="147"/>
    </row>
    <row r="121">
      <c r="AH121" s="147"/>
    </row>
    <row r="122">
      <c r="AH122" s="147"/>
    </row>
    <row r="123">
      <c r="AH123" s="147"/>
    </row>
    <row r="124">
      <c r="AH124" s="147"/>
    </row>
    <row r="125">
      <c r="AH125" s="147"/>
    </row>
    <row r="126">
      <c r="AH126" s="147"/>
    </row>
    <row r="127">
      <c r="AH127" s="147"/>
    </row>
    <row r="128">
      <c r="AH128" s="147"/>
    </row>
    <row r="129">
      <c r="AH129" s="147"/>
    </row>
    <row r="130">
      <c r="AH130" s="147"/>
    </row>
    <row r="131">
      <c r="AH131" s="147"/>
    </row>
    <row r="132">
      <c r="AH132" s="147"/>
    </row>
    <row r="133">
      <c r="AH133" s="147"/>
    </row>
    <row r="134">
      <c r="AH134" s="147"/>
    </row>
    <row r="135">
      <c r="AH135" s="147"/>
    </row>
    <row r="136">
      <c r="AH136" s="147"/>
    </row>
    <row r="137">
      <c r="AH137" s="147"/>
    </row>
    <row r="138">
      <c r="AH138" s="147"/>
    </row>
    <row r="139">
      <c r="AH139" s="147"/>
    </row>
    <row r="140">
      <c r="AH140" s="147"/>
    </row>
    <row r="141">
      <c r="AH141" s="147"/>
    </row>
    <row r="142">
      <c r="AH142" s="147"/>
    </row>
    <row r="143">
      <c r="AH143" s="147"/>
    </row>
    <row r="144">
      <c r="AH144" s="147"/>
    </row>
    <row r="145">
      <c r="AH145" s="147"/>
    </row>
    <row r="146">
      <c r="AH146" s="147"/>
    </row>
    <row r="147">
      <c r="AH147" s="147"/>
    </row>
    <row r="148">
      <c r="AH148" s="147"/>
    </row>
    <row r="149">
      <c r="AH149" s="147"/>
    </row>
    <row r="150">
      <c r="AH150" s="147"/>
    </row>
    <row r="151">
      <c r="AH151" s="147"/>
    </row>
    <row r="152">
      <c r="AH152" s="147"/>
    </row>
    <row r="153">
      <c r="AH153" s="147"/>
    </row>
    <row r="154">
      <c r="AH154" s="147"/>
    </row>
    <row r="155">
      <c r="AH155" s="147"/>
    </row>
    <row r="156">
      <c r="AH156" s="147"/>
    </row>
    <row r="157">
      <c r="AH157" s="147"/>
    </row>
    <row r="158">
      <c r="AH158" s="147"/>
    </row>
    <row r="159">
      <c r="AH159" s="147"/>
    </row>
    <row r="160">
      <c r="AH160" s="147"/>
    </row>
    <row r="161">
      <c r="AH161" s="147"/>
    </row>
    <row r="162">
      <c r="AH162" s="147"/>
    </row>
    <row r="163">
      <c r="AH163" s="147"/>
    </row>
    <row r="164">
      <c r="AH164" s="147"/>
    </row>
    <row r="165">
      <c r="AH165" s="147"/>
    </row>
    <row r="166">
      <c r="AH166" s="147"/>
    </row>
    <row r="167">
      <c r="AH167" s="147"/>
    </row>
    <row r="168">
      <c r="AH168" s="147"/>
    </row>
    <row r="169">
      <c r="AH169" s="147"/>
    </row>
    <row r="170">
      <c r="AH170" s="147"/>
    </row>
    <row r="171">
      <c r="AH171" s="147"/>
    </row>
    <row r="172">
      <c r="AH172" s="147"/>
    </row>
    <row r="173">
      <c r="AH173" s="147"/>
    </row>
    <row r="174">
      <c r="AH174" s="147"/>
    </row>
    <row r="175">
      <c r="AH175" s="147"/>
    </row>
    <row r="176">
      <c r="AH176" s="147"/>
    </row>
    <row r="177">
      <c r="AH177" s="147"/>
    </row>
    <row r="178">
      <c r="AH178" s="147"/>
    </row>
    <row r="179">
      <c r="AH179" s="147"/>
    </row>
    <row r="180">
      <c r="AH180" s="147"/>
    </row>
    <row r="181">
      <c r="AH181" s="147"/>
    </row>
    <row r="182">
      <c r="AH182" s="147"/>
    </row>
    <row r="183">
      <c r="AH183" s="147"/>
    </row>
    <row r="184">
      <c r="AH184" s="147"/>
    </row>
    <row r="185">
      <c r="AH185" s="147"/>
    </row>
    <row r="186">
      <c r="AH186" s="147"/>
    </row>
    <row r="187">
      <c r="AH187" s="147"/>
    </row>
    <row r="188">
      <c r="AH188" s="147"/>
    </row>
    <row r="189">
      <c r="AH189" s="147"/>
    </row>
    <row r="190">
      <c r="AH190" s="147"/>
    </row>
    <row r="191">
      <c r="AH191" s="147"/>
    </row>
    <row r="192">
      <c r="AH192" s="147"/>
    </row>
    <row r="193">
      <c r="AH193" s="147"/>
    </row>
    <row r="194">
      <c r="AH194" s="147"/>
    </row>
    <row r="195">
      <c r="AH195" s="147"/>
    </row>
    <row r="196">
      <c r="AH196" s="147"/>
    </row>
    <row r="197">
      <c r="AH197" s="147"/>
    </row>
    <row r="198">
      <c r="AH198" s="147"/>
    </row>
    <row r="199">
      <c r="AH199" s="147"/>
    </row>
    <row r="200">
      <c r="AH200" s="147"/>
    </row>
    <row r="201">
      <c r="AH201" s="147"/>
    </row>
    <row r="202">
      <c r="AH202" s="147"/>
    </row>
    <row r="203">
      <c r="AH203" s="147"/>
    </row>
    <row r="204">
      <c r="AH204" s="147"/>
    </row>
    <row r="205">
      <c r="AH205" s="147"/>
    </row>
    <row r="206">
      <c r="AH206" s="147"/>
    </row>
    <row r="207">
      <c r="AH207" s="147"/>
    </row>
    <row r="208">
      <c r="AH208" s="147"/>
    </row>
    <row r="209">
      <c r="AH209" s="147"/>
    </row>
    <row r="210">
      <c r="AH210" s="147"/>
    </row>
    <row r="211">
      <c r="AH211" s="147"/>
    </row>
    <row r="212">
      <c r="AH212" s="147"/>
    </row>
    <row r="213">
      <c r="AH213" s="147"/>
    </row>
    <row r="214">
      <c r="AH214" s="147"/>
    </row>
    <row r="215">
      <c r="AH215" s="147"/>
    </row>
    <row r="216">
      <c r="AH216" s="147"/>
    </row>
    <row r="217">
      <c r="AH217" s="147"/>
    </row>
    <row r="218">
      <c r="AH218" s="147"/>
    </row>
    <row r="219">
      <c r="AH219" s="147"/>
    </row>
    <row r="220">
      <c r="AH220" s="147"/>
    </row>
    <row r="221">
      <c r="AH221" s="147"/>
    </row>
    <row r="222">
      <c r="AH222" s="147"/>
    </row>
    <row r="223">
      <c r="AH223" s="147"/>
    </row>
    <row r="224">
      <c r="AH224" s="147"/>
    </row>
    <row r="225">
      <c r="AH225" s="147"/>
    </row>
    <row r="226">
      <c r="AH226" s="147"/>
    </row>
    <row r="227">
      <c r="AH227" s="147"/>
    </row>
    <row r="228">
      <c r="AH228" s="147"/>
    </row>
    <row r="229">
      <c r="AH229" s="147"/>
    </row>
    <row r="230">
      <c r="AH230" s="147"/>
    </row>
    <row r="231">
      <c r="AH231" s="147"/>
    </row>
    <row r="232">
      <c r="AH232" s="147"/>
    </row>
    <row r="233">
      <c r="AH233" s="147"/>
    </row>
    <row r="234">
      <c r="AH234" s="147"/>
    </row>
    <row r="235">
      <c r="AH235" s="147"/>
    </row>
    <row r="236">
      <c r="AH236" s="147"/>
    </row>
    <row r="237">
      <c r="AH237" s="147"/>
    </row>
    <row r="238">
      <c r="AH238" s="147"/>
    </row>
    <row r="239">
      <c r="AH239" s="147"/>
    </row>
    <row r="240">
      <c r="AH240" s="147"/>
    </row>
    <row r="241">
      <c r="AH241" s="147"/>
    </row>
    <row r="242">
      <c r="AH242" s="147"/>
    </row>
    <row r="243">
      <c r="AH243" s="147"/>
    </row>
    <row r="244">
      <c r="AH244" s="147"/>
    </row>
    <row r="245">
      <c r="AH245" s="147"/>
    </row>
    <row r="246">
      <c r="AH246" s="147"/>
    </row>
    <row r="247">
      <c r="AH247" s="147"/>
    </row>
    <row r="248">
      <c r="AH248" s="147"/>
    </row>
    <row r="249">
      <c r="AH249" s="147"/>
    </row>
    <row r="250">
      <c r="AH250" s="147"/>
    </row>
    <row r="251">
      <c r="AH251" s="147"/>
    </row>
    <row r="252">
      <c r="AH252" s="147"/>
    </row>
    <row r="253">
      <c r="AH253" s="147"/>
    </row>
    <row r="254">
      <c r="AH254" s="147"/>
    </row>
    <row r="255">
      <c r="AH255" s="147"/>
    </row>
    <row r="256">
      <c r="AH256" s="147"/>
    </row>
    <row r="257">
      <c r="AH257" s="147"/>
    </row>
    <row r="258">
      <c r="AH258" s="147"/>
    </row>
    <row r="259">
      <c r="AH259" s="147"/>
    </row>
    <row r="260">
      <c r="AH260" s="147"/>
    </row>
    <row r="261">
      <c r="AH261" s="147"/>
    </row>
    <row r="262">
      <c r="AH262" s="147"/>
    </row>
    <row r="263">
      <c r="AH263" s="147"/>
    </row>
    <row r="264">
      <c r="AH264" s="147"/>
    </row>
    <row r="265">
      <c r="AH265" s="147"/>
    </row>
    <row r="266">
      <c r="AH266" s="147"/>
    </row>
    <row r="267">
      <c r="AH267" s="147"/>
    </row>
    <row r="268">
      <c r="AH268" s="147"/>
    </row>
    <row r="269">
      <c r="AH269" s="147"/>
    </row>
    <row r="270">
      <c r="AH270" s="147"/>
    </row>
    <row r="271">
      <c r="AH271" s="147"/>
    </row>
    <row r="272">
      <c r="AH272" s="147"/>
    </row>
    <row r="273">
      <c r="AH273" s="147"/>
    </row>
    <row r="274">
      <c r="AH274" s="147"/>
    </row>
    <row r="275">
      <c r="AH275" s="147"/>
    </row>
    <row r="276">
      <c r="AH276" s="147"/>
    </row>
    <row r="277">
      <c r="AH277" s="147"/>
    </row>
    <row r="278">
      <c r="AH278" s="147"/>
    </row>
    <row r="279">
      <c r="AH279" s="147"/>
    </row>
    <row r="280">
      <c r="AH280" s="147"/>
    </row>
    <row r="281">
      <c r="AH281" s="147"/>
    </row>
    <row r="282">
      <c r="AH282" s="147"/>
    </row>
    <row r="283">
      <c r="AH283" s="147"/>
    </row>
    <row r="284">
      <c r="AH284" s="147"/>
    </row>
    <row r="285">
      <c r="AH285" s="147"/>
    </row>
    <row r="286">
      <c r="AH286" s="147"/>
    </row>
    <row r="287">
      <c r="AH287" s="147"/>
    </row>
    <row r="288">
      <c r="AH288" s="147"/>
    </row>
    <row r="289">
      <c r="AH289" s="147"/>
    </row>
    <row r="290">
      <c r="AH290" s="147"/>
    </row>
    <row r="291">
      <c r="AH291" s="147"/>
    </row>
    <row r="292">
      <c r="AH292" s="147"/>
    </row>
    <row r="293">
      <c r="AH293" s="147"/>
    </row>
    <row r="294">
      <c r="AH294" s="147"/>
    </row>
    <row r="295">
      <c r="AH295" s="147"/>
    </row>
    <row r="296">
      <c r="AH296" s="147"/>
    </row>
    <row r="297">
      <c r="AH297" s="147"/>
    </row>
    <row r="298">
      <c r="AH298" s="147"/>
    </row>
    <row r="299">
      <c r="AH299" s="147"/>
    </row>
    <row r="300">
      <c r="AH300" s="147"/>
    </row>
    <row r="301">
      <c r="AH301" s="147"/>
    </row>
    <row r="302">
      <c r="AH302" s="147"/>
    </row>
    <row r="303">
      <c r="AH303" s="147"/>
    </row>
    <row r="304">
      <c r="AH304" s="147"/>
    </row>
    <row r="305">
      <c r="AH305" s="147"/>
    </row>
    <row r="306">
      <c r="AH306" s="147"/>
    </row>
    <row r="307">
      <c r="AH307" s="147"/>
    </row>
    <row r="308">
      <c r="AH308" s="147"/>
    </row>
    <row r="309">
      <c r="AH309" s="147"/>
    </row>
    <row r="310">
      <c r="AH310" s="147"/>
    </row>
    <row r="311">
      <c r="AH311" s="147"/>
    </row>
    <row r="312">
      <c r="AH312" s="147"/>
    </row>
    <row r="313">
      <c r="AH313" s="147"/>
    </row>
    <row r="314">
      <c r="AH314" s="147"/>
    </row>
    <row r="315">
      <c r="AH315" s="147"/>
    </row>
    <row r="316">
      <c r="AH316" s="147"/>
    </row>
    <row r="317">
      <c r="AH317" s="147"/>
    </row>
    <row r="318">
      <c r="AH318" s="147"/>
    </row>
    <row r="319">
      <c r="AH319" s="147"/>
    </row>
    <row r="320">
      <c r="AH320" s="147"/>
    </row>
    <row r="321">
      <c r="AH321" s="147"/>
    </row>
    <row r="322">
      <c r="AH322" s="147"/>
    </row>
    <row r="323">
      <c r="AH323" s="147"/>
    </row>
    <row r="324">
      <c r="AH324" s="147"/>
    </row>
    <row r="325">
      <c r="AH325" s="147"/>
    </row>
    <row r="326">
      <c r="AH326" s="147"/>
    </row>
    <row r="327">
      <c r="AH327" s="147"/>
    </row>
    <row r="328">
      <c r="AH328" s="147"/>
    </row>
    <row r="329">
      <c r="AH329" s="147"/>
    </row>
    <row r="330">
      <c r="AH330" s="147"/>
    </row>
    <row r="331">
      <c r="AH331" s="147"/>
    </row>
    <row r="332">
      <c r="AH332" s="147"/>
    </row>
    <row r="333">
      <c r="AH333" s="147"/>
    </row>
    <row r="334">
      <c r="AH334" s="147"/>
    </row>
    <row r="335">
      <c r="AH335" s="147"/>
    </row>
    <row r="336">
      <c r="AH336" s="147"/>
    </row>
    <row r="337">
      <c r="AH337" s="147"/>
    </row>
    <row r="338">
      <c r="AH338" s="147"/>
    </row>
    <row r="339">
      <c r="AH339" s="147"/>
    </row>
    <row r="340">
      <c r="AH340" s="147"/>
    </row>
    <row r="341">
      <c r="AH341" s="147"/>
    </row>
    <row r="342">
      <c r="AH342" s="147"/>
    </row>
    <row r="343">
      <c r="AH343" s="147"/>
    </row>
    <row r="344">
      <c r="AH344" s="147"/>
    </row>
    <row r="345">
      <c r="AH345" s="147"/>
    </row>
    <row r="346">
      <c r="AH346" s="147"/>
    </row>
    <row r="347">
      <c r="AH347" s="147"/>
    </row>
    <row r="348">
      <c r="AH348" s="147"/>
    </row>
    <row r="349">
      <c r="AH349" s="147"/>
    </row>
    <row r="350">
      <c r="AH350" s="147"/>
    </row>
    <row r="351">
      <c r="AH351" s="147"/>
    </row>
    <row r="352">
      <c r="AH352" s="147"/>
    </row>
    <row r="353">
      <c r="AH353" s="147"/>
    </row>
    <row r="354">
      <c r="AH354" s="147"/>
    </row>
    <row r="355">
      <c r="AH355" s="147"/>
    </row>
    <row r="356">
      <c r="AH356" s="147"/>
    </row>
    <row r="357">
      <c r="AH357" s="147"/>
    </row>
    <row r="358">
      <c r="AH358" s="147"/>
    </row>
    <row r="359">
      <c r="AH359" s="147"/>
    </row>
    <row r="360">
      <c r="AH360" s="147"/>
    </row>
    <row r="361">
      <c r="AH361" s="147"/>
    </row>
    <row r="362">
      <c r="AH362" s="147"/>
    </row>
    <row r="363">
      <c r="AH363" s="147"/>
    </row>
    <row r="364">
      <c r="AH364" s="147"/>
    </row>
    <row r="365">
      <c r="AH365" s="147"/>
    </row>
    <row r="366">
      <c r="AH366" s="147"/>
    </row>
    <row r="367">
      <c r="AH367" s="147"/>
    </row>
    <row r="368">
      <c r="AH368" s="147"/>
    </row>
    <row r="369">
      <c r="AH369" s="147"/>
    </row>
    <row r="370">
      <c r="AH370" s="147"/>
    </row>
    <row r="371">
      <c r="AH371" s="147"/>
    </row>
    <row r="372">
      <c r="AH372" s="147"/>
    </row>
    <row r="373">
      <c r="AH373" s="147"/>
    </row>
    <row r="374">
      <c r="AH374" s="147"/>
    </row>
    <row r="375">
      <c r="AH375" s="147"/>
    </row>
    <row r="376">
      <c r="AH376" s="147"/>
    </row>
    <row r="377">
      <c r="AH377" s="147"/>
    </row>
    <row r="378">
      <c r="AH378" s="147"/>
    </row>
    <row r="379">
      <c r="AH379" s="147"/>
    </row>
    <row r="380">
      <c r="AH380" s="147"/>
    </row>
    <row r="381">
      <c r="AH381" s="147"/>
    </row>
    <row r="382">
      <c r="AH382" s="147"/>
    </row>
    <row r="383">
      <c r="AH383" s="147"/>
    </row>
    <row r="384">
      <c r="AH384" s="147"/>
    </row>
    <row r="385">
      <c r="AH385" s="147"/>
    </row>
    <row r="386">
      <c r="AH386" s="147"/>
    </row>
    <row r="387">
      <c r="AH387" s="147"/>
    </row>
    <row r="388">
      <c r="AH388" s="147"/>
    </row>
    <row r="389">
      <c r="AH389" s="147"/>
    </row>
    <row r="390">
      <c r="AH390" s="147"/>
    </row>
    <row r="391">
      <c r="AH391" s="147"/>
    </row>
    <row r="392">
      <c r="AH392" s="147"/>
    </row>
    <row r="393">
      <c r="AH393" s="147"/>
    </row>
    <row r="394">
      <c r="AH394" s="147"/>
    </row>
    <row r="395">
      <c r="AH395" s="147"/>
    </row>
    <row r="396">
      <c r="AH396" s="147"/>
    </row>
    <row r="397">
      <c r="AH397" s="147"/>
    </row>
    <row r="398">
      <c r="AH398" s="147"/>
    </row>
    <row r="399">
      <c r="AH399" s="147"/>
    </row>
    <row r="400">
      <c r="AH400" s="147"/>
    </row>
    <row r="401">
      <c r="AH401" s="147"/>
    </row>
    <row r="402">
      <c r="AH402" s="147"/>
    </row>
    <row r="403">
      <c r="AH403" s="147"/>
    </row>
    <row r="404">
      <c r="AH404" s="147"/>
    </row>
    <row r="405">
      <c r="AH405" s="147"/>
    </row>
    <row r="406">
      <c r="AH406" s="147"/>
    </row>
    <row r="407">
      <c r="AH407" s="147"/>
    </row>
    <row r="408">
      <c r="AH408" s="147"/>
    </row>
    <row r="409">
      <c r="AH409" s="147"/>
    </row>
    <row r="410">
      <c r="AH410" s="147"/>
    </row>
    <row r="411">
      <c r="AH411" s="147"/>
    </row>
    <row r="412">
      <c r="AH412" s="147"/>
    </row>
    <row r="413">
      <c r="AH413" s="147"/>
    </row>
    <row r="414">
      <c r="AH414" s="147"/>
    </row>
    <row r="415">
      <c r="AH415" s="147"/>
    </row>
    <row r="416">
      <c r="AH416" s="147"/>
    </row>
    <row r="417">
      <c r="AH417" s="147"/>
    </row>
    <row r="418">
      <c r="AH418" s="147"/>
    </row>
    <row r="419">
      <c r="AH419" s="147"/>
    </row>
    <row r="420">
      <c r="AH420" s="147"/>
    </row>
    <row r="421">
      <c r="AH421" s="147"/>
    </row>
    <row r="422">
      <c r="AH422" s="147"/>
    </row>
    <row r="423">
      <c r="AH423" s="147"/>
    </row>
    <row r="424">
      <c r="AH424" s="147"/>
    </row>
    <row r="425">
      <c r="AH425" s="147"/>
    </row>
    <row r="426">
      <c r="AH426" s="147"/>
    </row>
    <row r="427">
      <c r="AH427" s="147"/>
    </row>
    <row r="428">
      <c r="AH428" s="147"/>
    </row>
    <row r="429">
      <c r="AH429" s="147"/>
    </row>
    <row r="430">
      <c r="AH430" s="147"/>
    </row>
    <row r="431">
      <c r="AH431" s="147"/>
    </row>
    <row r="432">
      <c r="AH432" s="147"/>
    </row>
    <row r="433">
      <c r="AH433" s="147"/>
    </row>
    <row r="434">
      <c r="AH434" s="147"/>
    </row>
    <row r="435">
      <c r="AH435" s="147"/>
    </row>
    <row r="436">
      <c r="AH436" s="147"/>
    </row>
    <row r="437">
      <c r="AH437" s="147"/>
    </row>
    <row r="438">
      <c r="AH438" s="147"/>
    </row>
    <row r="439">
      <c r="AH439" s="147"/>
    </row>
    <row r="440">
      <c r="AH440" s="147"/>
    </row>
    <row r="441">
      <c r="AH441" s="147"/>
    </row>
    <row r="442">
      <c r="AH442" s="147"/>
    </row>
    <row r="443">
      <c r="AH443" s="147"/>
    </row>
    <row r="444">
      <c r="AH444" s="147"/>
    </row>
    <row r="445">
      <c r="AH445" s="147"/>
    </row>
    <row r="446">
      <c r="AH446" s="147"/>
    </row>
    <row r="447">
      <c r="AH447" s="147"/>
    </row>
    <row r="448">
      <c r="AH448" s="147"/>
    </row>
    <row r="449">
      <c r="AH449" s="147"/>
    </row>
    <row r="450">
      <c r="AH450" s="147"/>
    </row>
    <row r="451">
      <c r="AH451" s="147"/>
    </row>
    <row r="452">
      <c r="AH452" s="147"/>
    </row>
    <row r="453">
      <c r="AH453" s="147"/>
    </row>
    <row r="454">
      <c r="AH454" s="147"/>
    </row>
    <row r="455">
      <c r="AH455" s="147"/>
    </row>
    <row r="456">
      <c r="AH456" s="147"/>
    </row>
    <row r="457">
      <c r="AH457" s="147"/>
    </row>
    <row r="458">
      <c r="AH458" s="147"/>
    </row>
    <row r="459">
      <c r="AH459" s="147"/>
    </row>
    <row r="460">
      <c r="AH460" s="147"/>
    </row>
    <row r="461">
      <c r="AH461" s="147"/>
    </row>
    <row r="462">
      <c r="AH462" s="147"/>
    </row>
    <row r="463">
      <c r="AH463" s="147"/>
    </row>
    <row r="464">
      <c r="AH464" s="147"/>
    </row>
    <row r="465">
      <c r="AH465" s="147"/>
    </row>
    <row r="466">
      <c r="AH466" s="147"/>
    </row>
    <row r="467">
      <c r="AH467" s="147"/>
    </row>
    <row r="468">
      <c r="AH468" s="147"/>
    </row>
    <row r="469">
      <c r="AH469" s="147"/>
    </row>
    <row r="470">
      <c r="AH470" s="147"/>
    </row>
    <row r="471">
      <c r="AH471" s="147"/>
    </row>
    <row r="472">
      <c r="AH472" s="147"/>
    </row>
    <row r="473">
      <c r="AH473" s="147"/>
    </row>
    <row r="474">
      <c r="AH474" s="147"/>
    </row>
    <row r="475">
      <c r="AH475" s="147"/>
    </row>
    <row r="476">
      <c r="AH476" s="147"/>
    </row>
    <row r="477">
      <c r="AH477" s="147"/>
    </row>
    <row r="478">
      <c r="AH478" s="147"/>
    </row>
    <row r="479">
      <c r="AH479" s="147"/>
    </row>
    <row r="480">
      <c r="AH480" s="147"/>
    </row>
    <row r="481">
      <c r="AH481" s="147"/>
    </row>
    <row r="482">
      <c r="AH482" s="147"/>
    </row>
    <row r="483">
      <c r="AH483" s="147"/>
    </row>
    <row r="484">
      <c r="AH484" s="147"/>
    </row>
    <row r="485">
      <c r="AH485" s="147"/>
    </row>
    <row r="486">
      <c r="AH486" s="147"/>
    </row>
    <row r="487">
      <c r="AH487" s="147"/>
    </row>
    <row r="488">
      <c r="AH488" s="147"/>
    </row>
    <row r="489">
      <c r="AH489" s="147"/>
    </row>
    <row r="490">
      <c r="AH490" s="147"/>
    </row>
    <row r="491">
      <c r="AH491" s="147"/>
    </row>
    <row r="492">
      <c r="AH492" s="147"/>
    </row>
    <row r="493">
      <c r="AH493" s="147"/>
    </row>
    <row r="494">
      <c r="AH494" s="147"/>
    </row>
    <row r="495">
      <c r="AH495" s="147"/>
    </row>
    <row r="496">
      <c r="AH496" s="147"/>
    </row>
    <row r="497">
      <c r="AH497" s="147"/>
    </row>
    <row r="498">
      <c r="AH498" s="147"/>
    </row>
    <row r="499">
      <c r="AH499" s="147"/>
    </row>
    <row r="500">
      <c r="AH500" s="147"/>
    </row>
    <row r="501">
      <c r="AH501" s="147"/>
    </row>
    <row r="502">
      <c r="AH502" s="147"/>
    </row>
    <row r="503">
      <c r="AH503" s="147"/>
    </row>
    <row r="504">
      <c r="AH504" s="147"/>
    </row>
    <row r="505">
      <c r="AH505" s="147"/>
    </row>
    <row r="506">
      <c r="AH506" s="147"/>
    </row>
    <row r="507">
      <c r="AH507" s="147"/>
    </row>
    <row r="508">
      <c r="AH508" s="147"/>
    </row>
    <row r="509">
      <c r="AH509" s="147"/>
    </row>
    <row r="510">
      <c r="AH510" s="147"/>
    </row>
    <row r="511">
      <c r="AH511" s="147"/>
    </row>
    <row r="512">
      <c r="AH512" s="147"/>
    </row>
    <row r="513">
      <c r="AH513" s="147"/>
    </row>
    <row r="514">
      <c r="AH514" s="147"/>
    </row>
    <row r="515">
      <c r="AH515" s="147"/>
    </row>
    <row r="516">
      <c r="AH516" s="147"/>
    </row>
    <row r="517">
      <c r="AH517" s="147"/>
    </row>
    <row r="518">
      <c r="AH518" s="147"/>
    </row>
    <row r="519">
      <c r="AH519" s="147"/>
    </row>
    <row r="520">
      <c r="AH520" s="147"/>
    </row>
    <row r="521">
      <c r="AH521" s="147"/>
    </row>
    <row r="522">
      <c r="AH522" s="147"/>
    </row>
    <row r="523">
      <c r="AH523" s="147"/>
    </row>
    <row r="524">
      <c r="AH524" s="147"/>
    </row>
    <row r="525">
      <c r="AH525" s="147"/>
    </row>
    <row r="526">
      <c r="AH526" s="147"/>
    </row>
    <row r="527">
      <c r="AH527" s="147"/>
    </row>
    <row r="528">
      <c r="AH528" s="147"/>
    </row>
    <row r="529">
      <c r="AH529" s="147"/>
    </row>
    <row r="530">
      <c r="AH530" s="147"/>
    </row>
    <row r="531">
      <c r="AH531" s="147"/>
    </row>
    <row r="532">
      <c r="AH532" s="147"/>
    </row>
    <row r="533">
      <c r="AH533" s="147"/>
    </row>
    <row r="534">
      <c r="AH534" s="147"/>
    </row>
    <row r="535">
      <c r="AH535" s="147"/>
    </row>
    <row r="536">
      <c r="AH536" s="147"/>
    </row>
    <row r="537">
      <c r="AH537" s="147"/>
    </row>
    <row r="538">
      <c r="AH538" s="147"/>
    </row>
    <row r="539">
      <c r="AH539" s="147"/>
    </row>
    <row r="540">
      <c r="AH540" s="147"/>
    </row>
    <row r="541">
      <c r="AH541" s="147"/>
    </row>
    <row r="542">
      <c r="AH542" s="147"/>
    </row>
    <row r="543">
      <c r="AH543" s="147"/>
    </row>
    <row r="544">
      <c r="AH544" s="147"/>
    </row>
    <row r="545">
      <c r="AH545" s="147"/>
    </row>
    <row r="546">
      <c r="AH546" s="147"/>
    </row>
    <row r="547">
      <c r="AH547" s="147"/>
    </row>
    <row r="548">
      <c r="AH548" s="147"/>
    </row>
    <row r="549">
      <c r="AH549" s="147"/>
    </row>
    <row r="550">
      <c r="AH550" s="147"/>
    </row>
    <row r="551">
      <c r="AH551" s="147"/>
    </row>
    <row r="552">
      <c r="AH552" s="147"/>
    </row>
    <row r="553">
      <c r="AH553" s="147"/>
    </row>
    <row r="554">
      <c r="AH554" s="147"/>
    </row>
    <row r="555">
      <c r="AH555" s="147"/>
    </row>
    <row r="556">
      <c r="AH556" s="147"/>
    </row>
    <row r="557">
      <c r="AH557" s="147"/>
    </row>
    <row r="558">
      <c r="AH558" s="147"/>
    </row>
    <row r="559">
      <c r="AH559" s="147"/>
    </row>
    <row r="560">
      <c r="AH560" s="147"/>
    </row>
    <row r="561">
      <c r="AH561" s="147"/>
    </row>
    <row r="562">
      <c r="AH562" s="147"/>
    </row>
    <row r="563">
      <c r="AH563" s="147"/>
    </row>
    <row r="564">
      <c r="AH564" s="147"/>
    </row>
    <row r="565">
      <c r="AH565" s="147"/>
    </row>
    <row r="566">
      <c r="AH566" s="147"/>
    </row>
    <row r="567">
      <c r="AH567" s="147"/>
    </row>
    <row r="568">
      <c r="AH568" s="147"/>
    </row>
    <row r="569">
      <c r="AH569" s="147"/>
    </row>
    <row r="570">
      <c r="AH570" s="147"/>
    </row>
    <row r="571">
      <c r="AH571" s="147"/>
    </row>
    <row r="572">
      <c r="AH572" s="147"/>
    </row>
    <row r="573">
      <c r="AH573" s="147"/>
    </row>
    <row r="574">
      <c r="AH574" s="147"/>
    </row>
    <row r="575">
      <c r="AH575" s="147"/>
    </row>
    <row r="576">
      <c r="AH576" s="147"/>
    </row>
    <row r="577">
      <c r="AH577" s="147"/>
    </row>
    <row r="578">
      <c r="AH578" s="147"/>
    </row>
    <row r="579">
      <c r="AH579" s="147"/>
    </row>
    <row r="580">
      <c r="AH580" s="147"/>
    </row>
    <row r="581">
      <c r="AH581" s="147"/>
    </row>
    <row r="582">
      <c r="AH582" s="147"/>
    </row>
    <row r="583">
      <c r="AH583" s="147"/>
    </row>
    <row r="584">
      <c r="AH584" s="147"/>
    </row>
    <row r="585">
      <c r="AH585" s="147"/>
    </row>
    <row r="586">
      <c r="AH586" s="147"/>
    </row>
    <row r="587">
      <c r="AH587" s="147"/>
    </row>
    <row r="588">
      <c r="AH588" s="147"/>
    </row>
    <row r="589">
      <c r="AH589" s="147"/>
    </row>
    <row r="590">
      <c r="AH590" s="147"/>
    </row>
    <row r="591">
      <c r="AH591" s="147"/>
    </row>
    <row r="592">
      <c r="AH592" s="147"/>
    </row>
    <row r="593">
      <c r="AH593" s="147"/>
    </row>
    <row r="594">
      <c r="AH594" s="147"/>
    </row>
    <row r="595">
      <c r="AH595" s="147"/>
    </row>
    <row r="596">
      <c r="AH596" s="147"/>
    </row>
    <row r="597">
      <c r="AH597" s="147"/>
    </row>
    <row r="598">
      <c r="AH598" s="147"/>
    </row>
    <row r="599">
      <c r="AH599" s="147"/>
    </row>
    <row r="600">
      <c r="AH600" s="147"/>
    </row>
    <row r="601">
      <c r="AH601" s="147"/>
    </row>
    <row r="602">
      <c r="AH602" s="147"/>
    </row>
    <row r="603">
      <c r="AH603" s="147"/>
    </row>
    <row r="604">
      <c r="AH604" s="147"/>
    </row>
    <row r="605">
      <c r="AH605" s="147"/>
    </row>
    <row r="606">
      <c r="AH606" s="147"/>
    </row>
    <row r="607">
      <c r="AH607" s="147"/>
    </row>
    <row r="608">
      <c r="AH608" s="147"/>
    </row>
    <row r="609">
      <c r="AH609" s="147"/>
    </row>
    <row r="610">
      <c r="AH610" s="147"/>
    </row>
    <row r="611">
      <c r="AH611" s="147"/>
    </row>
    <row r="612">
      <c r="AH612" s="147"/>
    </row>
    <row r="613">
      <c r="AH613" s="147"/>
    </row>
    <row r="614">
      <c r="AH614" s="147"/>
    </row>
    <row r="615">
      <c r="AH615" s="147"/>
    </row>
    <row r="616">
      <c r="AH616" s="147"/>
    </row>
    <row r="617">
      <c r="AH617" s="147"/>
    </row>
    <row r="618">
      <c r="AH618" s="147"/>
    </row>
    <row r="619">
      <c r="AH619" s="147"/>
    </row>
    <row r="620">
      <c r="AH620" s="147"/>
    </row>
    <row r="621">
      <c r="AH621" s="147"/>
    </row>
    <row r="622">
      <c r="AH622" s="147"/>
    </row>
    <row r="623">
      <c r="AH623" s="147"/>
    </row>
    <row r="624">
      <c r="AH624" s="147"/>
    </row>
    <row r="625">
      <c r="AH625" s="147"/>
    </row>
    <row r="626">
      <c r="AH626" s="147"/>
    </row>
    <row r="627">
      <c r="AH627" s="147"/>
    </row>
    <row r="628">
      <c r="AH628" s="147"/>
    </row>
    <row r="629">
      <c r="AH629" s="147"/>
    </row>
    <row r="630">
      <c r="AH630" s="147"/>
    </row>
    <row r="631">
      <c r="AH631" s="147"/>
    </row>
    <row r="632">
      <c r="AH632" s="147"/>
    </row>
    <row r="633">
      <c r="AH633" s="147"/>
    </row>
    <row r="634">
      <c r="AH634" s="147"/>
    </row>
    <row r="635">
      <c r="AH635" s="147"/>
    </row>
    <row r="636">
      <c r="AH636" s="147"/>
    </row>
    <row r="637">
      <c r="AH637" s="147"/>
    </row>
    <row r="638">
      <c r="AH638" s="147"/>
    </row>
    <row r="639">
      <c r="AH639" s="147"/>
    </row>
    <row r="640">
      <c r="AH640" s="147"/>
    </row>
    <row r="641">
      <c r="AH641" s="147"/>
    </row>
    <row r="642">
      <c r="AH642" s="147"/>
    </row>
    <row r="643">
      <c r="AH643" s="147"/>
    </row>
    <row r="644">
      <c r="AH644" s="147"/>
    </row>
    <row r="645">
      <c r="AH645" s="147"/>
    </row>
    <row r="646">
      <c r="AH646" s="147"/>
    </row>
    <row r="647">
      <c r="AH647" s="147"/>
    </row>
    <row r="648">
      <c r="AH648" s="147"/>
    </row>
    <row r="649">
      <c r="AH649" s="147"/>
    </row>
    <row r="650">
      <c r="AH650" s="147"/>
    </row>
    <row r="651">
      <c r="AH651" s="147"/>
    </row>
    <row r="652">
      <c r="AH652" s="147"/>
    </row>
    <row r="653">
      <c r="AH653" s="147"/>
    </row>
    <row r="654">
      <c r="AH654" s="147"/>
    </row>
    <row r="655">
      <c r="AH655" s="147"/>
    </row>
    <row r="656">
      <c r="AH656" s="147"/>
    </row>
    <row r="657">
      <c r="AH657" s="147"/>
    </row>
    <row r="658">
      <c r="AH658" s="147"/>
    </row>
    <row r="659">
      <c r="AH659" s="147"/>
    </row>
    <row r="660">
      <c r="AH660" s="147"/>
    </row>
    <row r="661">
      <c r="AH661" s="147"/>
    </row>
    <row r="662">
      <c r="AH662" s="147"/>
    </row>
    <row r="663">
      <c r="AH663" s="147"/>
    </row>
    <row r="664">
      <c r="AH664" s="147"/>
    </row>
    <row r="665">
      <c r="AH665" s="147"/>
    </row>
    <row r="666">
      <c r="AH666" s="147"/>
    </row>
    <row r="667">
      <c r="AH667" s="147"/>
    </row>
    <row r="668">
      <c r="AH668" s="147"/>
    </row>
    <row r="669">
      <c r="AH669" s="147"/>
    </row>
    <row r="670">
      <c r="AH670" s="147"/>
    </row>
    <row r="671">
      <c r="AH671" s="147"/>
    </row>
    <row r="672">
      <c r="AH672" s="147"/>
    </row>
    <row r="673">
      <c r="AH673" s="147"/>
    </row>
    <row r="674">
      <c r="AH674" s="147"/>
    </row>
    <row r="675">
      <c r="AH675" s="147"/>
    </row>
    <row r="676">
      <c r="AH676" s="147"/>
    </row>
    <row r="677">
      <c r="AH677" s="147"/>
    </row>
    <row r="678">
      <c r="AH678" s="147"/>
    </row>
    <row r="679">
      <c r="AH679" s="147"/>
    </row>
    <row r="680">
      <c r="AH680" s="147"/>
    </row>
    <row r="681">
      <c r="AH681" s="147"/>
    </row>
    <row r="682">
      <c r="AH682" s="147"/>
    </row>
    <row r="683">
      <c r="AH683" s="147"/>
    </row>
    <row r="684">
      <c r="AH684" s="147"/>
    </row>
    <row r="685">
      <c r="AH685" s="147"/>
    </row>
    <row r="686">
      <c r="AH686" s="147"/>
    </row>
    <row r="687">
      <c r="AH687" s="147"/>
    </row>
    <row r="688">
      <c r="AH688" s="147"/>
    </row>
    <row r="689">
      <c r="AH689" s="147"/>
    </row>
    <row r="690">
      <c r="AH690" s="147"/>
    </row>
    <row r="691">
      <c r="AH691" s="147"/>
    </row>
    <row r="692">
      <c r="AH692" s="147"/>
    </row>
    <row r="693">
      <c r="AH693" s="147"/>
    </row>
    <row r="694">
      <c r="AH694" s="147"/>
    </row>
    <row r="695">
      <c r="AH695" s="147"/>
    </row>
    <row r="696">
      <c r="AH696" s="147"/>
    </row>
    <row r="697">
      <c r="AH697" s="147"/>
    </row>
    <row r="698">
      <c r="AH698" s="147"/>
    </row>
    <row r="699">
      <c r="AH699" s="147"/>
    </row>
    <row r="700">
      <c r="AH700" s="147"/>
    </row>
    <row r="701">
      <c r="AH701" s="147"/>
    </row>
    <row r="702">
      <c r="AH702" s="147"/>
    </row>
    <row r="703">
      <c r="AH703" s="147"/>
    </row>
    <row r="704">
      <c r="AH704" s="147"/>
    </row>
    <row r="705">
      <c r="AH705" s="147"/>
    </row>
    <row r="706">
      <c r="AH706" s="147"/>
    </row>
    <row r="707">
      <c r="AH707" s="147"/>
    </row>
    <row r="708">
      <c r="AH708" s="147"/>
    </row>
    <row r="709">
      <c r="AH709" s="147"/>
    </row>
    <row r="710">
      <c r="AH710" s="147"/>
    </row>
    <row r="711">
      <c r="AH711" s="147"/>
    </row>
    <row r="712">
      <c r="AH712" s="147"/>
    </row>
    <row r="713">
      <c r="AH713" s="147"/>
    </row>
    <row r="714">
      <c r="AH714" s="147"/>
    </row>
    <row r="715">
      <c r="AH715" s="147"/>
    </row>
    <row r="716">
      <c r="AH716" s="147"/>
    </row>
    <row r="717">
      <c r="AH717" s="147"/>
    </row>
    <row r="718">
      <c r="AH718" s="147"/>
    </row>
    <row r="719">
      <c r="AH719" s="147"/>
    </row>
    <row r="720">
      <c r="AH720" s="147"/>
    </row>
    <row r="721">
      <c r="AH721" s="147"/>
    </row>
    <row r="722">
      <c r="AH722" s="147"/>
    </row>
    <row r="723">
      <c r="AH723" s="147"/>
    </row>
    <row r="724">
      <c r="AH724" s="147"/>
    </row>
    <row r="725">
      <c r="AH725" s="147"/>
    </row>
    <row r="726">
      <c r="AH726" s="147"/>
    </row>
    <row r="727">
      <c r="AH727" s="147"/>
    </row>
    <row r="728">
      <c r="AH728" s="147"/>
    </row>
    <row r="729">
      <c r="AH729" s="147"/>
    </row>
    <row r="730">
      <c r="AH730" s="147"/>
    </row>
    <row r="731">
      <c r="AH731" s="147"/>
    </row>
    <row r="732">
      <c r="AH732" s="147"/>
    </row>
    <row r="733">
      <c r="AH733" s="147"/>
    </row>
    <row r="734">
      <c r="AH734" s="147"/>
    </row>
    <row r="735">
      <c r="AH735" s="147"/>
    </row>
    <row r="736">
      <c r="AH736" s="147"/>
    </row>
    <row r="737">
      <c r="AH737" s="147"/>
    </row>
    <row r="738">
      <c r="AH738" s="147"/>
    </row>
    <row r="739">
      <c r="AH739" s="147"/>
    </row>
    <row r="740">
      <c r="AH740" s="147"/>
    </row>
    <row r="741">
      <c r="AH741" s="147"/>
    </row>
    <row r="742">
      <c r="AH742" s="147"/>
    </row>
    <row r="743">
      <c r="AH743" s="147"/>
    </row>
    <row r="744">
      <c r="AH744" s="147"/>
    </row>
    <row r="745">
      <c r="AH745" s="147"/>
    </row>
    <row r="746">
      <c r="AH746" s="147"/>
    </row>
    <row r="747">
      <c r="AH747" s="147"/>
    </row>
    <row r="748">
      <c r="AH748" s="147"/>
    </row>
    <row r="749">
      <c r="AH749" s="147"/>
    </row>
    <row r="750">
      <c r="AH750" s="147"/>
    </row>
    <row r="751">
      <c r="AH751" s="147"/>
    </row>
    <row r="752">
      <c r="AH752" s="147"/>
    </row>
    <row r="753">
      <c r="AH753" s="147"/>
    </row>
    <row r="754">
      <c r="AH754" s="147"/>
    </row>
    <row r="755">
      <c r="AH755" s="147"/>
    </row>
    <row r="756">
      <c r="AH756" s="147"/>
    </row>
    <row r="757">
      <c r="AH757" s="147"/>
    </row>
    <row r="758">
      <c r="AH758" s="147"/>
    </row>
    <row r="759">
      <c r="AH759" s="147"/>
    </row>
    <row r="760">
      <c r="AH760" s="147"/>
    </row>
    <row r="761">
      <c r="AH761" s="147"/>
    </row>
    <row r="762">
      <c r="AH762" s="147"/>
    </row>
    <row r="763">
      <c r="AH763" s="147"/>
    </row>
    <row r="764">
      <c r="AH764" s="147"/>
    </row>
    <row r="765">
      <c r="AH765" s="147"/>
    </row>
    <row r="766">
      <c r="AH766" s="147"/>
    </row>
    <row r="767">
      <c r="AH767" s="147"/>
    </row>
    <row r="768">
      <c r="AH768" s="147"/>
    </row>
    <row r="769">
      <c r="AH769" s="147"/>
    </row>
    <row r="770">
      <c r="AH770" s="147"/>
    </row>
    <row r="771">
      <c r="AH771" s="147"/>
    </row>
    <row r="772">
      <c r="AH772" s="147"/>
    </row>
    <row r="773">
      <c r="AH773" s="147"/>
    </row>
    <row r="774">
      <c r="AH774" s="147"/>
    </row>
    <row r="775">
      <c r="AH775" s="147"/>
    </row>
    <row r="776">
      <c r="AH776" s="147"/>
    </row>
    <row r="777">
      <c r="AH777" s="147"/>
    </row>
    <row r="778">
      <c r="AH778" s="147"/>
    </row>
    <row r="779">
      <c r="AH779" s="147"/>
    </row>
    <row r="780">
      <c r="AH780" s="147"/>
    </row>
    <row r="781">
      <c r="AH781" s="147"/>
    </row>
    <row r="782">
      <c r="AH782" s="147"/>
    </row>
    <row r="783">
      <c r="AH783" s="147"/>
    </row>
    <row r="784">
      <c r="AH784" s="147"/>
    </row>
    <row r="785">
      <c r="AH785" s="147"/>
    </row>
    <row r="786">
      <c r="AH786" s="147"/>
    </row>
    <row r="787">
      <c r="AH787" s="147"/>
    </row>
    <row r="788">
      <c r="AH788" s="147"/>
    </row>
    <row r="789">
      <c r="AH789" s="147"/>
    </row>
    <row r="790">
      <c r="AH790" s="147"/>
    </row>
    <row r="791">
      <c r="AH791" s="147"/>
    </row>
    <row r="792">
      <c r="AH792" s="147"/>
    </row>
    <row r="793">
      <c r="AH793" s="147"/>
    </row>
    <row r="794">
      <c r="AH794" s="147"/>
    </row>
    <row r="795">
      <c r="AH795" s="147"/>
    </row>
    <row r="796">
      <c r="AH796" s="147"/>
    </row>
    <row r="797">
      <c r="AH797" s="147"/>
    </row>
    <row r="798">
      <c r="AH798" s="147"/>
    </row>
    <row r="799">
      <c r="AH799" s="147"/>
    </row>
    <row r="800">
      <c r="AH800" s="147"/>
    </row>
    <row r="801">
      <c r="AH801" s="147"/>
    </row>
    <row r="802">
      <c r="AH802" s="147"/>
    </row>
    <row r="803">
      <c r="AH803" s="147"/>
    </row>
    <row r="804">
      <c r="AH804" s="147"/>
    </row>
    <row r="805">
      <c r="AH805" s="147"/>
    </row>
    <row r="806">
      <c r="AH806" s="147"/>
    </row>
    <row r="807">
      <c r="AH807" s="147"/>
    </row>
    <row r="808">
      <c r="AH808" s="147"/>
    </row>
    <row r="809">
      <c r="AH809" s="147"/>
    </row>
    <row r="810">
      <c r="AH810" s="147"/>
    </row>
    <row r="811">
      <c r="AH811" s="147"/>
    </row>
    <row r="812">
      <c r="AH812" s="147"/>
    </row>
    <row r="813">
      <c r="AH813" s="147"/>
    </row>
    <row r="814">
      <c r="AH814" s="147"/>
    </row>
    <row r="815">
      <c r="AH815" s="147"/>
    </row>
    <row r="816">
      <c r="AH816" s="147"/>
    </row>
    <row r="817">
      <c r="AH817" s="147"/>
    </row>
    <row r="818">
      <c r="AH818" s="147"/>
    </row>
    <row r="819">
      <c r="AH819" s="147"/>
    </row>
    <row r="820">
      <c r="AH820" s="147"/>
    </row>
    <row r="821">
      <c r="AH821" s="147"/>
    </row>
    <row r="822">
      <c r="AH822" s="147"/>
    </row>
    <row r="823">
      <c r="AH823" s="147"/>
    </row>
    <row r="824">
      <c r="AH824" s="147"/>
    </row>
    <row r="825">
      <c r="AH825" s="147"/>
    </row>
    <row r="826">
      <c r="AH826" s="147"/>
    </row>
    <row r="827">
      <c r="AH827" s="147"/>
    </row>
    <row r="828">
      <c r="AH828" s="147"/>
    </row>
    <row r="829">
      <c r="AH829" s="147"/>
    </row>
    <row r="830">
      <c r="AH830" s="147"/>
    </row>
    <row r="831">
      <c r="AH831" s="147"/>
    </row>
    <row r="832">
      <c r="AH832" s="147"/>
    </row>
    <row r="833">
      <c r="AH833" s="147"/>
    </row>
    <row r="834">
      <c r="AH834" s="147"/>
    </row>
    <row r="835">
      <c r="AH835" s="147"/>
    </row>
    <row r="836">
      <c r="AH836" s="147"/>
    </row>
    <row r="837">
      <c r="AH837" s="147"/>
    </row>
    <row r="838">
      <c r="AH838" s="147"/>
    </row>
    <row r="839">
      <c r="AH839" s="147"/>
    </row>
    <row r="840">
      <c r="AH840" s="147"/>
    </row>
    <row r="841">
      <c r="AH841" s="147"/>
    </row>
    <row r="842">
      <c r="AH842" s="147"/>
    </row>
    <row r="843">
      <c r="AH843" s="147"/>
    </row>
    <row r="844">
      <c r="AH844" s="147"/>
    </row>
    <row r="845">
      <c r="AH845" s="147"/>
    </row>
    <row r="846">
      <c r="AH846" s="147"/>
    </row>
    <row r="847">
      <c r="AH847" s="147"/>
    </row>
    <row r="848">
      <c r="AH848" s="147"/>
    </row>
    <row r="849">
      <c r="AH849" s="147"/>
    </row>
    <row r="850">
      <c r="AH850" s="147"/>
    </row>
    <row r="851">
      <c r="AH851" s="147"/>
    </row>
    <row r="852">
      <c r="AH852" s="147"/>
    </row>
    <row r="853">
      <c r="AH853" s="147"/>
    </row>
    <row r="854">
      <c r="AH854" s="147"/>
    </row>
    <row r="855">
      <c r="AH855" s="147"/>
    </row>
    <row r="856">
      <c r="AH856" s="147"/>
    </row>
    <row r="857">
      <c r="AH857" s="147"/>
    </row>
    <row r="858">
      <c r="AH858" s="147"/>
    </row>
    <row r="859">
      <c r="AH859" s="147"/>
    </row>
    <row r="860">
      <c r="AH860" s="147"/>
    </row>
    <row r="861">
      <c r="AH861" s="147"/>
    </row>
    <row r="862">
      <c r="AH862" s="147"/>
    </row>
    <row r="863">
      <c r="AH863" s="147"/>
    </row>
    <row r="864">
      <c r="AH864" s="147"/>
    </row>
    <row r="865">
      <c r="AH865" s="147"/>
    </row>
    <row r="866">
      <c r="AH866" s="147"/>
    </row>
    <row r="867">
      <c r="AH867" s="147"/>
    </row>
    <row r="868">
      <c r="AH868" s="147"/>
    </row>
    <row r="869">
      <c r="AH869" s="147"/>
    </row>
    <row r="870">
      <c r="AH870" s="147"/>
    </row>
    <row r="871">
      <c r="AH871" s="147"/>
    </row>
    <row r="872">
      <c r="AH872" s="147"/>
    </row>
    <row r="873">
      <c r="AH873" s="147"/>
    </row>
    <row r="874">
      <c r="AH874" s="147"/>
    </row>
    <row r="875">
      <c r="AH875" s="147"/>
    </row>
    <row r="876">
      <c r="AH876" s="147"/>
    </row>
    <row r="877">
      <c r="AH877" s="147"/>
    </row>
    <row r="878">
      <c r="AH878" s="147"/>
    </row>
    <row r="879">
      <c r="AH879" s="147"/>
    </row>
    <row r="880">
      <c r="AH880" s="147"/>
    </row>
    <row r="881">
      <c r="AH881" s="147"/>
    </row>
    <row r="882">
      <c r="AH882" s="147"/>
    </row>
    <row r="883">
      <c r="AH883" s="147"/>
    </row>
    <row r="884">
      <c r="AH884" s="147"/>
    </row>
    <row r="885">
      <c r="AH885" s="147"/>
    </row>
    <row r="886">
      <c r="AH886" s="147"/>
    </row>
    <row r="887">
      <c r="AH887" s="147"/>
    </row>
    <row r="888">
      <c r="AH888" s="147"/>
    </row>
    <row r="889">
      <c r="AH889" s="147"/>
    </row>
    <row r="890">
      <c r="AH890" s="147"/>
    </row>
    <row r="891">
      <c r="AH891" s="147"/>
    </row>
    <row r="892">
      <c r="AH892" s="147"/>
    </row>
    <row r="893">
      <c r="AH893" s="147"/>
    </row>
    <row r="894">
      <c r="AH894" s="147"/>
    </row>
    <row r="895">
      <c r="AH895" s="147"/>
    </row>
    <row r="896">
      <c r="AH896" s="147"/>
    </row>
    <row r="897">
      <c r="AH897" s="147"/>
    </row>
    <row r="898">
      <c r="AH898" s="147"/>
    </row>
    <row r="899">
      <c r="AH899" s="147"/>
    </row>
    <row r="900">
      <c r="AH900" s="147"/>
    </row>
    <row r="901">
      <c r="AH901" s="147"/>
    </row>
    <row r="902">
      <c r="AH902" s="147"/>
    </row>
    <row r="903">
      <c r="AH903" s="147"/>
    </row>
    <row r="904">
      <c r="AH904" s="147"/>
    </row>
    <row r="905">
      <c r="AH905" s="147"/>
    </row>
    <row r="906">
      <c r="AH906" s="147"/>
    </row>
    <row r="907">
      <c r="AH907" s="147"/>
    </row>
    <row r="908">
      <c r="AH908" s="147"/>
    </row>
    <row r="909">
      <c r="AH909" s="147"/>
    </row>
    <row r="910">
      <c r="AH910" s="147"/>
    </row>
    <row r="911">
      <c r="AH911" s="147"/>
    </row>
    <row r="912">
      <c r="AH912" s="147"/>
    </row>
    <row r="913">
      <c r="AH913" s="147"/>
    </row>
    <row r="914">
      <c r="AH914" s="147"/>
    </row>
    <row r="915">
      <c r="AH915" s="147"/>
    </row>
    <row r="916">
      <c r="AH916" s="147"/>
    </row>
    <row r="917">
      <c r="AH917" s="147"/>
    </row>
    <row r="918">
      <c r="AH918" s="147"/>
    </row>
    <row r="919">
      <c r="AH919" s="147"/>
    </row>
    <row r="920">
      <c r="AH920" s="147"/>
    </row>
    <row r="921">
      <c r="AH921" s="147"/>
    </row>
    <row r="922">
      <c r="AH922" s="147"/>
    </row>
    <row r="923">
      <c r="AH923" s="147"/>
    </row>
    <row r="924">
      <c r="AH924" s="147"/>
    </row>
    <row r="925">
      <c r="AH925" s="147"/>
    </row>
    <row r="926">
      <c r="AH926" s="147"/>
    </row>
    <row r="927">
      <c r="AH927" s="147"/>
    </row>
    <row r="928">
      <c r="AH928" s="147"/>
    </row>
    <row r="929">
      <c r="AH929" s="147"/>
    </row>
    <row r="930">
      <c r="AH930" s="147"/>
    </row>
    <row r="931">
      <c r="AH931" s="147"/>
    </row>
    <row r="932">
      <c r="AH932" s="147"/>
    </row>
    <row r="933">
      <c r="AH933" s="147"/>
    </row>
    <row r="934">
      <c r="AH934" s="147"/>
    </row>
    <row r="935">
      <c r="AH935" s="147"/>
    </row>
    <row r="936">
      <c r="AH936" s="147"/>
    </row>
    <row r="937">
      <c r="AH937" s="147"/>
    </row>
    <row r="938">
      <c r="AH938" s="147"/>
    </row>
    <row r="939">
      <c r="AH939" s="147"/>
    </row>
    <row r="940">
      <c r="AH940" s="147"/>
    </row>
    <row r="941">
      <c r="AH941" s="147"/>
    </row>
    <row r="942">
      <c r="AH942" s="147"/>
    </row>
    <row r="943">
      <c r="AH943" s="147"/>
    </row>
    <row r="944">
      <c r="AH944" s="147"/>
    </row>
    <row r="945">
      <c r="AH945" s="147"/>
    </row>
    <row r="946">
      <c r="AH946" s="147"/>
    </row>
    <row r="947">
      <c r="AH947" s="147"/>
    </row>
    <row r="948">
      <c r="AH948" s="147"/>
    </row>
    <row r="949">
      <c r="AH949" s="147"/>
    </row>
    <row r="950">
      <c r="AH950" s="147"/>
    </row>
    <row r="951">
      <c r="AH951" s="147"/>
    </row>
    <row r="952">
      <c r="AH952" s="147"/>
    </row>
    <row r="953">
      <c r="AH953" s="147"/>
    </row>
    <row r="954">
      <c r="AH954" s="147"/>
    </row>
    <row r="955">
      <c r="AH955" s="147"/>
    </row>
    <row r="956">
      <c r="AH956" s="147"/>
    </row>
    <row r="957">
      <c r="AH957" s="147"/>
    </row>
    <row r="958">
      <c r="AH958" s="147"/>
    </row>
    <row r="959">
      <c r="AH959" s="147"/>
    </row>
    <row r="960">
      <c r="AH960" s="147"/>
    </row>
    <row r="961">
      <c r="AH961" s="147"/>
    </row>
    <row r="962">
      <c r="AH962" s="147"/>
    </row>
    <row r="963">
      <c r="AH963" s="147"/>
    </row>
    <row r="964">
      <c r="AH964" s="147"/>
    </row>
    <row r="965">
      <c r="AH965" s="147"/>
    </row>
    <row r="966">
      <c r="AH966" s="147"/>
    </row>
    <row r="967">
      <c r="AH967" s="147"/>
    </row>
    <row r="968">
      <c r="AH968" s="147"/>
    </row>
    <row r="969">
      <c r="AH969" s="147"/>
    </row>
    <row r="970">
      <c r="AH970" s="147"/>
    </row>
    <row r="971">
      <c r="AH971" s="147"/>
    </row>
    <row r="972">
      <c r="AH972" s="147"/>
    </row>
    <row r="973">
      <c r="AH973" s="147"/>
    </row>
    <row r="974">
      <c r="AH974" s="147"/>
    </row>
    <row r="975">
      <c r="AH975" s="147"/>
    </row>
    <row r="976">
      <c r="AH976" s="147"/>
    </row>
    <row r="977">
      <c r="AH977" s="147"/>
    </row>
    <row r="978">
      <c r="AH978" s="147"/>
    </row>
    <row r="979">
      <c r="AH979" s="147"/>
    </row>
    <row r="980">
      <c r="AH980" s="147"/>
    </row>
    <row r="981">
      <c r="AH981" s="147"/>
    </row>
    <row r="982">
      <c r="AH982" s="147"/>
    </row>
    <row r="983">
      <c r="AH983" s="147"/>
    </row>
    <row r="984">
      <c r="AH984" s="147"/>
    </row>
    <row r="985">
      <c r="AH985" s="147"/>
    </row>
    <row r="986">
      <c r="AH986" s="147"/>
    </row>
    <row r="987">
      <c r="AH987" s="147"/>
    </row>
    <row r="988">
      <c r="AH988" s="147"/>
    </row>
    <row r="989">
      <c r="AH989" s="147"/>
    </row>
    <row r="990">
      <c r="AH990" s="147"/>
    </row>
    <row r="991">
      <c r="AH991" s="147"/>
    </row>
    <row r="992">
      <c r="AH992" s="147"/>
    </row>
    <row r="993">
      <c r="AH993" s="147"/>
    </row>
    <row r="994">
      <c r="AH994" s="147"/>
    </row>
    <row r="995">
      <c r="AH995" s="147"/>
    </row>
    <row r="996">
      <c r="AH996" s="147"/>
    </row>
    <row r="997">
      <c r="AH997" s="147"/>
    </row>
    <row r="998">
      <c r="AH998" s="147"/>
    </row>
    <row r="999">
      <c r="AH999" s="147"/>
    </row>
    <row r="1000">
      <c r="AH1000" s="147"/>
    </row>
    <row r="1001">
      <c r="AH1001" s="14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4.5"/>
  </cols>
  <sheetData>
    <row r="1" ht="63.75" customHeight="1">
      <c r="A1" s="11" t="s">
        <v>7017</v>
      </c>
      <c r="B1" s="15"/>
      <c r="C1" s="15"/>
      <c r="D1" s="15"/>
      <c r="E1" s="11"/>
      <c r="F1" s="15"/>
      <c r="G1" s="15"/>
      <c r="H1" s="15"/>
      <c r="I1" s="15"/>
      <c r="J1" s="15"/>
      <c r="K1" s="15"/>
      <c r="L1" s="15"/>
      <c r="M1" s="15"/>
      <c r="N1" s="11"/>
      <c r="O1" s="11"/>
      <c r="P1" s="15"/>
      <c r="Q1" s="15"/>
      <c r="R1" s="11"/>
      <c r="S1" s="11"/>
      <c r="T1" s="15"/>
      <c r="U1" s="15"/>
      <c r="V1" s="15"/>
      <c r="W1" s="15"/>
      <c r="X1" s="15"/>
      <c r="Y1" s="15"/>
      <c r="Z1" s="14"/>
      <c r="AA1" s="15"/>
      <c r="AB1" s="15"/>
      <c r="AC1" s="15"/>
      <c r="AD1" s="15"/>
      <c r="AE1" s="15"/>
      <c r="AF1" s="11"/>
      <c r="AG1" s="251" t="s">
        <v>7043</v>
      </c>
      <c r="AH1" s="11"/>
      <c r="AI1" s="15"/>
      <c r="AL1" s="15"/>
      <c r="AM1" s="11"/>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row>
    <row r="2">
      <c r="A2" s="159"/>
      <c r="B2" s="303">
        <v>1.0</v>
      </c>
      <c r="C2" s="304">
        <v>2.0</v>
      </c>
      <c r="D2" s="304">
        <v>3.0</v>
      </c>
      <c r="E2" s="305">
        <v>4.0</v>
      </c>
      <c r="F2" s="304">
        <v>5.0</v>
      </c>
      <c r="G2" s="304">
        <v>6.0</v>
      </c>
      <c r="H2" s="306">
        <v>7.0</v>
      </c>
      <c r="I2" s="304">
        <v>8.0</v>
      </c>
      <c r="J2" s="304">
        <v>9.0</v>
      </c>
      <c r="K2" s="303">
        <v>10.0</v>
      </c>
      <c r="L2" s="304">
        <v>11.0</v>
      </c>
      <c r="M2" s="304">
        <v>12.0</v>
      </c>
      <c r="N2" s="305">
        <v>13.0</v>
      </c>
      <c r="O2" s="304">
        <v>14.0</v>
      </c>
      <c r="P2" s="304">
        <v>15.0</v>
      </c>
      <c r="Q2" s="307" t="s">
        <v>119</v>
      </c>
      <c r="R2" s="308" t="s">
        <v>120</v>
      </c>
      <c r="S2" s="309" t="s">
        <v>121</v>
      </c>
      <c r="T2" s="304">
        <v>19.0</v>
      </c>
      <c r="U2" s="305">
        <v>20.0</v>
      </c>
      <c r="V2" s="304">
        <v>21.0</v>
      </c>
      <c r="W2" s="304">
        <v>22.0</v>
      </c>
      <c r="X2" s="306">
        <v>23.0</v>
      </c>
      <c r="Y2" s="304">
        <v>24.0</v>
      </c>
      <c r="Z2" s="304">
        <v>25.0</v>
      </c>
      <c r="AA2" s="303">
        <v>26.0</v>
      </c>
      <c r="AB2" s="304">
        <v>27.0</v>
      </c>
      <c r="AC2" s="304">
        <v>28.0</v>
      </c>
      <c r="AD2" s="305">
        <v>29.0</v>
      </c>
      <c r="AE2" s="304">
        <v>30.0</v>
      </c>
      <c r="AF2" s="304">
        <v>31.0</v>
      </c>
      <c r="AG2" s="325">
        <v>32.0</v>
      </c>
      <c r="AH2" s="303">
        <v>33.0</v>
      </c>
      <c r="AI2" s="304">
        <v>34.0</v>
      </c>
      <c r="AJ2" s="304">
        <v>35.0</v>
      </c>
      <c r="AK2" s="305">
        <v>36.0</v>
      </c>
      <c r="AL2" s="304">
        <v>37.0</v>
      </c>
      <c r="AM2" s="304">
        <v>38.0</v>
      </c>
      <c r="AN2" s="306">
        <v>39.0</v>
      </c>
      <c r="AO2" s="304">
        <v>40.0</v>
      </c>
      <c r="AP2" s="304">
        <v>41.0</v>
      </c>
      <c r="AQ2" s="303">
        <v>42.0</v>
      </c>
      <c r="AR2" s="304">
        <v>43.0</v>
      </c>
      <c r="AS2" s="304">
        <v>44.0</v>
      </c>
      <c r="AT2" s="305">
        <v>45.0</v>
      </c>
      <c r="AU2" s="309" t="s">
        <v>122</v>
      </c>
      <c r="AV2" s="309" t="s">
        <v>123</v>
      </c>
      <c r="AW2" s="312" t="s">
        <v>124</v>
      </c>
      <c r="AX2" s="303">
        <v>49.0</v>
      </c>
      <c r="AY2" s="304">
        <v>50.0</v>
      </c>
      <c r="AZ2" s="304">
        <v>51.0</v>
      </c>
      <c r="BA2" s="305">
        <v>52.0</v>
      </c>
      <c r="BB2" s="304">
        <v>53.0</v>
      </c>
      <c r="BC2" s="304">
        <v>54.0</v>
      </c>
      <c r="BD2" s="306">
        <v>55.0</v>
      </c>
      <c r="BE2" s="304">
        <v>56.0</v>
      </c>
      <c r="BF2" s="304">
        <v>57.0</v>
      </c>
      <c r="BG2" s="303">
        <v>58.0</v>
      </c>
      <c r="BH2" s="304">
        <v>59.0</v>
      </c>
      <c r="BI2" s="304">
        <v>60.0</v>
      </c>
      <c r="BJ2" s="305">
        <v>61.0</v>
      </c>
      <c r="BK2" s="304">
        <v>62.0</v>
      </c>
      <c r="BL2" s="304">
        <v>63.0</v>
      </c>
      <c r="BM2" s="306">
        <v>64.0</v>
      </c>
    </row>
    <row r="3">
      <c r="A3" s="316" t="s">
        <v>7073</v>
      </c>
      <c r="B3" s="11" t="s">
        <v>7074</v>
      </c>
      <c r="C3" s="11" t="s">
        <v>7074</v>
      </c>
      <c r="D3" s="11" t="s">
        <v>7074</v>
      </c>
      <c r="E3" s="11" t="s">
        <v>7074</v>
      </c>
      <c r="F3" s="11" t="s">
        <v>7074</v>
      </c>
      <c r="G3" s="11" t="s">
        <v>7074</v>
      </c>
      <c r="H3" s="11" t="s">
        <v>7074</v>
      </c>
      <c r="I3" s="11" t="s">
        <v>7074</v>
      </c>
      <c r="J3" s="11" t="s">
        <v>7074</v>
      </c>
      <c r="K3" s="11" t="s">
        <v>7074</v>
      </c>
      <c r="L3" s="11" t="s">
        <v>7074</v>
      </c>
      <c r="M3" s="11" t="s">
        <v>7074</v>
      </c>
      <c r="N3" s="11" t="s">
        <v>7074</v>
      </c>
      <c r="O3" s="11" t="s">
        <v>7074</v>
      </c>
      <c r="P3" s="11" t="s">
        <v>7074</v>
      </c>
      <c r="Q3" s="11" t="s">
        <v>7074</v>
      </c>
      <c r="R3" s="11" t="s">
        <v>7074</v>
      </c>
      <c r="S3" s="11" t="s">
        <v>7074</v>
      </c>
      <c r="T3" s="11" t="s">
        <v>7074</v>
      </c>
      <c r="U3" s="11" t="s">
        <v>7074</v>
      </c>
      <c r="V3" s="11" t="s">
        <v>7074</v>
      </c>
      <c r="W3" s="11" t="s">
        <v>7074</v>
      </c>
      <c r="X3" s="11" t="s">
        <v>7074</v>
      </c>
      <c r="Y3" s="11" t="s">
        <v>7074</v>
      </c>
      <c r="Z3" s="11" t="s">
        <v>7074</v>
      </c>
      <c r="AA3" s="11" t="s">
        <v>7074</v>
      </c>
      <c r="AB3" s="11" t="s">
        <v>7074</v>
      </c>
      <c r="AC3" s="11" t="s">
        <v>7074</v>
      </c>
      <c r="AD3" s="11" t="s">
        <v>7074</v>
      </c>
      <c r="AE3" s="11" t="s">
        <v>7074</v>
      </c>
      <c r="AF3" s="11" t="s">
        <v>7074</v>
      </c>
      <c r="AG3" s="11" t="s">
        <v>7074</v>
      </c>
      <c r="AH3" s="11" t="s">
        <v>7074</v>
      </c>
      <c r="AI3" s="11" t="s">
        <v>7074</v>
      </c>
      <c r="AJ3" s="11" t="s">
        <v>7074</v>
      </c>
      <c r="AK3" s="11" t="s">
        <v>7074</v>
      </c>
      <c r="AL3" s="11" t="s">
        <v>7074</v>
      </c>
      <c r="AM3" s="11" t="s">
        <v>7074</v>
      </c>
      <c r="AN3" s="11" t="s">
        <v>7074</v>
      </c>
      <c r="AO3" s="11" t="s">
        <v>7074</v>
      </c>
      <c r="AP3" s="11" t="s">
        <v>7074</v>
      </c>
      <c r="AQ3" s="11" t="s">
        <v>7074</v>
      </c>
      <c r="AR3" s="11" t="s">
        <v>7074</v>
      </c>
      <c r="AS3" s="11" t="s">
        <v>7074</v>
      </c>
      <c r="AT3" s="11" t="s">
        <v>7074</v>
      </c>
      <c r="AU3" s="11" t="s">
        <v>7074</v>
      </c>
      <c r="AV3" s="11" t="s">
        <v>7074</v>
      </c>
      <c r="AW3" s="11" t="s">
        <v>7074</v>
      </c>
      <c r="AX3" s="11" t="s">
        <v>7074</v>
      </c>
      <c r="AY3" s="11" t="s">
        <v>7074</v>
      </c>
      <c r="AZ3" s="11" t="s">
        <v>7074</v>
      </c>
      <c r="BA3" s="11" t="s">
        <v>7074</v>
      </c>
      <c r="BB3" s="11" t="s">
        <v>7074</v>
      </c>
      <c r="BC3" s="11" t="s">
        <v>7074</v>
      </c>
      <c r="BD3" s="11" t="s">
        <v>7074</v>
      </c>
      <c r="BE3" s="11" t="s">
        <v>7074</v>
      </c>
      <c r="BF3" s="11" t="s">
        <v>7074</v>
      </c>
      <c r="BG3" s="11" t="s">
        <v>7074</v>
      </c>
      <c r="BH3" s="11" t="s">
        <v>7074</v>
      </c>
      <c r="BI3" s="11" t="s">
        <v>7074</v>
      </c>
      <c r="BJ3" s="11" t="s">
        <v>7074</v>
      </c>
      <c r="BK3" s="11" t="s">
        <v>7074</v>
      </c>
      <c r="BL3" s="11" t="s">
        <v>7074</v>
      </c>
      <c r="BM3" s="11" t="s">
        <v>7074</v>
      </c>
    </row>
    <row r="4">
      <c r="A4" s="317" t="s">
        <v>7047</v>
      </c>
      <c r="AG4" s="326"/>
    </row>
    <row r="5">
      <c r="A5" s="317" t="s">
        <v>7075</v>
      </c>
      <c r="AG5" s="259"/>
    </row>
    <row r="6">
      <c r="A6" s="318"/>
      <c r="AG6" s="259"/>
    </row>
    <row r="7">
      <c r="A7" s="318"/>
      <c r="AG7" s="259"/>
    </row>
    <row r="8">
      <c r="A8" s="318"/>
      <c r="AG8" s="259"/>
    </row>
    <row r="9">
      <c r="A9" s="318"/>
      <c r="AG9" s="259"/>
    </row>
    <row r="10">
      <c r="AG10" s="259"/>
    </row>
    <row r="11">
      <c r="AG11" s="259"/>
    </row>
    <row r="12">
      <c r="AG12" s="259"/>
    </row>
    <row r="13">
      <c r="AG13" s="259"/>
    </row>
    <row r="14">
      <c r="AG14" s="259"/>
    </row>
    <row r="15">
      <c r="AG15" s="259"/>
    </row>
    <row r="16">
      <c r="AG16" s="259"/>
    </row>
    <row r="17">
      <c r="AG17" s="259"/>
    </row>
    <row r="18">
      <c r="AG18" s="259"/>
    </row>
    <row r="19">
      <c r="AG19" s="259"/>
    </row>
    <row r="20">
      <c r="AG20" s="259"/>
    </row>
    <row r="21">
      <c r="AG21" s="259"/>
    </row>
    <row r="22">
      <c r="AG22" s="259"/>
    </row>
    <row r="23">
      <c r="AG23" s="259"/>
    </row>
    <row r="24">
      <c r="AG24" s="259"/>
    </row>
    <row r="25">
      <c r="AG25" s="259"/>
    </row>
    <row r="26">
      <c r="AG26" s="259"/>
    </row>
    <row r="27">
      <c r="AG27" s="259"/>
    </row>
    <row r="28">
      <c r="AG28" s="259"/>
    </row>
    <row r="29">
      <c r="AG29" s="259"/>
    </row>
    <row r="30">
      <c r="AG30" s="259"/>
    </row>
    <row r="31">
      <c r="AG31" s="259"/>
    </row>
    <row r="32">
      <c r="AG32" s="259"/>
    </row>
    <row r="33">
      <c r="AG33" s="259"/>
    </row>
    <row r="34">
      <c r="AG34" s="259"/>
    </row>
    <row r="35">
      <c r="AG35" s="259"/>
    </row>
    <row r="36">
      <c r="AG36" s="259"/>
    </row>
    <row r="37">
      <c r="AG37" s="259"/>
    </row>
    <row r="38">
      <c r="AG38" s="259"/>
    </row>
    <row r="39">
      <c r="AG39" s="259"/>
    </row>
    <row r="40">
      <c r="AG40" s="259"/>
    </row>
    <row r="41">
      <c r="AG41" s="259"/>
    </row>
    <row r="42">
      <c r="AG42" s="259"/>
    </row>
    <row r="43">
      <c r="AG43" s="259"/>
    </row>
    <row r="44">
      <c r="AG44" s="259"/>
    </row>
    <row r="45">
      <c r="AG45" s="259"/>
    </row>
    <row r="46">
      <c r="AG46" s="259"/>
    </row>
    <row r="47">
      <c r="AG47" s="259"/>
    </row>
    <row r="48">
      <c r="AG48" s="259"/>
    </row>
    <row r="49">
      <c r="AG49" s="259"/>
    </row>
    <row r="50">
      <c r="AG50" s="259"/>
    </row>
    <row r="51">
      <c r="AG51" s="259"/>
    </row>
    <row r="52">
      <c r="AG52" s="259"/>
    </row>
    <row r="53">
      <c r="AG53" s="259"/>
    </row>
    <row r="54">
      <c r="AG54" s="259"/>
    </row>
    <row r="55">
      <c r="AG55" s="259"/>
    </row>
    <row r="56">
      <c r="AG56" s="259"/>
    </row>
    <row r="57">
      <c r="AG57" s="259"/>
    </row>
    <row r="58">
      <c r="AG58" s="259"/>
    </row>
    <row r="59">
      <c r="AG59" s="259"/>
    </row>
    <row r="60">
      <c r="AG60" s="259"/>
    </row>
    <row r="61">
      <c r="AG61" s="259"/>
    </row>
    <row r="62">
      <c r="AG62" s="259"/>
    </row>
    <row r="63">
      <c r="AG63" s="259"/>
    </row>
    <row r="64">
      <c r="AG64" s="259"/>
    </row>
    <row r="65">
      <c r="AG65" s="259"/>
    </row>
    <row r="66">
      <c r="AG66" s="259"/>
    </row>
    <row r="67">
      <c r="AG67" s="259"/>
    </row>
    <row r="68">
      <c r="AG68" s="259"/>
    </row>
    <row r="69">
      <c r="AG69" s="259"/>
    </row>
    <row r="70">
      <c r="AG70" s="259"/>
    </row>
    <row r="71">
      <c r="AG71" s="259"/>
    </row>
    <row r="72">
      <c r="AG72" s="259"/>
    </row>
    <row r="73">
      <c r="AG73" s="259"/>
    </row>
    <row r="74">
      <c r="AG74" s="259"/>
    </row>
    <row r="75">
      <c r="AG75" s="259"/>
    </row>
    <row r="76">
      <c r="AG76" s="259"/>
    </row>
    <row r="77">
      <c r="AG77" s="259"/>
    </row>
    <row r="78">
      <c r="AG78" s="259"/>
    </row>
    <row r="79">
      <c r="AG79" s="259"/>
    </row>
    <row r="80">
      <c r="AG80" s="259"/>
    </row>
    <row r="81">
      <c r="AG81" s="259"/>
    </row>
    <row r="82">
      <c r="AG82" s="259"/>
    </row>
    <row r="83">
      <c r="AG83" s="259"/>
    </row>
    <row r="84">
      <c r="AG84" s="259"/>
    </row>
    <row r="85">
      <c r="AG85" s="259"/>
    </row>
    <row r="86">
      <c r="AG86" s="259"/>
    </row>
    <row r="87">
      <c r="AG87" s="259"/>
    </row>
    <row r="88">
      <c r="AG88" s="259"/>
    </row>
    <row r="89">
      <c r="AG89" s="259"/>
    </row>
    <row r="90">
      <c r="AG90" s="259"/>
    </row>
    <row r="91">
      <c r="AG91" s="259"/>
    </row>
    <row r="92">
      <c r="AG92" s="259"/>
    </row>
    <row r="93">
      <c r="AG93" s="259"/>
    </row>
    <row r="94">
      <c r="AG94" s="259"/>
    </row>
    <row r="95">
      <c r="AG95" s="259"/>
    </row>
    <row r="96">
      <c r="AG96" s="259"/>
    </row>
    <row r="97">
      <c r="AG97" s="259"/>
    </row>
    <row r="98">
      <c r="AG98" s="259"/>
    </row>
    <row r="99">
      <c r="AG99" s="259"/>
    </row>
    <row r="100">
      <c r="AG100" s="259"/>
    </row>
    <row r="101">
      <c r="AG101" s="259"/>
    </row>
    <row r="102">
      <c r="AG102" s="259"/>
    </row>
    <row r="103">
      <c r="AG103" s="259"/>
    </row>
    <row r="104">
      <c r="AG104" s="259"/>
    </row>
    <row r="105">
      <c r="AG105" s="259"/>
    </row>
    <row r="106">
      <c r="AG106" s="259"/>
    </row>
    <row r="107">
      <c r="AG107" s="259"/>
    </row>
    <row r="108">
      <c r="AG108" s="259"/>
    </row>
    <row r="109">
      <c r="AG109" s="259"/>
    </row>
    <row r="110">
      <c r="AG110" s="259"/>
    </row>
    <row r="111">
      <c r="AG111" s="259"/>
    </row>
    <row r="112">
      <c r="AG112" s="259"/>
    </row>
    <row r="113">
      <c r="AG113" s="259"/>
    </row>
    <row r="114">
      <c r="AG114" s="259"/>
    </row>
    <row r="115">
      <c r="AG115" s="259"/>
    </row>
    <row r="116">
      <c r="AG116" s="259"/>
    </row>
    <row r="117">
      <c r="AG117" s="259"/>
    </row>
    <row r="118">
      <c r="AG118" s="259"/>
    </row>
    <row r="119">
      <c r="AG119" s="259"/>
    </row>
    <row r="120">
      <c r="AG120" s="259"/>
    </row>
    <row r="121">
      <c r="AG121" s="259"/>
    </row>
    <row r="122">
      <c r="AG122" s="259"/>
    </row>
    <row r="123">
      <c r="AG123" s="259"/>
    </row>
    <row r="124">
      <c r="AG124" s="259"/>
    </row>
    <row r="125">
      <c r="AG125" s="259"/>
    </row>
    <row r="126">
      <c r="AG126" s="259"/>
    </row>
    <row r="127">
      <c r="AG127" s="259"/>
    </row>
    <row r="128">
      <c r="AG128" s="259"/>
    </row>
    <row r="129">
      <c r="AG129" s="259"/>
    </row>
    <row r="130">
      <c r="AG130" s="259"/>
    </row>
    <row r="131">
      <c r="AG131" s="259"/>
    </row>
    <row r="132">
      <c r="AG132" s="259"/>
    </row>
    <row r="133">
      <c r="AG133" s="259"/>
    </row>
    <row r="134">
      <c r="AG134" s="259"/>
    </row>
    <row r="135">
      <c r="AG135" s="259"/>
    </row>
    <row r="136">
      <c r="AG136" s="259"/>
    </row>
    <row r="137">
      <c r="AG137" s="259"/>
    </row>
    <row r="138">
      <c r="AG138" s="259"/>
    </row>
    <row r="139">
      <c r="AG139" s="259"/>
    </row>
    <row r="140">
      <c r="AG140" s="259"/>
    </row>
    <row r="141">
      <c r="AG141" s="259"/>
    </row>
    <row r="142">
      <c r="AG142" s="259"/>
    </row>
    <row r="143">
      <c r="AG143" s="259"/>
    </row>
    <row r="144">
      <c r="AG144" s="259"/>
    </row>
    <row r="145">
      <c r="AG145" s="259"/>
    </row>
    <row r="146">
      <c r="AG146" s="259"/>
    </row>
    <row r="147">
      <c r="AG147" s="259"/>
    </row>
    <row r="148">
      <c r="AG148" s="259"/>
    </row>
    <row r="149">
      <c r="AG149" s="259"/>
    </row>
    <row r="150">
      <c r="AG150" s="259"/>
    </row>
    <row r="151">
      <c r="AG151" s="259"/>
    </row>
    <row r="152">
      <c r="AG152" s="259"/>
    </row>
    <row r="153">
      <c r="AG153" s="259"/>
    </row>
    <row r="154">
      <c r="AG154" s="259"/>
    </row>
    <row r="155">
      <c r="AG155" s="259"/>
    </row>
    <row r="156">
      <c r="AG156" s="259"/>
    </row>
    <row r="157">
      <c r="AG157" s="259"/>
    </row>
    <row r="158">
      <c r="AG158" s="259"/>
    </row>
    <row r="159">
      <c r="AG159" s="259"/>
    </row>
    <row r="160">
      <c r="AG160" s="259"/>
    </row>
    <row r="161">
      <c r="AG161" s="259"/>
    </row>
    <row r="162">
      <c r="AG162" s="259"/>
    </row>
    <row r="163">
      <c r="AG163" s="259"/>
    </row>
    <row r="164">
      <c r="AG164" s="259"/>
    </row>
    <row r="165">
      <c r="AG165" s="259"/>
    </row>
    <row r="166">
      <c r="AG166" s="259"/>
    </row>
    <row r="167">
      <c r="AG167" s="259"/>
    </row>
    <row r="168">
      <c r="AG168" s="259"/>
    </row>
    <row r="169">
      <c r="AG169" s="259"/>
    </row>
    <row r="170">
      <c r="AG170" s="259"/>
    </row>
    <row r="171">
      <c r="AG171" s="259"/>
    </row>
    <row r="172">
      <c r="AG172" s="259"/>
    </row>
    <row r="173">
      <c r="AG173" s="259"/>
    </row>
    <row r="174">
      <c r="AG174" s="259"/>
    </row>
    <row r="175">
      <c r="AG175" s="259"/>
    </row>
    <row r="176">
      <c r="AG176" s="259"/>
    </row>
    <row r="177">
      <c r="AG177" s="259"/>
    </row>
    <row r="178">
      <c r="AG178" s="259"/>
    </row>
    <row r="179">
      <c r="AG179" s="259"/>
    </row>
    <row r="180">
      <c r="AG180" s="259"/>
    </row>
    <row r="181">
      <c r="AG181" s="259"/>
    </row>
    <row r="182">
      <c r="AG182" s="259"/>
    </row>
    <row r="183">
      <c r="AG183" s="259"/>
    </row>
    <row r="184">
      <c r="AG184" s="259"/>
    </row>
    <row r="185">
      <c r="AG185" s="259"/>
    </row>
    <row r="186">
      <c r="AG186" s="259"/>
    </row>
    <row r="187">
      <c r="AG187" s="259"/>
    </row>
    <row r="188">
      <c r="AG188" s="259"/>
    </row>
    <row r="189">
      <c r="AG189" s="259"/>
    </row>
    <row r="190">
      <c r="AG190" s="259"/>
    </row>
    <row r="191">
      <c r="AG191" s="259"/>
    </row>
    <row r="192">
      <c r="AG192" s="259"/>
    </row>
    <row r="193">
      <c r="AG193" s="259"/>
    </row>
    <row r="194">
      <c r="AG194" s="259"/>
    </row>
    <row r="195">
      <c r="AG195" s="259"/>
    </row>
    <row r="196">
      <c r="AG196" s="259"/>
    </row>
    <row r="197">
      <c r="AG197" s="259"/>
    </row>
    <row r="198">
      <c r="AG198" s="259"/>
    </row>
    <row r="199">
      <c r="AG199" s="259"/>
    </row>
    <row r="200">
      <c r="AG200" s="259"/>
    </row>
    <row r="201">
      <c r="AG201" s="259"/>
    </row>
    <row r="202">
      <c r="AG202" s="259"/>
    </row>
    <row r="203">
      <c r="AG203" s="259"/>
    </row>
    <row r="204">
      <c r="AG204" s="259"/>
    </row>
    <row r="205">
      <c r="AG205" s="259"/>
    </row>
    <row r="206">
      <c r="AG206" s="259"/>
    </row>
    <row r="207">
      <c r="AG207" s="259"/>
    </row>
    <row r="208">
      <c r="AG208" s="259"/>
    </row>
    <row r="209">
      <c r="AG209" s="259"/>
    </row>
    <row r="210">
      <c r="AG210" s="259"/>
    </row>
    <row r="211">
      <c r="AG211" s="259"/>
    </row>
    <row r="212">
      <c r="AG212" s="259"/>
    </row>
    <row r="213">
      <c r="AG213" s="259"/>
    </row>
    <row r="214">
      <c r="AG214" s="259"/>
    </row>
    <row r="215">
      <c r="AG215" s="259"/>
    </row>
    <row r="216">
      <c r="AG216" s="259"/>
    </row>
    <row r="217">
      <c r="AG217" s="259"/>
    </row>
    <row r="218">
      <c r="AG218" s="259"/>
    </row>
    <row r="219">
      <c r="AG219" s="259"/>
    </row>
    <row r="220">
      <c r="AG220" s="259"/>
    </row>
    <row r="221">
      <c r="AG221" s="259"/>
    </row>
    <row r="222">
      <c r="AG222" s="259"/>
    </row>
    <row r="223">
      <c r="AG223" s="259"/>
    </row>
    <row r="224">
      <c r="AG224" s="259"/>
    </row>
    <row r="225">
      <c r="AG225" s="259"/>
    </row>
    <row r="226">
      <c r="AG226" s="259"/>
    </row>
    <row r="227">
      <c r="AG227" s="259"/>
    </row>
    <row r="228">
      <c r="AG228" s="259"/>
    </row>
    <row r="229">
      <c r="AG229" s="259"/>
    </row>
    <row r="230">
      <c r="AG230" s="259"/>
    </row>
    <row r="231">
      <c r="AG231" s="259"/>
    </row>
    <row r="232">
      <c r="AG232" s="259"/>
    </row>
    <row r="233">
      <c r="AG233" s="259"/>
    </row>
    <row r="234">
      <c r="AG234" s="259"/>
    </row>
    <row r="235">
      <c r="AG235" s="259"/>
    </row>
    <row r="236">
      <c r="AG236" s="259"/>
    </row>
    <row r="237">
      <c r="AG237" s="259"/>
    </row>
    <row r="238">
      <c r="AG238" s="259"/>
    </row>
    <row r="239">
      <c r="AG239" s="259"/>
    </row>
    <row r="240">
      <c r="AG240" s="259"/>
    </row>
    <row r="241">
      <c r="AG241" s="259"/>
    </row>
    <row r="242">
      <c r="AG242" s="259"/>
    </row>
    <row r="243">
      <c r="AG243" s="259"/>
    </row>
    <row r="244">
      <c r="AG244" s="259"/>
    </row>
    <row r="245">
      <c r="AG245" s="259"/>
    </row>
    <row r="246">
      <c r="AG246" s="259"/>
    </row>
    <row r="247">
      <c r="AG247" s="259"/>
    </row>
    <row r="248">
      <c r="AG248" s="259"/>
    </row>
    <row r="249">
      <c r="AG249" s="259"/>
    </row>
    <row r="250">
      <c r="AG250" s="259"/>
    </row>
    <row r="251">
      <c r="AG251" s="259"/>
    </row>
    <row r="252">
      <c r="AG252" s="259"/>
    </row>
    <row r="253">
      <c r="AG253" s="259"/>
    </row>
    <row r="254">
      <c r="AG254" s="259"/>
    </row>
    <row r="255">
      <c r="AG255" s="259"/>
    </row>
    <row r="256">
      <c r="AG256" s="259"/>
    </row>
    <row r="257">
      <c r="AG257" s="259"/>
    </row>
    <row r="258">
      <c r="AG258" s="259"/>
    </row>
    <row r="259">
      <c r="AG259" s="259"/>
    </row>
    <row r="260">
      <c r="AG260" s="259"/>
    </row>
    <row r="261">
      <c r="AG261" s="259"/>
    </row>
    <row r="262">
      <c r="AG262" s="259"/>
    </row>
    <row r="263">
      <c r="AG263" s="259"/>
    </row>
    <row r="264">
      <c r="AG264" s="259"/>
    </row>
    <row r="265">
      <c r="AG265" s="259"/>
    </row>
    <row r="266">
      <c r="AG266" s="259"/>
    </row>
    <row r="267">
      <c r="AG267" s="259"/>
    </row>
    <row r="268">
      <c r="AG268" s="259"/>
    </row>
    <row r="269">
      <c r="AG269" s="259"/>
    </row>
    <row r="270">
      <c r="AG270" s="259"/>
    </row>
    <row r="271">
      <c r="AG271" s="259"/>
    </row>
    <row r="272">
      <c r="AG272" s="259"/>
    </row>
    <row r="273">
      <c r="AG273" s="259"/>
    </row>
    <row r="274">
      <c r="AG274" s="259"/>
    </row>
    <row r="275">
      <c r="AG275" s="259"/>
    </row>
    <row r="276">
      <c r="AG276" s="259"/>
    </row>
    <row r="277">
      <c r="AG277" s="259"/>
    </row>
    <row r="278">
      <c r="AG278" s="259"/>
    </row>
    <row r="279">
      <c r="AG279" s="259"/>
    </row>
    <row r="280">
      <c r="AG280" s="259"/>
    </row>
    <row r="281">
      <c r="AG281" s="259"/>
    </row>
    <row r="282">
      <c r="AG282" s="259"/>
    </row>
    <row r="283">
      <c r="AG283" s="259"/>
    </row>
    <row r="284">
      <c r="AG284" s="259"/>
    </row>
    <row r="285">
      <c r="AG285" s="259"/>
    </row>
    <row r="286">
      <c r="AG286" s="259"/>
    </row>
    <row r="287">
      <c r="AG287" s="259"/>
    </row>
    <row r="288">
      <c r="AG288" s="259"/>
    </row>
    <row r="289">
      <c r="AG289" s="259"/>
    </row>
    <row r="290">
      <c r="AG290" s="259"/>
    </row>
    <row r="291">
      <c r="AG291" s="259"/>
    </row>
    <row r="292">
      <c r="AG292" s="259"/>
    </row>
    <row r="293">
      <c r="AG293" s="259"/>
    </row>
    <row r="294">
      <c r="AG294" s="259"/>
    </row>
    <row r="295">
      <c r="AG295" s="259"/>
    </row>
    <row r="296">
      <c r="AG296" s="259"/>
    </row>
    <row r="297">
      <c r="AG297" s="259"/>
    </row>
    <row r="298">
      <c r="AG298" s="259"/>
    </row>
    <row r="299">
      <c r="AG299" s="259"/>
    </row>
    <row r="300">
      <c r="AG300" s="259"/>
    </row>
    <row r="301">
      <c r="AG301" s="259"/>
    </row>
    <row r="302">
      <c r="AG302" s="259"/>
    </row>
    <row r="303">
      <c r="AG303" s="259"/>
    </row>
    <row r="304">
      <c r="AG304" s="259"/>
    </row>
    <row r="305">
      <c r="AG305" s="259"/>
    </row>
    <row r="306">
      <c r="AG306" s="259"/>
    </row>
    <row r="307">
      <c r="AG307" s="259"/>
    </row>
    <row r="308">
      <c r="AG308" s="259"/>
    </row>
    <row r="309">
      <c r="AG309" s="259"/>
    </row>
    <row r="310">
      <c r="AG310" s="259"/>
    </row>
    <row r="311">
      <c r="AG311" s="259"/>
    </row>
    <row r="312">
      <c r="AG312" s="259"/>
    </row>
    <row r="313">
      <c r="AG313" s="259"/>
    </row>
    <row r="314">
      <c r="AG314" s="259"/>
    </row>
    <row r="315">
      <c r="AG315" s="259"/>
    </row>
    <row r="316">
      <c r="AG316" s="259"/>
    </row>
    <row r="317">
      <c r="AG317" s="259"/>
    </row>
    <row r="318">
      <c r="AG318" s="259"/>
    </row>
    <row r="319">
      <c r="AG319" s="259"/>
    </row>
    <row r="320">
      <c r="AG320" s="259"/>
    </row>
    <row r="321">
      <c r="AG321" s="259"/>
    </row>
    <row r="322">
      <c r="AG322" s="259"/>
    </row>
    <row r="323">
      <c r="AG323" s="259"/>
    </row>
    <row r="324">
      <c r="AG324" s="259"/>
    </row>
    <row r="325">
      <c r="AG325" s="259"/>
    </row>
    <row r="326">
      <c r="AG326" s="259"/>
    </row>
    <row r="327">
      <c r="AG327" s="259"/>
    </row>
    <row r="328">
      <c r="AG328" s="259"/>
    </row>
    <row r="329">
      <c r="AG329" s="259"/>
    </row>
    <row r="330">
      <c r="AG330" s="259"/>
    </row>
    <row r="331">
      <c r="AG331" s="259"/>
    </row>
    <row r="332">
      <c r="AG332" s="259"/>
    </row>
    <row r="333">
      <c r="AG333" s="259"/>
    </row>
    <row r="334">
      <c r="AG334" s="259"/>
    </row>
    <row r="335">
      <c r="AG335" s="259"/>
    </row>
    <row r="336">
      <c r="AG336" s="259"/>
    </row>
    <row r="337">
      <c r="AG337" s="259"/>
    </row>
    <row r="338">
      <c r="AG338" s="259"/>
    </row>
    <row r="339">
      <c r="AG339" s="259"/>
    </row>
    <row r="340">
      <c r="AG340" s="259"/>
    </row>
    <row r="341">
      <c r="AG341" s="259"/>
    </row>
    <row r="342">
      <c r="AG342" s="259"/>
    </row>
    <row r="343">
      <c r="AG343" s="259"/>
    </row>
    <row r="344">
      <c r="AG344" s="259"/>
    </row>
    <row r="345">
      <c r="AG345" s="259"/>
    </row>
    <row r="346">
      <c r="AG346" s="259"/>
    </row>
    <row r="347">
      <c r="AG347" s="259"/>
    </row>
    <row r="348">
      <c r="AG348" s="259"/>
    </row>
    <row r="349">
      <c r="AG349" s="259"/>
    </row>
    <row r="350">
      <c r="AG350" s="259"/>
    </row>
    <row r="351">
      <c r="AG351" s="259"/>
    </row>
    <row r="352">
      <c r="AG352" s="259"/>
    </row>
    <row r="353">
      <c r="AG353" s="259"/>
    </row>
    <row r="354">
      <c r="AG354" s="259"/>
    </row>
    <row r="355">
      <c r="AG355" s="259"/>
    </row>
    <row r="356">
      <c r="AG356" s="259"/>
    </row>
    <row r="357">
      <c r="AG357" s="259"/>
    </row>
    <row r="358">
      <c r="AG358" s="259"/>
    </row>
    <row r="359">
      <c r="AG359" s="259"/>
    </row>
    <row r="360">
      <c r="AG360" s="259"/>
    </row>
    <row r="361">
      <c r="AG361" s="259"/>
    </row>
    <row r="362">
      <c r="AG362" s="259"/>
    </row>
    <row r="363">
      <c r="AG363" s="259"/>
    </row>
    <row r="364">
      <c r="AG364" s="259"/>
    </row>
    <row r="365">
      <c r="AG365" s="259"/>
    </row>
    <row r="366">
      <c r="AG366" s="259"/>
    </row>
    <row r="367">
      <c r="AG367" s="259"/>
    </row>
    <row r="368">
      <c r="AG368" s="259"/>
    </row>
    <row r="369">
      <c r="AG369" s="259"/>
    </row>
    <row r="370">
      <c r="AG370" s="259"/>
    </row>
    <row r="371">
      <c r="AG371" s="259"/>
    </row>
    <row r="372">
      <c r="AG372" s="259"/>
    </row>
    <row r="373">
      <c r="AG373" s="259"/>
    </row>
    <row r="374">
      <c r="AG374" s="259"/>
    </row>
    <row r="375">
      <c r="AG375" s="259"/>
    </row>
    <row r="376">
      <c r="AG376" s="259"/>
    </row>
    <row r="377">
      <c r="AG377" s="259"/>
    </row>
    <row r="378">
      <c r="AG378" s="259"/>
    </row>
    <row r="379">
      <c r="AG379" s="259"/>
    </row>
    <row r="380">
      <c r="AG380" s="259"/>
    </row>
    <row r="381">
      <c r="AG381" s="259"/>
    </row>
    <row r="382">
      <c r="AG382" s="259"/>
    </row>
    <row r="383">
      <c r="AG383" s="259"/>
    </row>
    <row r="384">
      <c r="AG384" s="259"/>
    </row>
    <row r="385">
      <c r="AG385" s="259"/>
    </row>
    <row r="386">
      <c r="AG386" s="259"/>
    </row>
    <row r="387">
      <c r="AG387" s="259"/>
    </row>
    <row r="388">
      <c r="AG388" s="259"/>
    </row>
    <row r="389">
      <c r="AG389" s="259"/>
    </row>
    <row r="390">
      <c r="AG390" s="259"/>
    </row>
    <row r="391">
      <c r="AG391" s="259"/>
    </row>
    <row r="392">
      <c r="AG392" s="259"/>
    </row>
    <row r="393">
      <c r="AG393" s="259"/>
    </row>
    <row r="394">
      <c r="AG394" s="259"/>
    </row>
    <row r="395">
      <c r="AG395" s="259"/>
    </row>
    <row r="396">
      <c r="AG396" s="259"/>
    </row>
    <row r="397">
      <c r="AG397" s="259"/>
    </row>
    <row r="398">
      <c r="AG398" s="259"/>
    </row>
    <row r="399">
      <c r="AG399" s="259"/>
    </row>
    <row r="400">
      <c r="AG400" s="259"/>
    </row>
    <row r="401">
      <c r="AG401" s="259"/>
    </row>
    <row r="402">
      <c r="AG402" s="259"/>
    </row>
    <row r="403">
      <c r="AG403" s="259"/>
    </row>
    <row r="404">
      <c r="AG404" s="259"/>
    </row>
    <row r="405">
      <c r="AG405" s="259"/>
    </row>
    <row r="406">
      <c r="AG406" s="259"/>
    </row>
    <row r="407">
      <c r="AG407" s="259"/>
    </row>
    <row r="408">
      <c r="AG408" s="259"/>
    </row>
    <row r="409">
      <c r="AG409" s="259"/>
    </row>
    <row r="410">
      <c r="AG410" s="259"/>
    </row>
    <row r="411">
      <c r="AG411" s="259"/>
    </row>
    <row r="412">
      <c r="AG412" s="259"/>
    </row>
    <row r="413">
      <c r="AG413" s="259"/>
    </row>
    <row r="414">
      <c r="AG414" s="259"/>
    </row>
    <row r="415">
      <c r="AG415" s="259"/>
    </row>
    <row r="416">
      <c r="AG416" s="259"/>
    </row>
    <row r="417">
      <c r="AG417" s="259"/>
    </row>
    <row r="418">
      <c r="AG418" s="259"/>
    </row>
    <row r="419">
      <c r="AG419" s="259"/>
    </row>
    <row r="420">
      <c r="AG420" s="259"/>
    </row>
    <row r="421">
      <c r="AG421" s="259"/>
    </row>
    <row r="422">
      <c r="AG422" s="259"/>
    </row>
    <row r="423">
      <c r="AG423" s="259"/>
    </row>
    <row r="424">
      <c r="AG424" s="259"/>
    </row>
    <row r="425">
      <c r="AG425" s="259"/>
    </row>
    <row r="426">
      <c r="AG426" s="259"/>
    </row>
    <row r="427">
      <c r="AG427" s="259"/>
    </row>
    <row r="428">
      <c r="AG428" s="259"/>
    </row>
    <row r="429">
      <c r="AG429" s="259"/>
    </row>
    <row r="430">
      <c r="AG430" s="259"/>
    </row>
    <row r="431">
      <c r="AG431" s="259"/>
    </row>
    <row r="432">
      <c r="AG432" s="259"/>
    </row>
    <row r="433">
      <c r="AG433" s="259"/>
    </row>
    <row r="434">
      <c r="AG434" s="259"/>
    </row>
    <row r="435">
      <c r="AG435" s="259"/>
    </row>
    <row r="436">
      <c r="AG436" s="259"/>
    </row>
    <row r="437">
      <c r="AG437" s="259"/>
    </row>
    <row r="438">
      <c r="AG438" s="259"/>
    </row>
    <row r="439">
      <c r="AG439" s="259"/>
    </row>
    <row r="440">
      <c r="AG440" s="259"/>
    </row>
    <row r="441">
      <c r="AG441" s="259"/>
    </row>
    <row r="442">
      <c r="AG442" s="259"/>
    </row>
    <row r="443">
      <c r="AG443" s="259"/>
    </row>
    <row r="444">
      <c r="AG444" s="259"/>
    </row>
    <row r="445">
      <c r="AG445" s="259"/>
    </row>
    <row r="446">
      <c r="AG446" s="259"/>
    </row>
    <row r="447">
      <c r="AG447" s="259"/>
    </row>
    <row r="448">
      <c r="AG448" s="259"/>
    </row>
    <row r="449">
      <c r="AG449" s="259"/>
    </row>
    <row r="450">
      <c r="AG450" s="259"/>
    </row>
    <row r="451">
      <c r="AG451" s="259"/>
    </row>
    <row r="452">
      <c r="AG452" s="259"/>
    </row>
    <row r="453">
      <c r="AG453" s="259"/>
    </row>
    <row r="454">
      <c r="AG454" s="259"/>
    </row>
    <row r="455">
      <c r="AG455" s="259"/>
    </row>
    <row r="456">
      <c r="AG456" s="259"/>
    </row>
    <row r="457">
      <c r="AG457" s="259"/>
    </row>
    <row r="458">
      <c r="AG458" s="259"/>
    </row>
    <row r="459">
      <c r="AG459" s="259"/>
    </row>
    <row r="460">
      <c r="AG460" s="259"/>
    </row>
    <row r="461">
      <c r="AG461" s="259"/>
    </row>
    <row r="462">
      <c r="AG462" s="259"/>
    </row>
    <row r="463">
      <c r="AG463" s="259"/>
    </row>
    <row r="464">
      <c r="AG464" s="259"/>
    </row>
    <row r="465">
      <c r="AG465" s="259"/>
    </row>
    <row r="466">
      <c r="AG466" s="259"/>
    </row>
    <row r="467">
      <c r="AG467" s="259"/>
    </row>
    <row r="468">
      <c r="AG468" s="259"/>
    </row>
    <row r="469">
      <c r="AG469" s="259"/>
    </row>
    <row r="470">
      <c r="AG470" s="259"/>
    </row>
    <row r="471">
      <c r="AG471" s="259"/>
    </row>
    <row r="472">
      <c r="AG472" s="259"/>
    </row>
    <row r="473">
      <c r="AG473" s="259"/>
    </row>
    <row r="474">
      <c r="AG474" s="259"/>
    </row>
    <row r="475">
      <c r="AG475" s="259"/>
    </row>
    <row r="476">
      <c r="AG476" s="259"/>
    </row>
    <row r="477">
      <c r="AG477" s="259"/>
    </row>
    <row r="478">
      <c r="AG478" s="259"/>
    </row>
    <row r="479">
      <c r="AG479" s="259"/>
    </row>
    <row r="480">
      <c r="AG480" s="259"/>
    </row>
    <row r="481">
      <c r="AG481" s="259"/>
    </row>
    <row r="482">
      <c r="AG482" s="259"/>
    </row>
    <row r="483">
      <c r="AG483" s="259"/>
    </row>
    <row r="484">
      <c r="AG484" s="259"/>
    </row>
    <row r="485">
      <c r="AG485" s="259"/>
    </row>
    <row r="486">
      <c r="AG486" s="259"/>
    </row>
    <row r="487">
      <c r="AG487" s="259"/>
    </row>
    <row r="488">
      <c r="AG488" s="259"/>
    </row>
    <row r="489">
      <c r="AG489" s="259"/>
    </row>
    <row r="490">
      <c r="AG490" s="259"/>
    </row>
    <row r="491">
      <c r="AG491" s="259"/>
    </row>
    <row r="492">
      <c r="AG492" s="259"/>
    </row>
    <row r="493">
      <c r="AG493" s="259"/>
    </row>
    <row r="494">
      <c r="AG494" s="259"/>
    </row>
    <row r="495">
      <c r="AG495" s="259"/>
    </row>
    <row r="496">
      <c r="AG496" s="259"/>
    </row>
    <row r="497">
      <c r="AG497" s="259"/>
    </row>
    <row r="498">
      <c r="AG498" s="259"/>
    </row>
    <row r="499">
      <c r="AG499" s="259"/>
    </row>
    <row r="500">
      <c r="AG500" s="259"/>
    </row>
    <row r="501">
      <c r="AG501" s="259"/>
    </row>
    <row r="502">
      <c r="AG502" s="259"/>
    </row>
    <row r="503">
      <c r="AG503" s="259"/>
    </row>
    <row r="504">
      <c r="AG504" s="259"/>
    </row>
    <row r="505">
      <c r="AG505" s="259"/>
    </row>
    <row r="506">
      <c r="AG506" s="259"/>
    </row>
    <row r="507">
      <c r="AG507" s="259"/>
    </row>
    <row r="508">
      <c r="AG508" s="259"/>
    </row>
    <row r="509">
      <c r="AG509" s="259"/>
    </row>
    <row r="510">
      <c r="AG510" s="259"/>
    </row>
    <row r="511">
      <c r="AG511" s="259"/>
    </row>
    <row r="512">
      <c r="AG512" s="259"/>
    </row>
    <row r="513">
      <c r="AG513" s="259"/>
    </row>
    <row r="514">
      <c r="AG514" s="259"/>
    </row>
    <row r="515">
      <c r="AG515" s="259"/>
    </row>
    <row r="516">
      <c r="AG516" s="259"/>
    </row>
    <row r="517">
      <c r="AG517" s="259"/>
    </row>
    <row r="518">
      <c r="AG518" s="259"/>
    </row>
    <row r="519">
      <c r="AG519" s="259"/>
    </row>
    <row r="520">
      <c r="AG520" s="259"/>
    </row>
    <row r="521">
      <c r="AG521" s="259"/>
    </row>
    <row r="522">
      <c r="AG522" s="259"/>
    </row>
    <row r="523">
      <c r="AG523" s="259"/>
    </row>
    <row r="524">
      <c r="AG524" s="259"/>
    </row>
    <row r="525">
      <c r="AG525" s="259"/>
    </row>
    <row r="526">
      <c r="AG526" s="259"/>
    </row>
    <row r="527">
      <c r="AG527" s="259"/>
    </row>
    <row r="528">
      <c r="AG528" s="259"/>
    </row>
    <row r="529">
      <c r="AG529" s="259"/>
    </row>
    <row r="530">
      <c r="AG530" s="259"/>
    </row>
    <row r="531">
      <c r="AG531" s="259"/>
    </row>
    <row r="532">
      <c r="AG532" s="259"/>
    </row>
    <row r="533">
      <c r="AG533" s="259"/>
    </row>
    <row r="534">
      <c r="AG534" s="259"/>
    </row>
    <row r="535">
      <c r="AG535" s="259"/>
    </row>
    <row r="536">
      <c r="AG536" s="259"/>
    </row>
    <row r="537">
      <c r="AG537" s="259"/>
    </row>
    <row r="538">
      <c r="AG538" s="259"/>
    </row>
    <row r="539">
      <c r="AG539" s="259"/>
    </row>
    <row r="540">
      <c r="AG540" s="259"/>
    </row>
    <row r="541">
      <c r="AG541" s="259"/>
    </row>
    <row r="542">
      <c r="AG542" s="259"/>
    </row>
    <row r="543">
      <c r="AG543" s="259"/>
    </row>
    <row r="544">
      <c r="AG544" s="259"/>
    </row>
    <row r="545">
      <c r="AG545" s="259"/>
    </row>
    <row r="546">
      <c r="AG546" s="259"/>
    </row>
    <row r="547">
      <c r="AG547" s="259"/>
    </row>
    <row r="548">
      <c r="AG548" s="259"/>
    </row>
    <row r="549">
      <c r="AG549" s="259"/>
    </row>
    <row r="550">
      <c r="AG550" s="259"/>
    </row>
    <row r="551">
      <c r="AG551" s="259"/>
    </row>
    <row r="552">
      <c r="AG552" s="259"/>
    </row>
    <row r="553">
      <c r="AG553" s="259"/>
    </row>
    <row r="554">
      <c r="AG554" s="259"/>
    </row>
    <row r="555">
      <c r="AG555" s="259"/>
    </row>
    <row r="556">
      <c r="AG556" s="259"/>
    </row>
    <row r="557">
      <c r="AG557" s="259"/>
    </row>
    <row r="558">
      <c r="AG558" s="259"/>
    </row>
    <row r="559">
      <c r="AG559" s="259"/>
    </row>
    <row r="560">
      <c r="AG560" s="259"/>
    </row>
    <row r="561">
      <c r="AG561" s="259"/>
    </row>
    <row r="562">
      <c r="AG562" s="259"/>
    </row>
    <row r="563">
      <c r="AG563" s="259"/>
    </row>
    <row r="564">
      <c r="AG564" s="259"/>
    </row>
    <row r="565">
      <c r="AG565" s="259"/>
    </row>
    <row r="566">
      <c r="AG566" s="259"/>
    </row>
    <row r="567">
      <c r="AG567" s="259"/>
    </row>
    <row r="568">
      <c r="AG568" s="259"/>
    </row>
    <row r="569">
      <c r="AG569" s="259"/>
    </row>
    <row r="570">
      <c r="AG570" s="259"/>
    </row>
    <row r="571">
      <c r="AG571" s="259"/>
    </row>
    <row r="572">
      <c r="AG572" s="259"/>
    </row>
    <row r="573">
      <c r="AG573" s="259"/>
    </row>
    <row r="574">
      <c r="AG574" s="259"/>
    </row>
    <row r="575">
      <c r="AG575" s="259"/>
    </row>
    <row r="576">
      <c r="AG576" s="259"/>
    </row>
    <row r="577">
      <c r="AG577" s="259"/>
    </row>
    <row r="578">
      <c r="AG578" s="259"/>
    </row>
    <row r="579">
      <c r="AG579" s="259"/>
    </row>
    <row r="580">
      <c r="AG580" s="259"/>
    </row>
    <row r="581">
      <c r="AG581" s="259"/>
    </row>
    <row r="582">
      <c r="AG582" s="259"/>
    </row>
    <row r="583">
      <c r="AG583" s="259"/>
    </row>
    <row r="584">
      <c r="AG584" s="259"/>
    </row>
    <row r="585">
      <c r="AG585" s="259"/>
    </row>
    <row r="586">
      <c r="AG586" s="259"/>
    </row>
    <row r="587">
      <c r="AG587" s="259"/>
    </row>
    <row r="588">
      <c r="AG588" s="259"/>
    </row>
    <row r="589">
      <c r="AG589" s="259"/>
    </row>
    <row r="590">
      <c r="AG590" s="259"/>
    </row>
    <row r="591">
      <c r="AG591" s="259"/>
    </row>
    <row r="592">
      <c r="AG592" s="259"/>
    </row>
    <row r="593">
      <c r="AG593" s="259"/>
    </row>
    <row r="594">
      <c r="AG594" s="259"/>
    </row>
    <row r="595">
      <c r="AG595" s="259"/>
    </row>
    <row r="596">
      <c r="AG596" s="259"/>
    </row>
    <row r="597">
      <c r="AG597" s="259"/>
    </row>
    <row r="598">
      <c r="AG598" s="259"/>
    </row>
    <row r="599">
      <c r="AG599" s="259"/>
    </row>
    <row r="600">
      <c r="AG600" s="259"/>
    </row>
    <row r="601">
      <c r="AG601" s="259"/>
    </row>
    <row r="602">
      <c r="AG602" s="259"/>
    </row>
    <row r="603">
      <c r="AG603" s="259"/>
    </row>
    <row r="604">
      <c r="AG604" s="259"/>
    </row>
    <row r="605">
      <c r="AG605" s="259"/>
    </row>
    <row r="606">
      <c r="AG606" s="259"/>
    </row>
    <row r="607">
      <c r="AG607" s="259"/>
    </row>
    <row r="608">
      <c r="AG608" s="259"/>
    </row>
    <row r="609">
      <c r="AG609" s="259"/>
    </row>
    <row r="610">
      <c r="AG610" s="259"/>
    </row>
    <row r="611">
      <c r="AG611" s="259"/>
    </row>
    <row r="612">
      <c r="AG612" s="259"/>
    </row>
    <row r="613">
      <c r="AG613" s="259"/>
    </row>
    <row r="614">
      <c r="AG614" s="259"/>
    </row>
    <row r="615">
      <c r="AG615" s="259"/>
    </row>
    <row r="616">
      <c r="AG616" s="259"/>
    </row>
    <row r="617">
      <c r="AG617" s="259"/>
    </row>
    <row r="618">
      <c r="AG618" s="259"/>
    </row>
    <row r="619">
      <c r="AG619" s="259"/>
    </row>
    <row r="620">
      <c r="AG620" s="259"/>
    </row>
    <row r="621">
      <c r="AG621" s="259"/>
    </row>
    <row r="622">
      <c r="AG622" s="259"/>
    </row>
    <row r="623">
      <c r="AG623" s="259"/>
    </row>
    <row r="624">
      <c r="AG624" s="259"/>
    </row>
    <row r="625">
      <c r="AG625" s="259"/>
    </row>
    <row r="626">
      <c r="AG626" s="259"/>
    </row>
    <row r="627">
      <c r="AG627" s="259"/>
    </row>
    <row r="628">
      <c r="AG628" s="259"/>
    </row>
    <row r="629">
      <c r="AG629" s="259"/>
    </row>
    <row r="630">
      <c r="AG630" s="259"/>
    </row>
    <row r="631">
      <c r="AG631" s="259"/>
    </row>
    <row r="632">
      <c r="AG632" s="259"/>
    </row>
    <row r="633">
      <c r="AG633" s="259"/>
    </row>
    <row r="634">
      <c r="AG634" s="259"/>
    </row>
    <row r="635">
      <c r="AG635" s="259"/>
    </row>
    <row r="636">
      <c r="AG636" s="259"/>
    </row>
    <row r="637">
      <c r="AG637" s="259"/>
    </row>
    <row r="638">
      <c r="AG638" s="259"/>
    </row>
    <row r="639">
      <c r="AG639" s="259"/>
    </row>
    <row r="640">
      <c r="AG640" s="259"/>
    </row>
    <row r="641">
      <c r="AG641" s="259"/>
    </row>
    <row r="642">
      <c r="AG642" s="259"/>
    </row>
    <row r="643">
      <c r="AG643" s="259"/>
    </row>
    <row r="644">
      <c r="AG644" s="259"/>
    </row>
    <row r="645">
      <c r="AG645" s="259"/>
    </row>
    <row r="646">
      <c r="AG646" s="259"/>
    </row>
    <row r="647">
      <c r="AG647" s="259"/>
    </row>
    <row r="648">
      <c r="AG648" s="259"/>
    </row>
    <row r="649">
      <c r="AG649" s="259"/>
    </row>
    <row r="650">
      <c r="AG650" s="259"/>
    </row>
    <row r="651">
      <c r="AG651" s="259"/>
    </row>
    <row r="652">
      <c r="AG652" s="259"/>
    </row>
    <row r="653">
      <c r="AG653" s="259"/>
    </row>
    <row r="654">
      <c r="AG654" s="259"/>
    </row>
    <row r="655">
      <c r="AG655" s="259"/>
    </row>
    <row r="656">
      <c r="AG656" s="259"/>
    </row>
    <row r="657">
      <c r="AG657" s="259"/>
    </row>
    <row r="658">
      <c r="AG658" s="259"/>
    </row>
    <row r="659">
      <c r="AG659" s="259"/>
    </row>
    <row r="660">
      <c r="AG660" s="259"/>
    </row>
    <row r="661">
      <c r="AG661" s="259"/>
    </row>
    <row r="662">
      <c r="AG662" s="259"/>
    </row>
    <row r="663">
      <c r="AG663" s="259"/>
    </row>
    <row r="664">
      <c r="AG664" s="259"/>
    </row>
    <row r="665">
      <c r="AG665" s="259"/>
    </row>
    <row r="666">
      <c r="AG666" s="259"/>
    </row>
    <row r="667">
      <c r="AG667" s="259"/>
    </row>
    <row r="668">
      <c r="AG668" s="259"/>
    </row>
    <row r="669">
      <c r="AG669" s="259"/>
    </row>
    <row r="670">
      <c r="AG670" s="259"/>
    </row>
    <row r="671">
      <c r="AG671" s="259"/>
    </row>
    <row r="672">
      <c r="AG672" s="259"/>
    </row>
    <row r="673">
      <c r="AG673" s="259"/>
    </row>
    <row r="674">
      <c r="AG674" s="259"/>
    </row>
    <row r="675">
      <c r="AG675" s="259"/>
    </row>
    <row r="676">
      <c r="AG676" s="259"/>
    </row>
    <row r="677">
      <c r="AG677" s="259"/>
    </row>
    <row r="678">
      <c r="AG678" s="259"/>
    </row>
    <row r="679">
      <c r="AG679" s="259"/>
    </row>
    <row r="680">
      <c r="AG680" s="259"/>
    </row>
    <row r="681">
      <c r="AG681" s="259"/>
    </row>
    <row r="682">
      <c r="AG682" s="259"/>
    </row>
    <row r="683">
      <c r="AG683" s="259"/>
    </row>
    <row r="684">
      <c r="AG684" s="259"/>
    </row>
    <row r="685">
      <c r="AG685" s="259"/>
    </row>
    <row r="686">
      <c r="AG686" s="259"/>
    </row>
    <row r="687">
      <c r="AG687" s="259"/>
    </row>
    <row r="688">
      <c r="AG688" s="259"/>
    </row>
    <row r="689">
      <c r="AG689" s="259"/>
    </row>
    <row r="690">
      <c r="AG690" s="259"/>
    </row>
    <row r="691">
      <c r="AG691" s="259"/>
    </row>
    <row r="692">
      <c r="AG692" s="259"/>
    </row>
    <row r="693">
      <c r="AG693" s="259"/>
    </row>
    <row r="694">
      <c r="AG694" s="259"/>
    </row>
    <row r="695">
      <c r="AG695" s="259"/>
    </row>
    <row r="696">
      <c r="AG696" s="259"/>
    </row>
    <row r="697">
      <c r="AG697" s="259"/>
    </row>
    <row r="698">
      <c r="AG698" s="259"/>
    </row>
    <row r="699">
      <c r="AG699" s="259"/>
    </row>
    <row r="700">
      <c r="AG700" s="259"/>
    </row>
    <row r="701">
      <c r="AG701" s="259"/>
    </row>
    <row r="702">
      <c r="AG702" s="259"/>
    </row>
    <row r="703">
      <c r="AG703" s="259"/>
    </row>
    <row r="704">
      <c r="AG704" s="259"/>
    </row>
    <row r="705">
      <c r="AG705" s="259"/>
    </row>
    <row r="706">
      <c r="AG706" s="259"/>
    </row>
    <row r="707">
      <c r="AG707" s="259"/>
    </row>
    <row r="708">
      <c r="AG708" s="259"/>
    </row>
    <row r="709">
      <c r="AG709" s="259"/>
    </row>
    <row r="710">
      <c r="AG710" s="259"/>
    </row>
    <row r="711">
      <c r="AG711" s="259"/>
    </row>
    <row r="712">
      <c r="AG712" s="259"/>
    </row>
    <row r="713">
      <c r="AG713" s="259"/>
    </row>
    <row r="714">
      <c r="AG714" s="259"/>
    </row>
    <row r="715">
      <c r="AG715" s="259"/>
    </row>
    <row r="716">
      <c r="AG716" s="259"/>
    </row>
    <row r="717">
      <c r="AG717" s="259"/>
    </row>
    <row r="718">
      <c r="AG718" s="259"/>
    </row>
    <row r="719">
      <c r="AG719" s="259"/>
    </row>
    <row r="720">
      <c r="AG720" s="259"/>
    </row>
    <row r="721">
      <c r="AG721" s="259"/>
    </row>
    <row r="722">
      <c r="AG722" s="259"/>
    </row>
    <row r="723">
      <c r="AG723" s="259"/>
    </row>
    <row r="724">
      <c r="AG724" s="259"/>
    </row>
    <row r="725">
      <c r="AG725" s="259"/>
    </row>
    <row r="726">
      <c r="AG726" s="259"/>
    </row>
    <row r="727">
      <c r="AG727" s="259"/>
    </row>
    <row r="728">
      <c r="AG728" s="259"/>
    </row>
    <row r="729">
      <c r="AG729" s="259"/>
    </row>
    <row r="730">
      <c r="AG730" s="259"/>
    </row>
    <row r="731">
      <c r="AG731" s="259"/>
    </row>
    <row r="732">
      <c r="AG732" s="259"/>
    </row>
    <row r="733">
      <c r="AG733" s="259"/>
    </row>
    <row r="734">
      <c r="AG734" s="259"/>
    </row>
    <row r="735">
      <c r="AG735" s="259"/>
    </row>
    <row r="736">
      <c r="AG736" s="259"/>
    </row>
    <row r="737">
      <c r="AG737" s="259"/>
    </row>
    <row r="738">
      <c r="AG738" s="259"/>
    </row>
    <row r="739">
      <c r="AG739" s="259"/>
    </row>
    <row r="740">
      <c r="AG740" s="259"/>
    </row>
    <row r="741">
      <c r="AG741" s="259"/>
    </row>
    <row r="742">
      <c r="AG742" s="259"/>
    </row>
    <row r="743">
      <c r="AG743" s="259"/>
    </row>
    <row r="744">
      <c r="AG744" s="259"/>
    </row>
    <row r="745">
      <c r="AG745" s="259"/>
    </row>
    <row r="746">
      <c r="AG746" s="259"/>
    </row>
    <row r="747">
      <c r="AG747" s="259"/>
    </row>
    <row r="748">
      <c r="AG748" s="259"/>
    </row>
    <row r="749">
      <c r="AG749" s="259"/>
    </row>
    <row r="750">
      <c r="AG750" s="259"/>
    </row>
    <row r="751">
      <c r="AG751" s="259"/>
    </row>
    <row r="752">
      <c r="AG752" s="259"/>
    </row>
    <row r="753">
      <c r="AG753" s="259"/>
    </row>
    <row r="754">
      <c r="AG754" s="259"/>
    </row>
    <row r="755">
      <c r="AG755" s="259"/>
    </row>
    <row r="756">
      <c r="AG756" s="259"/>
    </row>
    <row r="757">
      <c r="AG757" s="259"/>
    </row>
    <row r="758">
      <c r="AG758" s="259"/>
    </row>
    <row r="759">
      <c r="AG759" s="259"/>
    </row>
    <row r="760">
      <c r="AG760" s="259"/>
    </row>
    <row r="761">
      <c r="AG761" s="259"/>
    </row>
    <row r="762">
      <c r="AG762" s="259"/>
    </row>
    <row r="763">
      <c r="AG763" s="259"/>
    </row>
    <row r="764">
      <c r="AG764" s="259"/>
    </row>
    <row r="765">
      <c r="AG765" s="259"/>
    </row>
    <row r="766">
      <c r="AG766" s="259"/>
    </row>
    <row r="767">
      <c r="AG767" s="259"/>
    </row>
    <row r="768">
      <c r="AG768" s="259"/>
    </row>
    <row r="769">
      <c r="AG769" s="259"/>
    </row>
    <row r="770">
      <c r="AG770" s="259"/>
    </row>
    <row r="771">
      <c r="AG771" s="259"/>
    </row>
    <row r="772">
      <c r="AG772" s="259"/>
    </row>
    <row r="773">
      <c r="AG773" s="259"/>
    </row>
    <row r="774">
      <c r="AG774" s="259"/>
    </row>
    <row r="775">
      <c r="AG775" s="259"/>
    </row>
    <row r="776">
      <c r="AG776" s="259"/>
    </row>
    <row r="777">
      <c r="AG777" s="259"/>
    </row>
    <row r="778">
      <c r="AG778" s="259"/>
    </row>
    <row r="779">
      <c r="AG779" s="259"/>
    </row>
    <row r="780">
      <c r="AG780" s="259"/>
    </row>
    <row r="781">
      <c r="AG781" s="259"/>
    </row>
    <row r="782">
      <c r="AG782" s="259"/>
    </row>
    <row r="783">
      <c r="AG783" s="259"/>
    </row>
    <row r="784">
      <c r="AG784" s="259"/>
    </row>
    <row r="785">
      <c r="AG785" s="259"/>
    </row>
    <row r="786">
      <c r="AG786" s="259"/>
    </row>
    <row r="787">
      <c r="AG787" s="259"/>
    </row>
    <row r="788">
      <c r="AG788" s="259"/>
    </row>
    <row r="789">
      <c r="AG789" s="259"/>
    </row>
    <row r="790">
      <c r="AG790" s="259"/>
    </row>
    <row r="791">
      <c r="AG791" s="259"/>
    </row>
    <row r="792">
      <c r="AG792" s="259"/>
    </row>
    <row r="793">
      <c r="AG793" s="259"/>
    </row>
    <row r="794">
      <c r="AG794" s="259"/>
    </row>
    <row r="795">
      <c r="AG795" s="259"/>
    </row>
    <row r="796">
      <c r="AG796" s="259"/>
    </row>
    <row r="797">
      <c r="AG797" s="259"/>
    </row>
    <row r="798">
      <c r="AG798" s="259"/>
    </row>
    <row r="799">
      <c r="AG799" s="259"/>
    </row>
    <row r="800">
      <c r="AG800" s="259"/>
    </row>
    <row r="801">
      <c r="AG801" s="259"/>
    </row>
    <row r="802">
      <c r="AG802" s="259"/>
    </row>
    <row r="803">
      <c r="AG803" s="259"/>
    </row>
    <row r="804">
      <c r="AG804" s="259"/>
    </row>
    <row r="805">
      <c r="AG805" s="259"/>
    </row>
    <row r="806">
      <c r="AG806" s="259"/>
    </row>
    <row r="807">
      <c r="AG807" s="259"/>
    </row>
    <row r="808">
      <c r="AG808" s="259"/>
    </row>
    <row r="809">
      <c r="AG809" s="259"/>
    </row>
    <row r="810">
      <c r="AG810" s="259"/>
    </row>
    <row r="811">
      <c r="AG811" s="259"/>
    </row>
    <row r="812">
      <c r="AG812" s="259"/>
    </row>
    <row r="813">
      <c r="AG813" s="259"/>
    </row>
    <row r="814">
      <c r="AG814" s="259"/>
    </row>
    <row r="815">
      <c r="AG815" s="259"/>
    </row>
    <row r="816">
      <c r="AG816" s="259"/>
    </row>
    <row r="817">
      <c r="AG817" s="259"/>
    </row>
    <row r="818">
      <c r="AG818" s="259"/>
    </row>
    <row r="819">
      <c r="AG819" s="259"/>
    </row>
    <row r="820">
      <c r="AG820" s="259"/>
    </row>
    <row r="821">
      <c r="AG821" s="259"/>
    </row>
    <row r="822">
      <c r="AG822" s="259"/>
    </row>
    <row r="823">
      <c r="AG823" s="259"/>
    </row>
    <row r="824">
      <c r="AG824" s="259"/>
    </row>
    <row r="825">
      <c r="AG825" s="259"/>
    </row>
    <row r="826">
      <c r="AG826" s="259"/>
    </row>
    <row r="827">
      <c r="AG827" s="259"/>
    </row>
    <row r="828">
      <c r="AG828" s="259"/>
    </row>
    <row r="829">
      <c r="AG829" s="259"/>
    </row>
    <row r="830">
      <c r="AG830" s="259"/>
    </row>
    <row r="831">
      <c r="AG831" s="259"/>
    </row>
    <row r="832">
      <c r="AG832" s="259"/>
    </row>
    <row r="833">
      <c r="AG833" s="259"/>
    </row>
    <row r="834">
      <c r="AG834" s="259"/>
    </row>
    <row r="835">
      <c r="AG835" s="259"/>
    </row>
    <row r="836">
      <c r="AG836" s="259"/>
    </row>
    <row r="837">
      <c r="AG837" s="259"/>
    </row>
    <row r="838">
      <c r="AG838" s="259"/>
    </row>
    <row r="839">
      <c r="AG839" s="259"/>
    </row>
    <row r="840">
      <c r="AG840" s="259"/>
    </row>
    <row r="841">
      <c r="AG841" s="259"/>
    </row>
    <row r="842">
      <c r="AG842" s="259"/>
    </row>
    <row r="843">
      <c r="AG843" s="259"/>
    </row>
    <row r="844">
      <c r="AG844" s="259"/>
    </row>
    <row r="845">
      <c r="AG845" s="259"/>
    </row>
    <row r="846">
      <c r="AG846" s="259"/>
    </row>
    <row r="847">
      <c r="AG847" s="259"/>
    </row>
    <row r="848">
      <c r="AG848" s="259"/>
    </row>
    <row r="849">
      <c r="AG849" s="259"/>
    </row>
    <row r="850">
      <c r="AG850" s="259"/>
    </row>
    <row r="851">
      <c r="AG851" s="259"/>
    </row>
    <row r="852">
      <c r="AG852" s="259"/>
    </row>
    <row r="853">
      <c r="AG853" s="259"/>
    </row>
    <row r="854">
      <c r="AG854" s="259"/>
    </row>
    <row r="855">
      <c r="AG855" s="259"/>
    </row>
    <row r="856">
      <c r="AG856" s="259"/>
    </row>
    <row r="857">
      <c r="AG857" s="259"/>
    </row>
    <row r="858">
      <c r="AG858" s="259"/>
    </row>
    <row r="859">
      <c r="AG859" s="259"/>
    </row>
    <row r="860">
      <c r="AG860" s="259"/>
    </row>
    <row r="861">
      <c r="AG861" s="259"/>
    </row>
    <row r="862">
      <c r="AG862" s="259"/>
    </row>
    <row r="863">
      <c r="AG863" s="259"/>
    </row>
    <row r="864">
      <c r="AG864" s="259"/>
    </row>
    <row r="865">
      <c r="AG865" s="259"/>
    </row>
    <row r="866">
      <c r="AG866" s="259"/>
    </row>
    <row r="867">
      <c r="AG867" s="259"/>
    </row>
    <row r="868">
      <c r="AG868" s="259"/>
    </row>
    <row r="869">
      <c r="AG869" s="259"/>
    </row>
    <row r="870">
      <c r="AG870" s="259"/>
    </row>
    <row r="871">
      <c r="AG871" s="259"/>
    </row>
    <row r="872">
      <c r="AG872" s="259"/>
    </row>
    <row r="873">
      <c r="AG873" s="259"/>
    </row>
    <row r="874">
      <c r="AG874" s="259"/>
    </row>
    <row r="875">
      <c r="AG875" s="259"/>
    </row>
    <row r="876">
      <c r="AG876" s="259"/>
    </row>
    <row r="877">
      <c r="AG877" s="259"/>
    </row>
    <row r="878">
      <c r="AG878" s="259"/>
    </row>
    <row r="879">
      <c r="AG879" s="259"/>
    </row>
    <row r="880">
      <c r="AG880" s="259"/>
    </row>
    <row r="881">
      <c r="AG881" s="259"/>
    </row>
    <row r="882">
      <c r="AG882" s="259"/>
    </row>
    <row r="883">
      <c r="AG883" s="259"/>
    </row>
    <row r="884">
      <c r="AG884" s="259"/>
    </row>
    <row r="885">
      <c r="AG885" s="259"/>
    </row>
    <row r="886">
      <c r="AG886" s="259"/>
    </row>
    <row r="887">
      <c r="AG887" s="259"/>
    </row>
    <row r="888">
      <c r="AG888" s="259"/>
    </row>
    <row r="889">
      <c r="AG889" s="259"/>
    </row>
    <row r="890">
      <c r="AG890" s="259"/>
    </row>
    <row r="891">
      <c r="AG891" s="259"/>
    </row>
    <row r="892">
      <c r="AG892" s="259"/>
    </row>
    <row r="893">
      <c r="AG893" s="259"/>
    </row>
    <row r="894">
      <c r="AG894" s="259"/>
    </row>
    <row r="895">
      <c r="AG895" s="259"/>
    </row>
    <row r="896">
      <c r="AG896" s="259"/>
    </row>
    <row r="897">
      <c r="AG897" s="259"/>
    </row>
    <row r="898">
      <c r="AG898" s="259"/>
    </row>
    <row r="899">
      <c r="AG899" s="259"/>
    </row>
    <row r="900">
      <c r="AG900" s="259"/>
    </row>
    <row r="901">
      <c r="AG901" s="259"/>
    </row>
    <row r="902">
      <c r="AG902" s="259"/>
    </row>
    <row r="903">
      <c r="AG903" s="259"/>
    </row>
    <row r="904">
      <c r="AG904" s="259"/>
    </row>
    <row r="905">
      <c r="AG905" s="259"/>
    </row>
    <row r="906">
      <c r="AG906" s="259"/>
    </row>
    <row r="907">
      <c r="AG907" s="259"/>
    </row>
    <row r="908">
      <c r="AG908" s="259"/>
    </row>
    <row r="909">
      <c r="AG909" s="259"/>
    </row>
    <row r="910">
      <c r="AG910" s="259"/>
    </row>
    <row r="911">
      <c r="AG911" s="259"/>
    </row>
    <row r="912">
      <c r="AG912" s="259"/>
    </row>
    <row r="913">
      <c r="AG913" s="259"/>
    </row>
    <row r="914">
      <c r="AG914" s="259"/>
    </row>
    <row r="915">
      <c r="AG915" s="259"/>
    </row>
    <row r="916">
      <c r="AG916" s="259"/>
    </row>
    <row r="917">
      <c r="AG917" s="259"/>
    </row>
    <row r="918">
      <c r="AG918" s="259"/>
    </row>
    <row r="919">
      <c r="AG919" s="259"/>
    </row>
    <row r="920">
      <c r="AG920" s="259"/>
    </row>
    <row r="921">
      <c r="AG921" s="259"/>
    </row>
    <row r="922">
      <c r="AG922" s="259"/>
    </row>
    <row r="923">
      <c r="AG923" s="259"/>
    </row>
    <row r="924">
      <c r="AG924" s="259"/>
    </row>
    <row r="925">
      <c r="AG925" s="259"/>
    </row>
    <row r="926">
      <c r="AG926" s="259"/>
    </row>
    <row r="927">
      <c r="AG927" s="259"/>
    </row>
    <row r="928">
      <c r="AG928" s="259"/>
    </row>
    <row r="929">
      <c r="AG929" s="259"/>
    </row>
    <row r="930">
      <c r="AG930" s="259"/>
    </row>
    <row r="931">
      <c r="AG931" s="259"/>
    </row>
    <row r="932">
      <c r="AG932" s="259"/>
    </row>
    <row r="933">
      <c r="AG933" s="259"/>
    </row>
    <row r="934">
      <c r="AG934" s="259"/>
    </row>
    <row r="935">
      <c r="AG935" s="259"/>
    </row>
    <row r="936">
      <c r="AG936" s="259"/>
    </row>
    <row r="937">
      <c r="AG937" s="259"/>
    </row>
    <row r="938">
      <c r="AG938" s="259"/>
    </row>
    <row r="939">
      <c r="AG939" s="259"/>
    </row>
    <row r="940">
      <c r="AG940" s="259"/>
    </row>
    <row r="941">
      <c r="AG941" s="259"/>
    </row>
    <row r="942">
      <c r="AG942" s="259"/>
    </row>
    <row r="943">
      <c r="AG943" s="259"/>
    </row>
    <row r="944">
      <c r="AG944" s="259"/>
    </row>
    <row r="945">
      <c r="AG945" s="259"/>
    </row>
    <row r="946">
      <c r="AG946" s="259"/>
    </row>
    <row r="947">
      <c r="AG947" s="259"/>
    </row>
    <row r="948">
      <c r="AG948" s="259"/>
    </row>
    <row r="949">
      <c r="AG949" s="259"/>
    </row>
    <row r="950">
      <c r="AG950" s="259"/>
    </row>
    <row r="951">
      <c r="AG951" s="259"/>
    </row>
    <row r="952">
      <c r="AG952" s="259"/>
    </row>
    <row r="953">
      <c r="AG953" s="259"/>
    </row>
    <row r="954">
      <c r="AG954" s="259"/>
    </row>
    <row r="955">
      <c r="AG955" s="259"/>
    </row>
    <row r="956">
      <c r="AG956" s="259"/>
    </row>
    <row r="957">
      <c r="AG957" s="259"/>
    </row>
    <row r="958">
      <c r="AG958" s="259"/>
    </row>
    <row r="959">
      <c r="AG959" s="259"/>
    </row>
    <row r="960">
      <c r="AG960" s="259"/>
    </row>
    <row r="961">
      <c r="AG961" s="259"/>
    </row>
    <row r="962">
      <c r="AG962" s="259"/>
    </row>
    <row r="963">
      <c r="AG963" s="259"/>
    </row>
    <row r="964">
      <c r="AG964" s="259"/>
    </row>
    <row r="965">
      <c r="AG965" s="259"/>
    </row>
    <row r="966">
      <c r="AG966" s="259"/>
    </row>
    <row r="967">
      <c r="AG967" s="259"/>
    </row>
    <row r="968">
      <c r="AG968" s="259"/>
    </row>
    <row r="969">
      <c r="AG969" s="259"/>
    </row>
    <row r="970">
      <c r="AG970" s="259"/>
    </row>
    <row r="971">
      <c r="AG971" s="259"/>
    </row>
    <row r="972">
      <c r="AG972" s="259"/>
    </row>
    <row r="973">
      <c r="AG973" s="259"/>
    </row>
    <row r="974">
      <c r="AG974" s="259"/>
    </row>
    <row r="975">
      <c r="AG975" s="259"/>
    </row>
    <row r="976">
      <c r="AG976" s="259"/>
    </row>
    <row r="977">
      <c r="AG977" s="259"/>
    </row>
    <row r="978">
      <c r="AG978" s="259"/>
    </row>
    <row r="979">
      <c r="AG979" s="259"/>
    </row>
    <row r="980">
      <c r="AG980" s="259"/>
    </row>
    <row r="981">
      <c r="AG981" s="259"/>
    </row>
    <row r="982">
      <c r="AG982" s="259"/>
    </row>
    <row r="983">
      <c r="AG983" s="259"/>
    </row>
    <row r="984">
      <c r="AG984" s="259"/>
    </row>
    <row r="985">
      <c r="AG985" s="259"/>
    </row>
    <row r="986">
      <c r="AG986" s="259"/>
    </row>
    <row r="987">
      <c r="AG987" s="259"/>
    </row>
    <row r="988">
      <c r="AG988" s="259"/>
    </row>
    <row r="989">
      <c r="AG989" s="259"/>
    </row>
    <row r="990">
      <c r="AG990" s="259"/>
    </row>
    <row r="991">
      <c r="AG991" s="259"/>
    </row>
    <row r="992">
      <c r="AG992" s="259"/>
    </row>
    <row r="993">
      <c r="AG993" s="259"/>
    </row>
    <row r="994">
      <c r="AG994" s="259"/>
    </row>
    <row r="995">
      <c r="AG995" s="259"/>
    </row>
    <row r="996">
      <c r="AG996" s="259"/>
    </row>
    <row r="997">
      <c r="AG997" s="259"/>
    </row>
    <row r="998">
      <c r="AG998" s="259"/>
    </row>
    <row r="999">
      <c r="AG999" s="259"/>
    </row>
    <row r="1000">
      <c r="AG1000" s="259"/>
    </row>
    <row r="1001">
      <c r="AG1001" s="25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63"/>
    <col customWidth="1" min="2" max="2" width="4.88"/>
    <col customWidth="1" min="3" max="3" width="6.13"/>
    <col customWidth="1" min="4" max="4" width="6.0"/>
    <col customWidth="1" min="5" max="5" width="6.13"/>
    <col customWidth="1" min="6" max="6" width="32.63"/>
    <col customWidth="1" min="7" max="7" width="43.0"/>
    <col customWidth="1" min="8" max="8" width="5.88"/>
    <col customWidth="1" min="9" max="9" width="5.0"/>
    <col customWidth="1" min="10" max="10" width="4.25"/>
    <col customWidth="1" min="11" max="11" width="5.25"/>
    <col customWidth="1" min="12" max="12" width="5.88"/>
    <col customWidth="1" min="13" max="13" width="5.75"/>
    <col customWidth="1" min="14" max="14" width="5.38"/>
    <col customWidth="1" min="15" max="15" width="6.75"/>
  </cols>
  <sheetData>
    <row r="1">
      <c r="A1" s="28"/>
      <c r="B1" s="154" t="s">
        <v>2655</v>
      </c>
      <c r="C1" s="156" t="s">
        <v>2657</v>
      </c>
      <c r="D1" s="156" t="s">
        <v>35</v>
      </c>
      <c r="E1" s="156" t="s">
        <v>36</v>
      </c>
      <c r="F1" s="28" t="s">
        <v>37</v>
      </c>
      <c r="G1" s="28" t="s">
        <v>38</v>
      </c>
      <c r="H1" s="28" t="s">
        <v>39</v>
      </c>
      <c r="I1" s="156" t="s">
        <v>40</v>
      </c>
      <c r="J1" s="28" t="s">
        <v>41</v>
      </c>
      <c r="K1" s="156" t="s">
        <v>42</v>
      </c>
      <c r="L1" s="156" t="s">
        <v>43</v>
      </c>
      <c r="M1" s="156" t="s">
        <v>44</v>
      </c>
      <c r="N1" s="156" t="s">
        <v>45</v>
      </c>
      <c r="O1" s="156" t="s">
        <v>46</v>
      </c>
      <c r="P1" s="157" t="s">
        <v>47</v>
      </c>
      <c r="Q1" s="158" t="s">
        <v>48</v>
      </c>
    </row>
    <row r="2">
      <c r="A2" s="291">
        <v>44514.0</v>
      </c>
      <c r="B2" s="14">
        <v>20.0</v>
      </c>
      <c r="C2" s="14">
        <v>1.0</v>
      </c>
      <c r="D2" s="36">
        <v>0.15694444444444444</v>
      </c>
      <c r="E2" s="36">
        <v>0.2</v>
      </c>
      <c r="F2" s="164" t="s">
        <v>7076</v>
      </c>
      <c r="G2" s="11" t="s">
        <v>7077</v>
      </c>
      <c r="H2" s="14">
        <v>66.0</v>
      </c>
      <c r="I2" s="14">
        <v>15.0</v>
      </c>
      <c r="J2" s="14">
        <v>19.0</v>
      </c>
      <c r="K2" s="14">
        <v>29.0</v>
      </c>
      <c r="L2" s="14">
        <v>35.0</v>
      </c>
      <c r="M2" s="14">
        <v>1.0</v>
      </c>
      <c r="N2" s="14">
        <v>7.0</v>
      </c>
    </row>
    <row r="3">
      <c r="D3" s="36"/>
      <c r="E3" s="36"/>
      <c r="F3" s="39"/>
      <c r="G3" s="15"/>
    </row>
    <row r="4">
      <c r="A4" s="37">
        <v>44515.0</v>
      </c>
      <c r="B4" s="14">
        <v>20.0</v>
      </c>
      <c r="C4" s="14">
        <v>1.0</v>
      </c>
      <c r="D4" s="36">
        <v>0.5375</v>
      </c>
      <c r="E4" s="36">
        <v>0.08125</v>
      </c>
      <c r="F4" s="164" t="s">
        <v>7076</v>
      </c>
      <c r="G4" s="11" t="s">
        <v>7078</v>
      </c>
      <c r="H4" s="14">
        <v>132.0</v>
      </c>
      <c r="I4" s="14">
        <v>18.0</v>
      </c>
      <c r="J4" s="14">
        <v>43.0</v>
      </c>
      <c r="K4" s="14">
        <v>60.0</v>
      </c>
      <c r="L4" s="14">
        <v>64.0</v>
      </c>
      <c r="M4" s="14">
        <v>8.0</v>
      </c>
      <c r="N4" s="14">
        <v>2.0</v>
      </c>
    </row>
    <row r="5">
      <c r="C5" s="14">
        <v>2.0</v>
      </c>
      <c r="D5" s="36">
        <v>0.17708333333333334</v>
      </c>
      <c r="E5" s="36">
        <v>0.21875</v>
      </c>
      <c r="F5" s="164" t="s">
        <v>7079</v>
      </c>
      <c r="G5" s="11" t="s">
        <v>7080</v>
      </c>
      <c r="H5" s="14">
        <v>123.0</v>
      </c>
      <c r="I5" s="14">
        <v>9.0</v>
      </c>
      <c r="J5" s="14">
        <v>38.0</v>
      </c>
      <c r="K5" s="14">
        <v>71.0</v>
      </c>
      <c r="L5" s="14">
        <v>56.0</v>
      </c>
      <c r="M5" s="14">
        <v>0.0</v>
      </c>
      <c r="N5" s="14">
        <v>0.0</v>
      </c>
    </row>
    <row r="6">
      <c r="G6" s="15"/>
    </row>
    <row r="7">
      <c r="A7" s="37">
        <v>44516.0</v>
      </c>
      <c r="B7" s="14">
        <v>20.0</v>
      </c>
      <c r="C7" s="14">
        <v>1.0</v>
      </c>
      <c r="D7" s="36">
        <v>0.058333333333333334</v>
      </c>
      <c r="E7" s="36">
        <v>0.10069444444444445</v>
      </c>
      <c r="F7" s="164" t="s">
        <v>6726</v>
      </c>
      <c r="G7" s="11" t="s">
        <v>7081</v>
      </c>
      <c r="H7" s="14">
        <v>118.0</v>
      </c>
      <c r="I7" s="14">
        <v>20.0</v>
      </c>
      <c r="J7" s="14">
        <v>39.0</v>
      </c>
      <c r="K7" s="14">
        <v>52.0</v>
      </c>
      <c r="L7" s="14">
        <v>60.0</v>
      </c>
      <c r="M7" s="14">
        <v>5.0</v>
      </c>
      <c r="N7" s="14">
        <v>5.0</v>
      </c>
    </row>
    <row r="8">
      <c r="C8" s="14">
        <v>2.0</v>
      </c>
      <c r="D8" s="36">
        <v>0.12638888888888888</v>
      </c>
      <c r="E8" s="36">
        <v>0.16944444444444445</v>
      </c>
      <c r="F8" s="164" t="s">
        <v>7082</v>
      </c>
      <c r="G8" s="11" t="s">
        <v>7083</v>
      </c>
      <c r="H8" s="14">
        <v>104.0</v>
      </c>
      <c r="I8" s="14">
        <v>61.0</v>
      </c>
      <c r="J8" s="14">
        <v>16.0</v>
      </c>
      <c r="K8" s="14">
        <v>24.0</v>
      </c>
      <c r="L8" s="14">
        <v>44.0</v>
      </c>
      <c r="M8" s="14">
        <v>0.0</v>
      </c>
      <c r="N8" s="14">
        <v>43.0</v>
      </c>
    </row>
    <row r="9">
      <c r="F9" s="39"/>
      <c r="G9" s="15"/>
    </row>
    <row r="10">
      <c r="A10" s="37">
        <v>44517.0</v>
      </c>
      <c r="C10" s="14">
        <v>1.0</v>
      </c>
      <c r="D10" s="36">
        <v>0.35555555555555557</v>
      </c>
      <c r="E10" s="36">
        <v>0.40208333333333335</v>
      </c>
      <c r="F10" s="164" t="s">
        <v>6731</v>
      </c>
      <c r="G10" s="11" t="s">
        <v>7084</v>
      </c>
      <c r="H10" s="14">
        <v>119.0</v>
      </c>
      <c r="I10" s="14">
        <v>47.0</v>
      </c>
      <c r="J10" s="14">
        <v>41.0</v>
      </c>
      <c r="K10" s="14">
        <v>7.0</v>
      </c>
      <c r="L10" s="14">
        <v>34.0</v>
      </c>
      <c r="M10" s="14">
        <v>10.0</v>
      </c>
      <c r="N10" s="14">
        <v>70.0</v>
      </c>
    </row>
    <row r="11">
      <c r="A11" s="14" t="s">
        <v>7085</v>
      </c>
      <c r="C11" s="14">
        <v>2.0</v>
      </c>
      <c r="D11" s="36">
        <v>0.42569444444444443</v>
      </c>
      <c r="E11" s="36">
        <v>0.48125</v>
      </c>
      <c r="F11" s="102" t="s">
        <v>7086</v>
      </c>
      <c r="G11" s="11" t="s">
        <v>7087</v>
      </c>
      <c r="H11" s="14">
        <v>67.0</v>
      </c>
      <c r="I11" s="14">
        <v>33.0</v>
      </c>
      <c r="J11" s="14">
        <v>25.0</v>
      </c>
      <c r="K11" s="14">
        <v>7.0</v>
      </c>
      <c r="L11" s="14">
        <v>31.0</v>
      </c>
      <c r="M11" s="14">
        <v>0.0</v>
      </c>
      <c r="N11" s="14">
        <v>22.0</v>
      </c>
      <c r="O11" s="14">
        <v>10.0</v>
      </c>
    </row>
    <row r="12">
      <c r="C12" s="14">
        <v>3.0</v>
      </c>
      <c r="D12" s="36">
        <v>0.5048611111111111</v>
      </c>
      <c r="E12" s="36">
        <v>0.5368055555555555</v>
      </c>
      <c r="F12" s="102" t="s">
        <v>7088</v>
      </c>
      <c r="G12" s="11" t="s">
        <v>7089</v>
      </c>
      <c r="H12" s="14">
        <v>36.0</v>
      </c>
      <c r="I12" s="14">
        <v>10.0</v>
      </c>
      <c r="J12" s="14">
        <v>21.0</v>
      </c>
      <c r="K12" s="14">
        <v>5.0</v>
      </c>
      <c r="L12" s="14">
        <v>16.0</v>
      </c>
      <c r="M12" s="14">
        <v>0.0</v>
      </c>
      <c r="N12" s="14">
        <v>3.0</v>
      </c>
      <c r="O12" s="14">
        <v>13.0</v>
      </c>
    </row>
    <row r="13">
      <c r="C13" s="14">
        <v>4.0</v>
      </c>
      <c r="D13" s="36">
        <v>0.09027777777777778</v>
      </c>
      <c r="E13" s="36">
        <v>0.13541666666666666</v>
      </c>
      <c r="F13" s="102" t="s">
        <v>7090</v>
      </c>
      <c r="G13" s="11" t="s">
        <v>7091</v>
      </c>
      <c r="H13" s="14">
        <v>87.0</v>
      </c>
      <c r="I13" s="14">
        <v>48.0</v>
      </c>
      <c r="J13" s="14">
        <v>36.0</v>
      </c>
      <c r="K13" s="14">
        <v>3.0</v>
      </c>
      <c r="L13" s="14">
        <v>27.0</v>
      </c>
      <c r="M13" s="14">
        <v>0.0</v>
      </c>
      <c r="N13" s="14">
        <v>27.0</v>
      </c>
      <c r="O13" s="14">
        <v>33.0</v>
      </c>
    </row>
    <row r="14">
      <c r="G14" s="15"/>
    </row>
    <row r="15">
      <c r="A15" s="37">
        <v>44518.0</v>
      </c>
      <c r="C15" s="14">
        <v>1.0</v>
      </c>
      <c r="D15" s="36">
        <v>0.4548611111111111</v>
      </c>
      <c r="E15" s="36">
        <v>0.5006944444444444</v>
      </c>
      <c r="F15" s="247" t="s">
        <v>7092</v>
      </c>
      <c r="G15" s="11" t="s">
        <v>7093</v>
      </c>
      <c r="H15" s="14">
        <v>122.0</v>
      </c>
      <c r="I15" s="14">
        <v>54.0</v>
      </c>
      <c r="J15" s="14">
        <v>53.0</v>
      </c>
      <c r="K15" s="14">
        <v>3.0</v>
      </c>
      <c r="L15" s="14">
        <v>24.0</v>
      </c>
      <c r="M15" s="14">
        <v>7.0</v>
      </c>
      <c r="N15" s="14">
        <v>45.0</v>
      </c>
      <c r="O15" s="14">
        <v>47.0</v>
      </c>
    </row>
    <row r="16">
      <c r="C16" s="14">
        <v>2.0</v>
      </c>
      <c r="D16" s="36">
        <v>0.05555555555555555</v>
      </c>
      <c r="E16" s="36">
        <v>0.10138888888888889</v>
      </c>
      <c r="F16" s="255" t="s">
        <v>7094</v>
      </c>
      <c r="G16" s="11" t="s">
        <v>7095</v>
      </c>
      <c r="H16" s="14">
        <v>114.0</v>
      </c>
      <c r="I16" s="14">
        <v>50.0</v>
      </c>
      <c r="J16" s="14">
        <v>60.0</v>
      </c>
      <c r="K16" s="14">
        <v>4.0</v>
      </c>
      <c r="L16" s="14">
        <v>28.0</v>
      </c>
      <c r="M16" s="14">
        <v>0.0</v>
      </c>
      <c r="N16" s="14">
        <v>15.0</v>
      </c>
      <c r="O16" s="14">
        <v>68.0</v>
      </c>
    </row>
    <row r="17">
      <c r="C17" s="14">
        <v>3.0</v>
      </c>
      <c r="D17" s="36">
        <v>0.13194444444444445</v>
      </c>
      <c r="E17" s="36">
        <v>0.175</v>
      </c>
      <c r="F17" s="255" t="s">
        <v>7096</v>
      </c>
      <c r="G17" s="11" t="s">
        <v>7097</v>
      </c>
      <c r="H17" s="14">
        <v>91.0</v>
      </c>
      <c r="I17" s="14">
        <v>48.0</v>
      </c>
      <c r="J17" s="14">
        <v>43.0</v>
      </c>
      <c r="K17" s="14">
        <v>0.0</v>
      </c>
      <c r="L17" s="14">
        <v>21.0</v>
      </c>
      <c r="M17" s="14">
        <v>0.0</v>
      </c>
      <c r="N17" s="14">
        <v>26.0</v>
      </c>
      <c r="O17" s="14">
        <v>44.0</v>
      </c>
    </row>
    <row r="18">
      <c r="C18" s="14">
        <v>4.0</v>
      </c>
      <c r="D18" s="36">
        <v>0.19930555555555557</v>
      </c>
      <c r="E18" s="36">
        <v>0.24861111111111112</v>
      </c>
      <c r="F18" s="255" t="s">
        <v>7098</v>
      </c>
      <c r="G18" s="11" t="s">
        <v>7099</v>
      </c>
      <c r="H18" s="14">
        <v>52.0</v>
      </c>
      <c r="I18" s="14">
        <v>25.0</v>
      </c>
      <c r="J18" s="14">
        <v>27.0</v>
      </c>
      <c r="K18" s="14">
        <v>0.0</v>
      </c>
      <c r="L18" s="14">
        <v>14.0</v>
      </c>
      <c r="M18" s="14">
        <v>0.0</v>
      </c>
      <c r="N18" s="14">
        <v>4.0</v>
      </c>
      <c r="O18" s="14">
        <v>34.0</v>
      </c>
    </row>
    <row r="20">
      <c r="A20" s="38">
        <v>44519.0</v>
      </c>
      <c r="C20" s="14">
        <v>1.0</v>
      </c>
      <c r="D20" s="36">
        <v>0.44166666666666665</v>
      </c>
      <c r="E20" s="36">
        <v>0.4708333333333333</v>
      </c>
      <c r="F20" s="255" t="s">
        <v>7100</v>
      </c>
      <c r="G20" s="11" t="s">
        <v>7101</v>
      </c>
      <c r="H20" s="14">
        <v>34.0</v>
      </c>
      <c r="I20" s="14">
        <v>13.0</v>
      </c>
      <c r="J20" s="14">
        <v>8.0</v>
      </c>
      <c r="K20" s="14">
        <v>5.0</v>
      </c>
      <c r="L20" s="14">
        <v>9.0</v>
      </c>
      <c r="M20" s="14">
        <v>4.0</v>
      </c>
      <c r="N20" s="14">
        <v>2.0</v>
      </c>
      <c r="O20" s="14">
        <v>14.0</v>
      </c>
    </row>
    <row r="21">
      <c r="C21" s="14">
        <v>2.0</v>
      </c>
      <c r="D21" s="36">
        <v>0.5090277777777777</v>
      </c>
      <c r="E21" s="36">
        <v>0.05</v>
      </c>
      <c r="F21" s="255" t="s">
        <v>7102</v>
      </c>
      <c r="G21" s="11" t="s">
        <v>7103</v>
      </c>
      <c r="H21" s="14">
        <v>44.0</v>
      </c>
      <c r="I21" s="14">
        <v>29.0</v>
      </c>
      <c r="J21" s="14">
        <v>12.0</v>
      </c>
      <c r="K21" s="14">
        <v>3.0</v>
      </c>
      <c r="L21" s="14">
        <v>3.0</v>
      </c>
      <c r="M21" s="14">
        <v>0.0</v>
      </c>
      <c r="N21" s="14">
        <v>16.0</v>
      </c>
      <c r="O21" s="14">
        <v>22.0</v>
      </c>
    </row>
    <row r="22">
      <c r="C22" s="14">
        <v>3.0</v>
      </c>
      <c r="D22" s="36">
        <v>0.09444444444444444</v>
      </c>
      <c r="E22" s="36">
        <v>0.1361111111111111</v>
      </c>
      <c r="F22" s="255" t="s">
        <v>7104</v>
      </c>
      <c r="G22" s="11" t="s">
        <v>7105</v>
      </c>
      <c r="H22" s="14">
        <v>38.0</v>
      </c>
      <c r="I22" s="14">
        <v>19.0</v>
      </c>
      <c r="J22" s="14">
        <v>16.0</v>
      </c>
      <c r="K22" s="14">
        <v>2.0</v>
      </c>
      <c r="L22" s="14">
        <v>7.0</v>
      </c>
      <c r="M22" s="14">
        <v>0.0</v>
      </c>
      <c r="N22" s="14">
        <v>15.0</v>
      </c>
      <c r="O22" s="14">
        <v>15.0</v>
      </c>
    </row>
    <row r="23">
      <c r="C23" s="14">
        <v>4.0</v>
      </c>
      <c r="D23" s="36">
        <v>0.17291666666666666</v>
      </c>
      <c r="E23" s="36">
        <v>0.22291666666666668</v>
      </c>
      <c r="F23" s="255" t="s">
        <v>7106</v>
      </c>
      <c r="G23" s="11" t="s">
        <v>7107</v>
      </c>
      <c r="H23" s="14">
        <v>37.0</v>
      </c>
      <c r="I23" s="14">
        <v>17.0</v>
      </c>
      <c r="J23" s="14">
        <v>18.0</v>
      </c>
      <c r="K23" s="14">
        <v>1.0</v>
      </c>
      <c r="L23" s="14">
        <v>8.0</v>
      </c>
      <c r="M23" s="14">
        <v>0.0</v>
      </c>
      <c r="N23" s="14">
        <v>10.0</v>
      </c>
      <c r="O23" s="14">
        <v>18.0</v>
      </c>
    </row>
    <row r="24">
      <c r="G24" s="15"/>
    </row>
    <row r="25">
      <c r="A25" s="38">
        <v>44520.0</v>
      </c>
      <c r="C25" s="14">
        <v>1.0</v>
      </c>
      <c r="D25" s="36">
        <v>0.44375</v>
      </c>
      <c r="E25" s="36">
        <v>0.4861111111111111</v>
      </c>
      <c r="F25" s="255" t="s">
        <v>7108</v>
      </c>
      <c r="G25" s="11" t="s">
        <v>7109</v>
      </c>
      <c r="H25" s="14">
        <v>48.0</v>
      </c>
      <c r="I25" s="14">
        <v>22.0</v>
      </c>
      <c r="J25" s="14">
        <v>21.0</v>
      </c>
      <c r="K25" s="14">
        <v>2.0</v>
      </c>
      <c r="L25" s="14">
        <v>16.0</v>
      </c>
      <c r="M25" s="14">
        <v>1.0</v>
      </c>
      <c r="N25" s="14">
        <v>2.0</v>
      </c>
      <c r="O25" s="14">
        <v>26.0</v>
      </c>
    </row>
    <row r="26">
      <c r="A26" s="14" t="s">
        <v>7085</v>
      </c>
      <c r="C26" s="14">
        <v>2.0</v>
      </c>
      <c r="D26" s="36">
        <v>0.5222222222222223</v>
      </c>
      <c r="E26" s="36">
        <v>0.0798611111111111</v>
      </c>
      <c r="F26" s="255" t="s">
        <v>7110</v>
      </c>
      <c r="G26" s="11" t="s">
        <v>7111</v>
      </c>
      <c r="H26" s="14">
        <v>102.0</v>
      </c>
      <c r="I26" s="14">
        <v>47.0</v>
      </c>
      <c r="J26" s="14">
        <v>52.0</v>
      </c>
      <c r="K26" s="14">
        <v>4.0</v>
      </c>
      <c r="L26" s="14">
        <v>10.0</v>
      </c>
      <c r="M26" s="14">
        <v>0.0</v>
      </c>
      <c r="N26" s="14">
        <v>46.0</v>
      </c>
      <c r="O26" s="14">
        <v>43.0</v>
      </c>
    </row>
    <row r="27">
      <c r="C27" s="14">
        <v>3.0</v>
      </c>
      <c r="D27" s="36">
        <v>0.12083333333333333</v>
      </c>
      <c r="E27" s="36">
        <v>0.16458333333333333</v>
      </c>
      <c r="F27" s="255" t="s">
        <v>7112</v>
      </c>
      <c r="G27" s="11" t="s">
        <v>7113</v>
      </c>
      <c r="H27" s="14">
        <v>101.0</v>
      </c>
      <c r="I27" s="14">
        <v>46.0</v>
      </c>
      <c r="J27" s="14">
        <v>51.0</v>
      </c>
      <c r="K27" s="14">
        <v>2.0</v>
      </c>
      <c r="L27" s="14">
        <v>12.0</v>
      </c>
      <c r="M27" s="14">
        <v>1.0</v>
      </c>
      <c r="N27" s="14">
        <v>31.0</v>
      </c>
      <c r="O27" s="14">
        <v>54.0</v>
      </c>
    </row>
    <row r="28">
      <c r="G28" s="15"/>
    </row>
    <row r="29">
      <c r="A29" s="37">
        <v>44521.0</v>
      </c>
      <c r="C29" s="14">
        <v>1.0</v>
      </c>
      <c r="D29" s="36">
        <v>0.07013888888888889</v>
      </c>
      <c r="E29" s="36">
        <v>0.11319444444444444</v>
      </c>
      <c r="F29" s="255" t="s">
        <v>7114</v>
      </c>
      <c r="G29" s="11" t="s">
        <v>7115</v>
      </c>
      <c r="H29" s="14">
        <v>108.0</v>
      </c>
      <c r="I29" s="14">
        <v>46.0</v>
      </c>
      <c r="J29" s="14">
        <v>57.0</v>
      </c>
      <c r="K29" s="14">
        <v>4.0</v>
      </c>
      <c r="L29" s="14">
        <v>8.0</v>
      </c>
      <c r="M29" s="14">
        <v>1.0</v>
      </c>
      <c r="N29" s="14">
        <v>30.0</v>
      </c>
      <c r="O29" s="14">
        <v>66.0</v>
      </c>
    </row>
    <row r="30">
      <c r="C30" s="14">
        <v>2.0</v>
      </c>
      <c r="D30" s="36">
        <v>0.1451388888888889</v>
      </c>
      <c r="E30" s="36">
        <v>0.18958333333333333</v>
      </c>
      <c r="F30" s="255" t="s">
        <v>7116</v>
      </c>
      <c r="G30" s="11" t="s">
        <v>7117</v>
      </c>
      <c r="H30" s="14">
        <v>121.0</v>
      </c>
      <c r="I30" s="14">
        <v>60.0</v>
      </c>
      <c r="J30" s="14">
        <v>59.0</v>
      </c>
      <c r="K30" s="14">
        <v>1.0</v>
      </c>
      <c r="L30" s="14">
        <v>11.0</v>
      </c>
      <c r="M30" s="14">
        <v>1.0</v>
      </c>
      <c r="N30" s="14">
        <v>32.0</v>
      </c>
      <c r="O30" s="14">
        <v>76.0</v>
      </c>
    </row>
    <row r="31">
      <c r="C31" s="14">
        <v>3.0</v>
      </c>
      <c r="D31" s="36">
        <v>0.21180555555555555</v>
      </c>
      <c r="E31" s="36">
        <v>0.2569444444444444</v>
      </c>
      <c r="F31" s="255" t="s">
        <v>7118</v>
      </c>
      <c r="G31" s="11" t="s">
        <v>7119</v>
      </c>
      <c r="H31" s="14">
        <v>115.0</v>
      </c>
      <c r="I31" s="14">
        <v>50.0</v>
      </c>
      <c r="J31" s="14">
        <v>59.0</v>
      </c>
      <c r="K31" s="14">
        <v>4.0</v>
      </c>
      <c r="L31" s="14">
        <v>18.0</v>
      </c>
      <c r="M31" s="14">
        <v>1.0</v>
      </c>
      <c r="N31" s="14">
        <v>31.0</v>
      </c>
      <c r="O31" s="14">
        <v>66.0</v>
      </c>
    </row>
    <row r="32">
      <c r="G32" s="15"/>
    </row>
    <row r="33">
      <c r="A33" s="38">
        <v>44522.0</v>
      </c>
      <c r="C33" s="14">
        <v>1.0</v>
      </c>
      <c r="D33" s="36">
        <v>0.43472222222222223</v>
      </c>
      <c r="E33" s="36">
        <v>0.48194444444444445</v>
      </c>
      <c r="F33" s="230" t="s">
        <v>7120</v>
      </c>
      <c r="G33" s="11" t="s">
        <v>7121</v>
      </c>
      <c r="H33" s="14">
        <v>80.0</v>
      </c>
      <c r="I33" s="14">
        <v>42.0</v>
      </c>
      <c r="J33" s="14">
        <v>27.0</v>
      </c>
      <c r="K33" s="14">
        <v>9.0</v>
      </c>
      <c r="L33" s="14">
        <v>6.0</v>
      </c>
      <c r="M33" s="14">
        <v>2.0</v>
      </c>
      <c r="N33" s="14">
        <v>31.0</v>
      </c>
      <c r="O33" s="14">
        <v>34.0</v>
      </c>
    </row>
    <row r="34">
      <c r="C34" s="14">
        <v>2.0</v>
      </c>
      <c r="D34" s="36">
        <v>0.5166666666666667</v>
      </c>
      <c r="E34" s="36">
        <v>0.06458333333333334</v>
      </c>
      <c r="F34" s="230" t="s">
        <v>7122</v>
      </c>
      <c r="G34" s="11" t="s">
        <v>7123</v>
      </c>
      <c r="H34" s="14">
        <v>83.0</v>
      </c>
      <c r="I34" s="14">
        <v>34.0</v>
      </c>
      <c r="J34" s="14">
        <v>41.0</v>
      </c>
      <c r="K34" s="14">
        <v>8.0</v>
      </c>
      <c r="L34" s="14">
        <v>13.0</v>
      </c>
      <c r="M34" s="14">
        <v>0.0</v>
      </c>
      <c r="N34" s="14">
        <v>12.0</v>
      </c>
      <c r="O34" s="14">
        <v>53.0</v>
      </c>
    </row>
    <row r="35">
      <c r="C35" s="14">
        <v>3.0</v>
      </c>
      <c r="D35" s="36">
        <v>0.09305555555555556</v>
      </c>
      <c r="E35" s="36">
        <v>0.1375</v>
      </c>
      <c r="F35" s="230" t="s">
        <v>7124</v>
      </c>
      <c r="G35" s="11" t="s">
        <v>7125</v>
      </c>
      <c r="H35" s="14">
        <v>84.0</v>
      </c>
      <c r="I35" s="14">
        <v>35.0</v>
      </c>
      <c r="J35" s="14">
        <v>43.0</v>
      </c>
      <c r="K35" s="14">
        <v>5.0</v>
      </c>
      <c r="L35" s="14">
        <v>9.0</v>
      </c>
      <c r="M35" s="14">
        <v>0.0</v>
      </c>
      <c r="N35" s="14">
        <v>18.0</v>
      </c>
      <c r="O35" s="14">
        <v>51.0</v>
      </c>
    </row>
    <row r="36">
      <c r="C36" s="14">
        <v>4.0</v>
      </c>
      <c r="D36" s="36">
        <v>0.16319444444444445</v>
      </c>
      <c r="E36" s="36">
        <v>0.21388888888888888</v>
      </c>
      <c r="F36" s="230" t="s">
        <v>7126</v>
      </c>
      <c r="G36" s="11" t="s">
        <v>7127</v>
      </c>
      <c r="H36" s="14">
        <v>115.0</v>
      </c>
      <c r="I36" s="14">
        <v>57.0</v>
      </c>
      <c r="J36" s="14">
        <v>53.0</v>
      </c>
      <c r="K36" s="14">
        <v>3.0</v>
      </c>
      <c r="L36" s="14">
        <v>12.0</v>
      </c>
      <c r="M36" s="14">
        <v>1.0</v>
      </c>
      <c r="N36" s="14">
        <v>16.0</v>
      </c>
      <c r="O36" s="14">
        <v>83.0</v>
      </c>
    </row>
    <row r="37">
      <c r="G37" s="15"/>
    </row>
    <row r="38">
      <c r="A38" s="37">
        <v>44523.0</v>
      </c>
      <c r="C38" s="14">
        <v>1.0</v>
      </c>
      <c r="D38" s="36">
        <v>0.45416666666666666</v>
      </c>
      <c r="E38" s="36">
        <v>0.4965277777777778</v>
      </c>
      <c r="F38" s="230" t="s">
        <v>7128</v>
      </c>
      <c r="G38" s="11" t="s">
        <v>7129</v>
      </c>
      <c r="H38" s="14">
        <v>88.0</v>
      </c>
      <c r="I38" s="14">
        <v>51.0</v>
      </c>
      <c r="J38" s="14">
        <v>33.0</v>
      </c>
      <c r="K38" s="14">
        <v>2.0</v>
      </c>
      <c r="L38" s="14">
        <v>12.0</v>
      </c>
      <c r="M38" s="14">
        <v>2.0</v>
      </c>
      <c r="N38" s="14">
        <v>17.0</v>
      </c>
      <c r="O38" s="14">
        <v>54.0</v>
      </c>
    </row>
    <row r="39">
      <c r="C39" s="14">
        <v>2.0</v>
      </c>
      <c r="D39" s="36">
        <v>0.5215277777777778</v>
      </c>
      <c r="E39" s="36">
        <v>0.06597222222222222</v>
      </c>
      <c r="F39" s="230" t="s">
        <v>7130</v>
      </c>
      <c r="G39" s="11" t="s">
        <v>7131</v>
      </c>
      <c r="H39" s="14">
        <v>68.0</v>
      </c>
      <c r="I39" s="14">
        <v>33.0</v>
      </c>
      <c r="J39" s="14">
        <v>33.0</v>
      </c>
      <c r="K39" s="14">
        <v>1.0</v>
      </c>
      <c r="L39" s="14">
        <v>8.0</v>
      </c>
      <c r="M39" s="14">
        <v>1.0</v>
      </c>
      <c r="N39" s="14">
        <v>16.0</v>
      </c>
      <c r="O39" s="14">
        <v>41.0</v>
      </c>
    </row>
    <row r="40">
      <c r="C40" s="14">
        <v>3.0</v>
      </c>
      <c r="D40" s="36">
        <v>0.09097222222222222</v>
      </c>
      <c r="E40" s="36">
        <v>0.13402777777777777</v>
      </c>
      <c r="F40" s="230" t="s">
        <v>7132</v>
      </c>
      <c r="G40" s="11" t="s">
        <v>7133</v>
      </c>
      <c r="H40" s="14">
        <v>102.0</v>
      </c>
      <c r="I40" s="14">
        <v>51.0</v>
      </c>
      <c r="J40" s="14">
        <v>48.0</v>
      </c>
      <c r="K40" s="14">
        <v>0.0</v>
      </c>
      <c r="L40" s="14">
        <v>11.0</v>
      </c>
      <c r="M40" s="14">
        <v>3.0</v>
      </c>
      <c r="N40" s="14">
        <v>31.0</v>
      </c>
      <c r="O40" s="14">
        <v>57.0</v>
      </c>
    </row>
    <row r="41">
      <c r="C41" s="14">
        <v>4.0</v>
      </c>
      <c r="D41" s="36">
        <v>0.18541666666666667</v>
      </c>
      <c r="E41" s="36">
        <v>0.22916666666666666</v>
      </c>
      <c r="F41" s="230" t="s">
        <v>7134</v>
      </c>
      <c r="G41" s="11" t="s">
        <v>7135</v>
      </c>
      <c r="H41" s="14">
        <v>98.0</v>
      </c>
      <c r="I41" s="14">
        <v>52.0</v>
      </c>
      <c r="J41" s="14">
        <v>40.0</v>
      </c>
      <c r="K41" s="14">
        <v>3.0</v>
      </c>
      <c r="L41" s="14">
        <v>6.0</v>
      </c>
      <c r="M41" s="14">
        <v>2.0</v>
      </c>
      <c r="N41" s="14">
        <v>45.0</v>
      </c>
      <c r="O41" s="14">
        <v>42.0</v>
      </c>
    </row>
    <row r="42">
      <c r="G42" s="15"/>
    </row>
    <row r="43">
      <c r="A43" s="37">
        <v>44524.0</v>
      </c>
      <c r="C43" s="14">
        <v>1.0</v>
      </c>
      <c r="D43" s="36">
        <v>0.44722222222222224</v>
      </c>
      <c r="E43" s="36">
        <v>0.49722222222222223</v>
      </c>
      <c r="F43" s="230" t="s">
        <v>7136</v>
      </c>
      <c r="G43" s="11" t="s">
        <v>7137</v>
      </c>
      <c r="H43" s="14">
        <v>80.0</v>
      </c>
      <c r="I43" s="14">
        <v>41.0</v>
      </c>
      <c r="J43" s="14">
        <v>33.0</v>
      </c>
      <c r="K43" s="14">
        <v>2.0</v>
      </c>
      <c r="L43" s="14">
        <v>9.0</v>
      </c>
      <c r="M43" s="14">
        <v>3.0</v>
      </c>
      <c r="N43" s="14">
        <v>32.0</v>
      </c>
      <c r="O43" s="14">
        <v>37.0</v>
      </c>
    </row>
    <row r="44">
      <c r="C44" s="14">
        <v>2.0</v>
      </c>
      <c r="D44" s="36">
        <v>0.5201388888888889</v>
      </c>
      <c r="E44" s="36">
        <v>0.0625</v>
      </c>
      <c r="F44" s="230" t="s">
        <v>7138</v>
      </c>
      <c r="G44" s="11" t="s">
        <v>7139</v>
      </c>
      <c r="H44" s="14">
        <v>57.0</v>
      </c>
      <c r="I44" s="14">
        <v>25.0</v>
      </c>
      <c r="J44" s="14">
        <v>31.0</v>
      </c>
      <c r="K44" s="14">
        <v>0.0</v>
      </c>
      <c r="L44" s="14">
        <v>7.0</v>
      </c>
      <c r="M44" s="14">
        <v>1.0</v>
      </c>
      <c r="N44" s="14">
        <v>16.0</v>
      </c>
      <c r="O44" s="14">
        <v>33.0</v>
      </c>
    </row>
    <row r="45">
      <c r="C45" s="14">
        <v>3.0</v>
      </c>
      <c r="D45" s="36">
        <v>0.11180555555555556</v>
      </c>
      <c r="E45" s="36">
        <v>0.15902777777777777</v>
      </c>
      <c r="F45" s="230" t="s">
        <v>7140</v>
      </c>
      <c r="G45" s="11" t="s">
        <v>7141</v>
      </c>
      <c r="H45" s="14">
        <v>99.0</v>
      </c>
      <c r="I45" s="14">
        <v>49.0</v>
      </c>
      <c r="J45" s="14">
        <v>41.0</v>
      </c>
      <c r="K45" s="14">
        <v>1.0</v>
      </c>
      <c r="L45" s="14">
        <v>6.0</v>
      </c>
      <c r="M45" s="14">
        <v>8.0</v>
      </c>
      <c r="N45" s="14">
        <v>45.0</v>
      </c>
      <c r="O45" s="14">
        <v>39.0</v>
      </c>
    </row>
    <row r="46">
      <c r="C46" s="14">
        <v>4.0</v>
      </c>
      <c r="D46" s="36">
        <v>0.1875</v>
      </c>
      <c r="E46" s="36">
        <v>0.23125</v>
      </c>
      <c r="F46" s="230" t="s">
        <v>7142</v>
      </c>
      <c r="G46" s="11" t="s">
        <v>7143</v>
      </c>
      <c r="H46" s="14">
        <v>88.0</v>
      </c>
      <c r="I46" s="14">
        <v>32.0</v>
      </c>
      <c r="J46" s="14">
        <v>39.0</v>
      </c>
      <c r="K46" s="14">
        <v>5.0</v>
      </c>
      <c r="L46" s="14">
        <v>9.0</v>
      </c>
      <c r="M46" s="14">
        <v>12.0</v>
      </c>
      <c r="N46" s="14">
        <v>21.0</v>
      </c>
      <c r="O46" s="14">
        <v>41.0</v>
      </c>
    </row>
    <row r="47">
      <c r="G47" s="15"/>
    </row>
    <row r="48">
      <c r="G48" s="15"/>
    </row>
    <row r="49">
      <c r="G49" s="15"/>
    </row>
    <row r="50">
      <c r="G50" s="15"/>
    </row>
    <row r="51">
      <c r="G51" s="15"/>
    </row>
    <row r="52">
      <c r="G52" s="15"/>
    </row>
    <row r="53">
      <c r="G53" s="15"/>
    </row>
    <row r="54">
      <c r="G54" s="15"/>
    </row>
    <row r="55">
      <c r="G55" s="15"/>
    </row>
    <row r="56">
      <c r="G56" s="15"/>
    </row>
    <row r="57">
      <c r="G57" s="15"/>
    </row>
    <row r="58">
      <c r="G58" s="15"/>
    </row>
    <row r="59">
      <c r="G59" s="15"/>
    </row>
    <row r="60">
      <c r="G60" s="15"/>
    </row>
    <row r="61">
      <c r="G61" s="15"/>
    </row>
    <row r="62">
      <c r="G62" s="15"/>
    </row>
    <row r="63">
      <c r="G63" s="15"/>
    </row>
    <row r="64">
      <c r="G64" s="15"/>
    </row>
    <row r="65">
      <c r="G65" s="15"/>
    </row>
    <row r="66">
      <c r="G66" s="15"/>
    </row>
    <row r="67">
      <c r="G67" s="15"/>
    </row>
    <row r="68">
      <c r="G68" s="15"/>
    </row>
    <row r="69">
      <c r="G69" s="15"/>
    </row>
    <row r="70">
      <c r="G70" s="15"/>
    </row>
    <row r="71">
      <c r="G71" s="15"/>
    </row>
    <row r="72">
      <c r="G72" s="15"/>
    </row>
    <row r="73">
      <c r="G73" s="15"/>
    </row>
    <row r="74">
      <c r="G74" s="15"/>
    </row>
    <row r="75">
      <c r="G75" s="15"/>
    </row>
    <row r="76">
      <c r="G76" s="15"/>
    </row>
    <row r="77">
      <c r="G77" s="15"/>
    </row>
    <row r="78">
      <c r="G78" s="15"/>
    </row>
    <row r="79">
      <c r="G79" s="15"/>
    </row>
    <row r="80">
      <c r="G80" s="15"/>
    </row>
    <row r="81">
      <c r="G81" s="15"/>
    </row>
    <row r="82">
      <c r="G82" s="15"/>
    </row>
    <row r="83">
      <c r="G83" s="15"/>
    </row>
    <row r="84">
      <c r="G84" s="15"/>
    </row>
    <row r="85">
      <c r="G85" s="15"/>
    </row>
    <row r="86">
      <c r="G86" s="15"/>
    </row>
    <row r="87">
      <c r="G87" s="15"/>
    </row>
    <row r="88">
      <c r="G88" s="15"/>
    </row>
    <row r="89">
      <c r="G89" s="15"/>
    </row>
    <row r="90">
      <c r="G90" s="15"/>
    </row>
    <row r="91">
      <c r="G91" s="15"/>
    </row>
    <row r="92">
      <c r="G92" s="15"/>
    </row>
    <row r="93">
      <c r="G93" s="15"/>
    </row>
    <row r="94">
      <c r="G94" s="15"/>
    </row>
    <row r="95">
      <c r="G95" s="15"/>
    </row>
    <row r="96">
      <c r="G96" s="15"/>
    </row>
    <row r="97">
      <c r="G97" s="15"/>
    </row>
    <row r="98">
      <c r="G98" s="15"/>
    </row>
    <row r="99">
      <c r="G99" s="15"/>
    </row>
    <row r="100">
      <c r="G100" s="15"/>
    </row>
    <row r="101">
      <c r="G101" s="15"/>
    </row>
    <row r="102">
      <c r="G102" s="15"/>
    </row>
    <row r="103">
      <c r="G103" s="15"/>
    </row>
    <row r="104">
      <c r="G104" s="15"/>
    </row>
    <row r="105">
      <c r="G105" s="15"/>
    </row>
    <row r="106">
      <c r="G106" s="15"/>
    </row>
    <row r="107">
      <c r="G107" s="15"/>
    </row>
    <row r="108">
      <c r="G108" s="15"/>
    </row>
    <row r="109">
      <c r="G109" s="15"/>
    </row>
    <row r="110">
      <c r="G110" s="15"/>
    </row>
    <row r="111">
      <c r="G111" s="15"/>
    </row>
    <row r="112">
      <c r="G112" s="15"/>
    </row>
    <row r="113">
      <c r="G113" s="15"/>
    </row>
    <row r="114">
      <c r="G114" s="15"/>
    </row>
    <row r="115">
      <c r="G115" s="15"/>
    </row>
    <row r="116">
      <c r="G116" s="15"/>
    </row>
    <row r="117">
      <c r="G117" s="15"/>
    </row>
    <row r="118">
      <c r="G118" s="15"/>
    </row>
    <row r="119">
      <c r="G119" s="15"/>
    </row>
    <row r="120">
      <c r="G120" s="15"/>
    </row>
    <row r="121">
      <c r="G121" s="15"/>
    </row>
    <row r="122">
      <c r="G122" s="15"/>
    </row>
    <row r="123">
      <c r="G123" s="15"/>
    </row>
    <row r="124">
      <c r="G124" s="15"/>
    </row>
    <row r="125">
      <c r="G125" s="15"/>
    </row>
    <row r="126">
      <c r="G126" s="15"/>
    </row>
    <row r="127">
      <c r="G127" s="15"/>
    </row>
    <row r="128">
      <c r="G128" s="15"/>
    </row>
    <row r="129">
      <c r="G129" s="15"/>
    </row>
    <row r="130">
      <c r="G130" s="15"/>
    </row>
    <row r="131">
      <c r="G131" s="15"/>
    </row>
    <row r="132">
      <c r="G132" s="15"/>
    </row>
    <row r="133">
      <c r="G133" s="15"/>
    </row>
    <row r="134">
      <c r="G134" s="15"/>
    </row>
    <row r="135">
      <c r="G135" s="15"/>
    </row>
    <row r="136">
      <c r="G136" s="15"/>
    </row>
    <row r="137">
      <c r="G137" s="15"/>
    </row>
    <row r="138">
      <c r="G138" s="15"/>
    </row>
    <row r="139">
      <c r="G139" s="15"/>
    </row>
    <row r="140">
      <c r="G140" s="15"/>
    </row>
    <row r="141">
      <c r="G141" s="15"/>
    </row>
    <row r="142">
      <c r="G142" s="15"/>
    </row>
    <row r="143">
      <c r="G143" s="15"/>
    </row>
    <row r="144">
      <c r="G144" s="15"/>
    </row>
    <row r="145">
      <c r="G145" s="15"/>
    </row>
    <row r="146">
      <c r="G146" s="15"/>
    </row>
    <row r="147">
      <c r="G147" s="15"/>
    </row>
    <row r="148">
      <c r="G148" s="15"/>
    </row>
    <row r="149">
      <c r="G149" s="15"/>
    </row>
    <row r="150">
      <c r="G150" s="15"/>
    </row>
    <row r="151">
      <c r="G151" s="15"/>
    </row>
    <row r="152">
      <c r="G152" s="15"/>
    </row>
    <row r="153">
      <c r="G153" s="15"/>
    </row>
    <row r="154">
      <c r="G154" s="15"/>
    </row>
    <row r="155">
      <c r="G155" s="15"/>
    </row>
    <row r="156">
      <c r="G156" s="15"/>
    </row>
    <row r="157">
      <c r="G157" s="15"/>
    </row>
    <row r="158">
      <c r="G158" s="15"/>
    </row>
    <row r="159">
      <c r="G159" s="15"/>
    </row>
    <row r="160">
      <c r="G160" s="15"/>
    </row>
    <row r="161">
      <c r="G161" s="15"/>
    </row>
    <row r="162">
      <c r="G162" s="15"/>
    </row>
    <row r="163">
      <c r="G163" s="15"/>
    </row>
    <row r="164">
      <c r="G164" s="15"/>
    </row>
    <row r="165">
      <c r="G165" s="15"/>
    </row>
    <row r="166">
      <c r="G166" s="15"/>
    </row>
    <row r="167">
      <c r="G167" s="15"/>
    </row>
    <row r="168">
      <c r="G168" s="15"/>
    </row>
    <row r="169">
      <c r="G169" s="15"/>
    </row>
    <row r="170">
      <c r="G170" s="15"/>
    </row>
    <row r="171">
      <c r="G171" s="15"/>
    </row>
    <row r="172">
      <c r="G172" s="15"/>
    </row>
    <row r="173">
      <c r="G173" s="15"/>
    </row>
    <row r="174">
      <c r="G174" s="15"/>
    </row>
    <row r="175">
      <c r="G175" s="15"/>
    </row>
    <row r="176">
      <c r="G176" s="15"/>
    </row>
    <row r="177">
      <c r="G177" s="15"/>
    </row>
    <row r="178">
      <c r="G178" s="15"/>
    </row>
    <row r="179">
      <c r="G179" s="15"/>
    </row>
    <row r="180">
      <c r="G180" s="15"/>
    </row>
    <row r="181">
      <c r="G181" s="15"/>
    </row>
    <row r="182">
      <c r="G182" s="15"/>
    </row>
    <row r="183">
      <c r="G183" s="15"/>
    </row>
    <row r="184">
      <c r="G184" s="15"/>
    </row>
    <row r="185">
      <c r="G185" s="15"/>
    </row>
    <row r="186">
      <c r="G186" s="15"/>
    </row>
    <row r="187">
      <c r="G187" s="15"/>
    </row>
    <row r="188">
      <c r="G188" s="15"/>
    </row>
    <row r="189">
      <c r="G189" s="15"/>
    </row>
    <row r="190">
      <c r="G190" s="15"/>
    </row>
    <row r="191">
      <c r="G191" s="15"/>
    </row>
    <row r="192">
      <c r="G192" s="15"/>
    </row>
    <row r="193">
      <c r="G193" s="15"/>
    </row>
    <row r="194">
      <c r="G194" s="15"/>
    </row>
    <row r="195">
      <c r="G195" s="15"/>
    </row>
    <row r="196">
      <c r="G196" s="15"/>
    </row>
    <row r="197">
      <c r="G197" s="15"/>
    </row>
    <row r="198">
      <c r="G198" s="15"/>
    </row>
    <row r="199">
      <c r="G199" s="15"/>
    </row>
    <row r="200">
      <c r="G200" s="15"/>
    </row>
    <row r="201">
      <c r="G201" s="15"/>
    </row>
    <row r="202">
      <c r="G202" s="15"/>
    </row>
    <row r="203">
      <c r="G203" s="15"/>
    </row>
    <row r="204">
      <c r="G204" s="15"/>
    </row>
    <row r="205">
      <c r="G205" s="15"/>
    </row>
    <row r="206">
      <c r="G206" s="15"/>
    </row>
    <row r="207">
      <c r="G207" s="15"/>
    </row>
    <row r="208">
      <c r="G208" s="15"/>
    </row>
    <row r="209">
      <c r="G209" s="15"/>
    </row>
    <row r="210">
      <c r="G210" s="15"/>
    </row>
    <row r="211">
      <c r="G211" s="15"/>
    </row>
    <row r="212">
      <c r="G212" s="15"/>
    </row>
    <row r="213">
      <c r="G213" s="15"/>
    </row>
    <row r="214">
      <c r="G214" s="15"/>
    </row>
    <row r="215">
      <c r="G215" s="15"/>
    </row>
    <row r="216">
      <c r="G216" s="15"/>
    </row>
    <row r="217">
      <c r="G217" s="15"/>
    </row>
    <row r="218">
      <c r="G218" s="15"/>
    </row>
    <row r="219">
      <c r="G219" s="15"/>
    </row>
    <row r="220">
      <c r="G220" s="15"/>
    </row>
    <row r="221">
      <c r="G221" s="15"/>
    </row>
    <row r="222">
      <c r="G222" s="15"/>
    </row>
    <row r="223">
      <c r="G223" s="15"/>
    </row>
    <row r="224">
      <c r="G224" s="15"/>
    </row>
    <row r="225">
      <c r="G225" s="15"/>
    </row>
    <row r="226">
      <c r="G226" s="15"/>
    </row>
    <row r="227">
      <c r="G227" s="15"/>
    </row>
    <row r="228">
      <c r="G228" s="15"/>
    </row>
    <row r="229">
      <c r="G229" s="15"/>
    </row>
    <row r="230">
      <c r="G230" s="15"/>
    </row>
    <row r="231">
      <c r="G231" s="15"/>
    </row>
    <row r="232">
      <c r="G232" s="15"/>
    </row>
    <row r="233">
      <c r="G233" s="15"/>
    </row>
    <row r="234">
      <c r="G234" s="15"/>
    </row>
    <row r="235">
      <c r="G235" s="15"/>
    </row>
    <row r="236">
      <c r="G236" s="15"/>
    </row>
    <row r="237">
      <c r="G237" s="15"/>
    </row>
    <row r="238">
      <c r="G238" s="15"/>
    </row>
    <row r="239">
      <c r="G239" s="15"/>
    </row>
    <row r="240">
      <c r="G240" s="15"/>
    </row>
    <row r="241">
      <c r="G241" s="15"/>
    </row>
    <row r="242">
      <c r="G242" s="15"/>
    </row>
    <row r="243">
      <c r="G243" s="15"/>
    </row>
    <row r="244">
      <c r="G244" s="15"/>
    </row>
    <row r="245">
      <c r="G245" s="15"/>
    </row>
    <row r="246">
      <c r="G246" s="15"/>
    </row>
    <row r="247">
      <c r="G247" s="15"/>
    </row>
    <row r="248">
      <c r="G248" s="15"/>
    </row>
    <row r="249">
      <c r="G249" s="15"/>
    </row>
    <row r="250">
      <c r="G250" s="15"/>
    </row>
    <row r="251">
      <c r="G251" s="15"/>
    </row>
    <row r="252">
      <c r="G252" s="15"/>
    </row>
    <row r="253">
      <c r="G253" s="15"/>
    </row>
    <row r="254">
      <c r="G254" s="15"/>
    </row>
    <row r="255">
      <c r="G255" s="15"/>
    </row>
    <row r="256">
      <c r="G256" s="15"/>
    </row>
    <row r="257">
      <c r="G257" s="15"/>
    </row>
    <row r="258">
      <c r="G258" s="15"/>
    </row>
    <row r="259">
      <c r="G259" s="15"/>
    </row>
    <row r="260">
      <c r="G260" s="15"/>
    </row>
    <row r="261">
      <c r="G261" s="15"/>
    </row>
    <row r="262">
      <c r="G262" s="15"/>
    </row>
    <row r="263">
      <c r="G263" s="15"/>
    </row>
    <row r="264">
      <c r="G264" s="15"/>
    </row>
    <row r="265">
      <c r="G265" s="15"/>
    </row>
    <row r="266">
      <c r="G266" s="15"/>
    </row>
    <row r="267">
      <c r="G267" s="15"/>
    </row>
    <row r="268">
      <c r="G268" s="15"/>
    </row>
    <row r="269">
      <c r="G269" s="15"/>
    </row>
    <row r="270">
      <c r="G270" s="15"/>
    </row>
    <row r="271">
      <c r="G271" s="15"/>
    </row>
    <row r="272">
      <c r="G272" s="15"/>
    </row>
    <row r="273">
      <c r="G273" s="15"/>
    </row>
    <row r="274">
      <c r="G274" s="15"/>
    </row>
    <row r="275">
      <c r="G275" s="15"/>
    </row>
    <row r="276">
      <c r="G276" s="15"/>
    </row>
    <row r="277">
      <c r="G277" s="15"/>
    </row>
    <row r="278">
      <c r="G278" s="15"/>
    </row>
    <row r="279">
      <c r="G279" s="15"/>
    </row>
    <row r="280">
      <c r="G280" s="15"/>
    </row>
    <row r="281">
      <c r="G281" s="15"/>
    </row>
    <row r="282">
      <c r="G282" s="15"/>
    </row>
    <row r="283">
      <c r="G283" s="15"/>
    </row>
    <row r="284">
      <c r="G284" s="15"/>
    </row>
    <row r="285">
      <c r="G285" s="15"/>
    </row>
    <row r="286">
      <c r="G286" s="15"/>
    </row>
    <row r="287">
      <c r="G287" s="15"/>
    </row>
    <row r="288">
      <c r="G288" s="15"/>
    </row>
    <row r="289">
      <c r="G289" s="15"/>
    </row>
    <row r="290">
      <c r="G290" s="15"/>
    </row>
    <row r="291">
      <c r="G291" s="15"/>
    </row>
    <row r="292">
      <c r="G292" s="15"/>
    </row>
    <row r="293">
      <c r="G293" s="15"/>
    </row>
    <row r="294">
      <c r="G294" s="15"/>
    </row>
    <row r="295">
      <c r="G295" s="15"/>
    </row>
    <row r="296">
      <c r="G296" s="15"/>
    </row>
    <row r="297">
      <c r="G297" s="15"/>
    </row>
    <row r="298">
      <c r="G298" s="15"/>
    </row>
    <row r="299">
      <c r="G299" s="15"/>
    </row>
    <row r="300">
      <c r="G300" s="15"/>
    </row>
    <row r="301">
      <c r="G301" s="15"/>
    </row>
    <row r="302">
      <c r="G302" s="15"/>
    </row>
    <row r="303">
      <c r="G303" s="15"/>
    </row>
    <row r="304">
      <c r="G304" s="15"/>
    </row>
    <row r="305">
      <c r="G305" s="15"/>
    </row>
    <row r="306">
      <c r="G306" s="15"/>
    </row>
    <row r="307">
      <c r="G307" s="15"/>
    </row>
    <row r="308">
      <c r="G308" s="15"/>
    </row>
    <row r="309">
      <c r="G309" s="15"/>
    </row>
    <row r="310">
      <c r="G310" s="15"/>
    </row>
    <row r="311">
      <c r="G311" s="15"/>
    </row>
    <row r="312">
      <c r="G312" s="15"/>
    </row>
    <row r="313">
      <c r="G313" s="15"/>
    </row>
    <row r="314">
      <c r="G314" s="15"/>
    </row>
    <row r="315">
      <c r="G315" s="15"/>
    </row>
    <row r="316">
      <c r="G316" s="15"/>
    </row>
    <row r="317">
      <c r="G317" s="15"/>
    </row>
    <row r="318">
      <c r="G318" s="15"/>
    </row>
    <row r="319">
      <c r="G319" s="15"/>
    </row>
    <row r="320">
      <c r="G320" s="15"/>
    </row>
    <row r="321">
      <c r="G321" s="15"/>
    </row>
    <row r="322">
      <c r="G322" s="15"/>
    </row>
    <row r="323">
      <c r="G323" s="15"/>
    </row>
    <row r="324">
      <c r="G324" s="15"/>
    </row>
    <row r="325">
      <c r="G325" s="15"/>
    </row>
    <row r="326">
      <c r="G326" s="15"/>
    </row>
    <row r="327">
      <c r="G327" s="15"/>
    </row>
    <row r="328">
      <c r="G328" s="15"/>
    </row>
    <row r="329">
      <c r="G329" s="15"/>
    </row>
    <row r="330">
      <c r="G330" s="15"/>
    </row>
    <row r="331">
      <c r="G331" s="15"/>
    </row>
    <row r="332">
      <c r="G332" s="15"/>
    </row>
    <row r="333">
      <c r="G333" s="15"/>
    </row>
    <row r="334">
      <c r="G334" s="15"/>
    </row>
    <row r="335">
      <c r="G335" s="15"/>
    </row>
    <row r="336">
      <c r="G336" s="15"/>
    </row>
    <row r="337">
      <c r="G337" s="15"/>
    </row>
    <row r="338">
      <c r="G338" s="15"/>
    </row>
    <row r="339">
      <c r="G339" s="15"/>
    </row>
    <row r="340">
      <c r="G340" s="15"/>
    </row>
    <row r="341">
      <c r="G341" s="15"/>
    </row>
    <row r="342">
      <c r="G342" s="15"/>
    </row>
    <row r="343">
      <c r="G343" s="15"/>
    </row>
    <row r="344">
      <c r="G344" s="15"/>
    </row>
    <row r="345">
      <c r="G345" s="15"/>
    </row>
    <row r="346">
      <c r="G346" s="15"/>
    </row>
    <row r="347">
      <c r="G347" s="15"/>
    </row>
    <row r="348">
      <c r="G348" s="15"/>
    </row>
    <row r="349">
      <c r="G349" s="15"/>
    </row>
    <row r="350">
      <c r="G350" s="15"/>
    </row>
    <row r="351">
      <c r="G351" s="15"/>
    </row>
    <row r="352">
      <c r="G352" s="15"/>
    </row>
    <row r="353">
      <c r="G353" s="15"/>
    </row>
    <row r="354">
      <c r="G354" s="15"/>
    </row>
    <row r="355">
      <c r="G355" s="15"/>
    </row>
    <row r="356">
      <c r="G356" s="15"/>
    </row>
    <row r="357">
      <c r="G357" s="15"/>
    </row>
    <row r="358">
      <c r="G358" s="15"/>
    </row>
    <row r="359">
      <c r="G359" s="15"/>
    </row>
    <row r="360">
      <c r="G360" s="15"/>
    </row>
    <row r="361">
      <c r="G361" s="15"/>
    </row>
    <row r="362">
      <c r="G362" s="15"/>
    </row>
    <row r="363">
      <c r="G363" s="15"/>
    </row>
    <row r="364">
      <c r="G364" s="15"/>
    </row>
    <row r="365">
      <c r="G365" s="15"/>
    </row>
    <row r="366">
      <c r="G366" s="15"/>
    </row>
    <row r="367">
      <c r="G367" s="15"/>
    </row>
    <row r="368">
      <c r="G368" s="15"/>
    </row>
    <row r="369">
      <c r="G369" s="15"/>
    </row>
    <row r="370">
      <c r="G370" s="15"/>
    </row>
    <row r="371">
      <c r="G371" s="15"/>
    </row>
    <row r="372">
      <c r="G372" s="15"/>
    </row>
    <row r="373">
      <c r="G373" s="15"/>
    </row>
    <row r="374">
      <c r="G374" s="15"/>
    </row>
    <row r="375">
      <c r="G375" s="15"/>
    </row>
    <row r="376">
      <c r="G376" s="15"/>
    </row>
    <row r="377">
      <c r="G377" s="15"/>
    </row>
    <row r="378">
      <c r="G378" s="15"/>
    </row>
    <row r="379">
      <c r="G379" s="15"/>
    </row>
    <row r="380">
      <c r="G380" s="15"/>
    </row>
    <row r="381">
      <c r="G381" s="15"/>
    </row>
    <row r="382">
      <c r="G382" s="15"/>
    </row>
    <row r="383">
      <c r="G383" s="15"/>
    </row>
    <row r="384">
      <c r="G384" s="15"/>
    </row>
    <row r="385">
      <c r="G385" s="15"/>
    </row>
    <row r="386">
      <c r="G386" s="15"/>
    </row>
    <row r="387">
      <c r="G387" s="15"/>
    </row>
    <row r="388">
      <c r="G388" s="15"/>
    </row>
    <row r="389">
      <c r="G389" s="15"/>
    </row>
    <row r="390">
      <c r="G390" s="15"/>
    </row>
    <row r="391">
      <c r="G391" s="15"/>
    </row>
    <row r="392">
      <c r="G392" s="15"/>
    </row>
    <row r="393">
      <c r="G393" s="15"/>
    </row>
    <row r="394">
      <c r="G394" s="15"/>
    </row>
    <row r="395">
      <c r="G395" s="15"/>
    </row>
    <row r="396">
      <c r="G396" s="15"/>
    </row>
    <row r="397">
      <c r="G397" s="15"/>
    </row>
    <row r="398">
      <c r="G398" s="15"/>
    </row>
    <row r="399">
      <c r="G399" s="15"/>
    </row>
    <row r="400">
      <c r="G400" s="15"/>
    </row>
    <row r="401">
      <c r="G401" s="15"/>
    </row>
    <row r="402">
      <c r="G402" s="15"/>
    </row>
    <row r="403">
      <c r="G403" s="15"/>
    </row>
    <row r="404">
      <c r="G404" s="15"/>
    </row>
    <row r="405">
      <c r="G405" s="15"/>
    </row>
    <row r="406">
      <c r="G406" s="15"/>
    </row>
    <row r="407">
      <c r="G407" s="15"/>
    </row>
    <row r="408">
      <c r="G408" s="15"/>
    </row>
    <row r="409">
      <c r="G409" s="15"/>
    </row>
    <row r="410">
      <c r="G410" s="15"/>
    </row>
    <row r="411">
      <c r="G411" s="15"/>
    </row>
    <row r="412">
      <c r="G412" s="15"/>
    </row>
    <row r="413">
      <c r="G413" s="15"/>
    </row>
    <row r="414">
      <c r="G414" s="15"/>
    </row>
    <row r="415">
      <c r="G415" s="15"/>
    </row>
    <row r="416">
      <c r="G416" s="15"/>
    </row>
    <row r="417">
      <c r="G417" s="15"/>
    </row>
    <row r="418">
      <c r="G418" s="15"/>
    </row>
    <row r="419">
      <c r="G419" s="15"/>
    </row>
    <row r="420">
      <c r="G420" s="15"/>
    </row>
    <row r="421">
      <c r="G421" s="15"/>
    </row>
    <row r="422">
      <c r="G422" s="15"/>
    </row>
    <row r="423">
      <c r="G423" s="15"/>
    </row>
    <row r="424">
      <c r="G424" s="15"/>
    </row>
    <row r="425">
      <c r="G425" s="15"/>
    </row>
    <row r="426">
      <c r="G426" s="15"/>
    </row>
    <row r="427">
      <c r="G427" s="15"/>
    </row>
    <row r="428">
      <c r="G428" s="15"/>
    </row>
    <row r="429">
      <c r="G429" s="15"/>
    </row>
    <row r="430">
      <c r="G430" s="15"/>
    </row>
    <row r="431">
      <c r="G431" s="15"/>
    </row>
    <row r="432">
      <c r="G432" s="15"/>
    </row>
    <row r="433">
      <c r="G433" s="15"/>
    </row>
    <row r="434">
      <c r="G434" s="15"/>
    </row>
    <row r="435">
      <c r="G435" s="15"/>
    </row>
    <row r="436">
      <c r="G436" s="15"/>
    </row>
    <row r="437">
      <c r="G437" s="15"/>
    </row>
    <row r="438">
      <c r="G438" s="15"/>
    </row>
    <row r="439">
      <c r="G439" s="15"/>
    </row>
    <row r="440">
      <c r="G440" s="15"/>
    </row>
    <row r="441">
      <c r="G441" s="15"/>
    </row>
    <row r="442">
      <c r="G442" s="15"/>
    </row>
    <row r="443">
      <c r="G443" s="15"/>
    </row>
    <row r="444">
      <c r="G444" s="15"/>
    </row>
    <row r="445">
      <c r="G445" s="15"/>
    </row>
    <row r="446">
      <c r="G446" s="15"/>
    </row>
    <row r="447">
      <c r="G447" s="15"/>
    </row>
    <row r="448">
      <c r="G448" s="15"/>
    </row>
    <row r="449">
      <c r="G449" s="15"/>
    </row>
    <row r="450">
      <c r="G450" s="15"/>
    </row>
    <row r="451">
      <c r="G451" s="15"/>
    </row>
    <row r="452">
      <c r="G452" s="15"/>
    </row>
    <row r="453">
      <c r="G453" s="15"/>
    </row>
    <row r="454">
      <c r="G454" s="15"/>
    </row>
    <row r="455">
      <c r="G455" s="15"/>
    </row>
    <row r="456">
      <c r="G456" s="15"/>
    </row>
    <row r="457">
      <c r="G457" s="15"/>
    </row>
    <row r="458">
      <c r="G458" s="15"/>
    </row>
    <row r="459">
      <c r="G459" s="15"/>
    </row>
    <row r="460">
      <c r="G460" s="15"/>
    </row>
    <row r="461">
      <c r="G461" s="15"/>
    </row>
    <row r="462">
      <c r="G462" s="15"/>
    </row>
    <row r="463">
      <c r="G463" s="15"/>
    </row>
    <row r="464">
      <c r="G464" s="15"/>
    </row>
    <row r="465">
      <c r="G465" s="15"/>
    </row>
    <row r="466">
      <c r="G466" s="15"/>
    </row>
    <row r="467">
      <c r="G467" s="15"/>
    </row>
    <row r="468">
      <c r="G468" s="15"/>
    </row>
    <row r="469">
      <c r="G469" s="15"/>
    </row>
    <row r="470">
      <c r="G470" s="15"/>
    </row>
    <row r="471">
      <c r="G471" s="15"/>
    </row>
    <row r="472">
      <c r="G472" s="15"/>
    </row>
    <row r="473">
      <c r="G473" s="15"/>
    </row>
    <row r="474">
      <c r="G474" s="15"/>
    </row>
    <row r="475">
      <c r="G475" s="15"/>
    </row>
    <row r="476">
      <c r="G476" s="15"/>
    </row>
    <row r="477">
      <c r="G477" s="15"/>
    </row>
    <row r="478">
      <c r="G478" s="15"/>
    </row>
    <row r="479">
      <c r="G479" s="15"/>
    </row>
    <row r="480">
      <c r="G480" s="15"/>
    </row>
    <row r="481">
      <c r="G481" s="15"/>
    </row>
    <row r="482">
      <c r="G482" s="15"/>
    </row>
    <row r="483">
      <c r="G483" s="15"/>
    </row>
    <row r="484">
      <c r="G484" s="15"/>
    </row>
    <row r="485">
      <c r="G485" s="15"/>
    </row>
    <row r="486">
      <c r="G486" s="15"/>
    </row>
    <row r="487">
      <c r="G487" s="15"/>
    </row>
    <row r="488">
      <c r="G488" s="15"/>
    </row>
    <row r="489">
      <c r="G489" s="15"/>
    </row>
    <row r="490">
      <c r="G490" s="15"/>
    </row>
    <row r="491">
      <c r="G491" s="15"/>
    </row>
    <row r="492">
      <c r="G492" s="15"/>
    </row>
    <row r="493">
      <c r="G493" s="15"/>
    </row>
    <row r="494">
      <c r="G494" s="15"/>
    </row>
    <row r="495">
      <c r="G495" s="15"/>
    </row>
    <row r="496">
      <c r="G496" s="15"/>
    </row>
    <row r="497">
      <c r="G497" s="15"/>
    </row>
    <row r="498">
      <c r="G498" s="15"/>
    </row>
    <row r="499">
      <c r="G499" s="15"/>
    </row>
    <row r="500">
      <c r="G500" s="15"/>
    </row>
    <row r="501">
      <c r="G501" s="15"/>
    </row>
    <row r="502">
      <c r="G502" s="15"/>
    </row>
    <row r="503">
      <c r="G503" s="15"/>
    </row>
    <row r="504">
      <c r="G504" s="15"/>
    </row>
    <row r="505">
      <c r="G505" s="15"/>
    </row>
    <row r="506">
      <c r="G506" s="15"/>
    </row>
    <row r="507">
      <c r="G507" s="15"/>
    </row>
    <row r="508">
      <c r="G508" s="15"/>
    </row>
    <row r="509">
      <c r="G509" s="15"/>
    </row>
    <row r="510">
      <c r="G510" s="15"/>
    </row>
    <row r="511">
      <c r="G511" s="15"/>
    </row>
    <row r="512">
      <c r="G512" s="15"/>
    </row>
    <row r="513">
      <c r="G513" s="15"/>
    </row>
    <row r="514">
      <c r="G514" s="15"/>
    </row>
    <row r="515">
      <c r="G515" s="15"/>
    </row>
    <row r="516">
      <c r="G516" s="15"/>
    </row>
    <row r="517">
      <c r="G517" s="15"/>
    </row>
    <row r="518">
      <c r="G518" s="15"/>
    </row>
    <row r="519">
      <c r="G519" s="15"/>
    </row>
    <row r="520">
      <c r="G520" s="15"/>
    </row>
    <row r="521">
      <c r="G521" s="15"/>
    </row>
    <row r="522">
      <c r="G522" s="15"/>
    </row>
    <row r="523">
      <c r="G523" s="15"/>
    </row>
    <row r="524">
      <c r="G524" s="15"/>
    </row>
    <row r="525">
      <c r="G525" s="15"/>
    </row>
    <row r="526">
      <c r="G526" s="15"/>
    </row>
    <row r="527">
      <c r="G527" s="15"/>
    </row>
    <row r="528">
      <c r="G528" s="15"/>
    </row>
    <row r="529">
      <c r="G529" s="15"/>
    </row>
    <row r="530">
      <c r="G530" s="15"/>
    </row>
    <row r="531">
      <c r="G531" s="15"/>
    </row>
    <row r="532">
      <c r="G532" s="15"/>
    </row>
    <row r="533">
      <c r="G533" s="15"/>
    </row>
    <row r="534">
      <c r="G534" s="15"/>
    </row>
    <row r="535">
      <c r="G535" s="15"/>
    </row>
    <row r="536">
      <c r="G536" s="15"/>
    </row>
    <row r="537">
      <c r="G537" s="15"/>
    </row>
    <row r="538">
      <c r="G538" s="15"/>
    </row>
    <row r="539">
      <c r="G539" s="15"/>
    </row>
    <row r="540">
      <c r="G540" s="15"/>
    </row>
    <row r="541">
      <c r="G541" s="15"/>
    </row>
    <row r="542">
      <c r="G542" s="15"/>
    </row>
    <row r="543">
      <c r="G543" s="15"/>
    </row>
    <row r="544">
      <c r="G544" s="15"/>
    </row>
    <row r="545">
      <c r="G545" s="15"/>
    </row>
    <row r="546">
      <c r="G546" s="15"/>
    </row>
    <row r="547">
      <c r="G547" s="15"/>
    </row>
    <row r="548">
      <c r="G548" s="15"/>
    </row>
    <row r="549">
      <c r="G549" s="15"/>
    </row>
    <row r="550">
      <c r="G550" s="15"/>
    </row>
    <row r="551">
      <c r="G551" s="15"/>
    </row>
    <row r="552">
      <c r="G552" s="15"/>
    </row>
    <row r="553">
      <c r="G553" s="15"/>
    </row>
    <row r="554">
      <c r="G554" s="15"/>
    </row>
    <row r="555">
      <c r="G555" s="15"/>
    </row>
    <row r="556">
      <c r="G556" s="15"/>
    </row>
    <row r="557">
      <c r="G557" s="15"/>
    </row>
    <row r="558">
      <c r="G558" s="15"/>
    </row>
    <row r="559">
      <c r="G559" s="15"/>
    </row>
    <row r="560">
      <c r="G560" s="15"/>
    </row>
    <row r="561">
      <c r="G561" s="15"/>
    </row>
    <row r="562">
      <c r="G562" s="15"/>
    </row>
    <row r="563">
      <c r="G563" s="15"/>
    </row>
    <row r="564">
      <c r="G564" s="15"/>
    </row>
    <row r="565">
      <c r="G565" s="15"/>
    </row>
    <row r="566">
      <c r="G566" s="15"/>
    </row>
    <row r="567">
      <c r="G567" s="15"/>
    </row>
    <row r="568">
      <c r="G568" s="15"/>
    </row>
    <row r="569">
      <c r="G569" s="15"/>
    </row>
    <row r="570">
      <c r="G570" s="15"/>
    </row>
    <row r="571">
      <c r="G571" s="15"/>
    </row>
    <row r="572">
      <c r="G572" s="15"/>
    </row>
    <row r="573">
      <c r="G573" s="15"/>
    </row>
    <row r="574">
      <c r="G574" s="15"/>
    </row>
    <row r="575">
      <c r="G575" s="15"/>
    </row>
    <row r="576">
      <c r="G576" s="15"/>
    </row>
    <row r="577">
      <c r="G577" s="15"/>
    </row>
    <row r="578">
      <c r="G578" s="15"/>
    </row>
    <row r="579">
      <c r="G579" s="15"/>
    </row>
    <row r="580">
      <c r="G580" s="15"/>
    </row>
    <row r="581">
      <c r="G581" s="15"/>
    </row>
    <row r="582">
      <c r="G582" s="15"/>
    </row>
    <row r="583">
      <c r="G583" s="15"/>
    </row>
    <row r="584">
      <c r="G584" s="15"/>
    </row>
    <row r="585">
      <c r="G585" s="15"/>
    </row>
    <row r="586">
      <c r="G586" s="15"/>
    </row>
    <row r="587">
      <c r="G587" s="15"/>
    </row>
    <row r="588">
      <c r="G588" s="15"/>
    </row>
    <row r="589">
      <c r="G589" s="15"/>
    </row>
    <row r="590">
      <c r="G590" s="15"/>
    </row>
    <row r="591">
      <c r="G591" s="15"/>
    </row>
    <row r="592">
      <c r="G592" s="15"/>
    </row>
    <row r="593">
      <c r="G593" s="15"/>
    </row>
    <row r="594">
      <c r="G594" s="15"/>
    </row>
    <row r="595">
      <c r="G595" s="15"/>
    </row>
    <row r="596">
      <c r="G596" s="15"/>
    </row>
    <row r="597">
      <c r="G597" s="15"/>
    </row>
    <row r="598">
      <c r="G598" s="15"/>
    </row>
    <row r="599">
      <c r="G599" s="15"/>
    </row>
    <row r="600">
      <c r="G600" s="15"/>
    </row>
    <row r="601">
      <c r="G601" s="15"/>
    </row>
    <row r="602">
      <c r="G602" s="15"/>
    </row>
    <row r="603">
      <c r="G603" s="15"/>
    </row>
    <row r="604">
      <c r="G604" s="15"/>
    </row>
    <row r="605">
      <c r="G605" s="15"/>
    </row>
    <row r="606">
      <c r="G606" s="15"/>
    </row>
    <row r="607">
      <c r="G607" s="15"/>
    </row>
    <row r="608">
      <c r="G608" s="15"/>
    </row>
    <row r="609">
      <c r="G609" s="15"/>
    </row>
    <row r="610">
      <c r="G610" s="15"/>
    </row>
    <row r="611">
      <c r="G611" s="15"/>
    </row>
    <row r="612">
      <c r="G612" s="15"/>
    </row>
    <row r="613">
      <c r="G613" s="15"/>
    </row>
    <row r="614">
      <c r="G614" s="15"/>
    </row>
    <row r="615">
      <c r="G615" s="15"/>
    </row>
    <row r="616">
      <c r="G616" s="15"/>
    </row>
    <row r="617">
      <c r="G617" s="15"/>
    </row>
    <row r="618">
      <c r="G618" s="15"/>
    </row>
    <row r="619">
      <c r="G619" s="15"/>
    </row>
    <row r="620">
      <c r="G620" s="15"/>
    </row>
    <row r="621">
      <c r="G621" s="15"/>
    </row>
    <row r="622">
      <c r="G622" s="15"/>
    </row>
    <row r="623">
      <c r="G623" s="15"/>
    </row>
    <row r="624">
      <c r="G624" s="15"/>
    </row>
    <row r="625">
      <c r="G625" s="15"/>
    </row>
    <row r="626">
      <c r="G626" s="15"/>
    </row>
    <row r="627">
      <c r="G627" s="15"/>
    </row>
    <row r="628">
      <c r="G628" s="15"/>
    </row>
    <row r="629">
      <c r="G629" s="15"/>
    </row>
    <row r="630">
      <c r="G630" s="15"/>
    </row>
    <row r="631">
      <c r="G631" s="15"/>
    </row>
    <row r="632">
      <c r="G632" s="15"/>
    </row>
    <row r="633">
      <c r="G633" s="15"/>
    </row>
    <row r="634">
      <c r="G634" s="15"/>
    </row>
    <row r="635">
      <c r="G635" s="15"/>
    </row>
    <row r="636">
      <c r="G636" s="15"/>
    </row>
    <row r="637">
      <c r="G637" s="15"/>
    </row>
    <row r="638">
      <c r="G638" s="15"/>
    </row>
    <row r="639">
      <c r="G639" s="15"/>
    </row>
    <row r="640">
      <c r="G640" s="15"/>
    </row>
    <row r="641">
      <c r="G641" s="15"/>
    </row>
    <row r="642">
      <c r="G642" s="15"/>
    </row>
    <row r="643">
      <c r="G643" s="15"/>
    </row>
    <row r="644">
      <c r="G644" s="15"/>
    </row>
    <row r="645">
      <c r="G645" s="15"/>
    </row>
    <row r="646">
      <c r="G646" s="15"/>
    </row>
    <row r="647">
      <c r="G647" s="15"/>
    </row>
    <row r="648">
      <c r="G648" s="15"/>
    </row>
    <row r="649">
      <c r="G649" s="15"/>
    </row>
    <row r="650">
      <c r="G650" s="15"/>
    </row>
    <row r="651">
      <c r="G651" s="15"/>
    </row>
    <row r="652">
      <c r="G652" s="15"/>
    </row>
    <row r="653">
      <c r="G653" s="15"/>
    </row>
    <row r="654">
      <c r="G654" s="15"/>
    </row>
    <row r="655">
      <c r="G655" s="15"/>
    </row>
    <row r="656">
      <c r="G656" s="15"/>
    </row>
    <row r="657">
      <c r="G657" s="15"/>
    </row>
    <row r="658">
      <c r="G658" s="15"/>
    </row>
    <row r="659">
      <c r="G659" s="15"/>
    </row>
    <row r="660">
      <c r="G660" s="15"/>
    </row>
    <row r="661">
      <c r="G661" s="15"/>
    </row>
    <row r="662">
      <c r="G662" s="15"/>
    </row>
    <row r="663">
      <c r="G663" s="15"/>
    </row>
    <row r="664">
      <c r="G664" s="15"/>
    </row>
    <row r="665">
      <c r="G665" s="15"/>
    </row>
    <row r="666">
      <c r="G666" s="15"/>
    </row>
    <row r="667">
      <c r="G667" s="15"/>
    </row>
    <row r="668">
      <c r="G668" s="15"/>
    </row>
    <row r="669">
      <c r="G669" s="15"/>
    </row>
    <row r="670">
      <c r="G670" s="15"/>
    </row>
    <row r="671">
      <c r="G671" s="15"/>
    </row>
    <row r="672">
      <c r="G672" s="15"/>
    </row>
    <row r="673">
      <c r="G673" s="15"/>
    </row>
    <row r="674">
      <c r="G674" s="15"/>
    </row>
    <row r="675">
      <c r="G675" s="15"/>
    </row>
    <row r="676">
      <c r="G676" s="15"/>
    </row>
    <row r="677">
      <c r="G677" s="15"/>
    </row>
    <row r="678">
      <c r="G678" s="15"/>
    </row>
    <row r="679">
      <c r="G679" s="15"/>
    </row>
    <row r="680">
      <c r="G680" s="15"/>
    </row>
    <row r="681">
      <c r="G681" s="15"/>
    </row>
    <row r="682">
      <c r="G682" s="15"/>
    </row>
    <row r="683">
      <c r="G683" s="15"/>
    </row>
    <row r="684">
      <c r="G684" s="15"/>
    </row>
    <row r="685">
      <c r="G685" s="15"/>
    </row>
    <row r="686">
      <c r="G686" s="15"/>
    </row>
    <row r="687">
      <c r="G687" s="15"/>
    </row>
    <row r="688">
      <c r="G688" s="15"/>
    </row>
    <row r="689">
      <c r="G689" s="15"/>
    </row>
    <row r="690">
      <c r="G690" s="15"/>
    </row>
    <row r="691">
      <c r="G691" s="15"/>
    </row>
    <row r="692">
      <c r="G692" s="15"/>
    </row>
    <row r="693">
      <c r="G693" s="15"/>
    </row>
    <row r="694">
      <c r="G694" s="15"/>
    </row>
    <row r="695">
      <c r="G695" s="15"/>
    </row>
    <row r="696">
      <c r="G696" s="15"/>
    </row>
    <row r="697">
      <c r="G697" s="15"/>
    </row>
    <row r="698">
      <c r="G698" s="15"/>
    </row>
    <row r="699">
      <c r="G699" s="15"/>
    </row>
    <row r="700">
      <c r="G700" s="15"/>
    </row>
    <row r="701">
      <c r="G701" s="15"/>
    </row>
    <row r="702">
      <c r="G702" s="15"/>
    </row>
    <row r="703">
      <c r="G703" s="15"/>
    </row>
    <row r="704">
      <c r="G704" s="15"/>
    </row>
    <row r="705">
      <c r="G705" s="15"/>
    </row>
    <row r="706">
      <c r="G706" s="15"/>
    </row>
    <row r="707">
      <c r="G707" s="15"/>
    </row>
    <row r="708">
      <c r="G708" s="15"/>
    </row>
    <row r="709">
      <c r="G709" s="15"/>
    </row>
    <row r="710">
      <c r="G710" s="15"/>
    </row>
    <row r="711">
      <c r="G711" s="15"/>
    </row>
    <row r="712">
      <c r="G712" s="15"/>
    </row>
    <row r="713">
      <c r="G713" s="15"/>
    </row>
    <row r="714">
      <c r="G714" s="15"/>
    </row>
    <row r="715">
      <c r="G715" s="15"/>
    </row>
    <row r="716">
      <c r="G716" s="15"/>
    </row>
    <row r="717">
      <c r="G717" s="15"/>
    </row>
    <row r="718">
      <c r="G718" s="15"/>
    </row>
    <row r="719">
      <c r="G719" s="15"/>
    </row>
    <row r="720">
      <c r="G720" s="15"/>
    </row>
    <row r="721">
      <c r="G721" s="15"/>
    </row>
    <row r="722">
      <c r="G722" s="15"/>
    </row>
    <row r="723">
      <c r="G723" s="15"/>
    </row>
    <row r="724">
      <c r="G724" s="15"/>
    </row>
    <row r="725">
      <c r="G725" s="15"/>
    </row>
    <row r="726">
      <c r="G726" s="15"/>
    </row>
    <row r="727">
      <c r="G727" s="15"/>
    </row>
    <row r="728">
      <c r="G728" s="15"/>
    </row>
    <row r="729">
      <c r="G729" s="15"/>
    </row>
    <row r="730">
      <c r="G730" s="15"/>
    </row>
    <row r="731">
      <c r="G731" s="15"/>
    </row>
    <row r="732">
      <c r="G732" s="15"/>
    </row>
    <row r="733">
      <c r="G733" s="15"/>
    </row>
    <row r="734">
      <c r="G734" s="15"/>
    </row>
    <row r="735">
      <c r="G735" s="15"/>
    </row>
    <row r="736">
      <c r="G736" s="15"/>
    </row>
    <row r="737">
      <c r="G737" s="15"/>
    </row>
    <row r="738">
      <c r="G738" s="15"/>
    </row>
    <row r="739">
      <c r="G739" s="15"/>
    </row>
    <row r="740">
      <c r="G740" s="15"/>
    </row>
    <row r="741">
      <c r="G741" s="15"/>
    </row>
    <row r="742">
      <c r="G742" s="15"/>
    </row>
    <row r="743">
      <c r="G743" s="15"/>
    </row>
    <row r="744">
      <c r="G744" s="15"/>
    </row>
    <row r="745">
      <c r="G745" s="15"/>
    </row>
    <row r="746">
      <c r="G746" s="15"/>
    </row>
    <row r="747">
      <c r="G747" s="15"/>
    </row>
    <row r="748">
      <c r="G748" s="15"/>
    </row>
    <row r="749">
      <c r="G749" s="15"/>
    </row>
    <row r="750">
      <c r="G750" s="15"/>
    </row>
    <row r="751">
      <c r="G751" s="15"/>
    </row>
    <row r="752">
      <c r="G752" s="15"/>
    </row>
    <row r="753">
      <c r="G753" s="15"/>
    </row>
    <row r="754">
      <c r="G754" s="15"/>
    </row>
    <row r="755">
      <c r="G755" s="15"/>
    </row>
    <row r="756">
      <c r="G756" s="15"/>
    </row>
    <row r="757">
      <c r="G757" s="15"/>
    </row>
    <row r="758">
      <c r="G758" s="15"/>
    </row>
    <row r="759">
      <c r="G759" s="15"/>
    </row>
    <row r="760">
      <c r="G760" s="15"/>
    </row>
    <row r="761">
      <c r="G761" s="15"/>
    </row>
    <row r="762">
      <c r="G762" s="15"/>
    </row>
    <row r="763">
      <c r="G763" s="15"/>
    </row>
    <row r="764">
      <c r="G764" s="15"/>
    </row>
    <row r="765">
      <c r="G765" s="15"/>
    </row>
    <row r="766">
      <c r="G766" s="15"/>
    </row>
    <row r="767">
      <c r="G767" s="15"/>
    </row>
    <row r="768">
      <c r="G768" s="15"/>
    </row>
    <row r="769">
      <c r="G769" s="15"/>
    </row>
    <row r="770">
      <c r="G770" s="15"/>
    </row>
    <row r="771">
      <c r="G771" s="15"/>
    </row>
    <row r="772">
      <c r="G772" s="15"/>
    </row>
    <row r="773">
      <c r="G773" s="15"/>
    </row>
    <row r="774">
      <c r="G774" s="15"/>
    </row>
    <row r="775">
      <c r="G775" s="15"/>
    </row>
    <row r="776">
      <c r="G776" s="15"/>
    </row>
    <row r="777">
      <c r="G777" s="15"/>
    </row>
    <row r="778">
      <c r="G778" s="15"/>
    </row>
    <row r="779">
      <c r="G779" s="15"/>
    </row>
    <row r="780">
      <c r="G780" s="15"/>
    </row>
    <row r="781">
      <c r="G781" s="15"/>
    </row>
    <row r="782">
      <c r="G782" s="15"/>
    </row>
    <row r="783">
      <c r="G783" s="15"/>
    </row>
    <row r="784">
      <c r="G784" s="15"/>
    </row>
    <row r="785">
      <c r="G785" s="15"/>
    </row>
    <row r="786">
      <c r="G786" s="15"/>
    </row>
    <row r="787">
      <c r="G787" s="15"/>
    </row>
    <row r="788">
      <c r="G788" s="15"/>
    </row>
    <row r="789">
      <c r="G789" s="15"/>
    </row>
    <row r="790">
      <c r="G790" s="15"/>
    </row>
    <row r="791">
      <c r="G791" s="15"/>
    </row>
    <row r="792">
      <c r="G792" s="15"/>
    </row>
    <row r="793">
      <c r="G793" s="15"/>
    </row>
    <row r="794">
      <c r="G794" s="15"/>
    </row>
    <row r="795">
      <c r="G795" s="15"/>
    </row>
    <row r="796">
      <c r="G796" s="15"/>
    </row>
    <row r="797">
      <c r="G797" s="15"/>
    </row>
    <row r="798">
      <c r="G798" s="15"/>
    </row>
    <row r="799">
      <c r="G799" s="15"/>
    </row>
    <row r="800">
      <c r="G800" s="15"/>
    </row>
    <row r="801">
      <c r="G801" s="15"/>
    </row>
    <row r="802">
      <c r="G802" s="15"/>
    </row>
    <row r="803">
      <c r="G803" s="15"/>
    </row>
    <row r="804">
      <c r="G804" s="15"/>
    </row>
    <row r="805">
      <c r="G805" s="15"/>
    </row>
    <row r="806">
      <c r="G806" s="15"/>
    </row>
    <row r="807">
      <c r="G807" s="15"/>
    </row>
    <row r="808">
      <c r="G808" s="15"/>
    </row>
    <row r="809">
      <c r="G809" s="15"/>
    </row>
    <row r="810">
      <c r="G810" s="15"/>
    </row>
    <row r="811">
      <c r="G811" s="15"/>
    </row>
    <row r="812">
      <c r="G812" s="15"/>
    </row>
    <row r="813">
      <c r="G813" s="15"/>
    </row>
    <row r="814">
      <c r="G814" s="15"/>
    </row>
    <row r="815">
      <c r="G815" s="15"/>
    </row>
    <row r="816">
      <c r="G816" s="15"/>
    </row>
    <row r="817">
      <c r="G817" s="15"/>
    </row>
    <row r="818">
      <c r="G818" s="15"/>
    </row>
    <row r="819">
      <c r="G819" s="15"/>
    </row>
    <row r="820">
      <c r="G820" s="15"/>
    </row>
    <row r="821">
      <c r="G821" s="15"/>
    </row>
    <row r="822">
      <c r="G822" s="15"/>
    </row>
    <row r="823">
      <c r="G823" s="15"/>
    </row>
    <row r="824">
      <c r="G824" s="15"/>
    </row>
    <row r="825">
      <c r="G825" s="15"/>
    </row>
    <row r="826">
      <c r="G826" s="15"/>
    </row>
    <row r="827">
      <c r="G827" s="15"/>
    </row>
    <row r="828">
      <c r="G828" s="15"/>
    </row>
    <row r="829">
      <c r="G829" s="15"/>
    </row>
    <row r="830">
      <c r="G830" s="15"/>
    </row>
    <row r="831">
      <c r="G831" s="15"/>
    </row>
    <row r="832">
      <c r="G832" s="15"/>
    </row>
    <row r="833">
      <c r="G833" s="15"/>
    </row>
    <row r="834">
      <c r="G834" s="15"/>
    </row>
    <row r="835">
      <c r="G835" s="15"/>
    </row>
    <row r="836">
      <c r="G836" s="15"/>
    </row>
    <row r="837">
      <c r="G837" s="15"/>
    </row>
    <row r="838">
      <c r="G838" s="15"/>
    </row>
    <row r="839">
      <c r="G839" s="15"/>
    </row>
    <row r="840">
      <c r="G840" s="15"/>
    </row>
    <row r="841">
      <c r="G841" s="15"/>
    </row>
    <row r="842">
      <c r="G842" s="15"/>
    </row>
    <row r="843">
      <c r="G843" s="15"/>
    </row>
    <row r="844">
      <c r="G844" s="15"/>
    </row>
    <row r="845">
      <c r="G845" s="15"/>
    </row>
    <row r="846">
      <c r="G846" s="15"/>
    </row>
    <row r="847">
      <c r="G847" s="15"/>
    </row>
    <row r="848">
      <c r="G848" s="15"/>
    </row>
    <row r="849">
      <c r="G849" s="15"/>
    </row>
    <row r="850">
      <c r="G850" s="15"/>
    </row>
    <row r="851">
      <c r="G851" s="15"/>
    </row>
    <row r="852">
      <c r="G852" s="15"/>
    </row>
    <row r="853">
      <c r="G853" s="15"/>
    </row>
    <row r="854">
      <c r="G854" s="15"/>
    </row>
    <row r="855">
      <c r="G855" s="15"/>
    </row>
    <row r="856">
      <c r="G856" s="15"/>
    </row>
    <row r="857">
      <c r="G857" s="15"/>
    </row>
    <row r="858">
      <c r="G858" s="15"/>
    </row>
    <row r="859">
      <c r="G859" s="15"/>
    </row>
    <row r="860">
      <c r="G860" s="15"/>
    </row>
    <row r="861">
      <c r="G861" s="15"/>
    </row>
    <row r="862">
      <c r="G862" s="15"/>
    </row>
    <row r="863">
      <c r="G863" s="15"/>
    </row>
    <row r="864">
      <c r="G864" s="15"/>
    </row>
    <row r="865">
      <c r="G865" s="15"/>
    </row>
    <row r="866">
      <c r="G866" s="15"/>
    </row>
    <row r="867">
      <c r="G867" s="15"/>
    </row>
    <row r="868">
      <c r="G868" s="15"/>
    </row>
    <row r="869">
      <c r="G869" s="15"/>
    </row>
    <row r="870">
      <c r="G870" s="15"/>
    </row>
    <row r="871">
      <c r="G871" s="15"/>
    </row>
    <row r="872">
      <c r="G872" s="15"/>
    </row>
    <row r="873">
      <c r="G873" s="15"/>
    </row>
    <row r="874">
      <c r="G874" s="15"/>
    </row>
    <row r="875">
      <c r="G875" s="15"/>
    </row>
    <row r="876">
      <c r="G876" s="15"/>
    </row>
    <row r="877">
      <c r="G877" s="15"/>
    </row>
    <row r="878">
      <c r="G878" s="15"/>
    </row>
    <row r="879">
      <c r="G879" s="15"/>
    </row>
    <row r="880">
      <c r="G880" s="15"/>
    </row>
    <row r="881">
      <c r="G881" s="15"/>
    </row>
    <row r="882">
      <c r="G882" s="15"/>
    </row>
    <row r="883">
      <c r="G883" s="15"/>
    </row>
    <row r="884">
      <c r="G884" s="15"/>
    </row>
    <row r="885">
      <c r="G885" s="15"/>
    </row>
    <row r="886">
      <c r="G886" s="15"/>
    </row>
    <row r="887">
      <c r="G887" s="15"/>
    </row>
    <row r="888">
      <c r="G888" s="15"/>
    </row>
    <row r="889">
      <c r="G889" s="15"/>
    </row>
    <row r="890">
      <c r="G890" s="15"/>
    </row>
    <row r="891">
      <c r="G891" s="15"/>
    </row>
    <row r="892">
      <c r="G892" s="15"/>
    </row>
    <row r="893">
      <c r="G893" s="15"/>
    </row>
    <row r="894">
      <c r="G894" s="15"/>
    </row>
    <row r="895">
      <c r="G895" s="15"/>
    </row>
    <row r="896">
      <c r="G896" s="15"/>
    </row>
    <row r="897">
      <c r="G897" s="15"/>
    </row>
    <row r="898">
      <c r="G898" s="15"/>
    </row>
    <row r="899">
      <c r="G899" s="15"/>
    </row>
    <row r="900">
      <c r="G900" s="15"/>
    </row>
    <row r="901">
      <c r="G901" s="15"/>
    </row>
    <row r="902">
      <c r="G902" s="15"/>
    </row>
    <row r="903">
      <c r="G903" s="15"/>
    </row>
    <row r="904">
      <c r="G904" s="15"/>
    </row>
    <row r="905">
      <c r="G905" s="15"/>
    </row>
    <row r="906">
      <c r="G906" s="15"/>
    </row>
    <row r="907">
      <c r="G907" s="15"/>
    </row>
    <row r="908">
      <c r="G908" s="15"/>
    </row>
    <row r="909">
      <c r="G909" s="15"/>
    </row>
    <row r="910">
      <c r="G910" s="15"/>
    </row>
    <row r="911">
      <c r="G911" s="15"/>
    </row>
    <row r="912">
      <c r="G912" s="15"/>
    </row>
    <row r="913">
      <c r="G913" s="15"/>
    </row>
    <row r="914">
      <c r="G914" s="15"/>
    </row>
    <row r="915">
      <c r="G915" s="15"/>
    </row>
    <row r="916">
      <c r="G916" s="15"/>
    </row>
    <row r="917">
      <c r="G917" s="15"/>
    </row>
    <row r="918">
      <c r="G918" s="15"/>
    </row>
    <row r="919">
      <c r="G919" s="15"/>
    </row>
    <row r="920">
      <c r="G920" s="15"/>
    </row>
    <row r="921">
      <c r="G921" s="15"/>
    </row>
    <row r="922">
      <c r="G922" s="15"/>
    </row>
    <row r="923">
      <c r="G923" s="15"/>
    </row>
    <row r="924">
      <c r="G924" s="15"/>
    </row>
    <row r="925">
      <c r="G925" s="15"/>
    </row>
    <row r="926">
      <c r="G926" s="15"/>
    </row>
    <row r="927">
      <c r="G927" s="15"/>
    </row>
    <row r="928">
      <c r="G928" s="15"/>
    </row>
    <row r="929">
      <c r="G929" s="15"/>
    </row>
    <row r="930">
      <c r="G930" s="15"/>
    </row>
    <row r="931">
      <c r="G931" s="15"/>
    </row>
    <row r="932">
      <c r="G932" s="15"/>
    </row>
    <row r="933">
      <c r="G933" s="15"/>
    </row>
    <row r="934">
      <c r="G934" s="15"/>
    </row>
    <row r="935">
      <c r="G935" s="15"/>
    </row>
    <row r="936">
      <c r="G936" s="15"/>
    </row>
    <row r="937">
      <c r="G937" s="15"/>
    </row>
    <row r="938">
      <c r="G938" s="15"/>
    </row>
    <row r="939">
      <c r="G939" s="15"/>
    </row>
    <row r="940">
      <c r="G940" s="15"/>
    </row>
    <row r="941">
      <c r="G941" s="15"/>
    </row>
    <row r="942">
      <c r="G942" s="15"/>
    </row>
    <row r="943">
      <c r="G943" s="15"/>
    </row>
    <row r="944">
      <c r="G944" s="15"/>
    </row>
    <row r="945">
      <c r="G945" s="15"/>
    </row>
    <row r="946">
      <c r="G946" s="15"/>
    </row>
    <row r="947">
      <c r="G947" s="15"/>
    </row>
    <row r="948">
      <c r="G948" s="15"/>
    </row>
    <row r="949">
      <c r="G949" s="15"/>
    </row>
    <row r="950">
      <c r="G950" s="15"/>
    </row>
    <row r="951">
      <c r="G951" s="15"/>
    </row>
    <row r="952">
      <c r="G952" s="15"/>
    </row>
    <row r="953">
      <c r="G953" s="15"/>
    </row>
    <row r="954">
      <c r="G954" s="15"/>
    </row>
    <row r="955">
      <c r="G955" s="15"/>
    </row>
    <row r="956">
      <c r="G956" s="15"/>
    </row>
    <row r="957">
      <c r="G957" s="15"/>
    </row>
    <row r="958">
      <c r="G958" s="15"/>
    </row>
    <row r="959">
      <c r="G959" s="15"/>
    </row>
    <row r="960">
      <c r="G960" s="15"/>
    </row>
    <row r="961">
      <c r="G961" s="15"/>
    </row>
    <row r="962">
      <c r="G962" s="15"/>
    </row>
    <row r="963">
      <c r="G963" s="15"/>
    </row>
    <row r="964">
      <c r="G964" s="15"/>
    </row>
    <row r="965">
      <c r="G965" s="15"/>
    </row>
    <row r="966">
      <c r="G966" s="15"/>
    </row>
    <row r="967">
      <c r="G967" s="15"/>
    </row>
    <row r="968">
      <c r="G968" s="15"/>
    </row>
    <row r="969">
      <c r="G969" s="15"/>
    </row>
    <row r="970">
      <c r="G970" s="15"/>
    </row>
    <row r="971">
      <c r="G971" s="15"/>
    </row>
    <row r="972">
      <c r="G972" s="15"/>
    </row>
    <row r="973">
      <c r="G973" s="15"/>
    </row>
    <row r="974">
      <c r="G974" s="15"/>
    </row>
    <row r="975">
      <c r="G975" s="15"/>
    </row>
    <row r="976">
      <c r="G976" s="15"/>
    </row>
    <row r="977">
      <c r="G977" s="15"/>
    </row>
    <row r="978">
      <c r="G978" s="15"/>
    </row>
    <row r="979">
      <c r="G979" s="15"/>
    </row>
    <row r="980">
      <c r="G980" s="15"/>
    </row>
    <row r="981">
      <c r="G981" s="15"/>
    </row>
    <row r="982">
      <c r="G982" s="15"/>
    </row>
    <row r="983">
      <c r="G983" s="15"/>
    </row>
    <row r="984">
      <c r="G984" s="15"/>
    </row>
    <row r="985">
      <c r="G985" s="15"/>
    </row>
    <row r="986">
      <c r="G986" s="15"/>
    </row>
    <row r="987">
      <c r="G987" s="15"/>
    </row>
    <row r="988">
      <c r="G988" s="15"/>
    </row>
    <row r="989">
      <c r="G989" s="15"/>
    </row>
    <row r="990">
      <c r="G990" s="15"/>
    </row>
    <row r="991">
      <c r="G991" s="15"/>
    </row>
    <row r="992">
      <c r="G992" s="15"/>
    </row>
    <row r="993">
      <c r="G993" s="15"/>
    </row>
    <row r="994">
      <c r="G994" s="15"/>
    </row>
    <row r="995">
      <c r="G995" s="15"/>
    </row>
    <row r="996">
      <c r="G996" s="15"/>
    </row>
    <row r="997">
      <c r="G997" s="15"/>
    </row>
    <row r="998">
      <c r="G998" s="15"/>
    </row>
    <row r="999">
      <c r="G999" s="15"/>
    </row>
    <row r="1000">
      <c r="G1000" s="1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18.25"/>
    <col customWidth="1" min="3" max="3" width="21.0"/>
    <col customWidth="1" min="5" max="5" width="41.13"/>
  </cols>
  <sheetData>
    <row r="1">
      <c r="A1" s="159" t="s">
        <v>7144</v>
      </c>
      <c r="B1" s="159" t="s">
        <v>7145</v>
      </c>
      <c r="C1" s="159" t="s">
        <v>7146</v>
      </c>
      <c r="D1" s="159" t="s">
        <v>7147</v>
      </c>
      <c r="E1" s="279" t="s">
        <v>7148</v>
      </c>
      <c r="F1" s="159" t="s">
        <v>7149</v>
      </c>
      <c r="G1" s="166"/>
      <c r="H1" s="159" t="s">
        <v>7150</v>
      </c>
      <c r="I1" s="166"/>
      <c r="J1" s="159" t="s">
        <v>7151</v>
      </c>
      <c r="K1" s="166"/>
      <c r="L1" s="166"/>
      <c r="M1" s="166"/>
      <c r="N1" s="166"/>
      <c r="O1" s="166"/>
      <c r="P1" s="166"/>
      <c r="Q1" s="166"/>
      <c r="R1" s="166"/>
      <c r="S1" s="166"/>
      <c r="T1" s="166"/>
      <c r="U1" s="166"/>
      <c r="V1" s="166"/>
      <c r="W1" s="166"/>
      <c r="X1" s="166"/>
      <c r="Y1" s="166"/>
      <c r="Z1" s="166"/>
      <c r="AA1" s="166"/>
    </row>
    <row r="2">
      <c r="E2" s="15"/>
    </row>
    <row r="3">
      <c r="A3" s="14" t="s">
        <v>7152</v>
      </c>
      <c r="B3" s="14" t="s">
        <v>7153</v>
      </c>
      <c r="C3" s="327" t="s">
        <v>7154</v>
      </c>
      <c r="D3" s="14">
        <v>8.0</v>
      </c>
      <c r="E3" s="15"/>
      <c r="F3" s="14" t="s">
        <v>7155</v>
      </c>
      <c r="J3" s="14" t="s">
        <v>7156</v>
      </c>
    </row>
    <row r="4">
      <c r="E4" s="15"/>
    </row>
    <row r="5">
      <c r="A5" s="14" t="s">
        <v>7157</v>
      </c>
      <c r="B5" s="14" t="s">
        <v>7158</v>
      </c>
      <c r="C5" s="327" t="s">
        <v>7159</v>
      </c>
      <c r="D5" s="14">
        <v>404.0</v>
      </c>
      <c r="E5" s="15"/>
      <c r="F5" s="14" t="s">
        <v>7160</v>
      </c>
      <c r="J5" s="14" t="s">
        <v>7161</v>
      </c>
    </row>
    <row r="6">
      <c r="E6" s="15"/>
    </row>
    <row r="7">
      <c r="A7" s="14" t="s">
        <v>7162</v>
      </c>
      <c r="B7" s="14" t="s">
        <v>7163</v>
      </c>
      <c r="C7" s="327" t="s">
        <v>7159</v>
      </c>
      <c r="D7" s="14">
        <v>393.0</v>
      </c>
      <c r="E7" s="15"/>
      <c r="F7" s="14" t="s">
        <v>7164</v>
      </c>
      <c r="J7" s="14" t="s">
        <v>7161</v>
      </c>
    </row>
    <row r="8">
      <c r="E8" s="15"/>
    </row>
    <row r="9">
      <c r="A9" s="14" t="s">
        <v>7165</v>
      </c>
      <c r="B9" s="14" t="s">
        <v>7166</v>
      </c>
      <c r="C9" s="327" t="s">
        <v>7159</v>
      </c>
      <c r="D9" s="14" t="s">
        <v>7167</v>
      </c>
      <c r="E9" s="11" t="s">
        <v>7168</v>
      </c>
      <c r="F9" s="14" t="s">
        <v>7169</v>
      </c>
      <c r="G9" s="14" t="s">
        <v>1461</v>
      </c>
      <c r="H9" s="14" t="s">
        <v>7170</v>
      </c>
      <c r="J9" s="14" t="s">
        <v>7161</v>
      </c>
    </row>
    <row r="10">
      <c r="E10" s="15"/>
    </row>
    <row r="11">
      <c r="A11" s="14" t="s">
        <v>7171</v>
      </c>
      <c r="B11" s="14" t="s">
        <v>7172</v>
      </c>
      <c r="C11" s="327" t="s">
        <v>7159</v>
      </c>
      <c r="D11" s="14">
        <v>394.0</v>
      </c>
      <c r="E11" s="15"/>
      <c r="F11" s="14" t="s">
        <v>7173</v>
      </c>
      <c r="H11" s="14" t="s">
        <v>7174</v>
      </c>
      <c r="J11" s="14" t="s">
        <v>7161</v>
      </c>
    </row>
    <row r="12">
      <c r="E12" s="15"/>
    </row>
    <row r="13">
      <c r="A13" s="14" t="s">
        <v>7175</v>
      </c>
      <c r="B13" s="14" t="s">
        <v>7176</v>
      </c>
      <c r="C13" s="327" t="s">
        <v>7159</v>
      </c>
      <c r="D13" s="14">
        <v>387.0</v>
      </c>
      <c r="E13" s="15"/>
      <c r="F13" s="14" t="s">
        <v>7177</v>
      </c>
      <c r="J13" s="14" t="s">
        <v>7161</v>
      </c>
    </row>
    <row r="14">
      <c r="E14" s="15"/>
    </row>
    <row r="15">
      <c r="A15" s="14" t="s">
        <v>7178</v>
      </c>
      <c r="B15" s="14" t="s">
        <v>7176</v>
      </c>
      <c r="C15" s="327" t="s">
        <v>7159</v>
      </c>
      <c r="D15" s="328" t="s">
        <v>7179</v>
      </c>
      <c r="E15" s="11" t="s">
        <v>7180</v>
      </c>
      <c r="F15" s="14" t="s">
        <v>7181</v>
      </c>
      <c r="H15" s="14" t="s">
        <v>7176</v>
      </c>
      <c r="J15" s="14" t="s">
        <v>7161</v>
      </c>
    </row>
    <row r="16">
      <c r="E16" s="15"/>
    </row>
    <row r="17">
      <c r="A17" s="14" t="s">
        <v>7182</v>
      </c>
      <c r="B17" s="14" t="s">
        <v>7183</v>
      </c>
      <c r="C17" s="327" t="s">
        <v>7159</v>
      </c>
      <c r="D17" s="14" t="s">
        <v>7184</v>
      </c>
      <c r="E17" s="11" t="s">
        <v>7185</v>
      </c>
      <c r="J17" s="14" t="s">
        <v>7161</v>
      </c>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sheetData>
  <hyperlinks>
    <hyperlink r:id="rId1" ref="C3"/>
    <hyperlink r:id="rId2" ref="C5"/>
    <hyperlink r:id="rId3" ref="C7"/>
    <hyperlink r:id="rId4" ref="C9"/>
    <hyperlink r:id="rId5" ref="C11"/>
    <hyperlink r:id="rId6" ref="C13"/>
    <hyperlink r:id="rId7" ref="C15"/>
    <hyperlink r:id="rId8" ref="C17"/>
  </hyperlinks>
  <drawing r:id="rId9"/>
</worksheet>
</file>