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O:\6_Statistik\2_Grundlagen_themenübergreifende-Bereiche\2_Publikationen\4_Berichte\Mietpreiserhebung\2022\Grafiken\"/>
    </mc:Choice>
  </mc:AlternateContent>
  <xr:revisionPtr revIDLastSave="0" documentId="13_ncr:1_{DA20169B-260F-4E4E-8721-FF8B2D0A5F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3" i="1" l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4" i="1"/>
</calcChain>
</file>

<file path=xl/sharedStrings.xml><?xml version="1.0" encoding="utf-8"?>
<sst xmlns="http://schemas.openxmlformats.org/spreadsheetml/2006/main" count="33" uniqueCount="12">
  <si>
    <t>Mietpreiserhebung Stadt Bern</t>
  </si>
  <si>
    <t>Für MM</t>
  </si>
  <si>
    <t>Verhältnis</t>
  </si>
  <si>
    <t>Für Jahrbuch</t>
  </si>
  <si>
    <t>Basler Mietpreisindex</t>
  </si>
  <si>
    <t>Zürcher Mietpreisindex</t>
  </si>
  <si>
    <t>Basel &amp; Zürich (umbasiert: November 2003 = 100)</t>
  </si>
  <si>
    <t>Balser Mietpreisindex</t>
  </si>
  <si>
    <t>Basis Mai 1966 = 100</t>
  </si>
  <si>
    <t>umbasiert auf Nov 2003 = 100</t>
  </si>
  <si>
    <t>Basis August 1939 = 100</t>
  </si>
  <si>
    <t>November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</si>
</sst>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"/>
  </numFmts>
  <fonts count="10">
    <font>
      <sz val="10"/>
      <name val="Arial"/>
    </font>
    <font>
      <sz val="8"/>
      <name val="Arial"/>
      <family val="2"/>
    </font>
    <font>
      <sz val="12"/>
      <name val="Times New Roman"/>
      <family val="1"/>
    </font>
    <font>
      <sz val="9"/>
      <name val="Times New Roman"/>
      <family val="1"/>
    </font>
    <font>
      <sz val="9"/>
      <name val="Arial Narrow"/>
      <family val="2"/>
    </font>
    <font>
      <sz val="10"/>
      <name val="Arial"/>
      <family val="2"/>
    </font>
    <font>
      <sz val="12"/>
      <name val="Times New Roman"/>
      <family val="1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auto="1"/>
      </bottom>
      <diagonal/>
    </border>
  </borders>
  <cellStyleXfs count="6">
    <xf numFmtId="0" fontId="0" fillId="0" borderId="0"/>
    <xf numFmtId="0" fontId="2" fillId="0" borderId="0"/>
    <xf numFmtId="0" fontId="3" fillId="0" borderId="0"/>
    <xf numFmtId="0" fontId="6" fillId="0" borderId="0"/>
    <xf numFmtId="0" fontId="5" fillId="0" borderId="0"/>
    <xf numFmtId="9" fontId="5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2" applyFont="1" applyFill="1" applyBorder="1" applyAlignment="1" applyProtection="1">
      <alignment horizontal="left" vertical="center"/>
    </xf>
    <xf numFmtId="0" fontId="4" fillId="0" borderId="0" xfId="2" applyFont="1" applyFill="1" applyBorder="1" applyAlignment="1">
      <alignment horizontal="left" vertical="center"/>
    </xf>
    <xf numFmtId="0" fontId="4" fillId="2" borderId="0" xfId="0" applyFont="1" applyFill="1" applyBorder="1" applyAlignment="1" applyProtection="1">
      <alignment vertical="center"/>
      <protection locked="0"/>
    </xf>
    <xf numFmtId="0" fontId="8" fillId="0" borderId="0" xfId="0" applyFont="1"/>
    <xf numFmtId="0" fontId="7" fillId="0" borderId="0" xfId="0" applyFont="1"/>
    <xf numFmtId="164" fontId="7" fillId="2" borderId="0" xfId="0" applyNumberFormat="1" applyFont="1" applyFill="1"/>
    <xf numFmtId="164" fontId="7" fillId="0" borderId="0" xfId="0" applyNumberFormat="1" applyFont="1"/>
    <xf numFmtId="165" fontId="7" fillId="0" borderId="0" xfId="0" applyNumberFormat="1" applyFont="1"/>
    <xf numFmtId="0" fontId="8" fillId="3" borderId="0" xfId="0" applyFont="1" applyFill="1"/>
    <xf numFmtId="0" fontId="0" fillId="4" borderId="0" xfId="0" applyFill="1"/>
    <xf numFmtId="17" fontId="5" fillId="0" borderId="0" xfId="0" applyNumberFormat="1" applyFont="1" applyAlignment="1">
      <alignment horizontal="left" vertical="top" wrapText="1"/>
    </xf>
    <xf numFmtId="164" fontId="5" fillId="0" borderId="0" xfId="0" applyNumberFormat="1" applyFont="1" applyAlignment="1">
      <alignment vertical="top" wrapText="1"/>
    </xf>
    <xf numFmtId="164" fontId="0" fillId="4" borderId="0" xfId="0" applyNumberFormat="1" applyFill="1"/>
    <xf numFmtId="164" fontId="0" fillId="0" borderId="0" xfId="0" applyNumberFormat="1"/>
    <xf numFmtId="17" fontId="9" fillId="0" borderId="1" xfId="0" applyNumberFormat="1" applyFont="1" applyBorder="1" applyAlignment="1">
      <alignment horizontal="left" vertical="center" wrapText="1"/>
    </xf>
    <xf numFmtId="164" fontId="5" fillId="0" borderId="0" xfId="0" applyNumberFormat="1" applyFont="1" applyAlignment="1">
      <alignment vertical="center" wrapText="1"/>
    </xf>
    <xf numFmtId="164" fontId="5" fillId="0" borderId="0" xfId="0" applyNumberFormat="1" applyFont="1" applyAlignment="1">
      <alignment horizontal="right" vertical="top" wrapText="1"/>
    </xf>
    <xf numFmtId="164" fontId="5" fillId="0" borderId="0" xfId="0" applyNumberFormat="1" applyFont="1" applyAlignment="1">
      <alignment horizontal="right" vertical="center" wrapText="1"/>
    </xf>
    <xf numFmtId="17" fontId="5" fillId="0" borderId="2" xfId="0" applyNumberFormat="1" applyFont="1" applyBorder="1" applyAlignment="1">
      <alignment horizontal="left" vertical="top" wrapText="1"/>
    </xf>
    <xf numFmtId="164" fontId="5" fillId="0" borderId="2" xfId="0" applyNumberFormat="1" applyFont="1" applyBorder="1" applyAlignment="1">
      <alignment horizontal="right" vertical="top" wrapText="1"/>
    </xf>
  </cellXfs>
  <cellStyles count="6">
    <cellStyle name="Normal_Gewichtung Übergang EVE-LIK (V.2)" xfId="1" xr:uid="{00000000-0005-0000-0000-000000000000}"/>
    <cellStyle name="Prozent 2" xfId="5" xr:uid="{00000000-0005-0000-0000-000001000000}"/>
    <cellStyle name="Standard" xfId="0" builtinId="0"/>
    <cellStyle name="Standard 2" xfId="3" xr:uid="{00000000-0005-0000-0000-000003000000}"/>
    <cellStyle name="Standard 3" xfId="4" xr:uid="{00000000-0005-0000-0000-000004000000}"/>
    <cellStyle name="Standard_LIK05B05" xfId="2" xr:uid="{00000000-0005-0000-0000-00000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3B5E81"/>
      <rgbColor rgb="00993366"/>
      <rgbColor rgb="00FFFFCC"/>
      <rgbColor rgb="00CCFFFF"/>
      <rgbColor rgb="00660066"/>
      <rgbColor rgb="00FF8080"/>
      <rgbColor rgb="000066CC"/>
      <rgbColor rgb="00E0EBF6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864" b="0"/>
              <a:t>Index (November 2003 = 100)</a:t>
            </a:r>
          </a:p>
        </c:rich>
      </c:tx>
      <c:layout>
        <c:manualLayout>
          <c:xMode val="edge"/>
          <c:yMode val="edge"/>
          <c:x val="9.9038523687132694E-3"/>
          <c:y val="3.40330762116035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087887067395266E-2"/>
          <c:y val="0.12883101851851853"/>
          <c:w val="0.8766898907103825"/>
          <c:h val="0.72939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Tabelle1!$B$4:$B$23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100.91658500794878</c:v>
                </c:pt>
                <c:pt idx="3">
                  <c:v>102.85395627533114</c:v>
                </c:pt>
                <c:pt idx="4">
                  <c:v>105.0066245954993</c:v>
                </c:pt>
                <c:pt idx="5">
                  <c:v>107.89188231507264</c:v>
                </c:pt>
                <c:pt idx="6">
                  <c:v>110.58188696462292</c:v>
                </c:pt>
                <c:pt idx="7">
                  <c:v>111.94889844156799</c:v>
                </c:pt>
                <c:pt idx="8">
                  <c:v>112.93486156569456</c:v>
                </c:pt>
                <c:pt idx="9">
                  <c:v>113.19938983876064</c:v>
                </c:pt>
                <c:pt idx="10">
                  <c:v>113.90773719979394</c:v>
                </c:pt>
                <c:pt idx="11">
                  <c:v>115.00942543681487</c:v>
                </c:pt>
                <c:pt idx="12">
                  <c:v>116.01742803258597</c:v>
                </c:pt>
                <c:pt idx="13">
                  <c:v>117.37242383156237</c:v>
                </c:pt>
                <c:pt idx="14">
                  <c:v>118.11764905713579</c:v>
                </c:pt>
                <c:pt idx="15">
                  <c:v>119.15333490704533</c:v>
                </c:pt>
                <c:pt idx="16">
                  <c:v>120.89934777701745</c:v>
                </c:pt>
                <c:pt idx="17">
                  <c:v>121.48960502919523</c:v>
                </c:pt>
                <c:pt idx="18">
                  <c:v>122.91856363874278</c:v>
                </c:pt>
                <c:pt idx="19">
                  <c:v>124.31416316385715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5-4193-BFD2-8EE1115D40CB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Basler Mietpreisindex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Tabelle1!$C$4:$C$23</c:f>
              <c:numCache>
                <c:formatCode>0.0</c:formatCode>
                <c:ptCount val="20"/>
                <c:pt idx="0">
                  <c:v>100</c:v>
                </c:pt>
                <c:pt idx="1">
                  <c:v>100.95431472081218</c:v>
                </c:pt>
                <c:pt idx="2">
                  <c:v>101.90862944162436</c:v>
                </c:pt>
                <c:pt idx="3">
                  <c:v>103.18781725888324</c:v>
                </c:pt>
                <c:pt idx="4">
                  <c:v>105.54314720812181</c:v>
                </c:pt>
                <c:pt idx="5">
                  <c:v>107.95939086294418</c:v>
                </c:pt>
                <c:pt idx="6">
                  <c:v>109.96954314720813</c:v>
                </c:pt>
                <c:pt idx="7">
                  <c:v>111.005076142132</c:v>
                </c:pt>
                <c:pt idx="8">
                  <c:v>112.18274111675126</c:v>
                </c:pt>
                <c:pt idx="9">
                  <c:v>112.60913705583758</c:v>
                </c:pt>
                <c:pt idx="10">
                  <c:v>113.90862944162437</c:v>
                </c:pt>
                <c:pt idx="11">
                  <c:v>114.55837563451779</c:v>
                </c:pt>
                <c:pt idx="12">
                  <c:v>115.89847715736039</c:v>
                </c:pt>
                <c:pt idx="13">
                  <c:v>117.7258883248731</c:v>
                </c:pt>
                <c:pt idx="14">
                  <c:v>119.16751269035532</c:v>
                </c:pt>
                <c:pt idx="15">
                  <c:v>120.54822335025381</c:v>
                </c:pt>
                <c:pt idx="16">
                  <c:v>122.17258883248732</c:v>
                </c:pt>
                <c:pt idx="17">
                  <c:v>123.49238578680203</c:v>
                </c:pt>
                <c:pt idx="18">
                  <c:v>124.48730964467005</c:v>
                </c:pt>
                <c:pt idx="19">
                  <c:v>126.01015228426395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5-4193-BFD2-8EE1115D40CB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Zürcher Mietpreisindex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Tabelle1!$D$4:$D$23</c:f>
              <c:numCache>
                <c:formatCode>0.0</c:formatCode>
                <c:ptCount val="20"/>
                <c:pt idx="0">
                  <c:v>100</c:v>
                </c:pt>
                <c:pt idx="1">
                  <c:v>101.46020929666587</c:v>
                </c:pt>
                <c:pt idx="2">
                  <c:v>102.72572402044293</c:v>
                </c:pt>
                <c:pt idx="3">
                  <c:v>103.6626916524702</c:v>
                </c:pt>
                <c:pt idx="4">
                  <c:v>105.9625212947189</c:v>
                </c:pt>
                <c:pt idx="5">
                  <c:v>110.51350693599417</c:v>
                </c:pt>
                <c:pt idx="6">
                  <c:v>111.98588464346557</c:v>
                </c:pt>
                <c:pt idx="7">
                  <c:v>112.53346312971526</c:v>
                </c:pt>
                <c:pt idx="8">
                  <c:v>113.06887320515942</c:v>
                </c:pt>
                <c:pt idx="9">
                  <c:v>111.97371623266004</c:v>
                </c:pt>
                <c:pt idx="10">
                  <c:v>113.55560963738137</c:v>
                </c:pt>
                <c:pt idx="11">
                  <c:v>113.54344122657582</c:v>
                </c:pt>
                <c:pt idx="12">
                  <c:v>113.92066196154784</c:v>
                </c:pt>
                <c:pt idx="13">
                  <c:v>114.95497688001947</c:v>
                </c:pt>
                <c:pt idx="14">
                  <c:v>115.49038695546363</c:v>
                </c:pt>
                <c:pt idx="15">
                  <c:v>116.01362862010222</c:v>
                </c:pt>
                <c:pt idx="16">
                  <c:v>116.14748113896324</c:v>
                </c:pt>
                <c:pt idx="17">
                  <c:v>115.86760769043565</c:v>
                </c:pt>
                <c:pt idx="18">
                  <c:v>116.1839863713799</c:v>
                </c:pt>
                <c:pt idx="19">
                  <c:v>116.75590167924071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E5-4193-BFD2-8EE1115D4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8112"/>
        <c:axId val="57420800"/>
      </c:lineChart>
      <c:dateAx>
        <c:axId val="5741811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57420800"/>
        <c:crosses val="autoZero"/>
        <c:auto val="1"/>
        <c:lblOffset val="100"/>
        <c:baseTimeUnit val="years"/>
      </c:dateAx>
      <c:valAx>
        <c:axId val="57420800"/>
        <c:scaling>
          <c:orientation val="minMax"/>
          <c:max val="130"/>
          <c:min val="9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7418112"/>
        <c:crosses val="autoZero"/>
        <c:crossBetween val="midCat"/>
        <c:majorUnit val="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9.3966931218263772E-2"/>
          <c:y val="0.1605098260281424"/>
          <c:w val="0.3709640674293555"/>
          <c:h val="0.2582395264116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64">
          <a:latin typeface="Univers LT Std 45 Light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de-CH" b="0"/>
              <a:t>Index</a:t>
            </a:r>
          </a:p>
        </c:rich>
      </c:tx>
      <c:layout>
        <c:manualLayout>
          <c:xMode val="edge"/>
          <c:yMode val="edge"/>
          <c:x val="4.2878531578242569E-2"/>
          <c:y val="1.7638834749616694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087887067395266E-2"/>
          <c:y val="0.12883101851851853"/>
          <c:w val="0.8766898907103825"/>
          <c:h val="0.72939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Tabelle1!$B$4:$B$23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100.91658500794878</c:v>
                </c:pt>
                <c:pt idx="3">
                  <c:v>102.85395627533114</c:v>
                </c:pt>
                <c:pt idx="4">
                  <c:v>105.0066245954993</c:v>
                </c:pt>
                <c:pt idx="5">
                  <c:v>107.89188231507264</c:v>
                </c:pt>
                <c:pt idx="6">
                  <c:v>110.58188696462292</c:v>
                </c:pt>
                <c:pt idx="7">
                  <c:v>111.94889844156799</c:v>
                </c:pt>
                <c:pt idx="8">
                  <c:v>112.93486156569456</c:v>
                </c:pt>
                <c:pt idx="9">
                  <c:v>113.19938983876064</c:v>
                </c:pt>
                <c:pt idx="10">
                  <c:v>113.90773719979394</c:v>
                </c:pt>
                <c:pt idx="11">
                  <c:v>115.00942543681487</c:v>
                </c:pt>
                <c:pt idx="12">
                  <c:v>116.01742803258597</c:v>
                </c:pt>
                <c:pt idx="13">
                  <c:v>117.37242383156237</c:v>
                </c:pt>
                <c:pt idx="14">
                  <c:v>118.11764905713579</c:v>
                </c:pt>
                <c:pt idx="15">
                  <c:v>119.15333490704533</c:v>
                </c:pt>
                <c:pt idx="16">
                  <c:v>120.89934777701745</c:v>
                </c:pt>
                <c:pt idx="17">
                  <c:v>121.48960502919523</c:v>
                </c:pt>
                <c:pt idx="18">
                  <c:v>122.91856363874278</c:v>
                </c:pt>
                <c:pt idx="19">
                  <c:v>124.31416316385715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6AF-4007-BE21-0E9976B5C283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Basler Mietpreisindex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Tabelle1!$C$4:$C$23</c:f>
              <c:numCache>
                <c:formatCode>0.0</c:formatCode>
                <c:ptCount val="20"/>
                <c:pt idx="0">
                  <c:v>100</c:v>
                </c:pt>
                <c:pt idx="1">
                  <c:v>100.95431472081218</c:v>
                </c:pt>
                <c:pt idx="2">
                  <c:v>101.90862944162436</c:v>
                </c:pt>
                <c:pt idx="3">
                  <c:v>103.18781725888324</c:v>
                </c:pt>
                <c:pt idx="4">
                  <c:v>105.54314720812181</c:v>
                </c:pt>
                <c:pt idx="5">
                  <c:v>107.95939086294418</c:v>
                </c:pt>
                <c:pt idx="6">
                  <c:v>109.96954314720813</c:v>
                </c:pt>
                <c:pt idx="7">
                  <c:v>111.005076142132</c:v>
                </c:pt>
                <c:pt idx="8">
                  <c:v>112.18274111675126</c:v>
                </c:pt>
                <c:pt idx="9">
                  <c:v>112.60913705583758</c:v>
                </c:pt>
                <c:pt idx="10">
                  <c:v>113.90862944162437</c:v>
                </c:pt>
                <c:pt idx="11">
                  <c:v>114.55837563451779</c:v>
                </c:pt>
                <c:pt idx="12">
                  <c:v>115.89847715736039</c:v>
                </c:pt>
                <c:pt idx="13">
                  <c:v>117.7258883248731</c:v>
                </c:pt>
                <c:pt idx="14">
                  <c:v>119.16751269035532</c:v>
                </c:pt>
                <c:pt idx="15">
                  <c:v>120.54822335025381</c:v>
                </c:pt>
                <c:pt idx="16">
                  <c:v>122.17258883248732</c:v>
                </c:pt>
                <c:pt idx="17">
                  <c:v>123.49238578680203</c:v>
                </c:pt>
                <c:pt idx="18">
                  <c:v>124.48730964467005</c:v>
                </c:pt>
                <c:pt idx="19">
                  <c:v>126.01015228426395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66AF-4007-BE21-0E9976B5C283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Zürcher Mietpreisindex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Tabelle1!$D$4:$D$23</c:f>
              <c:numCache>
                <c:formatCode>0.0</c:formatCode>
                <c:ptCount val="20"/>
                <c:pt idx="0">
                  <c:v>100</c:v>
                </c:pt>
                <c:pt idx="1">
                  <c:v>101.46020929666587</c:v>
                </c:pt>
                <c:pt idx="2">
                  <c:v>102.72572402044293</c:v>
                </c:pt>
                <c:pt idx="3">
                  <c:v>103.6626916524702</c:v>
                </c:pt>
                <c:pt idx="4">
                  <c:v>105.9625212947189</c:v>
                </c:pt>
                <c:pt idx="5">
                  <c:v>110.51350693599417</c:v>
                </c:pt>
                <c:pt idx="6">
                  <c:v>111.98588464346557</c:v>
                </c:pt>
                <c:pt idx="7">
                  <c:v>112.53346312971526</c:v>
                </c:pt>
                <c:pt idx="8">
                  <c:v>113.06887320515942</c:v>
                </c:pt>
                <c:pt idx="9">
                  <c:v>111.97371623266004</c:v>
                </c:pt>
                <c:pt idx="10">
                  <c:v>113.55560963738137</c:v>
                </c:pt>
                <c:pt idx="11">
                  <c:v>113.54344122657582</c:v>
                </c:pt>
                <c:pt idx="12">
                  <c:v>113.92066196154784</c:v>
                </c:pt>
                <c:pt idx="13">
                  <c:v>114.95497688001947</c:v>
                </c:pt>
                <c:pt idx="14">
                  <c:v>115.49038695546363</c:v>
                </c:pt>
                <c:pt idx="15">
                  <c:v>116.01362862010222</c:v>
                </c:pt>
                <c:pt idx="16">
                  <c:v>116.14748113896324</c:v>
                </c:pt>
                <c:pt idx="17">
                  <c:v>115.86760769043565</c:v>
                </c:pt>
                <c:pt idx="18">
                  <c:v>116.1839863713799</c:v>
                </c:pt>
                <c:pt idx="19">
                  <c:v>116.75590167924071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66AF-4007-BE21-0E9976B5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25760"/>
        <c:axId val="243927680"/>
        <c:extLst/>
      </c:lineChart>
      <c:dateAx>
        <c:axId val="24392576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43927680"/>
        <c:crosses val="autoZero"/>
        <c:auto val="1"/>
        <c:lblOffset val="100"/>
        <c:baseTimeUnit val="years"/>
      </c:dateAx>
      <c:valAx>
        <c:axId val="243927680"/>
        <c:scaling>
          <c:orientation val="minMax"/>
          <c:max val="130"/>
          <c:min val="9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392576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9.3966931218263772E-2"/>
          <c:y val="0.1605098260281424"/>
          <c:w val="0.38366388654309191"/>
          <c:h val="0.150633082230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600">
          <a:latin typeface="Arial" panose="020B0604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/>
              <a:t>Index (November 2003=100)</a:t>
            </a:r>
          </a:p>
        </c:rich>
      </c:tx>
      <c:layout>
        <c:manualLayout>
          <c:xMode val="edge"/>
          <c:yMode val="edge"/>
          <c:x val="3.0202457625032188E-2"/>
          <c:y val="1.763897262589168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087887067395266E-2"/>
          <c:y val="0.12883101851851853"/>
          <c:w val="0.8766898907103825"/>
          <c:h val="0.72939259259259259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Tabelle1!$B$4:$B$23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100.91658500794878</c:v>
                </c:pt>
                <c:pt idx="3">
                  <c:v>102.85395627533114</c:v>
                </c:pt>
                <c:pt idx="4">
                  <c:v>105.0066245954993</c:v>
                </c:pt>
                <c:pt idx="5">
                  <c:v>107.89188231507264</c:v>
                </c:pt>
                <c:pt idx="6">
                  <c:v>110.58188696462292</c:v>
                </c:pt>
                <c:pt idx="7">
                  <c:v>111.94889844156799</c:v>
                </c:pt>
                <c:pt idx="8">
                  <c:v>112.93486156569456</c:v>
                </c:pt>
                <c:pt idx="9">
                  <c:v>113.19938983876064</c:v>
                </c:pt>
                <c:pt idx="10">
                  <c:v>113.90773719979394</c:v>
                </c:pt>
                <c:pt idx="11">
                  <c:v>115.00942543681487</c:v>
                </c:pt>
                <c:pt idx="12">
                  <c:v>116.01742803258597</c:v>
                </c:pt>
                <c:pt idx="13">
                  <c:v>117.37242383156237</c:v>
                </c:pt>
                <c:pt idx="14">
                  <c:v>118.11764905713579</c:v>
                </c:pt>
                <c:pt idx="15">
                  <c:v>119.15333490704533</c:v>
                </c:pt>
                <c:pt idx="16">
                  <c:v>120.89934777701745</c:v>
                </c:pt>
                <c:pt idx="17">
                  <c:v>121.48960502919523</c:v>
                </c:pt>
                <c:pt idx="18">
                  <c:v>122.91856363874278</c:v>
                </c:pt>
                <c:pt idx="19">
                  <c:v>124.31416316385715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21D2-44BB-8444-BB61C4F84D9A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Basler Mietpreisindex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Tabelle1!$C$4:$C$23</c:f>
              <c:numCache>
                <c:formatCode>0.0</c:formatCode>
                <c:ptCount val="20"/>
                <c:pt idx="0">
                  <c:v>100</c:v>
                </c:pt>
                <c:pt idx="1">
                  <c:v>100.95431472081218</c:v>
                </c:pt>
                <c:pt idx="2">
                  <c:v>101.90862944162436</c:v>
                </c:pt>
                <c:pt idx="3">
                  <c:v>103.18781725888324</c:v>
                </c:pt>
                <c:pt idx="4">
                  <c:v>105.54314720812181</c:v>
                </c:pt>
                <c:pt idx="5">
                  <c:v>107.95939086294418</c:v>
                </c:pt>
                <c:pt idx="6">
                  <c:v>109.96954314720813</c:v>
                </c:pt>
                <c:pt idx="7">
                  <c:v>111.005076142132</c:v>
                </c:pt>
                <c:pt idx="8">
                  <c:v>112.18274111675126</c:v>
                </c:pt>
                <c:pt idx="9">
                  <c:v>112.60913705583758</c:v>
                </c:pt>
                <c:pt idx="10">
                  <c:v>113.90862944162437</c:v>
                </c:pt>
                <c:pt idx="11">
                  <c:v>114.55837563451779</c:v>
                </c:pt>
                <c:pt idx="12">
                  <c:v>115.89847715736039</c:v>
                </c:pt>
                <c:pt idx="13">
                  <c:v>117.7258883248731</c:v>
                </c:pt>
                <c:pt idx="14">
                  <c:v>119.16751269035532</c:v>
                </c:pt>
                <c:pt idx="15">
                  <c:v>120.54822335025381</c:v>
                </c:pt>
                <c:pt idx="16">
                  <c:v>122.17258883248732</c:v>
                </c:pt>
                <c:pt idx="17">
                  <c:v>123.49238578680203</c:v>
                </c:pt>
                <c:pt idx="18">
                  <c:v>124.48730964467005</c:v>
                </c:pt>
                <c:pt idx="19">
                  <c:v>126.01015228426395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1D2-44BB-8444-BB61C4F84D9A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Zürcher Mietpreisindex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solid"/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Tabelle1!$D$4:$D$23</c:f>
              <c:numCache>
                <c:formatCode>0.0</c:formatCode>
                <c:ptCount val="20"/>
                <c:pt idx="0">
                  <c:v>100</c:v>
                </c:pt>
                <c:pt idx="1">
                  <c:v>101.46020929666587</c:v>
                </c:pt>
                <c:pt idx="2">
                  <c:v>102.72572402044293</c:v>
                </c:pt>
                <c:pt idx="3">
                  <c:v>103.6626916524702</c:v>
                </c:pt>
                <c:pt idx="4">
                  <c:v>105.9625212947189</c:v>
                </c:pt>
                <c:pt idx="5">
                  <c:v>110.51350693599417</c:v>
                </c:pt>
                <c:pt idx="6">
                  <c:v>111.98588464346557</c:v>
                </c:pt>
                <c:pt idx="7">
                  <c:v>112.53346312971526</c:v>
                </c:pt>
                <c:pt idx="8">
                  <c:v>113.06887320515942</c:v>
                </c:pt>
                <c:pt idx="9">
                  <c:v>111.97371623266004</c:v>
                </c:pt>
                <c:pt idx="10">
                  <c:v>113.55560963738137</c:v>
                </c:pt>
                <c:pt idx="11">
                  <c:v>113.54344122657582</c:v>
                </c:pt>
                <c:pt idx="12">
                  <c:v>113.92066196154784</c:v>
                </c:pt>
                <c:pt idx="13">
                  <c:v>114.95497688001947</c:v>
                </c:pt>
                <c:pt idx="14">
                  <c:v>115.49038695546363</c:v>
                </c:pt>
                <c:pt idx="15">
                  <c:v>116.01362862010222</c:v>
                </c:pt>
                <c:pt idx="16">
                  <c:v>116.14748113896324</c:v>
                </c:pt>
                <c:pt idx="17">
                  <c:v>115.86760769043565</c:v>
                </c:pt>
                <c:pt idx="18">
                  <c:v>116.1839863713799</c:v>
                </c:pt>
                <c:pt idx="19">
                  <c:v>116.75590167924071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1D2-44BB-8444-BB61C4F84D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3925760"/>
        <c:axId val="243927680"/>
        <c:extLst/>
      </c:lineChart>
      <c:dateAx>
        <c:axId val="243925760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243927680"/>
        <c:crosses val="autoZero"/>
        <c:auto val="1"/>
        <c:lblOffset val="100"/>
        <c:baseTimeUnit val="years"/>
      </c:dateAx>
      <c:valAx>
        <c:axId val="243927680"/>
        <c:scaling>
          <c:orientation val="minMax"/>
          <c:max val="130"/>
          <c:min val="9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243925760"/>
        <c:crosses val="autoZero"/>
        <c:crossBetween val="midCat"/>
        <c:majorUnit val="5"/>
      </c:valAx>
    </c:plotArea>
    <c:legend>
      <c:legendPos val="r"/>
      <c:layout>
        <c:manualLayout>
          <c:xMode val="edge"/>
          <c:yMode val="edge"/>
          <c:x val="9.3966931218263772E-2"/>
          <c:y val="0.1605098260281424"/>
          <c:w val="0.35159878043668202"/>
          <c:h val="0.150633082230788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  <c:txPr>
        <a:bodyPr/>
        <a:lstStyle/>
        <a:p>
          <a:pPr>
            <a:defRPr sz="6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860">
          <a:latin typeface="Univers LT Std 45 Light" panose="020B0403020202020204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sz="864" b="0"/>
              <a:t>Index (November 2003 = 100)</a:t>
            </a:r>
          </a:p>
        </c:rich>
      </c:tx>
      <c:layout>
        <c:manualLayout>
          <c:xMode val="edge"/>
          <c:yMode val="edge"/>
          <c:x val="9.9038523687132694E-3"/>
          <c:y val="3.4033076211603591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0087887067395266E-2"/>
          <c:y val="0.12883101851851853"/>
          <c:w val="0.8766898907103825"/>
          <c:h val="0.65472587926509185"/>
        </c:manualLayout>
      </c:layout>
      <c:lineChart>
        <c:grouping val="standard"/>
        <c:varyColors val="0"/>
        <c:ser>
          <c:idx val="0"/>
          <c:order val="0"/>
          <c:tx>
            <c:strRef>
              <c:f>Tabelle1!$B$3</c:f>
              <c:strCache>
                <c:ptCount val="1"/>
                <c:pt idx="0">
                  <c:v>Mietpreiserhebung Stadt Bern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Tabelle1!$B$4:$B$23</c:f>
              <c:numCache>
                <c:formatCode>0.0</c:formatCode>
                <c:ptCount val="20"/>
                <c:pt idx="0">
                  <c:v>100</c:v>
                </c:pt>
                <c:pt idx="1">
                  <c:v>100.03135771601586</c:v>
                </c:pt>
                <c:pt idx="2">
                  <c:v>100.91658500794878</c:v>
                </c:pt>
                <c:pt idx="3">
                  <c:v>102.85395627533114</c:v>
                </c:pt>
                <c:pt idx="4">
                  <c:v>105.0066245954993</c:v>
                </c:pt>
                <c:pt idx="5">
                  <c:v>107.89188231507264</c:v>
                </c:pt>
                <c:pt idx="6">
                  <c:v>110.58188696462292</c:v>
                </c:pt>
                <c:pt idx="7">
                  <c:v>111.94889844156799</c:v>
                </c:pt>
                <c:pt idx="8">
                  <c:v>112.93486156569456</c:v>
                </c:pt>
                <c:pt idx="9">
                  <c:v>113.19938983876064</c:v>
                </c:pt>
                <c:pt idx="10">
                  <c:v>113.90773719979394</c:v>
                </c:pt>
                <c:pt idx="11">
                  <c:v>115.00942543681487</c:v>
                </c:pt>
                <c:pt idx="12">
                  <c:v>116.01742803258597</c:v>
                </c:pt>
                <c:pt idx="13">
                  <c:v>117.37242383156237</c:v>
                </c:pt>
                <c:pt idx="14">
                  <c:v>118.11764905713579</c:v>
                </c:pt>
                <c:pt idx="15">
                  <c:v>119.15333490704533</c:v>
                </c:pt>
                <c:pt idx="16">
                  <c:v>120.89934777701745</c:v>
                </c:pt>
                <c:pt idx="17">
                  <c:v>121.48960502919523</c:v>
                </c:pt>
                <c:pt idx="18">
                  <c:v>122.91856363874278</c:v>
                </c:pt>
                <c:pt idx="19">
                  <c:v>124.31416316385715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5D-401C-A885-3700B7F2ADFE}"/>
            </c:ext>
          </c:extLst>
        </c:ser>
        <c:ser>
          <c:idx val="1"/>
          <c:order val="1"/>
          <c:tx>
            <c:strRef>
              <c:f>Tabelle1!$C$3</c:f>
              <c:strCache>
                <c:ptCount val="1"/>
                <c:pt idx="0">
                  <c:v>Basler Mietpreisindex</c:v>
                </c:pt>
              </c:strCache>
            </c:strRef>
          </c:tx>
          <c:spPr>
            <a:ln w="127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Tabelle1!$C$4:$C$23</c:f>
              <c:numCache>
                <c:formatCode>0.0</c:formatCode>
                <c:ptCount val="20"/>
                <c:pt idx="0">
                  <c:v>100</c:v>
                </c:pt>
                <c:pt idx="1">
                  <c:v>100.95431472081218</c:v>
                </c:pt>
                <c:pt idx="2">
                  <c:v>101.90862944162436</c:v>
                </c:pt>
                <c:pt idx="3">
                  <c:v>103.18781725888324</c:v>
                </c:pt>
                <c:pt idx="4">
                  <c:v>105.54314720812181</c:v>
                </c:pt>
                <c:pt idx="5">
                  <c:v>107.95939086294418</c:v>
                </c:pt>
                <c:pt idx="6">
                  <c:v>109.96954314720813</c:v>
                </c:pt>
                <c:pt idx="7">
                  <c:v>111.005076142132</c:v>
                </c:pt>
                <c:pt idx="8">
                  <c:v>112.18274111675126</c:v>
                </c:pt>
                <c:pt idx="9">
                  <c:v>112.60913705583758</c:v>
                </c:pt>
                <c:pt idx="10">
                  <c:v>113.90862944162437</c:v>
                </c:pt>
                <c:pt idx="11">
                  <c:v>114.55837563451779</c:v>
                </c:pt>
                <c:pt idx="12">
                  <c:v>115.89847715736039</c:v>
                </c:pt>
                <c:pt idx="13">
                  <c:v>117.7258883248731</c:v>
                </c:pt>
                <c:pt idx="14">
                  <c:v>119.16751269035532</c:v>
                </c:pt>
                <c:pt idx="15">
                  <c:v>120.54822335025381</c:v>
                </c:pt>
                <c:pt idx="16">
                  <c:v>122.17258883248732</c:v>
                </c:pt>
                <c:pt idx="17">
                  <c:v>123.49238578680203</c:v>
                </c:pt>
                <c:pt idx="18">
                  <c:v>124.48730964467005</c:v>
                </c:pt>
                <c:pt idx="19">
                  <c:v>126.01015228426395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5D-401C-A885-3700B7F2ADFE}"/>
            </c:ext>
          </c:extLst>
        </c:ser>
        <c:ser>
          <c:idx val="2"/>
          <c:order val="2"/>
          <c:tx>
            <c:strRef>
              <c:f>Tabelle1!$D$3</c:f>
              <c:strCache>
                <c:ptCount val="1"/>
                <c:pt idx="0">
                  <c:v>Zürcher Mietpreisindex</c:v>
                </c:pt>
              </c:strCache>
            </c:strRef>
          </c:tx>
          <c:spPr>
            <a:ln w="12700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cat>
            <c:numRef>
              <c:f>Tabelle1!$A$4:$A$23</c:f>
              <c:numCache>
                <c:formatCode>yyyy</c:formatCode>
                <c:ptCount val="20"/>
                <c:pt idx="0">
                  <c:v>37926</c:v>
                </c:pt>
                <c:pt idx="1">
                  <c:v>38292</c:v>
                </c:pt>
                <c:pt idx="2">
                  <c:v>38657</c:v>
                </c:pt>
                <c:pt idx="3">
                  <c:v>39022</c:v>
                </c:pt>
                <c:pt idx="4">
                  <c:v>39387</c:v>
                </c:pt>
                <c:pt idx="5">
                  <c:v>39753</c:v>
                </c:pt>
                <c:pt idx="6">
                  <c:v>40118</c:v>
                </c:pt>
                <c:pt idx="7">
                  <c:v>40483</c:v>
                </c:pt>
                <c:pt idx="8">
                  <c:v>40848</c:v>
                </c:pt>
                <c:pt idx="9">
                  <c:v>41214</c:v>
                </c:pt>
                <c:pt idx="10">
                  <c:v>41579</c:v>
                </c:pt>
                <c:pt idx="11">
                  <c:v>41944</c:v>
                </c:pt>
                <c:pt idx="12">
                  <c:v>42309</c:v>
                </c:pt>
                <c:pt idx="13">
                  <c:v>42675</c:v>
                </c:pt>
                <c:pt idx="14">
                  <c:v>43040</c:v>
                </c:pt>
                <c:pt idx="15">
                  <c:v>43405</c:v>
                </c:pt>
                <c:pt idx="16">
                  <c:v>43770</c:v>
                </c:pt>
                <c:pt idx="17">
                  <c:v>44136</c:v>
                </c:pt>
                <c:pt idx="18">
                  <c:v>44501</c:v>
                </c:pt>
                <c:pt idx="19">
                  <c:v>44866</c:v>
                </c:pt>
              </c:numCache>
            </c:numRef>
          </c:cat>
          <c:val>
            <c:numRef>
              <c:f>Tabelle1!$D$4:$D$23</c:f>
              <c:numCache>
                <c:formatCode>0.0</c:formatCode>
                <c:ptCount val="20"/>
                <c:pt idx="0">
                  <c:v>100</c:v>
                </c:pt>
                <c:pt idx="1">
                  <c:v>101.46020929666587</c:v>
                </c:pt>
                <c:pt idx="2">
                  <c:v>102.72572402044293</c:v>
                </c:pt>
                <c:pt idx="3">
                  <c:v>103.6626916524702</c:v>
                </c:pt>
                <c:pt idx="4">
                  <c:v>105.9625212947189</c:v>
                </c:pt>
                <c:pt idx="5">
                  <c:v>110.51350693599417</c:v>
                </c:pt>
                <c:pt idx="6">
                  <c:v>111.98588464346557</c:v>
                </c:pt>
                <c:pt idx="7">
                  <c:v>112.53346312971526</c:v>
                </c:pt>
                <c:pt idx="8">
                  <c:v>113.06887320515942</c:v>
                </c:pt>
                <c:pt idx="9">
                  <c:v>111.97371623266004</c:v>
                </c:pt>
                <c:pt idx="10">
                  <c:v>113.55560963738137</c:v>
                </c:pt>
                <c:pt idx="11">
                  <c:v>113.54344122657582</c:v>
                </c:pt>
                <c:pt idx="12">
                  <c:v>113.92066196154784</c:v>
                </c:pt>
                <c:pt idx="13">
                  <c:v>114.95497688001947</c:v>
                </c:pt>
                <c:pt idx="14">
                  <c:v>115.49038695546363</c:v>
                </c:pt>
                <c:pt idx="15">
                  <c:v>116.01362862010222</c:v>
                </c:pt>
                <c:pt idx="16">
                  <c:v>116.14748113896324</c:v>
                </c:pt>
                <c:pt idx="17">
                  <c:v>115.86760769043565</c:v>
                </c:pt>
                <c:pt idx="18">
                  <c:v>116.1839863713799</c:v>
                </c:pt>
                <c:pt idx="19">
                  <c:v>116.75590167924071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25D-401C-A885-3700B7F2AD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418112"/>
        <c:axId val="57420800"/>
      </c:lineChart>
      <c:dateAx>
        <c:axId val="57418112"/>
        <c:scaling>
          <c:orientation val="minMax"/>
        </c:scaling>
        <c:delete val="0"/>
        <c:axPos val="b"/>
        <c:numFmt formatCode="yyyy" sourceLinked="1"/>
        <c:majorTickMark val="out"/>
        <c:minorTickMark val="none"/>
        <c:tickLblPos val="nextTo"/>
        <c:crossAx val="57420800"/>
        <c:crosses val="autoZero"/>
        <c:auto val="1"/>
        <c:lblOffset val="100"/>
        <c:baseTimeUnit val="years"/>
      </c:dateAx>
      <c:valAx>
        <c:axId val="57420800"/>
        <c:scaling>
          <c:orientation val="minMax"/>
          <c:max val="130"/>
          <c:min val="95"/>
        </c:scaling>
        <c:delete val="0"/>
        <c:axPos val="l"/>
        <c:majorGridlines/>
        <c:numFmt formatCode="0" sourceLinked="0"/>
        <c:majorTickMark val="out"/>
        <c:minorTickMark val="none"/>
        <c:tickLblPos val="nextTo"/>
        <c:crossAx val="57418112"/>
        <c:crosses val="autoZero"/>
        <c:crossBetween val="midCat"/>
        <c:majorUnit val="5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9.3966931218263772E-2"/>
          <c:y val="0.1605098260281424"/>
          <c:w val="0.3709640674293555"/>
          <c:h val="0.2582395264116575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</a:ln>
      </c:spPr>
    </c:legend>
    <c:plotVisOnly val="1"/>
    <c:dispBlanksAs val="gap"/>
    <c:showDLblsOverMax val="0"/>
  </c:chart>
  <c:spPr>
    <a:noFill/>
    <a:ln>
      <a:noFill/>
    </a:ln>
  </c:spPr>
  <c:txPr>
    <a:bodyPr/>
    <a:lstStyle/>
    <a:p>
      <a:pPr>
        <a:defRPr sz="864">
          <a:latin typeface="Univers LT Std 45 Light" pitchFamily="34" charset="0"/>
          <a:cs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328613</xdr:colOff>
      <xdr:row>27</xdr:row>
      <xdr:rowOff>80961</xdr:rowOff>
    </xdr:from>
    <xdr:to>
      <xdr:col>4</xdr:col>
      <xdr:colOff>944563</xdr:colOff>
      <xdr:row>45</xdr:row>
      <xdr:rowOff>133351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28</xdr:row>
      <xdr:rowOff>152399</xdr:rowOff>
    </xdr:from>
    <xdr:to>
      <xdr:col>15</xdr:col>
      <xdr:colOff>308906</xdr:colOff>
      <xdr:row>44</xdr:row>
      <xdr:rowOff>104774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</xdr:colOff>
      <xdr:row>53</xdr:row>
      <xdr:rowOff>6624</xdr:rowOff>
    </xdr:from>
    <xdr:to>
      <xdr:col>15</xdr:col>
      <xdr:colOff>312208</xdr:colOff>
      <xdr:row>72</xdr:row>
      <xdr:rowOff>58209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53</xdr:row>
      <xdr:rowOff>1</xdr:rowOff>
    </xdr:from>
    <xdr:to>
      <xdr:col>5</xdr:col>
      <xdr:colOff>44450</xdr:colOff>
      <xdr:row>68</xdr:row>
      <xdr:rowOff>95251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O75"/>
  <sheetViews>
    <sheetView tabSelected="1" zoomScaleNormal="100" workbookViewId="0"/>
  </sheetViews>
  <sheetFormatPr baseColWidth="10" defaultColWidth="5.5703125" defaultRowHeight="12"/>
  <cols>
    <col min="1" max="1" width="6.7109375" style="4" customWidth="1"/>
    <col min="2" max="2" width="18.7109375" style="4" bestFit="1" customWidth="1"/>
    <col min="3" max="8" width="15.28515625" style="4" customWidth="1"/>
    <col min="9" max="14" width="12.42578125" style="4" customWidth="1"/>
    <col min="15" max="17" width="10.7109375" style="4" customWidth="1"/>
    <col min="18" max="20" width="6" style="4" customWidth="1"/>
    <col min="21" max="21" width="2.140625" style="4" customWidth="1"/>
    <col min="22" max="22" width="12.85546875" style="4" bestFit="1" customWidth="1"/>
    <col min="23" max="23" width="2.140625" style="4" customWidth="1"/>
    <col min="24" max="24" width="12.85546875" style="4" bestFit="1" customWidth="1"/>
    <col min="25" max="25" width="2.140625" style="4" customWidth="1"/>
    <col min="26" max="26" width="12.85546875" style="4" bestFit="1" customWidth="1"/>
    <col min="27" max="27" width="2.140625" style="4" customWidth="1"/>
    <col min="28" max="28" width="12.85546875" style="4" bestFit="1" customWidth="1"/>
    <col min="29" max="29" width="2.140625" style="4" customWidth="1"/>
    <col min="30" max="30" width="12.85546875" style="4" bestFit="1" customWidth="1"/>
    <col min="31" max="31" width="2.140625" style="4" customWidth="1"/>
    <col min="32" max="32" width="12.85546875" style="4" bestFit="1" customWidth="1"/>
    <col min="33" max="16384" width="5.5703125" style="4"/>
  </cols>
  <sheetData>
    <row r="2" spans="1:15" ht="13.5">
      <c r="A2" s="5"/>
      <c r="B2" s="3"/>
      <c r="C2" s="4" t="s">
        <v>6</v>
      </c>
      <c r="G2" t="s">
        <v>7</v>
      </c>
      <c r="H2"/>
      <c r="I2"/>
      <c r="J2"/>
      <c r="K2" t="s">
        <v>5</v>
      </c>
      <c r="L2"/>
      <c r="M2"/>
      <c r="N2"/>
      <c r="O2"/>
    </row>
    <row r="3" spans="1:15" ht="13.5">
      <c r="A3" s="5"/>
      <c r="B3" s="3" t="s">
        <v>0</v>
      </c>
      <c r="C3" s="2" t="s">
        <v>4</v>
      </c>
      <c r="D3" s="1" t="s">
        <v>5</v>
      </c>
      <c r="G3"/>
      <c r="H3" t="s">
        <v>8</v>
      </c>
      <c r="I3" s="10" t="s">
        <v>9</v>
      </c>
      <c r="J3"/>
      <c r="K3"/>
      <c r="L3"/>
      <c r="M3" t="s">
        <v>10</v>
      </c>
      <c r="N3" s="10" t="s">
        <v>9</v>
      </c>
      <c r="O3"/>
    </row>
    <row r="4" spans="1:15" ht="12.75">
      <c r="A4" s="8">
        <v>37926</v>
      </c>
      <c r="B4" s="6">
        <v>100</v>
      </c>
      <c r="C4" s="7">
        <f>I4</f>
        <v>100</v>
      </c>
      <c r="D4" s="7">
        <f>N4</f>
        <v>100</v>
      </c>
      <c r="G4" s="11">
        <v>37927</v>
      </c>
      <c r="H4" s="12">
        <v>492.5</v>
      </c>
      <c r="I4" s="13">
        <f>100*(H4/H$4)</f>
        <v>100</v>
      </c>
      <c r="J4"/>
      <c r="K4">
        <v>2003</v>
      </c>
      <c r="L4" t="s">
        <v>11</v>
      </c>
      <c r="M4">
        <v>821.8</v>
      </c>
      <c r="N4" s="13">
        <f>100*(M4/M$4)</f>
        <v>100</v>
      </c>
      <c r="O4"/>
    </row>
    <row r="5" spans="1:15" ht="12.75">
      <c r="A5" s="8">
        <v>38292</v>
      </c>
      <c r="B5" s="6">
        <v>100.03135771601586</v>
      </c>
      <c r="C5" s="7">
        <f t="shared" ref="C5:C23" si="0">I5</f>
        <v>100.95431472081218</v>
      </c>
      <c r="D5" s="7">
        <f t="shared" ref="D5:D23" si="1">N5</f>
        <v>101.46020929666587</v>
      </c>
      <c r="G5" s="11">
        <v>38293</v>
      </c>
      <c r="H5" s="12">
        <v>497.2</v>
      </c>
      <c r="I5" s="13">
        <f t="shared" ref="I5:I23" si="2">100*(H5/H$4)</f>
        <v>100.95431472081218</v>
      </c>
      <c r="J5"/>
      <c r="K5">
        <v>2004</v>
      </c>
      <c r="L5" t="s">
        <v>11</v>
      </c>
      <c r="M5">
        <v>833.8</v>
      </c>
      <c r="N5" s="13">
        <f t="shared" ref="N5:N23" si="3">100*(M5/M$4)</f>
        <v>101.46020929666587</v>
      </c>
      <c r="O5" s="14"/>
    </row>
    <row r="6" spans="1:15" ht="12.75">
      <c r="A6" s="8">
        <v>38657</v>
      </c>
      <c r="B6" s="6">
        <v>100.91658500794878</v>
      </c>
      <c r="C6" s="7">
        <f t="shared" si="0"/>
        <v>101.90862944162436</v>
      </c>
      <c r="D6" s="7">
        <f t="shared" si="1"/>
        <v>102.72572402044293</v>
      </c>
      <c r="G6" s="15">
        <v>38658</v>
      </c>
      <c r="H6" s="16">
        <v>501.9</v>
      </c>
      <c r="I6" s="13">
        <f t="shared" si="2"/>
        <v>101.90862944162436</v>
      </c>
      <c r="J6"/>
      <c r="K6">
        <v>2005</v>
      </c>
      <c r="L6" t="s">
        <v>11</v>
      </c>
      <c r="M6">
        <v>844.2</v>
      </c>
      <c r="N6" s="13">
        <f t="shared" si="3"/>
        <v>102.72572402044293</v>
      </c>
      <c r="O6" s="14"/>
    </row>
    <row r="7" spans="1:15" ht="12.75">
      <c r="A7" s="8">
        <v>39022</v>
      </c>
      <c r="B7" s="6">
        <v>102.85395627533114</v>
      </c>
      <c r="C7" s="7">
        <f t="shared" si="0"/>
        <v>103.18781725888324</v>
      </c>
      <c r="D7" s="7">
        <f t="shared" si="1"/>
        <v>103.6626916524702</v>
      </c>
      <c r="G7" s="11">
        <v>39023</v>
      </c>
      <c r="H7" s="12">
        <v>508.2</v>
      </c>
      <c r="I7" s="13">
        <f t="shared" si="2"/>
        <v>103.18781725888324</v>
      </c>
      <c r="J7"/>
      <c r="K7">
        <v>2006</v>
      </c>
      <c r="L7" t="s">
        <v>11</v>
      </c>
      <c r="M7">
        <v>851.9</v>
      </c>
      <c r="N7" s="13">
        <f t="shared" si="3"/>
        <v>103.6626916524702</v>
      </c>
      <c r="O7" s="14"/>
    </row>
    <row r="8" spans="1:15" ht="12.75">
      <c r="A8" s="8">
        <v>39387</v>
      </c>
      <c r="B8" s="6">
        <v>105.0066245954993</v>
      </c>
      <c r="C8" s="7">
        <f t="shared" si="0"/>
        <v>105.54314720812181</v>
      </c>
      <c r="D8" s="7">
        <f t="shared" si="1"/>
        <v>105.9625212947189</v>
      </c>
      <c r="G8" s="11">
        <v>39388</v>
      </c>
      <c r="H8" s="12">
        <v>519.79999999999995</v>
      </c>
      <c r="I8" s="13">
        <f t="shared" si="2"/>
        <v>105.54314720812181</v>
      </c>
      <c r="J8"/>
      <c r="K8">
        <v>2007</v>
      </c>
      <c r="L8" t="s">
        <v>11</v>
      </c>
      <c r="M8">
        <v>870.8</v>
      </c>
      <c r="N8" s="13">
        <f t="shared" si="3"/>
        <v>105.9625212947189</v>
      </c>
      <c r="O8" s="14"/>
    </row>
    <row r="9" spans="1:15" ht="12.75">
      <c r="A9" s="8">
        <v>39753</v>
      </c>
      <c r="B9" s="6">
        <v>107.89188231507264</v>
      </c>
      <c r="C9" s="7">
        <f t="shared" si="0"/>
        <v>107.95939086294418</v>
      </c>
      <c r="D9" s="7">
        <f t="shared" si="1"/>
        <v>110.51350693599417</v>
      </c>
      <c r="G9" s="11">
        <v>39754</v>
      </c>
      <c r="H9" s="17">
        <v>531.70000000000005</v>
      </c>
      <c r="I9" s="13">
        <f t="shared" si="2"/>
        <v>107.95939086294418</v>
      </c>
      <c r="J9"/>
      <c r="K9">
        <v>2008</v>
      </c>
      <c r="L9" t="s">
        <v>11</v>
      </c>
      <c r="M9">
        <v>908.2</v>
      </c>
      <c r="N9" s="13">
        <f t="shared" si="3"/>
        <v>110.51350693599417</v>
      </c>
      <c r="O9" s="14"/>
    </row>
    <row r="10" spans="1:15" ht="12.75">
      <c r="A10" s="8">
        <v>40118</v>
      </c>
      <c r="B10" s="6">
        <v>110.58188696462292</v>
      </c>
      <c r="C10" s="7">
        <f t="shared" si="0"/>
        <v>109.96954314720813</v>
      </c>
      <c r="D10" s="7">
        <f t="shared" si="1"/>
        <v>111.98588464346557</v>
      </c>
      <c r="G10" s="11">
        <v>40119</v>
      </c>
      <c r="H10" s="17">
        <v>541.6</v>
      </c>
      <c r="I10" s="13">
        <f t="shared" si="2"/>
        <v>109.96954314720813</v>
      </c>
      <c r="J10"/>
      <c r="K10">
        <v>2009</v>
      </c>
      <c r="L10" t="s">
        <v>11</v>
      </c>
      <c r="M10">
        <v>920.3</v>
      </c>
      <c r="N10" s="13">
        <f t="shared" si="3"/>
        <v>111.98588464346557</v>
      </c>
      <c r="O10" s="14"/>
    </row>
    <row r="11" spans="1:15" ht="12.75">
      <c r="A11" s="8">
        <v>40483</v>
      </c>
      <c r="B11" s="6">
        <v>111.94889844156799</v>
      </c>
      <c r="C11" s="7">
        <f t="shared" si="0"/>
        <v>111.005076142132</v>
      </c>
      <c r="D11" s="7">
        <f t="shared" si="1"/>
        <v>112.53346312971526</v>
      </c>
      <c r="G11" s="15">
        <v>40484</v>
      </c>
      <c r="H11" s="18">
        <v>546.70000000000005</v>
      </c>
      <c r="I11" s="13">
        <f t="shared" si="2"/>
        <v>111.005076142132</v>
      </c>
      <c r="J11"/>
      <c r="K11">
        <v>2010</v>
      </c>
      <c r="L11" t="s">
        <v>11</v>
      </c>
      <c r="M11">
        <v>924.8</v>
      </c>
      <c r="N11" s="13">
        <f t="shared" si="3"/>
        <v>112.53346312971526</v>
      </c>
      <c r="O11" s="14"/>
    </row>
    <row r="12" spans="1:15" ht="12.75">
      <c r="A12" s="8">
        <v>40848</v>
      </c>
      <c r="B12" s="6">
        <v>112.93486156569456</v>
      </c>
      <c r="C12" s="7">
        <f t="shared" si="0"/>
        <v>112.18274111675126</v>
      </c>
      <c r="D12" s="7">
        <f t="shared" si="1"/>
        <v>113.06887320515942</v>
      </c>
      <c r="G12" s="11">
        <v>40848</v>
      </c>
      <c r="H12" s="17">
        <v>552.5</v>
      </c>
      <c r="I12" s="13">
        <f t="shared" si="2"/>
        <v>112.18274111675126</v>
      </c>
      <c r="J12"/>
      <c r="K12">
        <v>2011</v>
      </c>
      <c r="L12" t="s">
        <v>11</v>
      </c>
      <c r="M12">
        <v>929.2</v>
      </c>
      <c r="N12" s="13">
        <f t="shared" si="3"/>
        <v>113.06887320515942</v>
      </c>
      <c r="O12" s="14"/>
    </row>
    <row r="13" spans="1:15" ht="12.75">
      <c r="A13" s="8">
        <v>41214</v>
      </c>
      <c r="B13" s="6">
        <v>113.19938983876064</v>
      </c>
      <c r="C13" s="7">
        <f t="shared" si="0"/>
        <v>112.60913705583758</v>
      </c>
      <c r="D13" s="7">
        <f t="shared" si="1"/>
        <v>111.97371623266004</v>
      </c>
      <c r="G13" s="11">
        <v>41214</v>
      </c>
      <c r="H13" s="17">
        <v>554.6</v>
      </c>
      <c r="I13" s="13">
        <f t="shared" si="2"/>
        <v>112.60913705583758</v>
      </c>
      <c r="J13"/>
      <c r="K13">
        <v>2012</v>
      </c>
      <c r="L13" t="s">
        <v>11</v>
      </c>
      <c r="M13">
        <v>920.2</v>
      </c>
      <c r="N13" s="13">
        <f t="shared" si="3"/>
        <v>111.97371623266004</v>
      </c>
      <c r="O13" s="14"/>
    </row>
    <row r="14" spans="1:15" ht="12.75">
      <c r="A14" s="8">
        <v>41579</v>
      </c>
      <c r="B14" s="6">
        <v>113.90773719979394</v>
      </c>
      <c r="C14" s="7">
        <f t="shared" si="0"/>
        <v>113.90862944162437</v>
      </c>
      <c r="D14" s="7">
        <f t="shared" si="1"/>
        <v>113.55560963738137</v>
      </c>
      <c r="G14" s="11">
        <v>41579</v>
      </c>
      <c r="H14" s="17">
        <v>561</v>
      </c>
      <c r="I14" s="13">
        <f t="shared" si="2"/>
        <v>113.90862944162437</v>
      </c>
      <c r="J14"/>
      <c r="K14">
        <v>2013</v>
      </c>
      <c r="L14" t="s">
        <v>11</v>
      </c>
      <c r="M14">
        <v>933.2</v>
      </c>
      <c r="N14" s="13">
        <f t="shared" si="3"/>
        <v>113.55560963738137</v>
      </c>
      <c r="O14" s="14"/>
    </row>
    <row r="15" spans="1:15" ht="12.75">
      <c r="A15" s="8">
        <v>41944</v>
      </c>
      <c r="B15" s="6">
        <v>115.00942543681487</v>
      </c>
      <c r="C15" s="7">
        <f t="shared" si="0"/>
        <v>114.55837563451779</v>
      </c>
      <c r="D15" s="7">
        <f t="shared" si="1"/>
        <v>113.54344122657582</v>
      </c>
      <c r="G15" s="11">
        <v>41944</v>
      </c>
      <c r="H15" s="17">
        <v>564.20000000000005</v>
      </c>
      <c r="I15" s="13">
        <f t="shared" si="2"/>
        <v>114.55837563451779</v>
      </c>
      <c r="J15"/>
      <c r="K15">
        <v>2014</v>
      </c>
      <c r="L15" t="s">
        <v>11</v>
      </c>
      <c r="M15">
        <v>933.1</v>
      </c>
      <c r="N15" s="13">
        <f t="shared" si="3"/>
        <v>113.54344122657582</v>
      </c>
      <c r="O15" s="14"/>
    </row>
    <row r="16" spans="1:15" ht="12.75">
      <c r="A16" s="8">
        <v>42309</v>
      </c>
      <c r="B16" s="6">
        <v>116.01742803258597</v>
      </c>
      <c r="C16" s="7">
        <f t="shared" si="0"/>
        <v>115.89847715736039</v>
      </c>
      <c r="D16" s="7">
        <f t="shared" si="1"/>
        <v>113.92066196154784</v>
      </c>
      <c r="G16" s="15">
        <v>42309</v>
      </c>
      <c r="H16" s="17">
        <v>570.79999999999995</v>
      </c>
      <c r="I16" s="13">
        <f t="shared" si="2"/>
        <v>115.89847715736039</v>
      </c>
      <c r="J16"/>
      <c r="K16">
        <v>2015</v>
      </c>
      <c r="L16" t="s">
        <v>11</v>
      </c>
      <c r="M16">
        <v>936.2</v>
      </c>
      <c r="N16" s="13">
        <f t="shared" si="3"/>
        <v>113.92066196154784</v>
      </c>
      <c r="O16" s="14"/>
    </row>
    <row r="17" spans="1:15" ht="12.75">
      <c r="A17" s="8">
        <v>42675</v>
      </c>
      <c r="B17" s="6">
        <v>117.37242383156237</v>
      </c>
      <c r="C17" s="7">
        <f t="shared" si="0"/>
        <v>117.7258883248731</v>
      </c>
      <c r="D17" s="7">
        <f t="shared" si="1"/>
        <v>114.95497688001947</v>
      </c>
      <c r="G17" s="11">
        <v>42675</v>
      </c>
      <c r="H17" s="17">
        <v>579.79999999999995</v>
      </c>
      <c r="I17" s="13">
        <f t="shared" si="2"/>
        <v>117.7258883248731</v>
      </c>
      <c r="J17"/>
      <c r="K17">
        <v>2016</v>
      </c>
      <c r="L17" t="s">
        <v>11</v>
      </c>
      <c r="M17">
        <v>944.7</v>
      </c>
      <c r="N17" s="13">
        <f t="shared" si="3"/>
        <v>114.95497688001947</v>
      </c>
      <c r="O17" s="14"/>
    </row>
    <row r="18" spans="1:15" ht="12.75">
      <c r="A18" s="8">
        <v>43040</v>
      </c>
      <c r="B18" s="6">
        <v>118.11764905713579</v>
      </c>
      <c r="C18" s="7">
        <f t="shared" si="0"/>
        <v>119.16751269035532</v>
      </c>
      <c r="D18" s="7">
        <f t="shared" si="1"/>
        <v>115.49038695546363</v>
      </c>
      <c r="G18" s="11">
        <v>43040</v>
      </c>
      <c r="H18" s="17">
        <v>586.9</v>
      </c>
      <c r="I18" s="13">
        <f t="shared" si="2"/>
        <v>119.16751269035532</v>
      </c>
      <c r="J18"/>
      <c r="K18">
        <v>2017</v>
      </c>
      <c r="L18" t="s">
        <v>11</v>
      </c>
      <c r="M18">
        <v>949.1</v>
      </c>
      <c r="N18" s="13">
        <f t="shared" si="3"/>
        <v>115.49038695546363</v>
      </c>
      <c r="O18" s="14"/>
    </row>
    <row r="19" spans="1:15" ht="12.75">
      <c r="A19" s="8">
        <v>43405</v>
      </c>
      <c r="B19" s="6">
        <v>119.15333490704533</v>
      </c>
      <c r="C19" s="7">
        <f t="shared" si="0"/>
        <v>120.54822335025381</v>
      </c>
      <c r="D19" s="7">
        <f t="shared" si="1"/>
        <v>116.01362862010222</v>
      </c>
      <c r="G19" s="11">
        <v>43405</v>
      </c>
      <c r="H19" s="17">
        <v>593.70000000000005</v>
      </c>
      <c r="I19" s="13">
        <f t="shared" si="2"/>
        <v>120.54822335025381</v>
      </c>
      <c r="J19"/>
      <c r="K19">
        <v>2018</v>
      </c>
      <c r="L19" t="s">
        <v>11</v>
      </c>
      <c r="M19">
        <v>953.4</v>
      </c>
      <c r="N19" s="13">
        <f t="shared" si="3"/>
        <v>116.01362862010222</v>
      </c>
      <c r="O19" s="14"/>
    </row>
    <row r="20" spans="1:15" ht="12.75">
      <c r="A20" s="8">
        <v>43770</v>
      </c>
      <c r="B20" s="6">
        <v>120.89934777701745</v>
      </c>
      <c r="C20" s="7">
        <f t="shared" si="0"/>
        <v>122.17258883248732</v>
      </c>
      <c r="D20" s="7">
        <f t="shared" si="1"/>
        <v>116.14748113896324</v>
      </c>
      <c r="G20" s="11">
        <v>43770</v>
      </c>
      <c r="H20" s="17">
        <v>601.70000000000005</v>
      </c>
      <c r="I20" s="13">
        <f t="shared" si="2"/>
        <v>122.17258883248732</v>
      </c>
      <c r="J20"/>
      <c r="K20">
        <v>2019</v>
      </c>
      <c r="L20" t="s">
        <v>11</v>
      </c>
      <c r="M20">
        <v>954.5</v>
      </c>
      <c r="N20" s="13">
        <f t="shared" si="3"/>
        <v>116.14748113896324</v>
      </c>
      <c r="O20" s="14"/>
    </row>
    <row r="21" spans="1:15" ht="12.75">
      <c r="A21" s="8">
        <v>44136</v>
      </c>
      <c r="B21" s="6">
        <v>121.48960502919523</v>
      </c>
      <c r="C21" s="7">
        <f t="shared" si="0"/>
        <v>123.49238578680203</v>
      </c>
      <c r="D21" s="7">
        <f t="shared" si="1"/>
        <v>115.86760769043565</v>
      </c>
      <c r="G21" s="15">
        <v>44136</v>
      </c>
      <c r="H21" s="17">
        <v>608.20000000000005</v>
      </c>
      <c r="I21" s="13">
        <f t="shared" si="2"/>
        <v>123.49238578680203</v>
      </c>
      <c r="J21"/>
      <c r="K21">
        <v>2020</v>
      </c>
      <c r="L21" t="s">
        <v>11</v>
      </c>
      <c r="M21">
        <v>952.2</v>
      </c>
      <c r="N21" s="13">
        <f t="shared" si="3"/>
        <v>115.86760769043565</v>
      </c>
      <c r="O21" s="14"/>
    </row>
    <row r="22" spans="1:15" ht="12.75">
      <c r="A22" s="8">
        <v>44501</v>
      </c>
      <c r="B22" s="6">
        <v>122.91856363874278</v>
      </c>
      <c r="C22" s="7">
        <f t="shared" si="0"/>
        <v>124.48730964467005</v>
      </c>
      <c r="D22" s="7">
        <f t="shared" si="1"/>
        <v>116.1839863713799</v>
      </c>
      <c r="G22" s="11">
        <v>44501</v>
      </c>
      <c r="H22" s="17">
        <v>613.1</v>
      </c>
      <c r="I22" s="13">
        <f t="shared" si="2"/>
        <v>124.48730964467005</v>
      </c>
      <c r="J22"/>
      <c r="K22">
        <v>2021</v>
      </c>
      <c r="L22" t="s">
        <v>11</v>
      </c>
      <c r="M22">
        <v>954.8</v>
      </c>
      <c r="N22" s="13">
        <f t="shared" si="3"/>
        <v>116.1839863713799</v>
      </c>
      <c r="O22" s="14"/>
    </row>
    <row r="23" spans="1:15" ht="12.75">
      <c r="A23" s="8">
        <v>44866</v>
      </c>
      <c r="B23" s="6">
        <v>124.31416316385715</v>
      </c>
      <c r="C23" s="7">
        <f t="shared" si="0"/>
        <v>126.01015228426395</v>
      </c>
      <c r="D23" s="7">
        <f t="shared" si="1"/>
        <v>116.75590167924071</v>
      </c>
      <c r="G23" s="19">
        <v>44866</v>
      </c>
      <c r="H23" s="20">
        <v>620.6</v>
      </c>
      <c r="I23" s="13">
        <f t="shared" si="2"/>
        <v>126.01015228426395</v>
      </c>
      <c r="J23"/>
      <c r="K23">
        <v>2022</v>
      </c>
      <c r="L23" t="s">
        <v>11</v>
      </c>
      <c r="M23">
        <v>959.5</v>
      </c>
      <c r="N23" s="13">
        <f t="shared" si="3"/>
        <v>116.75590167924071</v>
      </c>
      <c r="O23" s="14"/>
    </row>
    <row r="27" spans="1:15">
      <c r="A27" s="9"/>
      <c r="B27" s="9"/>
      <c r="C27" s="9"/>
      <c r="D27" s="9"/>
      <c r="E27" s="9"/>
      <c r="F27" s="9"/>
    </row>
    <row r="28" spans="1:15">
      <c r="A28" s="9"/>
      <c r="B28" s="9"/>
      <c r="C28" s="9"/>
      <c r="D28" s="9"/>
      <c r="E28" s="9"/>
      <c r="F28" s="9"/>
      <c r="I28" s="4" t="s">
        <v>1</v>
      </c>
    </row>
    <row r="29" spans="1:15">
      <c r="A29" s="9"/>
      <c r="B29" s="9"/>
      <c r="C29" s="9"/>
      <c r="D29" s="9"/>
      <c r="E29" s="9"/>
      <c r="F29" s="9"/>
    </row>
    <row r="30" spans="1:15">
      <c r="A30" s="9"/>
      <c r="B30" s="9"/>
      <c r="C30" s="9"/>
      <c r="D30" s="9"/>
      <c r="E30" s="9"/>
      <c r="F30" s="9"/>
    </row>
    <row r="31" spans="1:15">
      <c r="A31" s="9"/>
      <c r="B31" s="9"/>
      <c r="C31" s="9"/>
      <c r="D31" s="9"/>
      <c r="E31" s="9"/>
      <c r="F31" s="9"/>
    </row>
    <row r="32" spans="1:15">
      <c r="A32" s="9"/>
      <c r="B32" s="9"/>
      <c r="C32" s="9"/>
      <c r="D32" s="9"/>
      <c r="E32" s="9"/>
      <c r="F32" s="9"/>
    </row>
    <row r="33" spans="1:10">
      <c r="A33" s="9"/>
      <c r="B33" s="9"/>
      <c r="C33" s="9"/>
      <c r="D33" s="9"/>
      <c r="E33" s="9"/>
      <c r="F33" s="9"/>
    </row>
    <row r="34" spans="1:10">
      <c r="A34" s="9"/>
      <c r="B34" s="9"/>
      <c r="C34" s="9"/>
      <c r="D34" s="9"/>
      <c r="E34" s="9"/>
      <c r="F34" s="9"/>
    </row>
    <row r="35" spans="1:10">
      <c r="A35" s="9"/>
      <c r="B35" s="9"/>
      <c r="C35" s="9"/>
      <c r="D35" s="9"/>
      <c r="E35" s="9"/>
      <c r="F35" s="9"/>
    </row>
    <row r="36" spans="1:10">
      <c r="A36" s="9"/>
      <c r="B36" s="9"/>
      <c r="C36" s="9"/>
      <c r="D36" s="9"/>
      <c r="E36" s="9"/>
      <c r="F36" s="9"/>
    </row>
    <row r="37" spans="1:10">
      <c r="A37" s="9"/>
      <c r="B37" s="9"/>
      <c r="C37" s="9"/>
      <c r="D37" s="9"/>
      <c r="E37" s="9"/>
      <c r="F37" s="9"/>
    </row>
    <row r="38" spans="1:10">
      <c r="A38" s="9"/>
      <c r="B38" s="9"/>
      <c r="C38" s="9"/>
      <c r="D38" s="9"/>
      <c r="E38" s="9"/>
      <c r="F38" s="9"/>
    </row>
    <row r="39" spans="1:10">
      <c r="A39" s="9"/>
      <c r="B39" s="9"/>
      <c r="C39" s="9"/>
      <c r="D39" s="9"/>
      <c r="E39" s="9"/>
      <c r="F39" s="9"/>
    </row>
    <row r="40" spans="1:10">
      <c r="A40" s="9"/>
      <c r="B40" s="9"/>
      <c r="C40" s="9"/>
      <c r="D40" s="9"/>
      <c r="E40" s="9"/>
      <c r="F40" s="9"/>
    </row>
    <row r="41" spans="1:10">
      <c r="A41" s="9"/>
      <c r="B41" s="9"/>
      <c r="C41" s="9"/>
      <c r="D41" s="9"/>
      <c r="E41" s="9"/>
      <c r="F41" s="9"/>
    </row>
    <row r="42" spans="1:10">
      <c r="A42" s="9"/>
      <c r="B42" s="9"/>
      <c r="C42" s="9"/>
      <c r="D42" s="9"/>
      <c r="E42" s="9"/>
      <c r="F42" s="9"/>
    </row>
    <row r="43" spans="1:10">
      <c r="A43" s="9"/>
      <c r="B43" s="9"/>
      <c r="C43" s="9"/>
      <c r="D43" s="9"/>
      <c r="E43" s="9"/>
      <c r="F43" s="9"/>
    </row>
    <row r="44" spans="1:10">
      <c r="A44" s="9"/>
      <c r="B44" s="9"/>
      <c r="C44" s="9"/>
      <c r="D44" s="9"/>
      <c r="E44" s="9"/>
      <c r="F44" s="9"/>
    </row>
    <row r="45" spans="1:10">
      <c r="A45" s="9"/>
      <c r="B45" s="9"/>
      <c r="C45" s="9"/>
      <c r="D45" s="9"/>
      <c r="E45" s="9"/>
      <c r="F45" s="9"/>
    </row>
    <row r="46" spans="1:10">
      <c r="A46" s="9"/>
      <c r="B46" s="9"/>
      <c r="C46" s="9"/>
      <c r="D46" s="9"/>
      <c r="E46" s="9"/>
      <c r="F46" s="9"/>
      <c r="J46" s="4" t="s">
        <v>2</v>
      </c>
    </row>
    <row r="47" spans="1:10">
      <c r="A47" s="9"/>
      <c r="B47" s="9"/>
      <c r="C47" s="9"/>
      <c r="D47" s="9"/>
      <c r="E47" s="9"/>
      <c r="F47" s="9"/>
      <c r="J47" s="4">
        <v>16.7</v>
      </c>
    </row>
    <row r="48" spans="1:10">
      <c r="A48" s="9"/>
      <c r="B48" s="9"/>
      <c r="C48" s="9"/>
      <c r="D48" s="9"/>
      <c r="E48" s="9"/>
      <c r="F48" s="9"/>
      <c r="J48" s="4">
        <v>4.7</v>
      </c>
    </row>
    <row r="49" spans="1:9">
      <c r="A49" s="9"/>
      <c r="B49" s="9"/>
      <c r="C49" s="9"/>
      <c r="D49" s="9"/>
      <c r="E49" s="9"/>
      <c r="F49" s="9"/>
    </row>
    <row r="50" spans="1:9">
      <c r="A50" s="9"/>
      <c r="B50" s="9"/>
      <c r="C50" s="9"/>
      <c r="D50" s="9"/>
      <c r="E50" s="9"/>
      <c r="F50" s="9"/>
    </row>
    <row r="52" spans="1:9">
      <c r="A52" s="9"/>
      <c r="B52" s="9"/>
      <c r="C52" s="9"/>
      <c r="D52" s="9"/>
      <c r="E52" s="9"/>
      <c r="F52" s="9"/>
      <c r="I52" s="4" t="s">
        <v>3</v>
      </c>
    </row>
    <row r="53" spans="1:9">
      <c r="A53" s="9"/>
      <c r="B53" s="9"/>
      <c r="C53" s="9"/>
      <c r="D53" s="9"/>
      <c r="E53" s="9"/>
      <c r="F53" s="9"/>
    </row>
    <row r="54" spans="1:9">
      <c r="A54" s="9"/>
      <c r="B54" s="9"/>
      <c r="C54" s="9"/>
      <c r="D54" s="9"/>
      <c r="E54" s="9"/>
      <c r="F54" s="9"/>
    </row>
    <row r="55" spans="1:9">
      <c r="A55" s="9"/>
      <c r="B55" s="9"/>
      <c r="C55" s="9"/>
      <c r="D55" s="9"/>
      <c r="E55" s="9"/>
      <c r="F55" s="9"/>
    </row>
    <row r="56" spans="1:9">
      <c r="A56" s="9"/>
      <c r="B56" s="9"/>
      <c r="C56" s="9"/>
      <c r="D56" s="9"/>
      <c r="E56" s="9"/>
      <c r="F56" s="9"/>
    </row>
    <row r="57" spans="1:9">
      <c r="A57" s="9"/>
      <c r="B57" s="9"/>
      <c r="C57" s="9"/>
      <c r="D57" s="9"/>
      <c r="E57" s="9"/>
      <c r="F57" s="9"/>
    </row>
    <row r="58" spans="1:9">
      <c r="A58" s="9"/>
      <c r="B58" s="9"/>
      <c r="C58" s="9"/>
      <c r="D58" s="9"/>
      <c r="E58" s="9"/>
      <c r="F58" s="9"/>
    </row>
    <row r="59" spans="1:9">
      <c r="A59" s="9"/>
      <c r="B59" s="9"/>
      <c r="C59" s="9"/>
      <c r="D59" s="9"/>
      <c r="E59" s="9"/>
      <c r="F59" s="9"/>
    </row>
    <row r="60" spans="1:9">
      <c r="A60" s="9"/>
      <c r="B60" s="9"/>
      <c r="C60" s="9"/>
      <c r="D60" s="9"/>
      <c r="E60" s="9"/>
      <c r="F60" s="9"/>
    </row>
    <row r="61" spans="1:9">
      <c r="A61" s="9"/>
      <c r="B61" s="9"/>
      <c r="C61" s="9"/>
      <c r="D61" s="9"/>
      <c r="E61" s="9"/>
      <c r="F61" s="9"/>
    </row>
    <row r="62" spans="1:9">
      <c r="A62" s="9"/>
      <c r="B62" s="9"/>
      <c r="C62" s="9"/>
      <c r="D62" s="9"/>
      <c r="E62" s="9"/>
      <c r="F62" s="9"/>
    </row>
    <row r="63" spans="1:9">
      <c r="A63" s="9"/>
      <c r="B63" s="9"/>
      <c r="C63" s="9"/>
      <c r="D63" s="9"/>
      <c r="E63" s="9"/>
      <c r="F63" s="9"/>
    </row>
    <row r="64" spans="1:9">
      <c r="A64" s="9"/>
      <c r="B64" s="9"/>
      <c r="C64" s="9"/>
      <c r="D64" s="9"/>
      <c r="E64" s="9"/>
      <c r="F64" s="9"/>
    </row>
    <row r="65" spans="1:6">
      <c r="A65" s="9"/>
      <c r="B65" s="9"/>
      <c r="C65" s="9"/>
      <c r="D65" s="9"/>
      <c r="E65" s="9"/>
      <c r="F65" s="9"/>
    </row>
    <row r="66" spans="1:6">
      <c r="A66" s="9"/>
      <c r="B66" s="9"/>
      <c r="C66" s="9"/>
      <c r="D66" s="9"/>
      <c r="E66" s="9"/>
      <c r="F66" s="9"/>
    </row>
    <row r="67" spans="1:6">
      <c r="A67" s="9"/>
      <c r="B67" s="9"/>
      <c r="C67" s="9"/>
      <c r="D67" s="9"/>
      <c r="E67" s="9"/>
      <c r="F67" s="9"/>
    </row>
    <row r="68" spans="1:6">
      <c r="A68" s="9"/>
      <c r="B68" s="9"/>
      <c r="C68" s="9"/>
      <c r="D68" s="9"/>
      <c r="E68" s="9"/>
      <c r="F68" s="9"/>
    </row>
    <row r="69" spans="1:6">
      <c r="A69" s="9"/>
      <c r="B69" s="9"/>
      <c r="C69" s="9"/>
      <c r="D69" s="9"/>
      <c r="E69" s="9"/>
      <c r="F69" s="9"/>
    </row>
    <row r="70" spans="1:6">
      <c r="A70" s="9"/>
      <c r="B70" s="9"/>
      <c r="C70" s="9"/>
      <c r="D70" s="9"/>
      <c r="E70" s="9"/>
      <c r="F70" s="9"/>
    </row>
    <row r="71" spans="1:6">
      <c r="A71" s="9"/>
      <c r="B71" s="9"/>
      <c r="C71" s="9"/>
      <c r="D71" s="9"/>
      <c r="E71" s="9"/>
      <c r="F71" s="9"/>
    </row>
    <row r="72" spans="1:6">
      <c r="A72" s="9"/>
      <c r="B72" s="9"/>
      <c r="C72" s="9"/>
      <c r="D72" s="9"/>
      <c r="E72" s="9"/>
      <c r="F72" s="9"/>
    </row>
    <row r="73" spans="1:6">
      <c r="A73" s="9"/>
      <c r="B73" s="9"/>
      <c r="C73" s="9"/>
      <c r="D73" s="9"/>
      <c r="E73" s="9"/>
      <c r="F73" s="9"/>
    </row>
    <row r="74" spans="1:6">
      <c r="A74" s="9"/>
      <c r="B74" s="9"/>
      <c r="C74" s="9"/>
      <c r="D74" s="9"/>
      <c r="E74" s="9"/>
      <c r="F74" s="9"/>
    </row>
    <row r="75" spans="1:6">
      <c r="A75" s="9"/>
      <c r="B75" s="9"/>
      <c r="C75" s="9"/>
      <c r="D75" s="9"/>
      <c r="E75" s="9"/>
      <c r="F75" s="9"/>
    </row>
  </sheetData>
  <phoneticPr fontId="1" type="noConversion"/>
  <pageMargins left="0.25" right="0.25" top="0.75" bottom="0.75" header="0.3" footer="0.3"/>
  <pageSetup paperSize="9" scale="88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Waldi</dc:creator>
  <cp:lastModifiedBy>Eichhorn Walter, PRD AUSTA</cp:lastModifiedBy>
  <cp:lastPrinted>2014-01-21T14:19:39Z</cp:lastPrinted>
  <dcterms:created xsi:type="dcterms:W3CDTF">2007-05-07T03:54:00Z</dcterms:created>
  <dcterms:modified xsi:type="dcterms:W3CDTF">2023-02-28T10:19:05Z</dcterms:modified>
</cp:coreProperties>
</file>