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Data From Others\1. Alaska\"/>
    </mc:Choice>
  </mc:AlternateContent>
  <bookViews>
    <workbookView xWindow="0" yWindow="0" windowWidth="14412" windowHeight="5868" activeTab="1"/>
  </bookViews>
  <sheets>
    <sheet name="Meta data" sheetId="1" r:id="rId1"/>
    <sheet name="Biomass_catch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C14" i="2"/>
  <c r="C15" i="2"/>
  <c r="C16" i="2"/>
  <c r="C17" i="2"/>
  <c r="C18" i="2"/>
  <c r="C19" i="2"/>
  <c r="C20" i="2"/>
  <c r="C21" i="2"/>
  <c r="C22" i="2"/>
  <c r="C24" i="2"/>
  <c r="C25" i="2"/>
  <c r="C26" i="2"/>
  <c r="C27" i="2"/>
  <c r="C28" i="2"/>
  <c r="C29" i="2"/>
  <c r="C30" i="2"/>
  <c r="C31" i="2"/>
  <c r="C32" i="2"/>
  <c r="C34" i="2"/>
  <c r="C35" i="2"/>
  <c r="C13" i="2"/>
</calcChain>
</file>

<file path=xl/sharedStrings.xml><?xml version="1.0" encoding="utf-8"?>
<sst xmlns="http://schemas.openxmlformats.org/spreadsheetml/2006/main" count="36" uniqueCount="36">
  <si>
    <t>Data compiled from:</t>
  </si>
  <si>
    <t xml:space="preserve">Hollowell, G., Otis, E.O., and Ford, E. 2014.  2013 Lower Cook Inlet area finfish management report.  Alaska Department of Fish and Game, Fishery Management Report No. 14-30, Anchorage. </t>
  </si>
  <si>
    <t>Notes from document:</t>
  </si>
  <si>
    <t xml:space="preserve">gillnet fishery started in 1914 in Kachemak Bay.  </t>
  </si>
  <si>
    <t>Purse seine fishery started in Kachemak Bay in 1923</t>
  </si>
  <si>
    <t>After average harvest almost 8,000 short tons, fishery collapsed.</t>
  </si>
  <si>
    <t>Resurrection Bay and Day Harbor started in 1939-1959, peak harvests from 1944-1946, averaging 16000 short tons</t>
  </si>
  <si>
    <t>-stocks declined due to overexploitation</t>
  </si>
  <si>
    <t>15% max exploitation rate, threshold is 6,000st</t>
  </si>
  <si>
    <t>5 mgmt areas, only 4 commercially fished</t>
  </si>
  <si>
    <t>roe fishery started in 1973</t>
  </si>
  <si>
    <t xml:space="preserve">biomass assessment done through aerial surveys in 2 districts </t>
  </si>
  <si>
    <t>-Three standard conversion factors are used to estimate herring biomass based on each 538 ft2 (50 m2) of school surface area sighted and the following water depth parameters:</t>
  </si>
  <si>
    <t xml:space="preserve"> 1) 1.52 st for water depths of 16 ft or less; </t>
  </si>
  <si>
    <t xml:space="preserve">2) 2.56 st for water depths between 16 and 26 ft; and </t>
  </si>
  <si>
    <t>3) 2.83 st for water depths greater than 26 ft (Lebida and Whitmore 1985; Otis and Bechtol 1999)</t>
  </si>
  <si>
    <t xml:space="preserve">ASA model used since 1994 to forecast and hindcast.  </t>
  </si>
  <si>
    <t>- incorporates timme series of commercial catch age comp</t>
  </si>
  <si>
    <t>- total run age comp</t>
  </si>
  <si>
    <t>- aerial survey biomass estimates from "good" survey years</t>
  </si>
  <si>
    <t>Appendix G (where data is) starts on pg. 189</t>
  </si>
  <si>
    <t>Year</t>
  </si>
  <si>
    <t>Forecasted_biomass</t>
  </si>
  <si>
    <t>Biomass_metric</t>
  </si>
  <si>
    <t>Catch_st</t>
  </si>
  <si>
    <t>Catch_mt</t>
  </si>
  <si>
    <t>Upper Cook Inlet:</t>
  </si>
  <si>
    <t>Shields, P. and Dupuis, A. 2017.  Upper Cook Inlet commercial fisheries annual management report, 2016.  Alaska Department of Fish and Game, Fishery Management Report No. 17-05, Anchorage.</t>
  </si>
  <si>
    <t>Document Notes:</t>
  </si>
  <si>
    <t>Fishing began 1973.  1988 significant decreases observed in Tuxedni Bay (and a shift to older fish)</t>
  </si>
  <si>
    <t>Harvest is exclusively with gillnets</t>
  </si>
  <si>
    <t xml:space="preserve">Set harvest quotas </t>
  </si>
  <si>
    <t>-Chinitna Bay not &gt;40 tons</t>
  </si>
  <si>
    <t>-Westen subdistrict not &gt;50 tons</t>
  </si>
  <si>
    <t>Data found on page 150</t>
  </si>
  <si>
    <t>Only catch data was found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</si>
</sst>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8" workbookViewId="0">
      <selection activeCell="D12" sqref="D12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</row>
    <row r="6" spans="1:2" x14ac:dyDescent="0.3">
      <c r="A6" t="s">
        <v>2</v>
      </c>
    </row>
    <row r="7" spans="1:2" x14ac:dyDescent="0.3">
      <c r="A7" t="s">
        <v>3</v>
      </c>
    </row>
    <row r="8" spans="1:2" x14ac:dyDescent="0.3">
      <c r="A8" t="s">
        <v>4</v>
      </c>
    </row>
    <row r="9" spans="1:2" x14ac:dyDescent="0.3">
      <c r="A9" t="s">
        <v>5</v>
      </c>
    </row>
    <row r="11" spans="1:2" x14ac:dyDescent="0.3">
      <c r="A11" t="s">
        <v>6</v>
      </c>
    </row>
    <row r="12" spans="1:2" x14ac:dyDescent="0.3">
      <c r="B12" s="1" t="s">
        <v>7</v>
      </c>
    </row>
    <row r="14" spans="1:2" x14ac:dyDescent="0.3">
      <c r="A14" t="s">
        <v>8</v>
      </c>
    </row>
    <row r="15" spans="1:2" x14ac:dyDescent="0.3">
      <c r="A15" t="s">
        <v>9</v>
      </c>
    </row>
    <row r="16" spans="1:2" x14ac:dyDescent="0.3">
      <c r="A16" t="s">
        <v>10</v>
      </c>
    </row>
    <row r="18" spans="1:3" x14ac:dyDescent="0.3">
      <c r="A18" t="s">
        <v>11</v>
      </c>
    </row>
    <row r="19" spans="1:3" x14ac:dyDescent="0.3">
      <c r="B19" s="1" t="s">
        <v>12</v>
      </c>
    </row>
    <row r="20" spans="1:3" x14ac:dyDescent="0.3">
      <c r="C20" t="s">
        <v>13</v>
      </c>
    </row>
    <row r="21" spans="1:3" x14ac:dyDescent="0.3">
      <c r="C21" t="s">
        <v>14</v>
      </c>
    </row>
    <row r="22" spans="1:3" x14ac:dyDescent="0.3">
      <c r="C22" t="s">
        <v>15</v>
      </c>
    </row>
    <row r="24" spans="1:3" x14ac:dyDescent="0.3">
      <c r="A24" t="s">
        <v>16</v>
      </c>
    </row>
    <row r="25" spans="1:3" x14ac:dyDescent="0.3">
      <c r="B25" s="1" t="s">
        <v>17</v>
      </c>
    </row>
    <row r="26" spans="1:3" x14ac:dyDescent="0.3">
      <c r="B26" s="1" t="s">
        <v>18</v>
      </c>
    </row>
    <row r="27" spans="1:3" x14ac:dyDescent="0.3">
      <c r="B27" s="1" t="s">
        <v>19</v>
      </c>
    </row>
    <row r="29" spans="1:3" x14ac:dyDescent="0.3">
      <c r="A29" t="s">
        <v>20</v>
      </c>
    </row>
    <row r="32" spans="1:3" x14ac:dyDescent="0.3">
      <c r="A32" t="s">
        <v>26</v>
      </c>
    </row>
    <row r="33" spans="1:2" x14ac:dyDescent="0.3">
      <c r="A33" t="s">
        <v>27</v>
      </c>
    </row>
    <row r="35" spans="1:2" x14ac:dyDescent="0.3">
      <c r="A35" t="s">
        <v>28</v>
      </c>
    </row>
    <row r="36" spans="1:2" x14ac:dyDescent="0.3">
      <c r="A36" t="s">
        <v>29</v>
      </c>
    </row>
    <row r="37" spans="1:2" x14ac:dyDescent="0.3">
      <c r="A37" t="s">
        <v>30</v>
      </c>
    </row>
    <row r="38" spans="1:2" x14ac:dyDescent="0.3">
      <c r="A38" t="s">
        <v>31</v>
      </c>
    </row>
    <row r="39" spans="1:2" x14ac:dyDescent="0.3">
      <c r="B39" s="1" t="s">
        <v>32</v>
      </c>
    </row>
    <row r="40" spans="1:2" x14ac:dyDescent="0.3">
      <c r="B40" s="1" t="s">
        <v>33</v>
      </c>
    </row>
    <row r="42" spans="1:2" x14ac:dyDescent="0.3">
      <c r="A42" t="s">
        <v>34</v>
      </c>
    </row>
    <row r="43" spans="1:2" x14ac:dyDescent="0.3">
      <c r="A4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K10" sqref="K10"/>
    </sheetView>
  </sheetViews>
  <sheetFormatPr defaultRowHeight="14.4" x14ac:dyDescent="0.3"/>
  <cols>
    <col min="2" max="2" width="17.88671875" bestFit="1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1978</v>
      </c>
      <c r="D2">
        <v>402</v>
      </c>
      <c r="E2">
        <f>D2/1.10231</f>
        <v>364.68869918625433</v>
      </c>
    </row>
    <row r="3" spans="1:5" x14ac:dyDescent="0.3">
      <c r="A3">
        <v>1979</v>
      </c>
      <c r="D3">
        <v>415</v>
      </c>
      <c r="E3">
        <f t="shared" ref="E3:E37" si="0">D3/1.10231</f>
        <v>376.48211483158099</v>
      </c>
    </row>
    <row r="4" spans="1:5" x14ac:dyDescent="0.3">
      <c r="A4">
        <v>1980</v>
      </c>
      <c r="D4">
        <v>0</v>
      </c>
      <c r="E4">
        <f t="shared" si="0"/>
        <v>0</v>
      </c>
    </row>
    <row r="5" spans="1:5" x14ac:dyDescent="0.3">
      <c r="A5">
        <v>1981</v>
      </c>
      <c r="D5">
        <v>0</v>
      </c>
      <c r="E5">
        <f t="shared" si="0"/>
        <v>0</v>
      </c>
    </row>
    <row r="6" spans="1:5" x14ac:dyDescent="0.3">
      <c r="A6">
        <v>1982</v>
      </c>
      <c r="D6">
        <v>0</v>
      </c>
      <c r="E6">
        <f t="shared" si="0"/>
        <v>0</v>
      </c>
    </row>
    <row r="7" spans="1:5" x14ac:dyDescent="0.3">
      <c r="A7">
        <v>1983</v>
      </c>
      <c r="D7">
        <v>0</v>
      </c>
      <c r="E7">
        <f t="shared" si="0"/>
        <v>0</v>
      </c>
    </row>
    <row r="8" spans="1:5" x14ac:dyDescent="0.3">
      <c r="A8">
        <v>1984</v>
      </c>
      <c r="D8">
        <v>0</v>
      </c>
      <c r="E8">
        <f t="shared" si="0"/>
        <v>0</v>
      </c>
    </row>
    <row r="9" spans="1:5" x14ac:dyDescent="0.3">
      <c r="A9">
        <v>1985</v>
      </c>
      <c r="D9">
        <v>1132</v>
      </c>
      <c r="E9">
        <f t="shared" si="0"/>
        <v>1026.9343469622884</v>
      </c>
    </row>
    <row r="10" spans="1:5" x14ac:dyDescent="0.3">
      <c r="A10">
        <v>1986</v>
      </c>
      <c r="D10">
        <v>1959</v>
      </c>
      <c r="E10">
        <f t="shared" si="0"/>
        <v>1777.1770191688365</v>
      </c>
    </row>
    <row r="11" spans="1:5" x14ac:dyDescent="0.3">
      <c r="A11">
        <v>1987</v>
      </c>
      <c r="D11">
        <v>6132</v>
      </c>
      <c r="E11">
        <f t="shared" si="0"/>
        <v>5562.8634413186855</v>
      </c>
    </row>
    <row r="12" spans="1:5" x14ac:dyDescent="0.3">
      <c r="A12">
        <v>1988</v>
      </c>
      <c r="D12">
        <v>5548</v>
      </c>
      <c r="E12">
        <f t="shared" si="0"/>
        <v>5033.0669230978583</v>
      </c>
    </row>
    <row r="13" spans="1:5" x14ac:dyDescent="0.3">
      <c r="A13">
        <v>1989</v>
      </c>
      <c r="B13">
        <v>37785</v>
      </c>
      <c r="C13" s="2">
        <f>B13/1.10231</f>
        <v>34278.016166051297</v>
      </c>
      <c r="D13">
        <v>4801</v>
      </c>
      <c r="E13">
        <f t="shared" si="0"/>
        <v>4355.3991164010131</v>
      </c>
    </row>
    <row r="14" spans="1:5" x14ac:dyDescent="0.3">
      <c r="A14">
        <v>1990</v>
      </c>
      <c r="B14">
        <v>28658</v>
      </c>
      <c r="C14" s="2">
        <f t="shared" ref="C14:C35" si="1">B14/1.10231</f>
        <v>25998.131197213126</v>
      </c>
      <c r="D14">
        <v>2264</v>
      </c>
      <c r="E14">
        <f t="shared" si="0"/>
        <v>2053.8686939245767</v>
      </c>
    </row>
    <row r="15" spans="1:5" x14ac:dyDescent="0.3">
      <c r="A15">
        <v>1991</v>
      </c>
      <c r="B15">
        <v>17256</v>
      </c>
      <c r="C15" s="2">
        <f t="shared" si="1"/>
        <v>15654.398490442798</v>
      </c>
      <c r="D15">
        <v>1992</v>
      </c>
      <c r="E15">
        <f t="shared" si="0"/>
        <v>1807.1141511915887</v>
      </c>
    </row>
    <row r="16" spans="1:5" x14ac:dyDescent="0.3">
      <c r="A16">
        <v>1992</v>
      </c>
      <c r="B16">
        <v>16431</v>
      </c>
      <c r="C16" s="2">
        <f t="shared" si="1"/>
        <v>14905.970189873993</v>
      </c>
      <c r="D16">
        <v>2282</v>
      </c>
      <c r="E16">
        <f t="shared" si="0"/>
        <v>2070.1980386642599</v>
      </c>
    </row>
    <row r="17" spans="1:5" x14ac:dyDescent="0.3">
      <c r="A17">
        <v>1993</v>
      </c>
      <c r="B17">
        <v>28805</v>
      </c>
      <c r="C17" s="2">
        <f t="shared" si="1"/>
        <v>26131.487512587206</v>
      </c>
      <c r="D17">
        <v>3570</v>
      </c>
      <c r="E17">
        <f t="shared" si="0"/>
        <v>3238.6533733704678</v>
      </c>
    </row>
    <row r="18" spans="1:5" x14ac:dyDescent="0.3">
      <c r="A18">
        <v>1994</v>
      </c>
      <c r="B18">
        <v>25300</v>
      </c>
      <c r="C18" s="2">
        <f t="shared" si="1"/>
        <v>22951.801217443372</v>
      </c>
      <c r="D18">
        <v>2167</v>
      </c>
      <c r="E18">
        <f t="shared" si="0"/>
        <v>1965.8716694940626</v>
      </c>
    </row>
    <row r="19" spans="1:5" x14ac:dyDescent="0.3">
      <c r="A19">
        <v>1995</v>
      </c>
      <c r="B19">
        <v>21998</v>
      </c>
      <c r="C19" s="2">
        <f t="shared" si="1"/>
        <v>19956.273643530407</v>
      </c>
      <c r="D19">
        <v>3378</v>
      </c>
      <c r="E19">
        <f t="shared" si="0"/>
        <v>3064.4736961471822</v>
      </c>
    </row>
    <row r="20" spans="1:5" x14ac:dyDescent="0.3">
      <c r="A20">
        <v>1996</v>
      </c>
      <c r="B20">
        <v>20925</v>
      </c>
      <c r="C20" s="2">
        <f t="shared" si="1"/>
        <v>18982.863259881524</v>
      </c>
      <c r="D20">
        <v>2984</v>
      </c>
      <c r="E20">
        <f t="shared" si="0"/>
        <v>2707.0424835118979</v>
      </c>
    </row>
    <row r="21" spans="1:5" x14ac:dyDescent="0.3">
      <c r="A21">
        <v>1997</v>
      </c>
      <c r="B21">
        <v>25300</v>
      </c>
      <c r="C21" s="2">
        <f t="shared" si="1"/>
        <v>22951.801217443372</v>
      </c>
      <c r="D21">
        <v>1746</v>
      </c>
      <c r="E21">
        <f t="shared" si="0"/>
        <v>1583.9464397492541</v>
      </c>
    </row>
    <row r="22" spans="1:5" x14ac:dyDescent="0.3">
      <c r="A22">
        <v>1998</v>
      </c>
      <c r="B22">
        <v>19800</v>
      </c>
      <c r="C22" s="2">
        <f t="shared" si="1"/>
        <v>17962.279213651334</v>
      </c>
      <c r="D22">
        <v>331</v>
      </c>
      <c r="E22">
        <f t="shared" si="0"/>
        <v>300.27850604639349</v>
      </c>
    </row>
    <row r="23" spans="1:5" x14ac:dyDescent="0.3">
      <c r="A23">
        <v>1999</v>
      </c>
      <c r="C23" s="2"/>
      <c r="D23">
        <v>0</v>
      </c>
      <c r="E23">
        <f t="shared" si="0"/>
        <v>0</v>
      </c>
    </row>
    <row r="24" spans="1:5" x14ac:dyDescent="0.3">
      <c r="A24">
        <v>2000</v>
      </c>
      <c r="B24">
        <v>6330</v>
      </c>
      <c r="C24" s="2">
        <f t="shared" si="1"/>
        <v>5742.486233455199</v>
      </c>
      <c r="D24">
        <v>0</v>
      </c>
      <c r="E24">
        <f t="shared" si="0"/>
        <v>0</v>
      </c>
    </row>
    <row r="25" spans="1:5" x14ac:dyDescent="0.3">
      <c r="A25">
        <v>2001</v>
      </c>
      <c r="B25">
        <v>11352</v>
      </c>
      <c r="C25" s="2">
        <f t="shared" si="1"/>
        <v>10298.373415826765</v>
      </c>
      <c r="D25">
        <v>0</v>
      </c>
      <c r="E25">
        <f t="shared" si="0"/>
        <v>0</v>
      </c>
    </row>
    <row r="26" spans="1:5" x14ac:dyDescent="0.3">
      <c r="A26">
        <v>2002</v>
      </c>
      <c r="B26">
        <v>9020</v>
      </c>
      <c r="C26" s="2">
        <f t="shared" si="1"/>
        <v>8182.8160862189407</v>
      </c>
      <c r="D26">
        <v>0</v>
      </c>
      <c r="E26">
        <f t="shared" si="0"/>
        <v>0</v>
      </c>
    </row>
    <row r="27" spans="1:5" x14ac:dyDescent="0.3">
      <c r="A27">
        <v>2003</v>
      </c>
      <c r="B27">
        <v>4771</v>
      </c>
      <c r="C27" s="2">
        <f t="shared" si="1"/>
        <v>4328.1835418348746</v>
      </c>
      <c r="D27">
        <v>0</v>
      </c>
      <c r="E27">
        <f t="shared" si="0"/>
        <v>0</v>
      </c>
    </row>
    <row r="28" spans="1:5" x14ac:dyDescent="0.3">
      <c r="A28">
        <v>2004</v>
      </c>
      <c r="B28">
        <v>3554</v>
      </c>
      <c r="C28" s="2">
        <f t="shared" si="1"/>
        <v>3224.1384002685272</v>
      </c>
      <c r="D28">
        <v>0</v>
      </c>
      <c r="E28">
        <f t="shared" si="0"/>
        <v>0</v>
      </c>
    </row>
    <row r="29" spans="1:5" x14ac:dyDescent="0.3">
      <c r="A29">
        <v>2005</v>
      </c>
      <c r="B29">
        <v>3058</v>
      </c>
      <c r="C29" s="2">
        <f t="shared" si="1"/>
        <v>2774.1742341083727</v>
      </c>
      <c r="D29">
        <v>0</v>
      </c>
      <c r="E29">
        <f t="shared" si="0"/>
        <v>0</v>
      </c>
    </row>
    <row r="30" spans="1:5" x14ac:dyDescent="0.3">
      <c r="A30">
        <v>2006</v>
      </c>
      <c r="B30">
        <v>2650</v>
      </c>
      <c r="C30" s="2">
        <f t="shared" si="1"/>
        <v>2404.0424200088905</v>
      </c>
      <c r="D30">
        <v>0</v>
      </c>
      <c r="E30">
        <f t="shared" si="0"/>
        <v>0</v>
      </c>
    </row>
    <row r="31" spans="1:5" x14ac:dyDescent="0.3">
      <c r="A31">
        <v>2007</v>
      </c>
      <c r="B31">
        <v>2286</v>
      </c>
      <c r="C31" s="2">
        <f t="shared" si="1"/>
        <v>2073.8267819397447</v>
      </c>
      <c r="D31">
        <v>0</v>
      </c>
      <c r="E31">
        <f t="shared" si="0"/>
        <v>0</v>
      </c>
    </row>
    <row r="32" spans="1:5" x14ac:dyDescent="0.3">
      <c r="A32">
        <v>2008</v>
      </c>
      <c r="B32">
        <v>2069</v>
      </c>
      <c r="C32" s="2">
        <f t="shared" si="1"/>
        <v>1876.9674592446772</v>
      </c>
      <c r="D32">
        <v>0</v>
      </c>
      <c r="E32">
        <f t="shared" si="0"/>
        <v>0</v>
      </c>
    </row>
    <row r="33" spans="1:5" x14ac:dyDescent="0.3">
      <c r="A33">
        <v>2009</v>
      </c>
      <c r="C33" s="2"/>
      <c r="D33">
        <v>0</v>
      </c>
      <c r="E33">
        <f t="shared" si="0"/>
        <v>0</v>
      </c>
    </row>
    <row r="34" spans="1:5" x14ac:dyDescent="0.3">
      <c r="A34">
        <v>2010</v>
      </c>
      <c r="B34">
        <v>2963</v>
      </c>
      <c r="C34" s="2">
        <f t="shared" si="1"/>
        <v>2687.9915813156013</v>
      </c>
      <c r="D34">
        <v>0</v>
      </c>
      <c r="E34">
        <f t="shared" si="0"/>
        <v>0</v>
      </c>
    </row>
    <row r="35" spans="1:5" x14ac:dyDescent="0.3">
      <c r="A35">
        <v>2011</v>
      </c>
      <c r="B35">
        <v>3830</v>
      </c>
      <c r="C35" s="2">
        <f t="shared" si="1"/>
        <v>3474.5216862770003</v>
      </c>
      <c r="D35">
        <v>0</v>
      </c>
      <c r="E35">
        <f t="shared" si="0"/>
        <v>0</v>
      </c>
    </row>
    <row r="36" spans="1:5" x14ac:dyDescent="0.3">
      <c r="A36">
        <v>2012</v>
      </c>
      <c r="C36" s="2"/>
      <c r="D36">
        <v>0</v>
      </c>
      <c r="E36">
        <f t="shared" si="0"/>
        <v>0</v>
      </c>
    </row>
    <row r="37" spans="1:5" x14ac:dyDescent="0.3">
      <c r="A37">
        <v>2013</v>
      </c>
      <c r="C37" s="2"/>
      <c r="D37">
        <v>0</v>
      </c>
      <c r="E37">
        <f t="shared" si="0"/>
        <v>0</v>
      </c>
    </row>
    <row r="38" spans="1:5" x14ac:dyDescent="0.3">
      <c r="A38">
        <v>2014</v>
      </c>
      <c r="C38" s="2"/>
    </row>
    <row r="39" spans="1:5" x14ac:dyDescent="0.3">
      <c r="A39">
        <v>2015</v>
      </c>
      <c r="C39" s="2"/>
    </row>
    <row r="40" spans="1:5" x14ac:dyDescent="0.3">
      <c r="A40">
        <v>2016</v>
      </c>
      <c r="C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 data</vt:lpstr>
      <vt:lpstr>Biomass_catch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Gill</dc:creator>
  <cp:lastModifiedBy>Jessica Gill</cp:lastModifiedBy>
  <dcterms:created xsi:type="dcterms:W3CDTF">2017-05-31T21:40:09Z</dcterms:created>
  <dcterms:modified xsi:type="dcterms:W3CDTF">2017-06-06T23:31:14Z</dcterms:modified>
</cp:coreProperties>
</file>