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il\Documents\School\699\Herring Data\Data From Others\1. Alaska\"/>
    </mc:Choice>
  </mc:AlternateContent>
  <bookViews>
    <workbookView xWindow="0" yWindow="0" windowWidth="22104" windowHeight="9672" activeTab="1"/>
  </bookViews>
  <sheets>
    <sheet name="Metadata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2" i="2"/>
</calcChain>
</file>

<file path=xl/sharedStrings.xml><?xml version="1.0" encoding="utf-8"?>
<sst xmlns="http://schemas.openxmlformats.org/spreadsheetml/2006/main" count="22" uniqueCount="22">
  <si>
    <t>Data Compiled from:</t>
  </si>
  <si>
    <t>Sheridan, T., Botz, J., Wiese, A., Moffitt, S., and Brenner, R. 2014.  2013 Prince William Sound area finfish management report.  Alaska Department of Fish and Game, Fishery Management Report No. 14-43, Anchorage.</t>
  </si>
  <si>
    <t>Notes from Document:</t>
  </si>
  <si>
    <t xml:space="preserve">Sac-roe and sok fisheries (wild and pounds) in spring.  Food and bait in fall. </t>
  </si>
  <si>
    <t>Haught, S., Botz, J., Moffitt, S., and Lewis, B.  2017.  2015 Prince William Sound area finfish management report.  Alaska Department of Fish and Game, Fishery Management Report No. 17-17, Anchorage.</t>
  </si>
  <si>
    <t>Botz, K.,  Sheridan, T., Wiese, A., Scannell, H., Brenner, R., and Moffitt, S.  2013.  2011 Prince William Sound area finfish management report.  Alaska Department of Fish and Game, Fishery Management Report No. 13-11, Anchorage</t>
  </si>
  <si>
    <t>PWS herring treated as single stock</t>
  </si>
  <si>
    <t>Spawning late March to late may.</t>
  </si>
  <si>
    <t>Threshold limit of 22,000 st (25% of potential spanwing biomass from unfished stock) (B0=88000st)</t>
  </si>
  <si>
    <t>ASA model + hydroacoustic + net sampling + aerial surveys.</t>
  </si>
  <si>
    <t>Year</t>
  </si>
  <si>
    <t>Data in Appendix G, Page 163</t>
  </si>
  <si>
    <t>- Decided to use this because ASA analysis column is all a hindcast in 2014</t>
  </si>
  <si>
    <t>-PENDING REAL DATA</t>
  </si>
  <si>
    <t>(use workbook entitled "PWS_herring_final" for github data sheet from ADFG )</t>
  </si>
  <si>
    <t>Biomass_mT</t>
  </si>
  <si>
    <t>Harvest</t>
  </si>
  <si>
    <t>Harvest_mt</t>
  </si>
  <si>
    <t>-Used the column titled: "Maximum possible observed biomass" and "total spring use and harvest mortality"</t>
  </si>
  <si>
    <t>Max_poss_obs._biomass</t>
  </si>
  <si>
    <t>Unexploited_esc._biomass</t>
  </si>
  <si>
    <t>Esc._biomass_mt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</si>
</sst>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8" sqref="B18"/>
    </sheetView>
  </sheetViews>
  <sheetFormatPr defaultRowHeight="14.4" x14ac:dyDescent="0.3"/>
  <sheetData>
    <row r="1" spans="1:1" x14ac:dyDescent="0.3">
      <c r="A1" t="s">
        <v>0</v>
      </c>
    </row>
    <row r="3" spans="1:1" x14ac:dyDescent="0.3">
      <c r="A3" t="s">
        <v>1</v>
      </c>
    </row>
    <row r="4" spans="1:1" x14ac:dyDescent="0.3">
      <c r="A4" t="s">
        <v>4</v>
      </c>
    </row>
    <row r="5" spans="1:1" x14ac:dyDescent="0.3">
      <c r="A5" t="s">
        <v>5</v>
      </c>
    </row>
    <row r="8" spans="1:1" x14ac:dyDescent="0.3">
      <c r="A8" t="s">
        <v>2</v>
      </c>
    </row>
    <row r="10" spans="1:1" x14ac:dyDescent="0.3">
      <c r="A10" t="s">
        <v>3</v>
      </c>
    </row>
    <row r="11" spans="1:1" x14ac:dyDescent="0.3">
      <c r="A11" t="s">
        <v>8</v>
      </c>
    </row>
    <row r="12" spans="1:1" x14ac:dyDescent="0.3">
      <c r="A12" t="s">
        <v>6</v>
      </c>
    </row>
    <row r="13" spans="1:1" x14ac:dyDescent="0.3">
      <c r="A13" t="s">
        <v>7</v>
      </c>
    </row>
    <row r="14" spans="1:1" x14ac:dyDescent="0.3">
      <c r="A14" t="s">
        <v>9</v>
      </c>
    </row>
    <row r="16" spans="1:1" x14ac:dyDescent="0.3">
      <c r="A16" t="s">
        <v>11</v>
      </c>
    </row>
    <row r="17" spans="2:3" x14ac:dyDescent="0.3">
      <c r="B17" s="1" t="s">
        <v>18</v>
      </c>
    </row>
    <row r="18" spans="2:3" x14ac:dyDescent="0.3">
      <c r="C18" s="1" t="s">
        <v>12</v>
      </c>
    </row>
    <row r="19" spans="2:3" x14ac:dyDescent="0.3">
      <c r="B19" s="1" t="s">
        <v>13</v>
      </c>
    </row>
    <row r="20" spans="2:3" x14ac:dyDescent="0.3">
      <c r="B20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I5" sqref="I5"/>
    </sheetView>
  </sheetViews>
  <sheetFormatPr defaultRowHeight="14.4" x14ac:dyDescent="0.3"/>
  <cols>
    <col min="2" max="2" width="8.88671875" customWidth="1"/>
  </cols>
  <sheetData>
    <row r="1" spans="1:7" ht="28.8" customHeight="1" x14ac:dyDescent="0.3">
      <c r="A1" t="s">
        <v>10</v>
      </c>
      <c r="B1" s="2" t="s">
        <v>19</v>
      </c>
      <c r="C1" s="2" t="s">
        <v>15</v>
      </c>
      <c r="D1" s="2" t="s">
        <v>20</v>
      </c>
      <c r="E1" s="2" t="s">
        <v>21</v>
      </c>
      <c r="F1" s="2" t="s">
        <v>16</v>
      </c>
      <c r="G1" s="2" t="s">
        <v>17</v>
      </c>
    </row>
    <row r="2" spans="1:7" x14ac:dyDescent="0.3">
      <c r="A2">
        <v>1974</v>
      </c>
      <c r="B2">
        <v>107290</v>
      </c>
      <c r="C2" s="3">
        <f>B2/1.10231</f>
        <v>97331.96650669958</v>
      </c>
      <c r="D2" s="3"/>
      <c r="E2" s="3"/>
      <c r="F2">
        <v>6375</v>
      </c>
      <c r="G2" s="3">
        <f>F2/1.10231</f>
        <v>5783.3095953044067</v>
      </c>
    </row>
    <row r="3" spans="1:7" x14ac:dyDescent="0.3">
      <c r="A3">
        <v>1975</v>
      </c>
      <c r="C3" s="3"/>
      <c r="D3" s="3"/>
      <c r="E3" s="3"/>
      <c r="F3">
        <v>5854</v>
      </c>
      <c r="G3" s="3">
        <f t="shared" ref="G3:G43" si="0">F3/1.10231</f>
        <v>5310.6657836724698</v>
      </c>
    </row>
    <row r="4" spans="1:7" x14ac:dyDescent="0.3">
      <c r="A4">
        <v>1976</v>
      </c>
      <c r="B4">
        <v>25247</v>
      </c>
      <c r="C4" s="3">
        <f t="shared" ref="C4:C43" si="1">B4/1.10231</f>
        <v>22903.720369043192</v>
      </c>
      <c r="D4" s="3"/>
      <c r="E4" s="3"/>
      <c r="F4">
        <v>2584</v>
      </c>
      <c r="G4" s="3">
        <f t="shared" si="0"/>
        <v>2344.1681559633862</v>
      </c>
    </row>
    <row r="5" spans="1:7" x14ac:dyDescent="0.3">
      <c r="A5">
        <v>1977</v>
      </c>
      <c r="B5">
        <v>17460</v>
      </c>
      <c r="C5" s="3">
        <f t="shared" si="1"/>
        <v>15839.46439749254</v>
      </c>
      <c r="D5" s="3"/>
      <c r="E5" s="3"/>
      <c r="F5">
        <v>2267</v>
      </c>
      <c r="G5" s="3">
        <f t="shared" si="0"/>
        <v>2056.5902513811907</v>
      </c>
    </row>
    <row r="6" spans="1:7" x14ac:dyDescent="0.3">
      <c r="A6">
        <v>1978</v>
      </c>
      <c r="B6">
        <v>36540</v>
      </c>
      <c r="C6" s="3">
        <f t="shared" si="1"/>
        <v>33148.56982155655</v>
      </c>
      <c r="D6" s="3"/>
      <c r="E6" s="3"/>
      <c r="F6">
        <v>1391</v>
      </c>
      <c r="G6" s="3">
        <f t="shared" si="0"/>
        <v>1261.8954740499498</v>
      </c>
    </row>
    <row r="7" spans="1:7" x14ac:dyDescent="0.3">
      <c r="A7">
        <v>1979</v>
      </c>
      <c r="B7">
        <v>107390</v>
      </c>
      <c r="C7" s="3">
        <f t="shared" si="1"/>
        <v>97422.685088586702</v>
      </c>
      <c r="D7" s="3"/>
      <c r="E7" s="3"/>
      <c r="F7">
        <v>4138</v>
      </c>
      <c r="G7" s="3">
        <f t="shared" si="0"/>
        <v>3753.9349184893545</v>
      </c>
    </row>
    <row r="8" spans="1:7" x14ac:dyDescent="0.3">
      <c r="A8">
        <v>1980</v>
      </c>
      <c r="B8">
        <v>122050</v>
      </c>
      <c r="C8" s="3">
        <f t="shared" si="1"/>
        <v>110722.02919323966</v>
      </c>
      <c r="D8" s="3">
        <v>61270</v>
      </c>
      <c r="E8" s="3">
        <f t="shared" ref="E3:E43" si="2">D8/1.10231</f>
        <v>55583.275122243293</v>
      </c>
      <c r="F8">
        <v>6323</v>
      </c>
      <c r="G8" s="3">
        <f t="shared" si="0"/>
        <v>5736.1359327231003</v>
      </c>
    </row>
    <row r="9" spans="1:7" x14ac:dyDescent="0.3">
      <c r="A9">
        <v>1981</v>
      </c>
      <c r="B9">
        <v>161690</v>
      </c>
      <c r="C9" s="3">
        <f t="shared" si="1"/>
        <v>146682.87505329718</v>
      </c>
      <c r="D9" s="3">
        <v>60881</v>
      </c>
      <c r="E9" s="3">
        <f t="shared" si="2"/>
        <v>55230.379838702363</v>
      </c>
      <c r="F9">
        <v>14124</v>
      </c>
      <c r="G9" s="3">
        <f t="shared" si="0"/>
        <v>12813.092505737952</v>
      </c>
    </row>
    <row r="10" spans="1:7" x14ac:dyDescent="0.3">
      <c r="A10">
        <v>1982</v>
      </c>
      <c r="B10">
        <v>97620</v>
      </c>
      <c r="C10" s="3">
        <f t="shared" si="1"/>
        <v>88559.47963821431</v>
      </c>
      <c r="D10" s="3">
        <v>54889</v>
      </c>
      <c r="E10" s="3">
        <f t="shared" si="2"/>
        <v>49794.522412025661</v>
      </c>
      <c r="F10">
        <v>7861</v>
      </c>
      <c r="G10" s="3">
        <f t="shared" si="0"/>
        <v>7131.3877221471284</v>
      </c>
    </row>
    <row r="11" spans="1:7" x14ac:dyDescent="0.3">
      <c r="A11">
        <v>1983</v>
      </c>
      <c r="B11">
        <v>107710</v>
      </c>
      <c r="C11" s="3">
        <f t="shared" si="1"/>
        <v>97712.984550625508</v>
      </c>
      <c r="D11" s="3">
        <v>65558</v>
      </c>
      <c r="E11" s="3">
        <f t="shared" si="2"/>
        <v>59473.287913563341</v>
      </c>
      <c r="F11">
        <v>3181</v>
      </c>
      <c r="G11" s="3">
        <f t="shared" si="0"/>
        <v>2885.75808982954</v>
      </c>
    </row>
    <row r="12" spans="1:7" x14ac:dyDescent="0.3">
      <c r="A12">
        <v>1984</v>
      </c>
      <c r="B12">
        <v>158760</v>
      </c>
      <c r="C12" s="3">
        <f t="shared" si="1"/>
        <v>144024.82060400434</v>
      </c>
      <c r="D12" s="3">
        <v>76518</v>
      </c>
      <c r="E12" s="3">
        <f t="shared" si="2"/>
        <v>69416.044488392567</v>
      </c>
      <c r="F12">
        <v>6604</v>
      </c>
      <c r="G12" s="3">
        <f t="shared" si="0"/>
        <v>5991.0551478259295</v>
      </c>
    </row>
    <row r="13" spans="1:7" x14ac:dyDescent="0.3">
      <c r="A13">
        <v>1985</v>
      </c>
      <c r="B13">
        <v>60954</v>
      </c>
      <c r="C13" s="3">
        <f t="shared" si="1"/>
        <v>55296.604403479971</v>
      </c>
      <c r="D13" s="3">
        <v>94344</v>
      </c>
      <c r="E13" s="3">
        <f t="shared" si="2"/>
        <v>85587.538895591992</v>
      </c>
      <c r="F13">
        <v>7679</v>
      </c>
      <c r="G13" s="3">
        <f t="shared" si="0"/>
        <v>6966.2799031125551</v>
      </c>
    </row>
    <row r="14" spans="1:7" x14ac:dyDescent="0.3">
      <c r="A14">
        <v>1986</v>
      </c>
      <c r="B14">
        <v>54820</v>
      </c>
      <c r="C14" s="3">
        <f t="shared" si="1"/>
        <v>49731.926590523544</v>
      </c>
      <c r="D14" s="3">
        <v>82131</v>
      </c>
      <c r="E14" s="3">
        <f t="shared" si="2"/>
        <v>74508.078489717052</v>
      </c>
      <c r="F14">
        <v>11180</v>
      </c>
      <c r="G14" s="3">
        <f t="shared" si="0"/>
        <v>10142.337454980905</v>
      </c>
    </row>
    <row r="15" spans="1:7" x14ac:dyDescent="0.3">
      <c r="A15">
        <v>1987</v>
      </c>
      <c r="B15">
        <v>52192</v>
      </c>
      <c r="C15" s="3">
        <f t="shared" si="1"/>
        <v>47347.842258529818</v>
      </c>
      <c r="D15" s="3">
        <v>94482</v>
      </c>
      <c r="E15" s="3">
        <f t="shared" si="2"/>
        <v>85712.730538596225</v>
      </c>
      <c r="F15">
        <v>6281</v>
      </c>
      <c r="G15" s="3">
        <f t="shared" si="0"/>
        <v>5698.0341283305061</v>
      </c>
    </row>
    <row r="16" spans="1:7" x14ac:dyDescent="0.3">
      <c r="A16">
        <v>1988</v>
      </c>
      <c r="B16">
        <v>67175</v>
      </c>
      <c r="C16" s="3">
        <f t="shared" si="1"/>
        <v>60940.2073826782</v>
      </c>
      <c r="D16" s="3">
        <v>121750</v>
      </c>
      <c r="E16" s="3">
        <f t="shared" si="2"/>
        <v>110449.87344757828</v>
      </c>
      <c r="F16">
        <v>9871</v>
      </c>
      <c r="G16" s="3">
        <f t="shared" si="0"/>
        <v>8954.8312180783996</v>
      </c>
    </row>
    <row r="17" spans="1:7" x14ac:dyDescent="0.3">
      <c r="A17">
        <v>1989</v>
      </c>
      <c r="B17">
        <v>186708</v>
      </c>
      <c r="C17" s="3">
        <f t="shared" si="1"/>
        <v>169378.84986981886</v>
      </c>
      <c r="D17" s="3">
        <v>119803</v>
      </c>
      <c r="E17" s="3">
        <f t="shared" si="2"/>
        <v>108683.5826582359</v>
      </c>
      <c r="G17" s="3"/>
    </row>
    <row r="18" spans="1:7" x14ac:dyDescent="0.3">
      <c r="A18">
        <v>1990</v>
      </c>
      <c r="B18">
        <v>145013</v>
      </c>
      <c r="C18" s="3">
        <f t="shared" si="1"/>
        <v>131553.73715198087</v>
      </c>
      <c r="D18" s="3">
        <v>92209</v>
      </c>
      <c r="E18" s="3">
        <f t="shared" si="2"/>
        <v>83650.697172301807</v>
      </c>
      <c r="F18">
        <v>10103</v>
      </c>
      <c r="G18" s="3">
        <f t="shared" si="0"/>
        <v>9165.2983280565368</v>
      </c>
    </row>
    <row r="19" spans="1:7" x14ac:dyDescent="0.3">
      <c r="A19">
        <v>1991</v>
      </c>
      <c r="B19">
        <v>141375</v>
      </c>
      <c r="C19" s="3">
        <f t="shared" si="1"/>
        <v>128253.39514292714</v>
      </c>
      <c r="D19" s="3">
        <v>74377</v>
      </c>
      <c r="E19" s="3">
        <f t="shared" si="2"/>
        <v>67473.759650189153</v>
      </c>
      <c r="F19">
        <v>15196</v>
      </c>
      <c r="G19" s="3">
        <f t="shared" si="0"/>
        <v>13785.595703567964</v>
      </c>
    </row>
    <row r="20" spans="1:7" x14ac:dyDescent="0.3">
      <c r="A20">
        <v>1992</v>
      </c>
      <c r="B20">
        <v>130569</v>
      </c>
      <c r="C20" s="3">
        <f t="shared" si="1"/>
        <v>118450.3451842041</v>
      </c>
      <c r="D20" s="3">
        <v>73558</v>
      </c>
      <c r="E20" s="3">
        <f t="shared" si="2"/>
        <v>66730.774464533577</v>
      </c>
      <c r="F20">
        <v>20752</v>
      </c>
      <c r="G20" s="3">
        <f t="shared" si="0"/>
        <v>18825.920113216791</v>
      </c>
    </row>
    <row r="21" spans="1:7" x14ac:dyDescent="0.3">
      <c r="A21">
        <v>1993</v>
      </c>
      <c r="B21">
        <v>109865</v>
      </c>
      <c r="C21" s="3">
        <f t="shared" si="1"/>
        <v>99667.969990293117</v>
      </c>
      <c r="D21" s="3">
        <v>37522</v>
      </c>
      <c r="E21" s="3">
        <f t="shared" si="2"/>
        <v>34039.42629568815</v>
      </c>
      <c r="F21">
        <v>2360</v>
      </c>
      <c r="G21" s="3">
        <f t="shared" si="0"/>
        <v>2140.9585325362195</v>
      </c>
    </row>
    <row r="22" spans="1:7" x14ac:dyDescent="0.3">
      <c r="A22">
        <v>1994</v>
      </c>
      <c r="B22">
        <v>154008</v>
      </c>
      <c r="C22" s="3">
        <f t="shared" si="1"/>
        <v>139713.87359272802</v>
      </c>
      <c r="D22" s="3">
        <v>20342</v>
      </c>
      <c r="E22" s="3">
        <f t="shared" si="2"/>
        <v>18453.973927479568</v>
      </c>
      <c r="F22">
        <v>151</v>
      </c>
      <c r="G22" s="3">
        <f t="shared" si="0"/>
        <v>136.9850586495632</v>
      </c>
    </row>
    <row r="23" spans="1:7" x14ac:dyDescent="0.3">
      <c r="A23">
        <v>1995</v>
      </c>
      <c r="B23">
        <v>20868</v>
      </c>
      <c r="C23" s="3">
        <f t="shared" si="1"/>
        <v>18931.153668205861</v>
      </c>
      <c r="D23" s="3">
        <v>15516</v>
      </c>
      <c r="E23" s="3">
        <f t="shared" si="2"/>
        <v>14075.895165606773</v>
      </c>
      <c r="F23">
        <v>0</v>
      </c>
      <c r="G23" s="3">
        <f t="shared" si="0"/>
        <v>0</v>
      </c>
    </row>
    <row r="24" spans="1:7" x14ac:dyDescent="0.3">
      <c r="A24">
        <v>1996</v>
      </c>
      <c r="B24">
        <v>37771</v>
      </c>
      <c r="C24" s="3">
        <f t="shared" si="1"/>
        <v>34265.315564587094</v>
      </c>
      <c r="D24" s="3">
        <v>15885</v>
      </c>
      <c r="E24" s="3">
        <f t="shared" si="2"/>
        <v>14410.646732770274</v>
      </c>
      <c r="F24">
        <v>0</v>
      </c>
      <c r="G24" s="3">
        <f t="shared" si="0"/>
        <v>0</v>
      </c>
    </row>
    <row r="25" spans="1:7" x14ac:dyDescent="0.3">
      <c r="A25">
        <v>1997</v>
      </c>
      <c r="B25">
        <v>57114</v>
      </c>
      <c r="C25" s="3">
        <f t="shared" si="1"/>
        <v>51813.010859014255</v>
      </c>
      <c r="D25" s="3">
        <v>25210</v>
      </c>
      <c r="E25" s="3">
        <f t="shared" si="2"/>
        <v>22870.154493744954</v>
      </c>
      <c r="F25">
        <v>5170</v>
      </c>
      <c r="G25" s="3">
        <f t="shared" si="0"/>
        <v>4690.150683564515</v>
      </c>
    </row>
    <row r="26" spans="1:7" x14ac:dyDescent="0.3">
      <c r="A26">
        <v>1998</v>
      </c>
      <c r="B26">
        <v>50124</v>
      </c>
      <c r="C26" s="3">
        <f t="shared" si="1"/>
        <v>45471.781985104011</v>
      </c>
      <c r="D26" s="3">
        <v>20109</v>
      </c>
      <c r="E26" s="3">
        <f t="shared" si="2"/>
        <v>18242.599631682559</v>
      </c>
      <c r="F26">
        <v>3849</v>
      </c>
      <c r="G26" s="3">
        <f t="shared" si="0"/>
        <v>3491.7582168355548</v>
      </c>
    </row>
    <row r="27" spans="1:7" x14ac:dyDescent="0.3">
      <c r="A27">
        <v>1999</v>
      </c>
      <c r="B27">
        <v>10872</v>
      </c>
      <c r="C27" s="3">
        <f t="shared" si="1"/>
        <v>9862.92422276855</v>
      </c>
      <c r="D27" s="3">
        <v>14910</v>
      </c>
      <c r="E27" s="3">
        <f t="shared" si="2"/>
        <v>13526.140559370777</v>
      </c>
      <c r="F27">
        <v>49</v>
      </c>
      <c r="G27" s="3">
        <f t="shared" si="0"/>
        <v>44.452105124692693</v>
      </c>
    </row>
    <row r="28" spans="1:7" x14ac:dyDescent="0.3">
      <c r="A28">
        <v>2000</v>
      </c>
      <c r="B28">
        <v>2889</v>
      </c>
      <c r="C28" s="3">
        <f t="shared" si="1"/>
        <v>2620.8598307191264</v>
      </c>
      <c r="D28" s="3">
        <v>12282</v>
      </c>
      <c r="E28" s="3">
        <f t="shared" si="2"/>
        <v>11142.056227377054</v>
      </c>
      <c r="F28">
        <v>0</v>
      </c>
      <c r="G28" s="3">
        <f t="shared" si="0"/>
        <v>0</v>
      </c>
    </row>
    <row r="29" spans="1:7" x14ac:dyDescent="0.3">
      <c r="A29">
        <v>2001</v>
      </c>
      <c r="B29">
        <v>1075</v>
      </c>
      <c r="C29" s="3">
        <f t="shared" si="1"/>
        <v>975.2247552866254</v>
      </c>
      <c r="D29" s="3">
        <v>8785</v>
      </c>
      <c r="E29" s="3">
        <f t="shared" si="2"/>
        <v>7969.62741878419</v>
      </c>
      <c r="F29">
        <v>0</v>
      </c>
      <c r="G29" s="3">
        <f t="shared" si="0"/>
        <v>0</v>
      </c>
    </row>
    <row r="30" spans="1:7" x14ac:dyDescent="0.3">
      <c r="A30">
        <v>2002</v>
      </c>
      <c r="B30">
        <v>1433</v>
      </c>
      <c r="C30" s="3">
        <f t="shared" si="1"/>
        <v>1299.9972784425436</v>
      </c>
      <c r="D30" s="3">
        <v>11799</v>
      </c>
      <c r="E30" s="3">
        <f t="shared" si="2"/>
        <v>10703.885476862226</v>
      </c>
      <c r="F30">
        <v>0</v>
      </c>
      <c r="G30" s="3">
        <f t="shared" si="0"/>
        <v>0</v>
      </c>
    </row>
    <row r="31" spans="1:7" x14ac:dyDescent="0.3">
      <c r="A31">
        <v>2003</v>
      </c>
      <c r="B31">
        <v>8951</v>
      </c>
      <c r="C31" s="3">
        <f t="shared" si="1"/>
        <v>8120.2202647168224</v>
      </c>
      <c r="D31" s="3">
        <v>15447</v>
      </c>
      <c r="E31" s="3">
        <f t="shared" si="2"/>
        <v>14013.299344104655</v>
      </c>
      <c r="F31">
        <v>0</v>
      </c>
      <c r="G31" s="3">
        <f t="shared" si="0"/>
        <v>0</v>
      </c>
    </row>
    <row r="32" spans="1:7" x14ac:dyDescent="0.3">
      <c r="A32">
        <v>2004</v>
      </c>
      <c r="B32">
        <v>17650</v>
      </c>
      <c r="C32" s="3">
        <f t="shared" si="1"/>
        <v>16011.829703078083</v>
      </c>
      <c r="D32" s="3">
        <v>18565</v>
      </c>
      <c r="E32" s="3">
        <f t="shared" si="2"/>
        <v>16841.904727345303</v>
      </c>
      <c r="F32">
        <v>0</v>
      </c>
      <c r="G32" s="3">
        <f t="shared" si="0"/>
        <v>0</v>
      </c>
    </row>
    <row r="33" spans="1:7" x14ac:dyDescent="0.3">
      <c r="A33">
        <v>2005</v>
      </c>
      <c r="B33">
        <v>5230</v>
      </c>
      <c r="C33" s="3">
        <f t="shared" si="1"/>
        <v>4744.5818326967919</v>
      </c>
      <c r="D33" s="3">
        <v>14754</v>
      </c>
      <c r="E33" s="3">
        <f t="shared" si="2"/>
        <v>13384.619571626858</v>
      </c>
      <c r="F33">
        <v>0</v>
      </c>
      <c r="G33" s="3">
        <f t="shared" si="0"/>
        <v>0</v>
      </c>
    </row>
    <row r="34" spans="1:7" x14ac:dyDescent="0.3">
      <c r="A34">
        <v>2006</v>
      </c>
      <c r="B34">
        <v>609</v>
      </c>
      <c r="C34" s="3">
        <f t="shared" si="1"/>
        <v>552.47616369260925</v>
      </c>
      <c r="D34" s="3">
        <v>12738</v>
      </c>
      <c r="E34" s="3">
        <f t="shared" si="2"/>
        <v>11555.732960782358</v>
      </c>
      <c r="F34">
        <v>0</v>
      </c>
      <c r="G34" s="3">
        <f t="shared" si="0"/>
        <v>0</v>
      </c>
    </row>
    <row r="35" spans="1:7" x14ac:dyDescent="0.3">
      <c r="A35">
        <v>2007</v>
      </c>
      <c r="B35">
        <v>1615</v>
      </c>
      <c r="C35" s="3">
        <f t="shared" si="1"/>
        <v>1465.1050974771163</v>
      </c>
      <c r="D35" s="3">
        <v>15036</v>
      </c>
      <c r="E35" s="3">
        <f t="shared" si="2"/>
        <v>13640.445972548558</v>
      </c>
      <c r="F35">
        <v>0</v>
      </c>
      <c r="G35" s="3">
        <f t="shared" si="0"/>
        <v>0</v>
      </c>
    </row>
    <row r="36" spans="1:7" x14ac:dyDescent="0.3">
      <c r="A36">
        <v>2008</v>
      </c>
      <c r="B36">
        <v>13740</v>
      </c>
      <c r="C36" s="3">
        <f t="shared" si="1"/>
        <v>12464.733151291381</v>
      </c>
      <c r="D36" s="3">
        <v>20243</v>
      </c>
      <c r="E36" s="3">
        <f t="shared" si="2"/>
        <v>18364.162531411312</v>
      </c>
      <c r="F36">
        <v>0</v>
      </c>
      <c r="G36" s="3">
        <f t="shared" si="0"/>
        <v>0</v>
      </c>
    </row>
    <row r="37" spans="1:7" x14ac:dyDescent="0.3">
      <c r="A37">
        <v>2009</v>
      </c>
      <c r="B37">
        <v>2913</v>
      </c>
      <c r="C37" s="3">
        <f t="shared" si="1"/>
        <v>2642.632290372037</v>
      </c>
      <c r="D37" s="3">
        <v>21462</v>
      </c>
      <c r="E37" s="3">
        <f t="shared" si="2"/>
        <v>19470.022044615402</v>
      </c>
      <c r="F37">
        <v>0</v>
      </c>
      <c r="G37" s="3">
        <f t="shared" si="0"/>
        <v>0</v>
      </c>
    </row>
    <row r="38" spans="1:7" x14ac:dyDescent="0.3">
      <c r="A38">
        <v>2010</v>
      </c>
      <c r="B38">
        <v>15160</v>
      </c>
      <c r="C38" s="3">
        <f t="shared" si="1"/>
        <v>13752.937014088597</v>
      </c>
      <c r="D38" s="3">
        <v>22605</v>
      </c>
      <c r="E38" s="3">
        <f t="shared" si="2"/>
        <v>20506.935435585274</v>
      </c>
      <c r="F38">
        <v>0</v>
      </c>
      <c r="G38" s="3">
        <f t="shared" si="0"/>
        <v>0</v>
      </c>
    </row>
    <row r="39" spans="1:7" x14ac:dyDescent="0.3">
      <c r="A39">
        <v>2011</v>
      </c>
      <c r="B39">
        <v>14380</v>
      </c>
      <c r="C39" s="3">
        <f t="shared" si="1"/>
        <v>13045.332075368999</v>
      </c>
      <c r="D39" s="3">
        <v>19444</v>
      </c>
      <c r="E39" s="3">
        <f t="shared" si="2"/>
        <v>17639.32106213316</v>
      </c>
      <c r="F39">
        <v>0</v>
      </c>
      <c r="G39" s="3">
        <f t="shared" si="0"/>
        <v>0</v>
      </c>
    </row>
    <row r="40" spans="1:7" x14ac:dyDescent="0.3">
      <c r="A40">
        <v>2012</v>
      </c>
      <c r="B40">
        <v>7360</v>
      </c>
      <c r="C40" s="3">
        <f t="shared" si="1"/>
        <v>6676.8876268926169</v>
      </c>
      <c r="D40" s="3">
        <v>19830</v>
      </c>
      <c r="E40" s="3">
        <f t="shared" si="2"/>
        <v>17989.494788217471</v>
      </c>
      <c r="F40">
        <v>0</v>
      </c>
      <c r="G40" s="3">
        <f t="shared" si="0"/>
        <v>0</v>
      </c>
    </row>
    <row r="41" spans="1:7" x14ac:dyDescent="0.3">
      <c r="A41">
        <v>2013</v>
      </c>
      <c r="B41">
        <v>5837</v>
      </c>
      <c r="C41" s="3">
        <f t="shared" si="1"/>
        <v>5295.243624751658</v>
      </c>
      <c r="D41" s="3">
        <v>19899</v>
      </c>
      <c r="E41" s="3">
        <f t="shared" si="2"/>
        <v>18052.090609719591</v>
      </c>
      <c r="F41">
        <v>0</v>
      </c>
      <c r="G41" s="3">
        <f t="shared" si="0"/>
        <v>0</v>
      </c>
    </row>
    <row r="42" spans="1:7" x14ac:dyDescent="0.3">
      <c r="A42">
        <v>2014</v>
      </c>
      <c r="B42">
        <v>9441</v>
      </c>
      <c r="C42" s="3">
        <f t="shared" si="1"/>
        <v>8564.741315963749</v>
      </c>
      <c r="D42" s="3">
        <v>19845</v>
      </c>
      <c r="E42" s="3">
        <f t="shared" si="2"/>
        <v>18003.102575500543</v>
      </c>
      <c r="F42">
        <v>0</v>
      </c>
      <c r="G42" s="3">
        <f t="shared" si="0"/>
        <v>0</v>
      </c>
    </row>
    <row r="43" spans="1:7" x14ac:dyDescent="0.3">
      <c r="A43">
        <v>2015</v>
      </c>
      <c r="B43">
        <v>11032</v>
      </c>
      <c r="C43" s="3">
        <f t="shared" si="1"/>
        <v>10008.073953787954</v>
      </c>
      <c r="D43" s="3"/>
      <c r="E43" s="3"/>
      <c r="F43">
        <v>0</v>
      </c>
      <c r="G43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Gill</dc:creator>
  <cp:lastModifiedBy>Jessica Gill</cp:lastModifiedBy>
  <dcterms:created xsi:type="dcterms:W3CDTF">2017-06-05T18:08:27Z</dcterms:created>
  <dcterms:modified xsi:type="dcterms:W3CDTF">2017-06-05T21:31:05Z</dcterms:modified>
</cp:coreProperties>
</file>