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Data From Others\3. Washington\"/>
    </mc:Choice>
  </mc:AlternateContent>
  <bookViews>
    <workbookView xWindow="0" yWindow="0" windowWidth="22104" windowHeight="9672" activeTab="3"/>
  </bookViews>
  <sheets>
    <sheet name="Metadata" sheetId="2" r:id="rId1"/>
    <sheet name="Original Data" sheetId="1" r:id="rId2"/>
    <sheet name="Manipulated" sheetId="3" r:id="rId3"/>
    <sheet name="ggplot2_WAsparkSOUTHONL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" i="3" l="1"/>
  <c r="H48" i="1"/>
  <c r="L48" i="1"/>
  <c r="P48" i="1"/>
  <c r="T48" i="1"/>
  <c r="AD48" i="1"/>
  <c r="Z48" i="1"/>
  <c r="H47" i="1"/>
  <c r="L47" i="1"/>
  <c r="P47" i="1"/>
  <c r="T47" i="1"/>
  <c r="AD47" i="1"/>
  <c r="Z47" i="1"/>
  <c r="H46" i="1"/>
  <c r="L46" i="1"/>
  <c r="P46" i="1"/>
  <c r="T46" i="1"/>
  <c r="AD46" i="1"/>
  <c r="Z46" i="1"/>
  <c r="H45" i="1"/>
  <c r="L45" i="1"/>
  <c r="P45" i="1"/>
  <c r="T45" i="1"/>
  <c r="AD45" i="1"/>
  <c r="Z45" i="1"/>
  <c r="H44" i="1"/>
  <c r="L44" i="1"/>
  <c r="P44" i="1"/>
  <c r="T44" i="1"/>
  <c r="AD44" i="1"/>
  <c r="Z44" i="1"/>
  <c r="H43" i="1"/>
  <c r="L43" i="1"/>
  <c r="P43" i="1"/>
  <c r="T43" i="1"/>
  <c r="AD43" i="1"/>
  <c r="Z43" i="1"/>
  <c r="H42" i="1"/>
  <c r="L42" i="1"/>
  <c r="P42" i="1"/>
  <c r="T42" i="1"/>
  <c r="AD42" i="1"/>
  <c r="Z42" i="1"/>
  <c r="H41" i="1"/>
  <c r="L41" i="1"/>
  <c r="P41" i="1"/>
  <c r="T41" i="1"/>
  <c r="AD41" i="1"/>
  <c r="Z41" i="1"/>
  <c r="H40" i="1"/>
  <c r="L40" i="1"/>
  <c r="P40" i="1"/>
  <c r="T40" i="1"/>
  <c r="AD40" i="1"/>
  <c r="Z40" i="1"/>
  <c r="H39" i="1"/>
  <c r="L39" i="1"/>
  <c r="P39" i="1"/>
  <c r="T39" i="1"/>
  <c r="AD39" i="1"/>
  <c r="Z39" i="1"/>
  <c r="H38" i="1"/>
  <c r="L38" i="1"/>
  <c r="P38" i="1"/>
  <c r="T38" i="1"/>
  <c r="AD38" i="1"/>
  <c r="Z38" i="1"/>
  <c r="H37" i="1"/>
  <c r="L37" i="1"/>
  <c r="P37" i="1"/>
  <c r="T37" i="1"/>
  <c r="AD37" i="1"/>
  <c r="Z37" i="1"/>
  <c r="H36" i="1"/>
  <c r="L36" i="1"/>
  <c r="P36" i="1"/>
  <c r="T36" i="1"/>
  <c r="AD36" i="1"/>
  <c r="Z36" i="1"/>
  <c r="H35" i="1"/>
  <c r="L35" i="1"/>
  <c r="P35" i="1"/>
  <c r="T35" i="1"/>
  <c r="AD35" i="1"/>
  <c r="Z35" i="1"/>
  <c r="H34" i="1"/>
  <c r="L34" i="1"/>
  <c r="P34" i="1"/>
  <c r="T34" i="1"/>
  <c r="AD34" i="1"/>
  <c r="Z34" i="1"/>
  <c r="H33" i="1"/>
  <c r="L33" i="1"/>
  <c r="P33" i="1"/>
  <c r="T33" i="1"/>
  <c r="AD33" i="1"/>
  <c r="Z33" i="1"/>
  <c r="H32" i="1"/>
  <c r="L32" i="1"/>
  <c r="P32" i="1"/>
  <c r="T32" i="1"/>
  <c r="AD32" i="1"/>
  <c r="Z32" i="1"/>
  <c r="H31" i="1"/>
  <c r="L31" i="1"/>
  <c r="P31" i="1"/>
  <c r="T31" i="1"/>
  <c r="AD31" i="1"/>
  <c r="Z31" i="1"/>
  <c r="H30" i="1"/>
  <c r="L30" i="1"/>
  <c r="P30" i="1"/>
  <c r="T30" i="1"/>
  <c r="AD30" i="1"/>
  <c r="Z30" i="1"/>
  <c r="H29" i="1"/>
  <c r="L29" i="1"/>
  <c r="P29" i="1"/>
  <c r="T29" i="1"/>
  <c r="AD29" i="1"/>
  <c r="Z29" i="1"/>
  <c r="H28" i="1"/>
  <c r="L28" i="1"/>
  <c r="P28" i="1"/>
  <c r="T28" i="1"/>
  <c r="AD28" i="1"/>
  <c r="Z28" i="1"/>
  <c r="H27" i="1"/>
  <c r="L27" i="1"/>
  <c r="P27" i="1"/>
  <c r="T27" i="1"/>
  <c r="AD27" i="1"/>
  <c r="Z27" i="1"/>
  <c r="H26" i="1"/>
  <c r="L26" i="1"/>
  <c r="P26" i="1"/>
  <c r="T26" i="1"/>
  <c r="AD26" i="1"/>
  <c r="Z26" i="1"/>
  <c r="H25" i="1"/>
  <c r="L25" i="1"/>
  <c r="P25" i="1"/>
  <c r="T25" i="1"/>
  <c r="AD25" i="1"/>
  <c r="Z25" i="1"/>
  <c r="H24" i="1"/>
  <c r="L24" i="1"/>
  <c r="P24" i="1"/>
  <c r="T24" i="1"/>
  <c r="AD24" i="1"/>
  <c r="Z24" i="1"/>
  <c r="H23" i="1"/>
  <c r="L23" i="1"/>
  <c r="P23" i="1"/>
  <c r="T23" i="1"/>
  <c r="AD23" i="1"/>
  <c r="Z23" i="1"/>
  <c r="H22" i="1"/>
  <c r="L22" i="1"/>
  <c r="P22" i="1"/>
  <c r="T22" i="1"/>
  <c r="AD22" i="1"/>
  <c r="Z22" i="1"/>
  <c r="H21" i="1"/>
  <c r="L21" i="1"/>
  <c r="P21" i="1"/>
  <c r="T21" i="1"/>
  <c r="AD21" i="1"/>
  <c r="AA21" i="1"/>
  <c r="Z21" i="1"/>
  <c r="H20" i="1"/>
  <c r="L20" i="1"/>
  <c r="P20" i="1"/>
  <c r="T20" i="1"/>
  <c r="AD20" i="1"/>
  <c r="Z20" i="1"/>
  <c r="H19" i="1"/>
  <c r="L19" i="1"/>
  <c r="P19" i="1"/>
  <c r="T19" i="1"/>
  <c r="AD19" i="1"/>
  <c r="Z19" i="1"/>
  <c r="H18" i="1"/>
  <c r="L18" i="1"/>
  <c r="P18" i="1"/>
  <c r="T18" i="1"/>
  <c r="AD18" i="1"/>
  <c r="Z18" i="1"/>
  <c r="H17" i="1"/>
  <c r="L17" i="1"/>
  <c r="P17" i="1"/>
  <c r="T17" i="1"/>
  <c r="AD17" i="1"/>
  <c r="Z17" i="1"/>
  <c r="H16" i="1"/>
  <c r="L16" i="1"/>
  <c r="P16" i="1"/>
  <c r="T16" i="1"/>
  <c r="AD16" i="1"/>
  <c r="Z16" i="1"/>
  <c r="H15" i="1"/>
  <c r="L15" i="1"/>
  <c r="P15" i="1"/>
  <c r="T15" i="1"/>
  <c r="AD15" i="1"/>
  <c r="Z15" i="1"/>
  <c r="H14" i="1"/>
  <c r="L14" i="1"/>
  <c r="P14" i="1"/>
  <c r="T14" i="1"/>
  <c r="AD14" i="1"/>
  <c r="Z14" i="1"/>
  <c r="H13" i="1"/>
  <c r="L13" i="1"/>
  <c r="P13" i="1"/>
  <c r="AD13" i="1"/>
  <c r="Z13" i="1"/>
  <c r="H12" i="1"/>
  <c r="L12" i="1"/>
  <c r="P12" i="1"/>
  <c r="T12" i="1"/>
  <c r="AD12" i="1"/>
  <c r="Z12" i="1"/>
  <c r="H11" i="1"/>
  <c r="L11" i="1"/>
  <c r="P11" i="1"/>
  <c r="AD11" i="1"/>
  <c r="Z11" i="1"/>
  <c r="H10" i="1"/>
  <c r="L10" i="1"/>
  <c r="P10" i="1"/>
  <c r="AD10" i="1"/>
  <c r="Z10" i="1"/>
  <c r="H9" i="1"/>
  <c r="L9" i="1"/>
  <c r="P9" i="1"/>
  <c r="T9" i="1"/>
  <c r="AD9" i="1"/>
  <c r="Z9" i="1"/>
  <c r="H8" i="1"/>
  <c r="L8" i="1"/>
  <c r="P8" i="1"/>
  <c r="T8" i="1"/>
  <c r="AD8" i="1"/>
  <c r="Z8" i="1"/>
  <c r="H7" i="1"/>
  <c r="AD7" i="1"/>
  <c r="Z7" i="1"/>
  <c r="AD6" i="1"/>
  <c r="Z6" i="1"/>
  <c r="AD5" i="1"/>
  <c r="Z5" i="1"/>
</calcChain>
</file>

<file path=xl/sharedStrings.xml><?xml version="1.0" encoding="utf-8"?>
<sst xmlns="http://schemas.openxmlformats.org/spreadsheetml/2006/main" count="289" uniqueCount="46">
  <si>
    <t>PUGET SOUND HERRING SPAWNING BIOMASS ESTIMATES</t>
  </si>
  <si>
    <t>(short tons)</t>
  </si>
  <si>
    <t>change port susan to Whidbey??!!</t>
  </si>
  <si>
    <t>SOUTH</t>
  </si>
  <si>
    <t>Central</t>
  </si>
  <si>
    <t>South.Central_AVG</t>
  </si>
  <si>
    <t>HC</t>
  </si>
  <si>
    <t>HC_AVG</t>
  </si>
  <si>
    <t>SJDF</t>
  </si>
  <si>
    <t>SJDF_AVG</t>
  </si>
  <si>
    <t>WHIDBEY</t>
  </si>
  <si>
    <t>NORTH</t>
  </si>
  <si>
    <t>Whidbey_AVG</t>
  </si>
  <si>
    <t>North_AVG</t>
  </si>
  <si>
    <t>SJI</t>
  </si>
  <si>
    <t>YEAR</t>
  </si>
  <si>
    <t>SQUAXIN</t>
  </si>
  <si>
    <t>PURDY</t>
  </si>
  <si>
    <t>WOLLOCHET BAY</t>
  </si>
  <si>
    <t>QM</t>
  </si>
  <si>
    <t>ELLIOT BAY</t>
  </si>
  <si>
    <t>PO-PM</t>
  </si>
  <si>
    <t>S HOOD</t>
  </si>
  <si>
    <t>QUILCENE</t>
  </si>
  <si>
    <t>PORT GAMBLE</t>
  </si>
  <si>
    <t>DISCO</t>
  </si>
  <si>
    <t xml:space="preserve">  SEQUIM</t>
  </si>
  <si>
    <t xml:space="preserve">  DUNG</t>
  </si>
  <si>
    <t xml:space="preserve">  HOLMES</t>
  </si>
  <si>
    <t xml:space="preserve">  SKAGIT</t>
  </si>
  <si>
    <t>PORT SUSAN</t>
  </si>
  <si>
    <t>KILISUT</t>
  </si>
  <si>
    <t xml:space="preserve">  FIDALGO</t>
  </si>
  <si>
    <t>SAM/PORT</t>
  </si>
  <si>
    <t>SEMIAHMOO</t>
  </si>
  <si>
    <t>CHERRY PT</t>
  </si>
  <si>
    <t>INT.SJ</t>
  </si>
  <si>
    <t>NWSJ</t>
  </si>
  <si>
    <t>Totals</t>
  </si>
  <si>
    <t>Found HERE</t>
  </si>
  <si>
    <t>Received from Todd Sandell</t>
  </si>
  <si>
    <t>5.1.2017</t>
  </si>
  <si>
    <t>via email  (Todd.Sandell@dfw.wa.gov)</t>
  </si>
  <si>
    <t>Copied from "Herring Biomass to share.xlsx"</t>
  </si>
  <si>
    <t>Stock</t>
  </si>
  <si>
    <t>Short.tons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</si>
</sst>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15" fontId="0" fillId="0" borderId="0" xfId="0" applyNumberFormat="1"/>
    <xf numFmtId="0" fontId="1" fillId="0" borderId="0" xfId="1"/>
    <xf numFmtId="0" fontId="2" fillId="0" borderId="0" xfId="0" applyFont="1" applyAlignment="1"/>
    <xf numFmtId="0" fontId="3" fillId="0" borderId="0" xfId="0" applyFont="1" applyAlignment="1"/>
    <xf numFmtId="164" fontId="2" fillId="0" borderId="0" xfId="0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164" fontId="2" fillId="3" borderId="0" xfId="0" applyNumberFormat="1" applyFont="1" applyFill="1" applyAlignment="1"/>
    <xf numFmtId="0" fontId="4" fillId="4" borderId="0" xfId="0" applyFont="1" applyFill="1" applyAlignment="1"/>
    <xf numFmtId="164" fontId="4" fillId="4" borderId="0" xfId="0" applyNumberFormat="1" applyFont="1" applyFill="1" applyAlignment="1"/>
    <xf numFmtId="0" fontId="4" fillId="5" borderId="0" xfId="0" applyFont="1" applyFill="1" applyAlignment="1"/>
    <xf numFmtId="164" fontId="4" fillId="5" borderId="0" xfId="0" applyNumberFormat="1" applyFont="1" applyFill="1" applyAlignment="1"/>
    <xf numFmtId="0" fontId="2" fillId="6" borderId="0" xfId="0" applyFont="1" applyFill="1" applyAlignment="1"/>
    <xf numFmtId="164" fontId="2" fillId="6" borderId="0" xfId="0" applyNumberFormat="1" applyFont="1" applyFill="1" applyAlignment="1"/>
    <xf numFmtId="0" fontId="2" fillId="7" borderId="0" xfId="0" applyFont="1" applyFill="1" applyAlignment="1"/>
    <xf numFmtId="164" fontId="2" fillId="7" borderId="0" xfId="0" applyNumberFormat="1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3" borderId="0" xfId="0" applyNumberFormat="1" applyFont="1" applyFill="1" applyAlignment="1">
      <alignment wrapText="1"/>
    </xf>
    <xf numFmtId="164" fontId="2" fillId="6" borderId="0" xfId="0" applyNumberFormat="1" applyFont="1" applyFill="1" applyAlignment="1">
      <alignment wrapText="1"/>
    </xf>
    <xf numFmtId="164" fontId="2" fillId="7" borderId="0" xfId="0" applyNumberFormat="1" applyFont="1" applyFill="1" applyAlignment="1">
      <alignment wrapText="1"/>
    </xf>
    <xf numFmtId="164" fontId="3" fillId="0" borderId="0" xfId="0" applyNumberFormat="1" applyFont="1" applyFill="1" applyAlignment="1"/>
    <xf numFmtId="164" fontId="3" fillId="0" borderId="0" xfId="0" applyNumberFormat="1" applyFont="1" applyAlignment="1"/>
    <xf numFmtId="164" fontId="3" fillId="8" borderId="0" xfId="0" applyNumberFormat="1" applyFont="1" applyFill="1" applyAlignment="1"/>
    <xf numFmtId="164" fontId="3" fillId="3" borderId="0" xfId="0" applyNumberFormat="1" applyFont="1" applyFill="1" applyAlignment="1"/>
    <xf numFmtId="164" fontId="3" fillId="9" borderId="0" xfId="0" applyNumberFormat="1" applyFont="1" applyFill="1" applyAlignment="1"/>
    <xf numFmtId="164" fontId="3" fillId="10" borderId="0" xfId="0" applyNumberFormat="1" applyFont="1" applyFill="1" applyAlignment="1"/>
    <xf numFmtId="164" fontId="3" fillId="11" borderId="0" xfId="0" applyNumberFormat="1" applyFont="1" applyFill="1" applyAlignment="1"/>
    <xf numFmtId="3" fontId="2" fillId="0" borderId="0" xfId="0" applyNumberFormat="1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quotePrefix="1" applyFont="1" applyAlignment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5" fillId="0" borderId="1" xfId="0" applyFont="1" applyBorder="1" applyAlignment="1"/>
    <xf numFmtId="0" fontId="3" fillId="0" borderId="1" xfId="0" applyFont="1" applyBorder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5" fontId="7" fillId="0" borderId="0" xfId="0" applyNumberFormat="1" applyFont="1" applyAlignment="1"/>
    <xf numFmtId="0" fontId="7" fillId="0" borderId="0" xfId="0" applyFont="1" applyAlignment="1"/>
    <xf numFmtId="0" fontId="6" fillId="0" borderId="0" xfId="0" applyFont="1" applyAlignment="1"/>
    <xf numFmtId="0" fontId="5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quotePrefix="1" applyFont="1" applyFill="1" applyBorder="1" applyAlignment="1"/>
    <xf numFmtId="165" fontId="5" fillId="0" borderId="0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erring%20Biomass%20to%20share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9" sqref="A19"/>
    </sheetView>
  </sheetViews>
  <sheetFormatPr defaultRowHeight="14.4" x14ac:dyDescent="0.3"/>
  <sheetData>
    <row r="1" spans="1:1" x14ac:dyDescent="0.3">
      <c r="A1" t="s">
        <v>40</v>
      </c>
    </row>
    <row r="2" spans="1:1" x14ac:dyDescent="0.3">
      <c r="A2" s="1" t="s">
        <v>41</v>
      </c>
    </row>
    <row r="3" spans="1:1" x14ac:dyDescent="0.3">
      <c r="A3" t="s">
        <v>42</v>
      </c>
    </row>
    <row r="4" spans="1:1" x14ac:dyDescent="0.3">
      <c r="A4" t="s">
        <v>43</v>
      </c>
    </row>
    <row r="5" spans="1:1" x14ac:dyDescent="0.3">
      <c r="A5" s="2" t="s">
        <v>39</v>
      </c>
    </row>
  </sheetData>
  <hyperlinks>
    <hyperlink ref="A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opLeftCell="M18" workbookViewId="0">
      <selection activeCell="A3" sqref="A3:AF48"/>
    </sheetView>
  </sheetViews>
  <sheetFormatPr defaultColWidth="9.109375" defaultRowHeight="13.8" x14ac:dyDescent="0.3"/>
  <cols>
    <col min="1" max="11" width="9.109375" style="4"/>
    <col min="12" max="12" width="10.6640625" style="4" customWidth="1"/>
    <col min="13" max="15" width="9.109375" style="4"/>
    <col min="16" max="16" width="14.5546875" style="4" customWidth="1"/>
    <col min="17" max="16384" width="9.109375" style="4"/>
  </cols>
  <sheetData>
    <row r="1" spans="1:32" x14ac:dyDescent="0.3">
      <c r="A1" s="3" t="s">
        <v>0</v>
      </c>
      <c r="B1" s="3"/>
      <c r="C1" s="3"/>
      <c r="D1" s="3"/>
      <c r="E1" s="3"/>
      <c r="F1" s="3"/>
      <c r="H1" s="5"/>
      <c r="I1" s="3" t="s">
        <v>1</v>
      </c>
      <c r="J1" s="3"/>
      <c r="K1" s="3"/>
      <c r="L1" s="5"/>
      <c r="M1" s="3"/>
      <c r="N1" s="3"/>
      <c r="O1" s="3"/>
      <c r="P1" s="5"/>
      <c r="Q1" s="3"/>
      <c r="R1" s="3"/>
      <c r="S1" s="3" t="s">
        <v>2</v>
      </c>
      <c r="T1" s="5"/>
      <c r="U1" s="3"/>
      <c r="V1" s="3"/>
      <c r="W1" s="3"/>
      <c r="X1" s="3"/>
      <c r="Y1" s="3"/>
      <c r="Z1" s="5"/>
      <c r="AA1" s="3"/>
      <c r="AB1" s="3"/>
    </row>
    <row r="2" spans="1:32" x14ac:dyDescent="0.3">
      <c r="A2" s="3"/>
      <c r="B2" s="3"/>
      <c r="C2" s="3"/>
      <c r="D2" s="3"/>
      <c r="E2" s="3"/>
      <c r="F2" s="3"/>
      <c r="G2" s="3"/>
      <c r="H2" s="5"/>
      <c r="I2" s="3"/>
      <c r="J2" s="3"/>
      <c r="K2" s="3"/>
      <c r="L2" s="5"/>
      <c r="M2" s="3"/>
      <c r="N2" s="3"/>
      <c r="O2" s="3"/>
      <c r="P2" s="5"/>
      <c r="Q2" s="3"/>
      <c r="R2" s="3"/>
      <c r="S2" s="3"/>
      <c r="T2" s="5"/>
      <c r="U2" s="3"/>
      <c r="V2" s="3"/>
      <c r="W2" s="3"/>
      <c r="X2" s="3"/>
      <c r="Y2" s="3"/>
      <c r="Z2" s="5"/>
      <c r="AA2" s="3"/>
      <c r="AB2" s="3"/>
    </row>
    <row r="3" spans="1:32" x14ac:dyDescent="0.3">
      <c r="A3" s="3"/>
      <c r="B3" s="6" t="s">
        <v>3</v>
      </c>
      <c r="C3" s="6" t="s">
        <v>3</v>
      </c>
      <c r="D3" s="6" t="s">
        <v>3</v>
      </c>
      <c r="E3" s="6" t="s">
        <v>3</v>
      </c>
      <c r="F3" s="7" t="s">
        <v>4</v>
      </c>
      <c r="G3" s="7" t="s">
        <v>4</v>
      </c>
      <c r="H3" s="8" t="s">
        <v>5</v>
      </c>
      <c r="I3" s="9" t="s">
        <v>6</v>
      </c>
      <c r="J3" s="9" t="s">
        <v>6</v>
      </c>
      <c r="K3" s="9" t="s">
        <v>6</v>
      </c>
      <c r="L3" s="10" t="s">
        <v>7</v>
      </c>
      <c r="M3" s="11" t="s">
        <v>8</v>
      </c>
      <c r="N3" s="11" t="s">
        <v>8</v>
      </c>
      <c r="O3" s="11" t="s">
        <v>8</v>
      </c>
      <c r="P3" s="12" t="s">
        <v>9</v>
      </c>
      <c r="Q3" s="13" t="s">
        <v>10</v>
      </c>
      <c r="R3" s="13" t="s">
        <v>10</v>
      </c>
      <c r="S3" s="13" t="s">
        <v>11</v>
      </c>
      <c r="T3" s="14" t="s">
        <v>12</v>
      </c>
      <c r="U3" s="15" t="s">
        <v>11</v>
      </c>
      <c r="V3" s="15" t="s">
        <v>11</v>
      </c>
      <c r="W3" s="15" t="s">
        <v>11</v>
      </c>
      <c r="X3" s="15" t="s">
        <v>11</v>
      </c>
      <c r="Y3" s="15" t="s">
        <v>11</v>
      </c>
      <c r="Z3" s="16" t="s">
        <v>13</v>
      </c>
      <c r="AA3" s="3" t="s">
        <v>14</v>
      </c>
      <c r="AB3" s="3" t="s">
        <v>14</v>
      </c>
    </row>
    <row r="4" spans="1:32" ht="40.200000000000003" x14ac:dyDescent="0.3">
      <c r="A4" s="3" t="s">
        <v>15</v>
      </c>
      <c r="B4" s="17" t="s">
        <v>16</v>
      </c>
      <c r="C4" s="17" t="s">
        <v>17</v>
      </c>
      <c r="D4" s="18" t="s">
        <v>18</v>
      </c>
      <c r="E4" s="17" t="s">
        <v>19</v>
      </c>
      <c r="F4" s="18" t="s">
        <v>20</v>
      </c>
      <c r="G4" s="17" t="s">
        <v>21</v>
      </c>
      <c r="H4" s="19" t="s">
        <v>5</v>
      </c>
      <c r="I4" s="17" t="s">
        <v>22</v>
      </c>
      <c r="J4" s="17" t="s">
        <v>23</v>
      </c>
      <c r="K4" s="18" t="s">
        <v>24</v>
      </c>
      <c r="L4" s="10" t="s">
        <v>7</v>
      </c>
      <c r="M4" s="17" t="s">
        <v>25</v>
      </c>
      <c r="N4" s="17" t="s">
        <v>26</v>
      </c>
      <c r="O4" s="17" t="s">
        <v>27</v>
      </c>
      <c r="P4" s="12" t="s">
        <v>9</v>
      </c>
      <c r="Q4" s="3" t="s">
        <v>28</v>
      </c>
      <c r="R4" s="3" t="s">
        <v>29</v>
      </c>
      <c r="S4" s="18" t="s">
        <v>30</v>
      </c>
      <c r="T4" s="20" t="s">
        <v>12</v>
      </c>
      <c r="U4" s="17" t="s">
        <v>31</v>
      </c>
      <c r="V4" s="3" t="s">
        <v>32</v>
      </c>
      <c r="W4" s="3" t="s">
        <v>33</v>
      </c>
      <c r="X4" s="3" t="s">
        <v>34</v>
      </c>
      <c r="Y4" s="17" t="s">
        <v>35</v>
      </c>
      <c r="Z4" s="21" t="s">
        <v>13</v>
      </c>
      <c r="AA4" s="3" t="s">
        <v>36</v>
      </c>
      <c r="AB4" s="3" t="s">
        <v>37</v>
      </c>
      <c r="AD4" s="3" t="s">
        <v>38</v>
      </c>
      <c r="AF4" s="3" t="s">
        <v>15</v>
      </c>
    </row>
    <row r="5" spans="1:32" x14ac:dyDescent="0.3">
      <c r="A5" s="3">
        <v>1973</v>
      </c>
      <c r="H5" s="22"/>
      <c r="L5" s="23"/>
      <c r="P5" s="23"/>
      <c r="Q5" s="3"/>
      <c r="R5" s="3"/>
      <c r="T5" s="23"/>
      <c r="V5" s="3"/>
      <c r="W5" s="3"/>
      <c r="X5" s="3"/>
      <c r="Y5" s="4">
        <v>14998</v>
      </c>
      <c r="Z5" s="24">
        <f>AVERAGE(U5:Y5)</f>
        <v>14998</v>
      </c>
      <c r="AA5" s="3"/>
      <c r="AB5" s="3"/>
      <c r="AD5" s="3">
        <f>SUM(B5:Y5)</f>
        <v>14998</v>
      </c>
      <c r="AF5" s="3">
        <v>1973</v>
      </c>
    </row>
    <row r="6" spans="1:32" x14ac:dyDescent="0.3">
      <c r="A6" s="3">
        <v>1974</v>
      </c>
      <c r="H6" s="22"/>
      <c r="L6" s="23"/>
      <c r="P6" s="23"/>
      <c r="Q6" s="3"/>
      <c r="R6" s="3"/>
      <c r="T6" s="23"/>
      <c r="V6" s="3"/>
      <c r="W6" s="3"/>
      <c r="X6" s="3"/>
      <c r="Y6" s="4">
        <v>13963</v>
      </c>
      <c r="Z6" s="24">
        <f t="shared" ref="Z6:Z48" si="0">AVERAGE(U6:Y6)</f>
        <v>13963</v>
      </c>
      <c r="AA6" s="3"/>
      <c r="AB6" s="3"/>
      <c r="AD6" s="3">
        <f t="shared" ref="AD6:AD48" si="1">SUM(B6:Y6)</f>
        <v>13963</v>
      </c>
      <c r="AF6" s="3">
        <v>1974</v>
      </c>
    </row>
    <row r="7" spans="1:32" x14ac:dyDescent="0.3">
      <c r="A7" s="3">
        <v>1975</v>
      </c>
      <c r="B7" s="4">
        <v>298</v>
      </c>
      <c r="G7" s="4">
        <v>887</v>
      </c>
      <c r="H7" s="25">
        <f t="shared" ref="H7:H48" si="2">AVERAGE(B7:G7)</f>
        <v>592.5</v>
      </c>
      <c r="L7" s="23"/>
      <c r="P7" s="23"/>
      <c r="T7" s="23"/>
      <c r="U7" s="4">
        <v>279</v>
      </c>
      <c r="W7" s="4">
        <v>109</v>
      </c>
      <c r="X7" s="4">
        <v>772</v>
      </c>
      <c r="Y7" s="4">
        <v>10337</v>
      </c>
      <c r="Z7" s="24">
        <f t="shared" si="0"/>
        <v>2874.25</v>
      </c>
      <c r="AD7" s="3">
        <f t="shared" si="1"/>
        <v>13274.5</v>
      </c>
      <c r="AF7" s="3">
        <v>1975</v>
      </c>
    </row>
    <row r="8" spans="1:32" x14ac:dyDescent="0.3">
      <c r="A8" s="3">
        <v>1976</v>
      </c>
      <c r="B8" s="4">
        <v>2138</v>
      </c>
      <c r="E8" s="4">
        <v>1357</v>
      </c>
      <c r="G8" s="4">
        <v>447</v>
      </c>
      <c r="H8" s="25">
        <f t="shared" si="2"/>
        <v>1314</v>
      </c>
      <c r="I8" s="4">
        <v>492</v>
      </c>
      <c r="J8" s="4">
        <v>279</v>
      </c>
      <c r="K8" s="4">
        <v>1142</v>
      </c>
      <c r="L8" s="26">
        <f>AVERAGE(I8:K8)</f>
        <v>637.66666666666663</v>
      </c>
      <c r="M8" s="4">
        <v>697</v>
      </c>
      <c r="N8" s="4">
        <v>47</v>
      </c>
      <c r="P8" s="27">
        <f>AVERAGE(M8:O8)</f>
        <v>372</v>
      </c>
      <c r="Q8" s="4">
        <v>126</v>
      </c>
      <c r="R8" s="4">
        <v>478</v>
      </c>
      <c r="T8" s="28">
        <f>AVERAGE(Q8:S8)</f>
        <v>302</v>
      </c>
      <c r="U8" s="4">
        <v>495</v>
      </c>
      <c r="W8" s="4">
        <v>77</v>
      </c>
      <c r="X8" s="4">
        <v>321</v>
      </c>
      <c r="Y8" s="4">
        <v>11844</v>
      </c>
      <c r="Z8" s="24">
        <f t="shared" si="0"/>
        <v>3184.25</v>
      </c>
      <c r="AA8" s="4">
        <v>10</v>
      </c>
      <c r="AB8" s="4">
        <v>157</v>
      </c>
      <c r="AD8" s="3">
        <f t="shared" si="1"/>
        <v>22565.666666666668</v>
      </c>
      <c r="AF8" s="3">
        <v>1976</v>
      </c>
    </row>
    <row r="9" spans="1:32" x14ac:dyDescent="0.3">
      <c r="A9" s="3">
        <v>1977</v>
      </c>
      <c r="B9" s="4">
        <v>20</v>
      </c>
      <c r="E9" s="4">
        <v>1413</v>
      </c>
      <c r="G9" s="4">
        <v>1348</v>
      </c>
      <c r="H9" s="25">
        <f t="shared" si="2"/>
        <v>927</v>
      </c>
      <c r="I9" s="4">
        <v>444</v>
      </c>
      <c r="J9" s="4">
        <v>232</v>
      </c>
      <c r="K9" s="4">
        <v>2525</v>
      </c>
      <c r="L9" s="26">
        <f t="shared" ref="L9:L48" si="3">AVERAGE(I9:K9)</f>
        <v>1067</v>
      </c>
      <c r="M9" s="4">
        <v>1488</v>
      </c>
      <c r="N9" s="4">
        <v>94</v>
      </c>
      <c r="P9" s="27">
        <f>AVERAGE(M9:O9)</f>
        <v>791</v>
      </c>
      <c r="Q9" s="4">
        <v>135</v>
      </c>
      <c r="R9" s="4">
        <v>227</v>
      </c>
      <c r="T9" s="28">
        <f>AVERAGE(Q9:S9)</f>
        <v>181</v>
      </c>
      <c r="W9" s="4">
        <v>32</v>
      </c>
      <c r="X9" s="4">
        <v>634</v>
      </c>
      <c r="Y9" s="4">
        <v>11097</v>
      </c>
      <c r="Z9" s="24">
        <f t="shared" si="0"/>
        <v>3921</v>
      </c>
      <c r="AA9" s="4">
        <v>18</v>
      </c>
      <c r="AB9" s="4">
        <v>29</v>
      </c>
      <c r="AD9" s="3">
        <f t="shared" si="1"/>
        <v>22655</v>
      </c>
      <c r="AF9" s="3">
        <v>1977</v>
      </c>
    </row>
    <row r="10" spans="1:32" x14ac:dyDescent="0.3">
      <c r="A10" s="3">
        <v>1978</v>
      </c>
      <c r="B10" s="4">
        <v>58</v>
      </c>
      <c r="E10" s="4">
        <v>1860</v>
      </c>
      <c r="H10" s="25">
        <f t="shared" si="2"/>
        <v>959</v>
      </c>
      <c r="J10" s="4">
        <v>14</v>
      </c>
      <c r="K10" s="4">
        <v>1984</v>
      </c>
      <c r="L10" s="26">
        <f t="shared" si="3"/>
        <v>999</v>
      </c>
      <c r="M10" s="4">
        <v>1305</v>
      </c>
      <c r="N10" s="4">
        <v>10</v>
      </c>
      <c r="P10" s="27">
        <f t="shared" ref="P10:P48" si="4">AVERAGE(M10:O10)</f>
        <v>657.5</v>
      </c>
      <c r="T10" s="28"/>
      <c r="U10" s="4">
        <v>254</v>
      </c>
      <c r="Y10" s="4">
        <v>10973</v>
      </c>
      <c r="Z10" s="24">
        <f t="shared" si="0"/>
        <v>5613.5</v>
      </c>
      <c r="AD10" s="3">
        <f t="shared" si="1"/>
        <v>19073.5</v>
      </c>
      <c r="AF10" s="3">
        <v>1978</v>
      </c>
    </row>
    <row r="11" spans="1:32" x14ac:dyDescent="0.3">
      <c r="A11" s="3">
        <v>1979</v>
      </c>
      <c r="B11" s="4">
        <v>137</v>
      </c>
      <c r="E11" s="4">
        <v>1941</v>
      </c>
      <c r="G11" s="4">
        <v>1255</v>
      </c>
      <c r="H11" s="25">
        <f t="shared" si="2"/>
        <v>1111</v>
      </c>
      <c r="K11" s="4">
        <v>1790</v>
      </c>
      <c r="L11" s="26">
        <f t="shared" si="3"/>
        <v>1790</v>
      </c>
      <c r="M11" s="4">
        <v>882</v>
      </c>
      <c r="P11" s="27">
        <f t="shared" si="4"/>
        <v>882</v>
      </c>
      <c r="T11" s="28"/>
      <c r="W11" s="4">
        <v>333</v>
      </c>
      <c r="Y11" s="4">
        <v>9957</v>
      </c>
      <c r="Z11" s="24">
        <f t="shared" si="0"/>
        <v>5145</v>
      </c>
      <c r="AD11" s="3">
        <f t="shared" si="1"/>
        <v>20078</v>
      </c>
      <c r="AF11" s="3">
        <v>1979</v>
      </c>
    </row>
    <row r="12" spans="1:32" x14ac:dyDescent="0.3">
      <c r="A12" s="3">
        <v>1980</v>
      </c>
      <c r="B12" s="4">
        <v>683</v>
      </c>
      <c r="E12" s="4">
        <v>1930</v>
      </c>
      <c r="G12" s="4">
        <v>2133</v>
      </c>
      <c r="H12" s="25">
        <f t="shared" si="2"/>
        <v>1582</v>
      </c>
      <c r="K12" s="4">
        <v>2309</v>
      </c>
      <c r="L12" s="26">
        <f t="shared" si="3"/>
        <v>2309</v>
      </c>
      <c r="M12" s="4">
        <v>3220</v>
      </c>
      <c r="N12" s="4">
        <v>335</v>
      </c>
      <c r="O12" s="4">
        <v>43</v>
      </c>
      <c r="P12" s="27">
        <f t="shared" si="4"/>
        <v>1199.3333333333333</v>
      </c>
      <c r="Q12" s="4">
        <v>78</v>
      </c>
      <c r="R12" s="4">
        <v>453</v>
      </c>
      <c r="T12" s="28">
        <f t="shared" ref="T12:T48" si="5">AVERAGE(Q12:S12)</f>
        <v>265.5</v>
      </c>
      <c r="U12" s="4">
        <v>477</v>
      </c>
      <c r="V12" s="4">
        <v>276</v>
      </c>
      <c r="W12" s="4">
        <v>1008</v>
      </c>
      <c r="Y12" s="4">
        <v>9329</v>
      </c>
      <c r="Z12" s="24">
        <f t="shared" si="0"/>
        <v>2772.5</v>
      </c>
      <c r="AD12" s="3">
        <f t="shared" si="1"/>
        <v>27629.833333333336</v>
      </c>
      <c r="AF12" s="3">
        <v>1980</v>
      </c>
    </row>
    <row r="13" spans="1:32" x14ac:dyDescent="0.3">
      <c r="A13" s="3">
        <v>1981</v>
      </c>
      <c r="B13" s="4">
        <v>772</v>
      </c>
      <c r="E13" s="4">
        <v>1777</v>
      </c>
      <c r="G13" s="4">
        <v>891</v>
      </c>
      <c r="H13" s="25">
        <f t="shared" si="2"/>
        <v>1146.6666666666667</v>
      </c>
      <c r="K13" s="4">
        <v>1753</v>
      </c>
      <c r="L13" s="26">
        <f t="shared" si="3"/>
        <v>1753</v>
      </c>
      <c r="M13" s="4">
        <v>3070</v>
      </c>
      <c r="P13" s="27">
        <f t="shared" si="4"/>
        <v>3070</v>
      </c>
      <c r="T13" s="28"/>
      <c r="U13" s="4">
        <v>324</v>
      </c>
      <c r="V13" s="4">
        <v>456</v>
      </c>
      <c r="X13" s="4">
        <v>1008</v>
      </c>
      <c r="Y13" s="4">
        <v>6219</v>
      </c>
      <c r="Z13" s="24">
        <f t="shared" si="0"/>
        <v>2001.75</v>
      </c>
      <c r="AD13" s="3">
        <f t="shared" si="1"/>
        <v>22239.666666666668</v>
      </c>
      <c r="AF13" s="3">
        <v>1981</v>
      </c>
    </row>
    <row r="14" spans="1:32" x14ac:dyDescent="0.3">
      <c r="A14" s="3">
        <v>1982</v>
      </c>
      <c r="E14" s="4">
        <v>1778</v>
      </c>
      <c r="G14" s="4">
        <v>1214</v>
      </c>
      <c r="H14" s="25">
        <f t="shared" si="2"/>
        <v>1496</v>
      </c>
      <c r="I14" s="4">
        <v>177</v>
      </c>
      <c r="K14" s="4">
        <v>1463</v>
      </c>
      <c r="L14" s="26">
        <f t="shared" si="3"/>
        <v>820</v>
      </c>
      <c r="M14" s="4">
        <v>2356</v>
      </c>
      <c r="P14" s="27">
        <f t="shared" si="4"/>
        <v>2356</v>
      </c>
      <c r="Q14" s="4">
        <v>78</v>
      </c>
      <c r="S14" s="4">
        <v>1391</v>
      </c>
      <c r="T14" s="28">
        <f t="shared" si="5"/>
        <v>734.5</v>
      </c>
      <c r="V14" s="4">
        <v>182</v>
      </c>
      <c r="W14" s="4">
        <v>310</v>
      </c>
      <c r="X14" s="4">
        <v>1389</v>
      </c>
      <c r="Y14" s="4">
        <v>5342</v>
      </c>
      <c r="Z14" s="24">
        <f t="shared" si="0"/>
        <v>1805.75</v>
      </c>
      <c r="AD14" s="3">
        <f t="shared" si="1"/>
        <v>21086.5</v>
      </c>
      <c r="AF14" s="3">
        <v>1982</v>
      </c>
    </row>
    <row r="15" spans="1:32" x14ac:dyDescent="0.3">
      <c r="A15" s="3">
        <v>1983</v>
      </c>
      <c r="E15" s="4">
        <v>909</v>
      </c>
      <c r="G15" s="4">
        <v>1651</v>
      </c>
      <c r="H15" s="25">
        <f t="shared" si="2"/>
        <v>1280</v>
      </c>
      <c r="K15" s="4">
        <v>2407</v>
      </c>
      <c r="L15" s="26">
        <f t="shared" si="3"/>
        <v>2407</v>
      </c>
      <c r="M15" s="4">
        <v>2578</v>
      </c>
      <c r="O15" s="4">
        <v>197</v>
      </c>
      <c r="P15" s="27">
        <f t="shared" si="4"/>
        <v>1387.5</v>
      </c>
      <c r="S15" s="4">
        <v>1398</v>
      </c>
      <c r="T15" s="28">
        <f t="shared" si="5"/>
        <v>1398</v>
      </c>
      <c r="V15" s="4">
        <v>640</v>
      </c>
      <c r="W15" s="4">
        <v>159</v>
      </c>
      <c r="X15" s="4">
        <v>874</v>
      </c>
      <c r="Y15" s="4">
        <v>8063</v>
      </c>
      <c r="Z15" s="24">
        <f t="shared" si="0"/>
        <v>2434</v>
      </c>
      <c r="AD15" s="29">
        <f t="shared" si="1"/>
        <v>25348.5</v>
      </c>
      <c r="AF15" s="3">
        <v>1983</v>
      </c>
    </row>
    <row r="16" spans="1:32" x14ac:dyDescent="0.3">
      <c r="A16" s="3">
        <v>1984</v>
      </c>
      <c r="E16" s="4">
        <v>1386</v>
      </c>
      <c r="G16" s="4">
        <v>1293</v>
      </c>
      <c r="H16" s="25">
        <f t="shared" si="2"/>
        <v>1339.5</v>
      </c>
      <c r="K16" s="4">
        <v>2685</v>
      </c>
      <c r="L16" s="26">
        <f t="shared" si="3"/>
        <v>2685</v>
      </c>
      <c r="M16" s="4">
        <v>3144</v>
      </c>
      <c r="N16" s="4">
        <v>31</v>
      </c>
      <c r="P16" s="27">
        <f t="shared" si="4"/>
        <v>1587.5</v>
      </c>
      <c r="S16" s="4">
        <v>1555</v>
      </c>
      <c r="T16" s="28">
        <f t="shared" si="5"/>
        <v>1555</v>
      </c>
      <c r="V16" s="4">
        <v>742</v>
      </c>
      <c r="W16" s="4">
        <v>160</v>
      </c>
      <c r="X16" s="4">
        <v>772</v>
      </c>
      <c r="Y16" s="4">
        <v>5901</v>
      </c>
      <c r="Z16" s="24">
        <f t="shared" si="0"/>
        <v>1893.75</v>
      </c>
      <c r="AD16" s="29">
        <f t="shared" si="1"/>
        <v>24836</v>
      </c>
      <c r="AF16" s="3">
        <v>1984</v>
      </c>
    </row>
    <row r="17" spans="1:32" x14ac:dyDescent="0.3">
      <c r="A17" s="3">
        <v>1985</v>
      </c>
      <c r="E17" s="4">
        <v>667</v>
      </c>
      <c r="G17" s="4">
        <v>1415</v>
      </c>
      <c r="H17" s="25">
        <f t="shared" si="2"/>
        <v>1041</v>
      </c>
      <c r="K17" s="4">
        <v>2387</v>
      </c>
      <c r="L17" s="26">
        <f t="shared" si="3"/>
        <v>2387</v>
      </c>
      <c r="M17" s="4">
        <v>1447</v>
      </c>
      <c r="N17" s="4">
        <v>18</v>
      </c>
      <c r="P17" s="27">
        <f t="shared" si="4"/>
        <v>732.5</v>
      </c>
      <c r="Q17" s="4">
        <v>914</v>
      </c>
      <c r="S17" s="4">
        <v>1321</v>
      </c>
      <c r="T17" s="28">
        <f t="shared" si="5"/>
        <v>1117.5</v>
      </c>
      <c r="V17" s="4">
        <v>761</v>
      </c>
      <c r="W17" s="4">
        <v>78</v>
      </c>
      <c r="X17" s="4">
        <v>2325</v>
      </c>
      <c r="Y17" s="4">
        <v>5760</v>
      </c>
      <c r="Z17" s="24">
        <f t="shared" si="0"/>
        <v>2231</v>
      </c>
      <c r="AD17" s="29">
        <f t="shared" si="1"/>
        <v>22371</v>
      </c>
      <c r="AF17" s="3">
        <v>1985</v>
      </c>
    </row>
    <row r="18" spans="1:32" x14ac:dyDescent="0.3">
      <c r="A18" s="3">
        <v>1986</v>
      </c>
      <c r="E18" s="4">
        <v>1181</v>
      </c>
      <c r="G18" s="4">
        <v>1926</v>
      </c>
      <c r="H18" s="25">
        <f t="shared" si="2"/>
        <v>1553.5</v>
      </c>
      <c r="K18" s="4">
        <v>2050</v>
      </c>
      <c r="L18" s="26">
        <f t="shared" si="3"/>
        <v>2050</v>
      </c>
      <c r="M18" s="4">
        <v>1566</v>
      </c>
      <c r="O18" s="4">
        <v>234</v>
      </c>
      <c r="P18" s="27">
        <f t="shared" si="4"/>
        <v>900</v>
      </c>
      <c r="S18" s="4">
        <v>934</v>
      </c>
      <c r="T18" s="28">
        <f t="shared" si="5"/>
        <v>934</v>
      </c>
      <c r="V18" s="4">
        <v>731</v>
      </c>
      <c r="W18" s="4">
        <v>79</v>
      </c>
      <c r="X18" s="4">
        <v>1464</v>
      </c>
      <c r="Y18" s="4">
        <v>5671</v>
      </c>
      <c r="Z18" s="24">
        <f t="shared" si="0"/>
        <v>1986.25</v>
      </c>
      <c r="AD18" s="29">
        <f t="shared" si="1"/>
        <v>21273.5</v>
      </c>
      <c r="AF18" s="3">
        <v>1986</v>
      </c>
    </row>
    <row r="19" spans="1:32" x14ac:dyDescent="0.3">
      <c r="A19" s="3">
        <v>1987</v>
      </c>
      <c r="E19" s="4">
        <v>924</v>
      </c>
      <c r="G19" s="4">
        <v>2538</v>
      </c>
      <c r="H19" s="25">
        <f t="shared" si="2"/>
        <v>1731</v>
      </c>
      <c r="J19" s="4">
        <v>68</v>
      </c>
      <c r="K19" s="4">
        <v>2046</v>
      </c>
      <c r="L19" s="26">
        <f t="shared" si="3"/>
        <v>1057</v>
      </c>
      <c r="M19" s="4">
        <v>1593</v>
      </c>
      <c r="P19" s="27">
        <f t="shared" si="4"/>
        <v>1593</v>
      </c>
      <c r="R19" s="4">
        <v>1552</v>
      </c>
      <c r="S19" s="4">
        <v>1216</v>
      </c>
      <c r="T19" s="28">
        <f t="shared" si="5"/>
        <v>1384</v>
      </c>
      <c r="V19" s="4">
        <v>887</v>
      </c>
      <c r="Y19" s="4">
        <v>3108</v>
      </c>
      <c r="Z19" s="24">
        <f t="shared" si="0"/>
        <v>1997.5</v>
      </c>
      <c r="AB19" s="4">
        <v>400</v>
      </c>
      <c r="AD19" s="29">
        <f t="shared" si="1"/>
        <v>19697</v>
      </c>
      <c r="AF19" s="3">
        <v>1987</v>
      </c>
    </row>
    <row r="20" spans="1:32" x14ac:dyDescent="0.3">
      <c r="A20" s="3">
        <v>1988</v>
      </c>
      <c r="E20" s="4">
        <v>750</v>
      </c>
      <c r="G20" s="4">
        <v>1705</v>
      </c>
      <c r="H20" s="25">
        <f t="shared" si="2"/>
        <v>1227.5</v>
      </c>
      <c r="K20" s="4">
        <v>1390</v>
      </c>
      <c r="L20" s="26">
        <f t="shared" si="3"/>
        <v>1390</v>
      </c>
      <c r="M20" s="4">
        <v>853</v>
      </c>
      <c r="P20" s="27">
        <f t="shared" si="4"/>
        <v>853</v>
      </c>
      <c r="R20" s="4">
        <v>1340</v>
      </c>
      <c r="S20" s="4">
        <v>570</v>
      </c>
      <c r="T20" s="28">
        <f t="shared" si="5"/>
        <v>955</v>
      </c>
      <c r="X20" s="4">
        <v>1965</v>
      </c>
      <c r="Y20" s="4">
        <v>4428</v>
      </c>
      <c r="Z20" s="24">
        <f t="shared" si="0"/>
        <v>3196.5</v>
      </c>
      <c r="AD20" s="29">
        <f t="shared" si="1"/>
        <v>17426.5</v>
      </c>
      <c r="AF20" s="3">
        <v>1988</v>
      </c>
    </row>
    <row r="21" spans="1:32" x14ac:dyDescent="0.3">
      <c r="A21" s="3">
        <v>1989</v>
      </c>
      <c r="E21" s="4">
        <v>898</v>
      </c>
      <c r="G21" s="4">
        <v>1739</v>
      </c>
      <c r="H21" s="25">
        <f t="shared" si="2"/>
        <v>1318.5</v>
      </c>
      <c r="K21" s="4">
        <v>2395</v>
      </c>
      <c r="L21" s="26">
        <f t="shared" si="3"/>
        <v>2395</v>
      </c>
      <c r="M21" s="4">
        <v>1225</v>
      </c>
      <c r="P21" s="27">
        <f t="shared" si="4"/>
        <v>1225</v>
      </c>
      <c r="Q21" s="4">
        <v>693</v>
      </c>
      <c r="S21" s="4">
        <v>345</v>
      </c>
      <c r="T21" s="28">
        <f t="shared" si="5"/>
        <v>519</v>
      </c>
      <c r="W21" s="4">
        <v>58</v>
      </c>
      <c r="X21" s="4">
        <v>1701</v>
      </c>
      <c r="Y21" s="4">
        <v>4003</v>
      </c>
      <c r="Z21" s="24">
        <f t="shared" si="0"/>
        <v>1920.6666666666667</v>
      </c>
      <c r="AA21" s="4">
        <f>387+24+130</f>
        <v>541</v>
      </c>
      <c r="AD21" s="29">
        <f t="shared" si="1"/>
        <v>18514.5</v>
      </c>
      <c r="AF21" s="3">
        <v>1989</v>
      </c>
    </row>
    <row r="22" spans="1:32" x14ac:dyDescent="0.3">
      <c r="A22" s="3">
        <v>1990</v>
      </c>
      <c r="B22" s="4">
        <v>566</v>
      </c>
      <c r="E22" s="4">
        <v>681</v>
      </c>
      <c r="G22" s="4">
        <v>1795</v>
      </c>
      <c r="H22" s="25">
        <f t="shared" si="2"/>
        <v>1014</v>
      </c>
      <c r="K22" s="4">
        <v>2969</v>
      </c>
      <c r="L22" s="26">
        <f t="shared" si="3"/>
        <v>2969</v>
      </c>
      <c r="M22" s="4">
        <v>855</v>
      </c>
      <c r="P22" s="27">
        <f t="shared" si="4"/>
        <v>855</v>
      </c>
      <c r="Q22" s="4">
        <v>380</v>
      </c>
      <c r="S22" s="4">
        <v>291</v>
      </c>
      <c r="T22" s="28">
        <f t="shared" si="5"/>
        <v>335.5</v>
      </c>
      <c r="U22" s="4">
        <v>364</v>
      </c>
      <c r="X22" s="4">
        <v>1930</v>
      </c>
      <c r="Y22" s="4">
        <v>4998</v>
      </c>
      <c r="Z22" s="24">
        <f t="shared" si="0"/>
        <v>2430.6666666666665</v>
      </c>
      <c r="AA22" s="4">
        <v>391</v>
      </c>
      <c r="AB22" s="4">
        <v>218</v>
      </c>
      <c r="AD22" s="29">
        <f t="shared" si="1"/>
        <v>20002.5</v>
      </c>
      <c r="AF22" s="3">
        <v>1990</v>
      </c>
    </row>
    <row r="23" spans="1:32" x14ac:dyDescent="0.3">
      <c r="A23" s="3">
        <v>1991</v>
      </c>
      <c r="B23" s="4">
        <v>943</v>
      </c>
      <c r="E23" s="4">
        <v>580</v>
      </c>
      <c r="G23" s="4">
        <v>722</v>
      </c>
      <c r="H23" s="25">
        <f t="shared" si="2"/>
        <v>748.33333333333337</v>
      </c>
      <c r="I23" s="4">
        <v>357</v>
      </c>
      <c r="J23" s="4">
        <v>204</v>
      </c>
      <c r="K23" s="4">
        <v>2259</v>
      </c>
      <c r="L23" s="26">
        <f t="shared" si="3"/>
        <v>940</v>
      </c>
      <c r="M23" s="4">
        <v>925</v>
      </c>
      <c r="P23" s="27">
        <f t="shared" si="4"/>
        <v>925</v>
      </c>
      <c r="S23" s="4">
        <v>245</v>
      </c>
      <c r="T23" s="28">
        <f t="shared" si="5"/>
        <v>245</v>
      </c>
      <c r="U23" s="4">
        <v>613</v>
      </c>
      <c r="V23" s="4">
        <v>1079</v>
      </c>
      <c r="X23" s="4">
        <v>2061</v>
      </c>
      <c r="Y23" s="4">
        <v>4624</v>
      </c>
      <c r="Z23" s="24">
        <f t="shared" si="0"/>
        <v>2094.25</v>
      </c>
      <c r="AA23" s="4">
        <v>60</v>
      </c>
      <c r="AB23" s="4">
        <v>298</v>
      </c>
      <c r="AD23" s="29">
        <f t="shared" si="1"/>
        <v>17470.333333333336</v>
      </c>
      <c r="AF23" s="3">
        <v>1991</v>
      </c>
    </row>
    <row r="24" spans="1:32" x14ac:dyDescent="0.3">
      <c r="A24" s="3">
        <v>1992</v>
      </c>
      <c r="B24" s="4">
        <v>771</v>
      </c>
      <c r="E24" s="4">
        <v>518</v>
      </c>
      <c r="G24" s="4">
        <v>314</v>
      </c>
      <c r="H24" s="25">
        <f t="shared" si="2"/>
        <v>534.33333333333337</v>
      </c>
      <c r="I24" s="4">
        <v>144</v>
      </c>
      <c r="J24" s="4">
        <v>97</v>
      </c>
      <c r="K24" s="4">
        <v>2270</v>
      </c>
      <c r="L24" s="26">
        <f t="shared" si="3"/>
        <v>837</v>
      </c>
      <c r="M24" s="4">
        <v>727</v>
      </c>
      <c r="P24" s="27">
        <f t="shared" si="4"/>
        <v>727</v>
      </c>
      <c r="S24" s="4">
        <v>545</v>
      </c>
      <c r="T24" s="28">
        <f t="shared" si="5"/>
        <v>545</v>
      </c>
      <c r="V24" s="4">
        <v>1399</v>
      </c>
      <c r="W24" s="4">
        <v>262</v>
      </c>
      <c r="X24" s="4">
        <v>1501</v>
      </c>
      <c r="Y24" s="4">
        <v>4009</v>
      </c>
      <c r="Z24" s="24">
        <f t="shared" si="0"/>
        <v>1792.75</v>
      </c>
      <c r="AA24" s="4">
        <v>17</v>
      </c>
      <c r="AD24" s="29">
        <f t="shared" si="1"/>
        <v>15200.333333333334</v>
      </c>
      <c r="AF24" s="3">
        <v>1992</v>
      </c>
    </row>
    <row r="25" spans="1:32" x14ac:dyDescent="0.3">
      <c r="A25" s="3">
        <v>1993</v>
      </c>
      <c r="B25" s="4">
        <v>596</v>
      </c>
      <c r="E25" s="4">
        <v>1075</v>
      </c>
      <c r="G25" s="4">
        <v>304</v>
      </c>
      <c r="H25" s="25">
        <f t="shared" si="2"/>
        <v>658.33333333333337</v>
      </c>
      <c r="K25" s="4">
        <v>1521</v>
      </c>
      <c r="L25" s="26">
        <f t="shared" si="3"/>
        <v>1521</v>
      </c>
      <c r="M25" s="4">
        <v>737</v>
      </c>
      <c r="N25" s="4">
        <v>11</v>
      </c>
      <c r="P25" s="27">
        <f t="shared" si="4"/>
        <v>374</v>
      </c>
      <c r="S25" s="4">
        <v>1693</v>
      </c>
      <c r="T25" s="28">
        <f t="shared" si="5"/>
        <v>1693</v>
      </c>
      <c r="U25" s="4">
        <v>538</v>
      </c>
      <c r="V25" s="4">
        <v>1417</v>
      </c>
      <c r="W25" s="4">
        <v>198</v>
      </c>
      <c r="X25" s="4">
        <v>1902</v>
      </c>
      <c r="Y25" s="4">
        <v>4894</v>
      </c>
      <c r="Z25" s="24">
        <f t="shared" si="0"/>
        <v>1789.8</v>
      </c>
      <c r="AA25" s="4">
        <v>472</v>
      </c>
      <c r="AD25" s="29">
        <f t="shared" si="1"/>
        <v>19132.333333333336</v>
      </c>
      <c r="AF25" s="3">
        <v>1993</v>
      </c>
    </row>
    <row r="26" spans="1:32" x14ac:dyDescent="0.3">
      <c r="A26" s="3">
        <v>1994</v>
      </c>
      <c r="B26" s="4">
        <v>225</v>
      </c>
      <c r="E26" s="4">
        <v>1412</v>
      </c>
      <c r="G26" s="4">
        <v>424</v>
      </c>
      <c r="H26" s="25">
        <f t="shared" si="2"/>
        <v>687</v>
      </c>
      <c r="K26" s="4">
        <v>2857</v>
      </c>
      <c r="L26" s="26">
        <f t="shared" si="3"/>
        <v>2857</v>
      </c>
      <c r="M26" s="4">
        <v>375</v>
      </c>
      <c r="N26" s="4">
        <v>0</v>
      </c>
      <c r="P26" s="27">
        <f t="shared" si="4"/>
        <v>187.5</v>
      </c>
      <c r="S26" s="4">
        <v>365</v>
      </c>
      <c r="T26" s="28">
        <f t="shared" si="5"/>
        <v>365</v>
      </c>
      <c r="U26" s="4">
        <v>292</v>
      </c>
      <c r="V26" s="4">
        <v>1207</v>
      </c>
      <c r="W26" s="4">
        <v>459</v>
      </c>
      <c r="X26" s="4">
        <v>1389</v>
      </c>
      <c r="Y26" s="4">
        <v>6324</v>
      </c>
      <c r="Z26" s="24">
        <f t="shared" si="0"/>
        <v>1934.2</v>
      </c>
      <c r="AD26" s="29">
        <f t="shared" si="1"/>
        <v>19425.5</v>
      </c>
      <c r="AF26" s="3">
        <v>1994</v>
      </c>
    </row>
    <row r="27" spans="1:32" x14ac:dyDescent="0.3">
      <c r="A27" s="3">
        <v>1995</v>
      </c>
      <c r="B27" s="4">
        <v>157</v>
      </c>
      <c r="E27" s="4">
        <v>2001</v>
      </c>
      <c r="G27" s="4">
        <v>863</v>
      </c>
      <c r="H27" s="25">
        <f t="shared" si="2"/>
        <v>1007</v>
      </c>
      <c r="J27" s="4">
        <v>817</v>
      </c>
      <c r="K27" s="4">
        <v>3158</v>
      </c>
      <c r="L27" s="26">
        <f t="shared" si="3"/>
        <v>1987.5</v>
      </c>
      <c r="M27" s="4">
        <v>261</v>
      </c>
      <c r="O27" s="4">
        <v>287</v>
      </c>
      <c r="P27" s="27">
        <f t="shared" si="4"/>
        <v>274</v>
      </c>
      <c r="R27" s="4">
        <v>891</v>
      </c>
      <c r="S27" s="4">
        <v>363</v>
      </c>
      <c r="T27" s="28">
        <f t="shared" si="5"/>
        <v>627</v>
      </c>
      <c r="V27" s="4">
        <v>1173</v>
      </c>
      <c r="W27" s="4">
        <v>194</v>
      </c>
      <c r="X27" s="4">
        <v>1245</v>
      </c>
      <c r="Y27" s="4">
        <v>4105</v>
      </c>
      <c r="Z27" s="24">
        <f t="shared" si="0"/>
        <v>1679.25</v>
      </c>
      <c r="AD27" s="29">
        <f t="shared" si="1"/>
        <v>19410.5</v>
      </c>
      <c r="AF27" s="3">
        <v>1995</v>
      </c>
    </row>
    <row r="28" spans="1:32" x14ac:dyDescent="0.3">
      <c r="A28" s="3">
        <v>1996</v>
      </c>
      <c r="B28" s="4">
        <v>374</v>
      </c>
      <c r="E28" s="4">
        <v>805</v>
      </c>
      <c r="G28" s="4">
        <v>806</v>
      </c>
      <c r="H28" s="25">
        <f t="shared" si="2"/>
        <v>661.66666666666663</v>
      </c>
      <c r="I28" s="4">
        <v>239</v>
      </c>
      <c r="J28" s="4">
        <v>328</v>
      </c>
      <c r="K28" s="4">
        <v>2058</v>
      </c>
      <c r="L28" s="26">
        <f t="shared" si="3"/>
        <v>875</v>
      </c>
      <c r="M28" s="4">
        <v>747</v>
      </c>
      <c r="N28" s="4">
        <v>0</v>
      </c>
      <c r="O28" s="4">
        <v>180</v>
      </c>
      <c r="P28" s="27">
        <f t="shared" si="4"/>
        <v>309</v>
      </c>
      <c r="Q28" s="4">
        <v>336</v>
      </c>
      <c r="R28" s="4">
        <v>736</v>
      </c>
      <c r="S28" s="4">
        <v>110</v>
      </c>
      <c r="T28" s="28">
        <f t="shared" si="5"/>
        <v>394</v>
      </c>
      <c r="U28" s="4">
        <v>380</v>
      </c>
      <c r="V28" s="4">
        <v>590</v>
      </c>
      <c r="W28" s="4">
        <v>636</v>
      </c>
      <c r="X28" s="4">
        <v>1219</v>
      </c>
      <c r="Y28" s="4">
        <v>3095</v>
      </c>
      <c r="Z28" s="24">
        <f t="shared" si="0"/>
        <v>1184</v>
      </c>
      <c r="AA28" s="4">
        <v>277</v>
      </c>
      <c r="AB28" s="4">
        <v>53</v>
      </c>
      <c r="AD28" s="29">
        <f t="shared" si="1"/>
        <v>14878.666666666666</v>
      </c>
      <c r="AF28" s="3">
        <v>1996</v>
      </c>
    </row>
    <row r="29" spans="1:32" x14ac:dyDescent="0.3">
      <c r="A29" s="3">
        <v>1997</v>
      </c>
      <c r="B29" s="4">
        <v>149</v>
      </c>
      <c r="E29" s="4">
        <v>1402</v>
      </c>
      <c r="G29" s="4">
        <v>360</v>
      </c>
      <c r="H29" s="25">
        <f t="shared" si="2"/>
        <v>637</v>
      </c>
      <c r="I29" s="4">
        <v>226</v>
      </c>
      <c r="J29" s="4">
        <v>465</v>
      </c>
      <c r="K29" s="4">
        <v>1419</v>
      </c>
      <c r="L29" s="26">
        <f t="shared" si="3"/>
        <v>703.33333333333337</v>
      </c>
      <c r="M29" s="4">
        <v>199</v>
      </c>
      <c r="N29" s="4">
        <v>0</v>
      </c>
      <c r="O29" s="4">
        <v>158</v>
      </c>
      <c r="P29" s="27">
        <f t="shared" si="4"/>
        <v>119</v>
      </c>
      <c r="Q29" s="4">
        <v>530</v>
      </c>
      <c r="R29" s="4">
        <v>893</v>
      </c>
      <c r="S29" s="4">
        <v>828</v>
      </c>
      <c r="T29" s="28">
        <f t="shared" si="5"/>
        <v>750.33333333333337</v>
      </c>
      <c r="U29" s="4">
        <v>307</v>
      </c>
      <c r="V29" s="4">
        <v>929</v>
      </c>
      <c r="W29" s="4">
        <v>509</v>
      </c>
      <c r="X29" s="4">
        <v>621</v>
      </c>
      <c r="Y29" s="4">
        <v>1574</v>
      </c>
      <c r="Z29" s="24">
        <f t="shared" si="0"/>
        <v>788</v>
      </c>
      <c r="AA29" s="4">
        <v>30</v>
      </c>
      <c r="AB29" s="4">
        <v>79</v>
      </c>
      <c r="AD29" s="29">
        <f t="shared" si="1"/>
        <v>12778.666666666666</v>
      </c>
      <c r="AF29" s="3">
        <v>1997</v>
      </c>
    </row>
    <row r="30" spans="1:32" x14ac:dyDescent="0.3">
      <c r="A30" s="3">
        <v>1998</v>
      </c>
      <c r="B30" s="4">
        <v>68</v>
      </c>
      <c r="E30" s="4">
        <v>947</v>
      </c>
      <c r="G30" s="4">
        <v>489</v>
      </c>
      <c r="H30" s="25">
        <f t="shared" si="2"/>
        <v>501.33333333333331</v>
      </c>
      <c r="I30" s="4">
        <v>101</v>
      </c>
      <c r="J30" s="4">
        <v>1152</v>
      </c>
      <c r="K30" s="4">
        <v>971</v>
      </c>
      <c r="L30" s="26">
        <f t="shared" si="3"/>
        <v>741.33333333333337</v>
      </c>
      <c r="M30" s="4">
        <v>0</v>
      </c>
      <c r="N30" s="4">
        <v>0</v>
      </c>
      <c r="O30" s="4">
        <v>112</v>
      </c>
      <c r="P30" s="27">
        <f t="shared" si="4"/>
        <v>37.333333333333336</v>
      </c>
      <c r="Q30" s="4">
        <v>464</v>
      </c>
      <c r="R30" s="4">
        <v>209</v>
      </c>
      <c r="S30" s="4">
        <v>2084</v>
      </c>
      <c r="T30" s="28">
        <f t="shared" si="5"/>
        <v>919</v>
      </c>
      <c r="U30" s="4">
        <v>311</v>
      </c>
      <c r="V30" s="4">
        <v>844</v>
      </c>
      <c r="W30" s="4">
        <v>643</v>
      </c>
      <c r="X30" s="4">
        <v>919</v>
      </c>
      <c r="Y30" s="4">
        <v>1322</v>
      </c>
      <c r="Z30" s="24">
        <f t="shared" si="0"/>
        <v>807.8</v>
      </c>
      <c r="AB30" s="4">
        <v>107</v>
      </c>
      <c r="AD30" s="29">
        <f t="shared" si="1"/>
        <v>12835</v>
      </c>
      <c r="AF30" s="3">
        <v>1998</v>
      </c>
    </row>
    <row r="31" spans="1:32" x14ac:dyDescent="0.3">
      <c r="A31" s="30">
        <v>1999</v>
      </c>
      <c r="B31" s="4">
        <v>474</v>
      </c>
      <c r="E31" s="4">
        <v>1257</v>
      </c>
      <c r="G31" s="4">
        <v>2006</v>
      </c>
      <c r="H31" s="25">
        <f t="shared" si="2"/>
        <v>1245.6666666666667</v>
      </c>
      <c r="I31" s="4">
        <v>516</v>
      </c>
      <c r="J31" s="4">
        <v>2464</v>
      </c>
      <c r="K31" s="4">
        <v>1664</v>
      </c>
      <c r="L31" s="26">
        <f t="shared" si="3"/>
        <v>1548</v>
      </c>
      <c r="M31" s="4">
        <v>307</v>
      </c>
      <c r="N31" s="4">
        <v>0</v>
      </c>
      <c r="O31" s="4">
        <v>352</v>
      </c>
      <c r="P31" s="27">
        <f t="shared" si="4"/>
        <v>219.66666666666666</v>
      </c>
      <c r="Q31" s="4">
        <v>175</v>
      </c>
      <c r="R31" s="4">
        <v>905</v>
      </c>
      <c r="S31" s="4">
        <v>545</v>
      </c>
      <c r="T31" s="28">
        <f t="shared" si="5"/>
        <v>541.66666666666663</v>
      </c>
      <c r="U31" s="4">
        <v>802</v>
      </c>
      <c r="V31" s="4">
        <v>1005</v>
      </c>
      <c r="W31" s="4">
        <v>555</v>
      </c>
      <c r="X31" s="4">
        <v>868</v>
      </c>
      <c r="Y31" s="4">
        <v>1266</v>
      </c>
      <c r="Z31" s="24">
        <f t="shared" si="0"/>
        <v>899.2</v>
      </c>
      <c r="AA31" s="4">
        <v>197</v>
      </c>
      <c r="AD31" s="29">
        <f t="shared" si="1"/>
        <v>18716</v>
      </c>
      <c r="AF31" s="30">
        <v>1999</v>
      </c>
    </row>
    <row r="32" spans="1:32" x14ac:dyDescent="0.3">
      <c r="A32" s="30">
        <v>2000</v>
      </c>
      <c r="B32" s="4">
        <v>371</v>
      </c>
      <c r="D32" s="4">
        <v>142</v>
      </c>
      <c r="E32" s="4">
        <v>743</v>
      </c>
      <c r="G32" s="4">
        <v>1756</v>
      </c>
      <c r="H32" s="25">
        <f t="shared" si="2"/>
        <v>753</v>
      </c>
      <c r="I32" s="4">
        <v>140</v>
      </c>
      <c r="J32" s="4">
        <v>2426</v>
      </c>
      <c r="K32" s="4">
        <v>2459</v>
      </c>
      <c r="L32" s="26">
        <f t="shared" si="3"/>
        <v>1675</v>
      </c>
      <c r="M32" s="4">
        <v>159</v>
      </c>
      <c r="N32" s="4">
        <v>0</v>
      </c>
      <c r="O32" s="4">
        <v>138</v>
      </c>
      <c r="P32" s="27">
        <f t="shared" si="4"/>
        <v>99</v>
      </c>
      <c r="Q32" s="4">
        <v>281</v>
      </c>
      <c r="R32" s="4">
        <v>646</v>
      </c>
      <c r="S32" s="4">
        <v>785</v>
      </c>
      <c r="T32" s="28">
        <f t="shared" si="5"/>
        <v>570.66666666666663</v>
      </c>
      <c r="U32" s="4">
        <v>107</v>
      </c>
      <c r="V32" s="4">
        <v>737</v>
      </c>
      <c r="W32" s="4">
        <v>196</v>
      </c>
      <c r="X32" s="4">
        <v>926</v>
      </c>
      <c r="Y32" s="4">
        <v>808</v>
      </c>
      <c r="Z32" s="24">
        <f t="shared" si="0"/>
        <v>554.79999999999995</v>
      </c>
      <c r="AA32" s="4">
        <v>128</v>
      </c>
      <c r="AB32" s="4">
        <v>90</v>
      </c>
      <c r="AD32" s="29">
        <f t="shared" si="1"/>
        <v>15917.666666666666</v>
      </c>
      <c r="AF32" s="30">
        <v>2000</v>
      </c>
    </row>
    <row r="33" spans="1:32" x14ac:dyDescent="0.3">
      <c r="A33" s="30">
        <v>2001</v>
      </c>
      <c r="B33" s="31">
        <v>1597</v>
      </c>
      <c r="C33" s="31"/>
      <c r="D33" s="31">
        <v>133</v>
      </c>
      <c r="E33" s="31">
        <v>1320</v>
      </c>
      <c r="F33" s="31"/>
      <c r="G33" s="31">
        <v>2007</v>
      </c>
      <c r="H33" s="25">
        <f t="shared" si="2"/>
        <v>1264.25</v>
      </c>
      <c r="I33" s="31">
        <v>187</v>
      </c>
      <c r="J33" s="31">
        <v>2091</v>
      </c>
      <c r="K33" s="31">
        <v>1779</v>
      </c>
      <c r="L33" s="26">
        <f t="shared" si="3"/>
        <v>1352.3333333333333</v>
      </c>
      <c r="M33" s="31">
        <v>137</v>
      </c>
      <c r="N33" s="31">
        <v>6</v>
      </c>
      <c r="O33" s="31">
        <v>87</v>
      </c>
      <c r="P33" s="27">
        <f t="shared" si="4"/>
        <v>76.666666666666671</v>
      </c>
      <c r="Q33" s="31">
        <v>275</v>
      </c>
      <c r="R33" s="31">
        <v>2170</v>
      </c>
      <c r="S33" s="31">
        <v>587</v>
      </c>
      <c r="T33" s="28">
        <f t="shared" si="5"/>
        <v>1010.6666666666666</v>
      </c>
      <c r="U33" s="31">
        <v>612</v>
      </c>
      <c r="V33" s="31">
        <v>944</v>
      </c>
      <c r="W33" s="31">
        <v>470</v>
      </c>
      <c r="X33" s="31">
        <v>1098</v>
      </c>
      <c r="Y33" s="31">
        <v>1241</v>
      </c>
      <c r="Z33" s="24">
        <f t="shared" si="0"/>
        <v>873</v>
      </c>
      <c r="AA33" s="31">
        <v>219</v>
      </c>
      <c r="AB33" s="31">
        <v>62</v>
      </c>
      <c r="AD33" s="29">
        <f t="shared" si="1"/>
        <v>20444.916666666664</v>
      </c>
      <c r="AF33" s="30">
        <v>2001</v>
      </c>
    </row>
    <row r="34" spans="1:32" x14ac:dyDescent="0.3">
      <c r="A34" s="30">
        <v>2002</v>
      </c>
      <c r="B34" s="4">
        <v>3150</v>
      </c>
      <c r="D34" s="32">
        <v>106</v>
      </c>
      <c r="E34" s="4">
        <v>416</v>
      </c>
      <c r="G34" s="4">
        <v>878</v>
      </c>
      <c r="H34" s="25">
        <f t="shared" si="2"/>
        <v>1137.5</v>
      </c>
      <c r="I34" s="4">
        <v>166</v>
      </c>
      <c r="J34" s="4">
        <v>2585</v>
      </c>
      <c r="K34" s="4">
        <v>1812</v>
      </c>
      <c r="L34" s="26">
        <f t="shared" si="3"/>
        <v>1521</v>
      </c>
      <c r="M34" s="4">
        <v>148</v>
      </c>
      <c r="N34" s="4">
        <v>0</v>
      </c>
      <c r="O34" s="4">
        <v>131</v>
      </c>
      <c r="P34" s="27">
        <f t="shared" si="4"/>
        <v>93</v>
      </c>
      <c r="Q34" s="4">
        <v>573</v>
      </c>
      <c r="R34" s="4">
        <v>2215</v>
      </c>
      <c r="S34" s="4">
        <v>775</v>
      </c>
      <c r="T34" s="28">
        <f t="shared" si="5"/>
        <v>1187.6666666666667</v>
      </c>
      <c r="U34" s="4">
        <v>774</v>
      </c>
      <c r="V34" s="4">
        <v>865</v>
      </c>
      <c r="W34" s="4">
        <v>496</v>
      </c>
      <c r="X34" s="4">
        <v>1012</v>
      </c>
      <c r="Y34" s="4">
        <v>1330</v>
      </c>
      <c r="Z34" s="24">
        <f t="shared" si="0"/>
        <v>895.4</v>
      </c>
      <c r="AA34" s="4">
        <v>158</v>
      </c>
      <c r="AB34" s="4">
        <v>131</v>
      </c>
      <c r="AD34" s="29">
        <f t="shared" si="1"/>
        <v>21371.166666666668</v>
      </c>
      <c r="AF34" s="30">
        <v>2002</v>
      </c>
    </row>
    <row r="35" spans="1:32" x14ac:dyDescent="0.3">
      <c r="A35" s="30">
        <v>2003</v>
      </c>
      <c r="B35" s="4">
        <v>2201</v>
      </c>
      <c r="D35" s="32">
        <v>152</v>
      </c>
      <c r="E35" s="4">
        <v>930</v>
      </c>
      <c r="G35" s="4">
        <v>1085</v>
      </c>
      <c r="H35" s="25">
        <f t="shared" si="2"/>
        <v>1092</v>
      </c>
      <c r="I35" s="4">
        <v>207</v>
      </c>
      <c r="J35" s="4">
        <v>916</v>
      </c>
      <c r="K35" s="4">
        <v>1064</v>
      </c>
      <c r="L35" s="26">
        <f t="shared" si="3"/>
        <v>729</v>
      </c>
      <c r="M35" s="4">
        <v>207</v>
      </c>
      <c r="N35" s="4">
        <v>0</v>
      </c>
      <c r="O35" s="4">
        <v>44</v>
      </c>
      <c r="P35" s="27">
        <f t="shared" si="4"/>
        <v>83.666666666666671</v>
      </c>
      <c r="Q35" s="4">
        <v>678</v>
      </c>
      <c r="R35" s="4">
        <v>2983</v>
      </c>
      <c r="S35" s="4">
        <v>450</v>
      </c>
      <c r="T35" s="28">
        <f t="shared" si="5"/>
        <v>1370.3333333333333</v>
      </c>
      <c r="U35" s="4">
        <v>448</v>
      </c>
      <c r="V35" s="4">
        <v>569</v>
      </c>
      <c r="W35" s="4">
        <v>299</v>
      </c>
      <c r="X35" s="4">
        <v>1087</v>
      </c>
      <c r="Y35" s="4">
        <v>1611</v>
      </c>
      <c r="Z35" s="24">
        <f t="shared" si="0"/>
        <v>802.8</v>
      </c>
      <c r="AA35" s="4">
        <v>72</v>
      </c>
      <c r="AB35" s="4">
        <v>13</v>
      </c>
      <c r="AD35" s="29">
        <f t="shared" si="1"/>
        <v>18206</v>
      </c>
      <c r="AF35" s="30">
        <v>2003</v>
      </c>
    </row>
    <row r="36" spans="1:32" x14ac:dyDescent="0.3">
      <c r="A36" s="30">
        <v>2004</v>
      </c>
      <c r="B36" s="4">
        <v>828</v>
      </c>
      <c r="D36" s="32">
        <v>52</v>
      </c>
      <c r="E36" s="4">
        <v>727</v>
      </c>
      <c r="G36" s="4">
        <v>700</v>
      </c>
      <c r="H36" s="25">
        <f t="shared" si="2"/>
        <v>576.75</v>
      </c>
      <c r="I36" s="4">
        <v>176</v>
      </c>
      <c r="J36" s="4">
        <v>2342</v>
      </c>
      <c r="K36" s="4">
        <v>1257</v>
      </c>
      <c r="L36" s="26">
        <f t="shared" si="3"/>
        <v>1258.3333333333333</v>
      </c>
      <c r="M36" s="4">
        <v>252</v>
      </c>
      <c r="N36" s="4">
        <v>0</v>
      </c>
      <c r="O36" s="4">
        <v>22</v>
      </c>
      <c r="P36" s="27">
        <f t="shared" si="4"/>
        <v>91.333333333333329</v>
      </c>
      <c r="Q36" s="4">
        <v>673</v>
      </c>
      <c r="R36" s="4">
        <v>1245</v>
      </c>
      <c r="S36" s="4">
        <v>429</v>
      </c>
      <c r="T36" s="28">
        <f t="shared" si="5"/>
        <v>782.33333333333337</v>
      </c>
      <c r="U36" s="4">
        <v>184</v>
      </c>
      <c r="V36" s="4">
        <v>339</v>
      </c>
      <c r="W36" s="4">
        <v>351</v>
      </c>
      <c r="X36" s="4">
        <v>629</v>
      </c>
      <c r="Y36" s="4">
        <v>1734</v>
      </c>
      <c r="Z36" s="24">
        <f t="shared" si="0"/>
        <v>647.4</v>
      </c>
      <c r="AA36" s="4">
        <v>67</v>
      </c>
      <c r="AB36" s="4">
        <v>0</v>
      </c>
      <c r="AD36" s="29">
        <f t="shared" si="1"/>
        <v>14648.75</v>
      </c>
      <c r="AF36" s="30">
        <v>2004</v>
      </c>
    </row>
    <row r="37" spans="1:32" x14ac:dyDescent="0.3">
      <c r="A37" s="30">
        <v>2005</v>
      </c>
      <c r="B37" s="4">
        <v>436</v>
      </c>
      <c r="D37" s="32">
        <v>67</v>
      </c>
      <c r="E37" s="4">
        <v>756</v>
      </c>
      <c r="G37" s="4">
        <v>1958</v>
      </c>
      <c r="H37" s="25">
        <f t="shared" si="2"/>
        <v>804.25</v>
      </c>
      <c r="I37" s="4">
        <v>210</v>
      </c>
      <c r="J37" s="4">
        <v>1125</v>
      </c>
      <c r="K37" s="4">
        <v>1372</v>
      </c>
      <c r="L37" s="26">
        <f t="shared" si="3"/>
        <v>902.33333333333337</v>
      </c>
      <c r="M37" s="4">
        <v>33</v>
      </c>
      <c r="N37" s="4">
        <v>0</v>
      </c>
      <c r="O37" s="4">
        <v>0</v>
      </c>
      <c r="P37" s="27">
        <f t="shared" si="4"/>
        <v>11</v>
      </c>
      <c r="Q37" s="4">
        <v>498</v>
      </c>
      <c r="R37" s="4">
        <v>1169</v>
      </c>
      <c r="S37" s="4">
        <v>157</v>
      </c>
      <c r="T37" s="28">
        <f t="shared" si="5"/>
        <v>608</v>
      </c>
      <c r="U37" s="4">
        <v>170</v>
      </c>
      <c r="V37" s="4">
        <v>231</v>
      </c>
      <c r="W37" s="4">
        <v>218</v>
      </c>
      <c r="X37" s="4">
        <v>870</v>
      </c>
      <c r="Y37" s="4">
        <v>2010</v>
      </c>
      <c r="Z37" s="24">
        <f t="shared" si="0"/>
        <v>699.8</v>
      </c>
      <c r="AA37" s="4">
        <v>41</v>
      </c>
      <c r="AB37" s="4">
        <v>0</v>
      </c>
      <c r="AD37" s="29">
        <f t="shared" si="1"/>
        <v>13605.583333333332</v>
      </c>
      <c r="AF37" s="30">
        <v>2005</v>
      </c>
    </row>
    <row r="38" spans="1:32" x14ac:dyDescent="0.3">
      <c r="A38" s="30">
        <v>2006</v>
      </c>
      <c r="B38" s="31">
        <v>755</v>
      </c>
      <c r="C38" s="31"/>
      <c r="D38" s="32">
        <v>27</v>
      </c>
      <c r="E38" s="4">
        <v>987</v>
      </c>
      <c r="G38" s="33">
        <v>2112</v>
      </c>
      <c r="H38" s="25">
        <f t="shared" si="2"/>
        <v>970.25</v>
      </c>
      <c r="I38" s="4">
        <v>244</v>
      </c>
      <c r="J38" s="4">
        <v>2530</v>
      </c>
      <c r="K38" s="4">
        <v>774</v>
      </c>
      <c r="L38" s="26">
        <f t="shared" si="3"/>
        <v>1182.6666666666667</v>
      </c>
      <c r="M38" s="4">
        <v>1325</v>
      </c>
      <c r="N38" s="4">
        <v>0</v>
      </c>
      <c r="O38" s="4">
        <v>0</v>
      </c>
      <c r="P38" s="27">
        <f t="shared" si="4"/>
        <v>441.66666666666669</v>
      </c>
      <c r="Q38" s="4">
        <v>1297</v>
      </c>
      <c r="R38" s="4">
        <v>2826</v>
      </c>
      <c r="S38" s="4">
        <v>321</v>
      </c>
      <c r="T38" s="28">
        <f t="shared" si="5"/>
        <v>1481.3333333333333</v>
      </c>
      <c r="U38" s="4">
        <v>54</v>
      </c>
      <c r="V38" s="4">
        <v>323</v>
      </c>
      <c r="W38" s="4">
        <v>412</v>
      </c>
      <c r="X38" s="4">
        <v>1277</v>
      </c>
      <c r="Y38" s="4">
        <v>2216</v>
      </c>
      <c r="Z38" s="24">
        <f t="shared" si="0"/>
        <v>856.4</v>
      </c>
      <c r="AA38" s="4">
        <v>285</v>
      </c>
      <c r="AB38" s="4">
        <v>0</v>
      </c>
      <c r="AD38" s="29">
        <f t="shared" si="1"/>
        <v>21555.916666666664</v>
      </c>
      <c r="AF38" s="30">
        <v>2006</v>
      </c>
    </row>
    <row r="39" spans="1:32" x14ac:dyDescent="0.3">
      <c r="A39" s="30">
        <v>2007</v>
      </c>
      <c r="B39" s="31">
        <v>557</v>
      </c>
      <c r="C39" s="31"/>
      <c r="D39" s="32">
        <v>35</v>
      </c>
      <c r="E39" s="4">
        <v>441</v>
      </c>
      <c r="G39" s="4">
        <v>1589</v>
      </c>
      <c r="H39" s="25">
        <f t="shared" si="2"/>
        <v>655.5</v>
      </c>
      <c r="I39" s="4">
        <v>70</v>
      </c>
      <c r="J39" s="4">
        <v>2372</v>
      </c>
      <c r="K39" s="4">
        <v>826</v>
      </c>
      <c r="L39" s="26">
        <f t="shared" si="3"/>
        <v>1089.3333333333333</v>
      </c>
      <c r="M39" s="4">
        <v>42</v>
      </c>
      <c r="N39" s="4">
        <v>0</v>
      </c>
      <c r="O39" s="4">
        <v>34</v>
      </c>
      <c r="P39" s="27">
        <f t="shared" si="4"/>
        <v>25.333333333333332</v>
      </c>
      <c r="Q39" s="4">
        <v>572</v>
      </c>
      <c r="R39" s="4">
        <v>1236</v>
      </c>
      <c r="S39" s="4">
        <v>643</v>
      </c>
      <c r="T39" s="28">
        <f t="shared" si="5"/>
        <v>817</v>
      </c>
      <c r="U39" s="4">
        <v>24</v>
      </c>
      <c r="V39" s="4">
        <v>159</v>
      </c>
      <c r="W39" s="4">
        <v>348</v>
      </c>
      <c r="X39" s="4">
        <v>1124</v>
      </c>
      <c r="Y39" s="4">
        <v>2169</v>
      </c>
      <c r="Z39" s="24">
        <f t="shared" si="0"/>
        <v>764.8</v>
      </c>
      <c r="AA39" s="4">
        <v>33</v>
      </c>
      <c r="AB39" s="4">
        <v>0</v>
      </c>
      <c r="AD39" s="29">
        <f t="shared" si="1"/>
        <v>14828.166666666666</v>
      </c>
      <c r="AF39" s="30">
        <v>2007</v>
      </c>
    </row>
    <row r="40" spans="1:32" x14ac:dyDescent="0.3">
      <c r="A40" s="34">
        <v>2008</v>
      </c>
      <c r="B40" s="35">
        <v>1025</v>
      </c>
      <c r="C40" s="35">
        <v>496</v>
      </c>
      <c r="D40" s="36">
        <v>45</v>
      </c>
      <c r="E40" s="37">
        <v>491</v>
      </c>
      <c r="F40" s="37"/>
      <c r="G40" s="37">
        <v>1186</v>
      </c>
      <c r="H40" s="25">
        <f t="shared" si="2"/>
        <v>648.6</v>
      </c>
      <c r="I40" s="37">
        <v>223</v>
      </c>
      <c r="J40" s="37">
        <v>2531</v>
      </c>
      <c r="K40" s="37">
        <v>208</v>
      </c>
      <c r="L40" s="26">
        <f t="shared" si="3"/>
        <v>987.33333333333337</v>
      </c>
      <c r="M40" s="37">
        <v>248</v>
      </c>
      <c r="N40" s="37">
        <v>0</v>
      </c>
      <c r="O40" s="37">
        <v>69</v>
      </c>
      <c r="P40" s="27">
        <f t="shared" si="4"/>
        <v>105.66666666666667</v>
      </c>
      <c r="Q40" s="37">
        <v>686</v>
      </c>
      <c r="R40" s="37">
        <v>1342</v>
      </c>
      <c r="S40" s="37">
        <v>345</v>
      </c>
      <c r="T40" s="28">
        <f t="shared" si="5"/>
        <v>791</v>
      </c>
      <c r="U40" s="37">
        <v>0</v>
      </c>
      <c r="V40" s="37">
        <v>156</v>
      </c>
      <c r="W40" s="37">
        <v>409</v>
      </c>
      <c r="X40" s="37">
        <v>662</v>
      </c>
      <c r="Y40" s="37">
        <v>1352</v>
      </c>
      <c r="Z40" s="24">
        <f t="shared" si="0"/>
        <v>515.79999999999995</v>
      </c>
      <c r="AA40" s="37">
        <v>60</v>
      </c>
      <c r="AB40" s="37">
        <v>0</v>
      </c>
      <c r="AD40" s="29">
        <f t="shared" si="1"/>
        <v>14006.6</v>
      </c>
      <c r="AF40" s="30">
        <v>2008</v>
      </c>
    </row>
    <row r="41" spans="1:32" x14ac:dyDescent="0.3">
      <c r="A41" s="30">
        <v>2009</v>
      </c>
      <c r="B41" s="31">
        <v>824</v>
      </c>
      <c r="C41" s="31">
        <v>125</v>
      </c>
      <c r="D41" s="32">
        <v>360</v>
      </c>
      <c r="E41" s="4">
        <v>843</v>
      </c>
      <c r="G41" s="4">
        <v>1768</v>
      </c>
      <c r="H41" s="25">
        <f t="shared" si="2"/>
        <v>784</v>
      </c>
      <c r="I41" s="4">
        <v>156</v>
      </c>
      <c r="J41" s="4">
        <v>3064</v>
      </c>
      <c r="K41" s="4">
        <v>1064</v>
      </c>
      <c r="L41" s="26">
        <f t="shared" si="3"/>
        <v>1428</v>
      </c>
      <c r="M41" s="4">
        <v>205</v>
      </c>
      <c r="N41" s="4">
        <v>0</v>
      </c>
      <c r="O41" s="4">
        <v>46</v>
      </c>
      <c r="P41" s="27">
        <f t="shared" si="4"/>
        <v>83.666666666666671</v>
      </c>
      <c r="Q41" s="4">
        <v>1045</v>
      </c>
      <c r="R41" s="4">
        <v>1036</v>
      </c>
      <c r="S41" s="4">
        <v>252</v>
      </c>
      <c r="T41" s="28">
        <f t="shared" si="5"/>
        <v>777.66666666666663</v>
      </c>
      <c r="U41" s="4">
        <v>0</v>
      </c>
      <c r="V41" s="4">
        <v>15</v>
      </c>
      <c r="W41" s="4">
        <v>320</v>
      </c>
      <c r="X41" s="4">
        <v>990</v>
      </c>
      <c r="Y41" s="4">
        <v>1341</v>
      </c>
      <c r="Z41" s="24">
        <f t="shared" si="0"/>
        <v>533.20000000000005</v>
      </c>
      <c r="AA41" s="4">
        <v>0</v>
      </c>
      <c r="AB41" s="4">
        <v>0</v>
      </c>
      <c r="AD41" s="29">
        <f t="shared" si="1"/>
        <v>16527.333333333332</v>
      </c>
      <c r="AF41" s="30">
        <v>2009</v>
      </c>
    </row>
    <row r="42" spans="1:32" x14ac:dyDescent="0.3">
      <c r="A42" s="30">
        <v>2010</v>
      </c>
      <c r="B42" s="31">
        <v>510</v>
      </c>
      <c r="C42" s="31">
        <v>500</v>
      </c>
      <c r="D42" s="32">
        <v>11</v>
      </c>
      <c r="E42" s="4">
        <v>143</v>
      </c>
      <c r="G42" s="4">
        <v>350</v>
      </c>
      <c r="H42" s="25">
        <f t="shared" si="2"/>
        <v>302.8</v>
      </c>
      <c r="I42" s="4">
        <v>214</v>
      </c>
      <c r="J42" s="4">
        <v>2012</v>
      </c>
      <c r="K42" s="4">
        <v>433</v>
      </c>
      <c r="L42" s="26">
        <f t="shared" si="3"/>
        <v>886.33333333333337</v>
      </c>
      <c r="M42" s="4">
        <v>26</v>
      </c>
      <c r="N42" s="4">
        <v>0</v>
      </c>
      <c r="O42" s="4">
        <v>75</v>
      </c>
      <c r="P42" s="27">
        <f t="shared" si="4"/>
        <v>33.666666666666664</v>
      </c>
      <c r="Q42" s="4">
        <v>673</v>
      </c>
      <c r="R42" s="4">
        <v>402</v>
      </c>
      <c r="S42" s="4">
        <v>152</v>
      </c>
      <c r="T42" s="28">
        <f t="shared" si="5"/>
        <v>409</v>
      </c>
      <c r="U42" s="4">
        <v>0</v>
      </c>
      <c r="V42" s="4">
        <v>103</v>
      </c>
      <c r="W42" s="4">
        <v>649</v>
      </c>
      <c r="X42" s="4">
        <v>909</v>
      </c>
      <c r="Y42" s="4">
        <v>774</v>
      </c>
      <c r="Z42" s="24">
        <f t="shared" si="0"/>
        <v>487</v>
      </c>
      <c r="AA42" s="4">
        <v>24</v>
      </c>
      <c r="AB42" s="4">
        <v>0</v>
      </c>
      <c r="AD42" s="29">
        <f t="shared" si="1"/>
        <v>9567.7999999999993</v>
      </c>
      <c r="AF42" s="30">
        <v>2010</v>
      </c>
    </row>
    <row r="43" spans="1:32" x14ac:dyDescent="0.3">
      <c r="A43" s="30">
        <v>2011</v>
      </c>
      <c r="B43" s="38">
        <v>565</v>
      </c>
      <c r="C43" s="38">
        <v>711</v>
      </c>
      <c r="D43" s="32">
        <v>21</v>
      </c>
      <c r="E43" s="32">
        <v>96</v>
      </c>
      <c r="F43" s="32"/>
      <c r="G43" s="32">
        <v>123</v>
      </c>
      <c r="H43" s="25">
        <f t="shared" si="2"/>
        <v>303.2</v>
      </c>
      <c r="I43" s="32">
        <v>156</v>
      </c>
      <c r="J43" s="32">
        <v>4443</v>
      </c>
      <c r="K43" s="32">
        <v>1464</v>
      </c>
      <c r="L43" s="26">
        <f t="shared" si="3"/>
        <v>2021</v>
      </c>
      <c r="M43" s="32">
        <v>0</v>
      </c>
      <c r="N43" s="32">
        <v>0</v>
      </c>
      <c r="O43" s="32">
        <v>104</v>
      </c>
      <c r="P43" s="27">
        <f t="shared" si="4"/>
        <v>34.666666666666664</v>
      </c>
      <c r="Q43" s="32">
        <v>3003</v>
      </c>
      <c r="R43" s="32">
        <v>469</v>
      </c>
      <c r="S43" s="32">
        <v>138</v>
      </c>
      <c r="T43" s="28">
        <f t="shared" si="5"/>
        <v>1203.3333333333333</v>
      </c>
      <c r="U43" s="32">
        <v>0</v>
      </c>
      <c r="V43" s="32">
        <v>119</v>
      </c>
      <c r="W43" s="32">
        <v>387</v>
      </c>
      <c r="X43" s="32">
        <v>1605</v>
      </c>
      <c r="Y43" s="4">
        <v>1301</v>
      </c>
      <c r="Z43" s="24">
        <f t="shared" si="0"/>
        <v>682.4</v>
      </c>
      <c r="AA43" s="32">
        <v>0</v>
      </c>
      <c r="AB43" s="32">
        <v>0</v>
      </c>
      <c r="AD43" s="29">
        <f t="shared" si="1"/>
        <v>18267.2</v>
      </c>
      <c r="AF43" s="30">
        <v>2011</v>
      </c>
    </row>
    <row r="44" spans="1:32" x14ac:dyDescent="0.3">
      <c r="A44" s="30">
        <v>2012</v>
      </c>
      <c r="B44" s="38">
        <v>589</v>
      </c>
      <c r="C44" s="38">
        <v>135</v>
      </c>
      <c r="D44" s="32">
        <v>31</v>
      </c>
      <c r="E44" s="32">
        <v>108</v>
      </c>
      <c r="F44" s="32">
        <v>290</v>
      </c>
      <c r="G44" s="32">
        <v>217</v>
      </c>
      <c r="H44" s="25">
        <f t="shared" si="2"/>
        <v>228.33333333333334</v>
      </c>
      <c r="I44" s="32">
        <v>264</v>
      </c>
      <c r="J44" s="32">
        <v>2626</v>
      </c>
      <c r="K44" s="32">
        <v>404</v>
      </c>
      <c r="L44" s="26">
        <f t="shared" si="3"/>
        <v>1098</v>
      </c>
      <c r="M44" s="32">
        <v>105</v>
      </c>
      <c r="N44" s="32"/>
      <c r="O44" s="32">
        <v>43</v>
      </c>
      <c r="P44" s="27">
        <f t="shared" si="4"/>
        <v>74</v>
      </c>
      <c r="Q44" s="32">
        <v>678</v>
      </c>
      <c r="R44" s="32">
        <v>443</v>
      </c>
      <c r="S44" s="32">
        <v>61</v>
      </c>
      <c r="T44" s="28">
        <f t="shared" si="5"/>
        <v>394</v>
      </c>
      <c r="U44" s="32">
        <v>0</v>
      </c>
      <c r="V44" s="32">
        <v>89</v>
      </c>
      <c r="W44" s="32">
        <v>430</v>
      </c>
      <c r="X44" s="32">
        <v>879</v>
      </c>
      <c r="Y44" s="4">
        <v>1120</v>
      </c>
      <c r="Z44" s="24">
        <f t="shared" si="0"/>
        <v>503.6</v>
      </c>
      <c r="AA44" s="32">
        <v>5</v>
      </c>
      <c r="AB44" s="32">
        <v>0</v>
      </c>
      <c r="AD44" s="29">
        <f t="shared" si="1"/>
        <v>10306.333333333332</v>
      </c>
      <c r="AF44" s="30">
        <v>2012</v>
      </c>
    </row>
    <row r="45" spans="1:32" x14ac:dyDescent="0.3">
      <c r="A45" s="30">
        <v>2013</v>
      </c>
      <c r="B45" s="38">
        <v>554</v>
      </c>
      <c r="C45" s="38">
        <v>260</v>
      </c>
      <c r="D45" s="32">
        <v>10</v>
      </c>
      <c r="E45" s="32">
        <v>157</v>
      </c>
      <c r="F45" s="32">
        <v>214</v>
      </c>
      <c r="G45" s="32">
        <v>184</v>
      </c>
      <c r="H45" s="25">
        <f t="shared" si="2"/>
        <v>229.83333333333334</v>
      </c>
      <c r="I45" s="32">
        <v>199</v>
      </c>
      <c r="J45" s="32">
        <v>2072</v>
      </c>
      <c r="K45" s="32">
        <v>273</v>
      </c>
      <c r="L45" s="26">
        <f t="shared" si="3"/>
        <v>848</v>
      </c>
      <c r="M45" s="32">
        <v>0</v>
      </c>
      <c r="N45" s="32"/>
      <c r="O45" s="32">
        <v>71</v>
      </c>
      <c r="P45" s="27">
        <f t="shared" si="4"/>
        <v>35.5</v>
      </c>
      <c r="Q45" s="32">
        <v>585</v>
      </c>
      <c r="R45" s="32">
        <v>454</v>
      </c>
      <c r="S45" s="32">
        <v>29</v>
      </c>
      <c r="T45" s="28">
        <f t="shared" si="5"/>
        <v>356</v>
      </c>
      <c r="U45" s="32">
        <v>0</v>
      </c>
      <c r="V45" s="32">
        <v>100</v>
      </c>
      <c r="W45" s="32">
        <v>693</v>
      </c>
      <c r="X45" s="32">
        <v>569</v>
      </c>
      <c r="Y45" s="4">
        <v>908</v>
      </c>
      <c r="Z45" s="24">
        <f t="shared" si="0"/>
        <v>454</v>
      </c>
      <c r="AA45" s="32">
        <v>0</v>
      </c>
      <c r="AB45" s="32"/>
      <c r="AD45" s="29">
        <f t="shared" si="1"/>
        <v>8801.3333333333321</v>
      </c>
      <c r="AF45" s="30">
        <v>2013</v>
      </c>
    </row>
    <row r="46" spans="1:32" x14ac:dyDescent="0.3">
      <c r="A46" s="30">
        <v>2014</v>
      </c>
      <c r="B46" s="38">
        <v>394</v>
      </c>
      <c r="C46" s="38">
        <v>83</v>
      </c>
      <c r="D46" s="32">
        <v>39</v>
      </c>
      <c r="E46" s="32">
        <v>44</v>
      </c>
      <c r="F46" s="32">
        <v>29</v>
      </c>
      <c r="G46" s="32">
        <v>90</v>
      </c>
      <c r="H46" s="25">
        <f t="shared" si="2"/>
        <v>113.16666666666667</v>
      </c>
      <c r="I46" s="32">
        <v>112</v>
      </c>
      <c r="J46" s="32">
        <v>3097</v>
      </c>
      <c r="K46" s="32">
        <v>170</v>
      </c>
      <c r="L46" s="26">
        <f t="shared" si="3"/>
        <v>1126.3333333333333</v>
      </c>
      <c r="M46" s="32">
        <v>5</v>
      </c>
      <c r="N46" s="32"/>
      <c r="O46" s="32">
        <v>72</v>
      </c>
      <c r="P46" s="27">
        <f t="shared" si="4"/>
        <v>38.5</v>
      </c>
      <c r="Q46" s="32">
        <v>459</v>
      </c>
      <c r="R46" s="32">
        <v>294</v>
      </c>
      <c r="S46" s="32">
        <v>68</v>
      </c>
      <c r="T46" s="28">
        <f t="shared" si="5"/>
        <v>273.66666666666669</v>
      </c>
      <c r="U46" s="32">
        <v>5</v>
      </c>
      <c r="V46" s="32">
        <v>221</v>
      </c>
      <c r="W46" s="32">
        <v>778</v>
      </c>
      <c r="X46" s="32">
        <v>2828</v>
      </c>
      <c r="Y46" s="4">
        <v>1003</v>
      </c>
      <c r="Z46" s="24">
        <f t="shared" si="0"/>
        <v>967</v>
      </c>
      <c r="AA46" s="32">
        <v>5</v>
      </c>
      <c r="AB46" s="32"/>
      <c r="AD46" s="29">
        <f t="shared" si="1"/>
        <v>11342.666666666666</v>
      </c>
      <c r="AF46" s="30">
        <v>2014</v>
      </c>
    </row>
    <row r="47" spans="1:32" x14ac:dyDescent="0.3">
      <c r="A47" s="30">
        <v>2015</v>
      </c>
      <c r="B47" s="38">
        <v>324</v>
      </c>
      <c r="C47" s="38">
        <v>32</v>
      </c>
      <c r="D47" s="32">
        <v>0</v>
      </c>
      <c r="E47" s="32">
        <v>55</v>
      </c>
      <c r="F47" s="32">
        <v>135</v>
      </c>
      <c r="G47" s="32">
        <v>92</v>
      </c>
      <c r="H47" s="25">
        <f t="shared" si="2"/>
        <v>106.33333333333333</v>
      </c>
      <c r="I47" s="32">
        <v>282</v>
      </c>
      <c r="J47" s="32">
        <v>4097</v>
      </c>
      <c r="K47" s="32">
        <v>345</v>
      </c>
      <c r="L47" s="26">
        <f t="shared" si="3"/>
        <v>1574.6666666666667</v>
      </c>
      <c r="M47" s="32">
        <v>12</v>
      </c>
      <c r="O47" s="32">
        <v>8</v>
      </c>
      <c r="P47" s="27">
        <f t="shared" si="4"/>
        <v>10</v>
      </c>
      <c r="Q47" s="32">
        <v>456</v>
      </c>
      <c r="R47" s="32">
        <v>285</v>
      </c>
      <c r="S47" s="32">
        <v>70</v>
      </c>
      <c r="T47" s="28">
        <f t="shared" si="5"/>
        <v>270.33333333333331</v>
      </c>
      <c r="U47" s="32">
        <v>0</v>
      </c>
      <c r="V47" s="32">
        <v>80</v>
      </c>
      <c r="W47" s="32">
        <v>559</v>
      </c>
      <c r="X47" s="3">
        <v>5852</v>
      </c>
      <c r="Y47" s="32">
        <v>524</v>
      </c>
      <c r="Z47" s="24">
        <f t="shared" si="0"/>
        <v>1403</v>
      </c>
      <c r="AA47" s="32">
        <v>38</v>
      </c>
      <c r="AD47" s="29">
        <f t="shared" si="1"/>
        <v>15169.333333333334</v>
      </c>
      <c r="AF47" s="30">
        <v>2015</v>
      </c>
    </row>
    <row r="48" spans="1:32" x14ac:dyDescent="0.3">
      <c r="A48" s="39">
        <v>2016</v>
      </c>
      <c r="B48" s="40">
        <v>260.36022589999999</v>
      </c>
      <c r="C48" s="40">
        <v>0</v>
      </c>
      <c r="D48" s="40">
        <v>0</v>
      </c>
      <c r="E48" s="40">
        <v>0</v>
      </c>
      <c r="F48" s="40">
        <v>109.34034509999999</v>
      </c>
      <c r="G48" s="40">
        <v>0</v>
      </c>
      <c r="H48" s="25">
        <f t="shared" si="2"/>
        <v>61.616761833333328</v>
      </c>
      <c r="I48" s="40">
        <v>249.27438330000001</v>
      </c>
      <c r="J48" s="40">
        <v>7160.0929748999997</v>
      </c>
      <c r="K48" s="40">
        <v>179.46073010000001</v>
      </c>
      <c r="L48" s="26">
        <f t="shared" si="3"/>
        <v>2529.6093627666664</v>
      </c>
      <c r="M48" s="40">
        <v>243.82440410000001</v>
      </c>
      <c r="N48" s="40">
        <v>0</v>
      </c>
      <c r="O48" s="40">
        <v>43.610762999999999</v>
      </c>
      <c r="P48" s="27">
        <f t="shared" si="4"/>
        <v>95.811722366666672</v>
      </c>
      <c r="Q48" s="40">
        <v>493.85164329999998</v>
      </c>
      <c r="R48" s="40">
        <v>48.081782400000002</v>
      </c>
      <c r="S48" s="40">
        <v>60.908477400000002</v>
      </c>
      <c r="T48" s="28">
        <f t="shared" si="5"/>
        <v>200.94730103333333</v>
      </c>
      <c r="U48" s="40">
        <v>0</v>
      </c>
      <c r="V48" s="40">
        <v>5.0085189999999997</v>
      </c>
      <c r="W48" s="40">
        <v>1024.5127358</v>
      </c>
      <c r="X48" s="40">
        <v>1797.9245817000001</v>
      </c>
      <c r="Y48" s="40">
        <v>515.62997480000001</v>
      </c>
      <c r="Z48" s="24">
        <f t="shared" si="0"/>
        <v>668.61516226000003</v>
      </c>
      <c r="AA48" s="41"/>
      <c r="AB48" s="41"/>
      <c r="AC48" s="41"/>
      <c r="AD48" s="29">
        <f t="shared" si="1"/>
        <v>15079.866688800003</v>
      </c>
      <c r="AE48" s="41"/>
      <c r="AF48" s="42">
        <v>2016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workbookViewId="0">
      <selection sqref="A1:XFD1048576"/>
    </sheetView>
  </sheetViews>
  <sheetFormatPr defaultRowHeight="14.4" x14ac:dyDescent="0.3"/>
  <sheetData>
    <row r="1" spans="1:24" x14ac:dyDescent="0.3">
      <c r="A1" s="3"/>
      <c r="B1" s="6" t="s">
        <v>3</v>
      </c>
      <c r="C1" s="6" t="s">
        <v>3</v>
      </c>
      <c r="D1" s="6" t="s">
        <v>3</v>
      </c>
      <c r="E1" s="6" t="s">
        <v>3</v>
      </c>
      <c r="F1" s="7" t="s">
        <v>4</v>
      </c>
      <c r="G1" s="7" t="s">
        <v>4</v>
      </c>
      <c r="H1" s="9" t="s">
        <v>6</v>
      </c>
      <c r="I1" s="9" t="s">
        <v>6</v>
      </c>
      <c r="J1" s="9" t="s">
        <v>6</v>
      </c>
      <c r="K1" s="11" t="s">
        <v>8</v>
      </c>
      <c r="L1" s="11" t="s">
        <v>8</v>
      </c>
      <c r="M1" s="11" t="s">
        <v>8</v>
      </c>
      <c r="N1" s="13" t="s">
        <v>10</v>
      </c>
      <c r="O1" s="13" t="s">
        <v>10</v>
      </c>
      <c r="P1" s="13" t="s">
        <v>11</v>
      </c>
      <c r="Q1" s="15" t="s">
        <v>11</v>
      </c>
      <c r="R1" s="15" t="s">
        <v>11</v>
      </c>
      <c r="S1" s="15" t="s">
        <v>11</v>
      </c>
      <c r="T1" s="15" t="s">
        <v>11</v>
      </c>
      <c r="U1" s="15" t="s">
        <v>11</v>
      </c>
      <c r="V1" s="3" t="s">
        <v>14</v>
      </c>
      <c r="W1" s="3" t="s">
        <v>14</v>
      </c>
      <c r="X1" s="4"/>
    </row>
    <row r="2" spans="1:24" ht="40.200000000000003" x14ac:dyDescent="0.3">
      <c r="A2" s="3" t="s">
        <v>15</v>
      </c>
      <c r="B2" s="17" t="s">
        <v>16</v>
      </c>
      <c r="C2" s="17" t="s">
        <v>17</v>
      </c>
      <c r="D2" s="18" t="s">
        <v>18</v>
      </c>
      <c r="E2" s="17" t="s">
        <v>19</v>
      </c>
      <c r="F2" s="18" t="s">
        <v>20</v>
      </c>
      <c r="G2" s="17" t="s">
        <v>21</v>
      </c>
      <c r="H2" s="17" t="s">
        <v>22</v>
      </c>
      <c r="I2" s="17" t="s">
        <v>23</v>
      </c>
      <c r="J2" s="18" t="s">
        <v>24</v>
      </c>
      <c r="K2" s="17" t="s">
        <v>25</v>
      </c>
      <c r="L2" s="17" t="s">
        <v>26</v>
      </c>
      <c r="M2" s="17" t="s">
        <v>27</v>
      </c>
      <c r="N2" s="3" t="s">
        <v>28</v>
      </c>
      <c r="O2" s="3" t="s">
        <v>29</v>
      </c>
      <c r="P2" s="18" t="s">
        <v>30</v>
      </c>
      <c r="Q2" s="17" t="s">
        <v>31</v>
      </c>
      <c r="R2" s="3" t="s">
        <v>32</v>
      </c>
      <c r="S2" s="3" t="s">
        <v>33</v>
      </c>
      <c r="T2" s="3" t="s">
        <v>34</v>
      </c>
      <c r="U2" s="17" t="s">
        <v>35</v>
      </c>
      <c r="V2" s="3" t="s">
        <v>36</v>
      </c>
      <c r="W2" s="3" t="s">
        <v>37</v>
      </c>
      <c r="X2" s="4"/>
    </row>
    <row r="3" spans="1:24" x14ac:dyDescent="0.3">
      <c r="A3" s="3">
        <v>1973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3"/>
      <c r="O3" s="3"/>
      <c r="P3" s="4"/>
      <c r="Q3" s="4"/>
      <c r="R3" s="3"/>
      <c r="S3" s="3"/>
      <c r="T3" s="3"/>
      <c r="U3" s="4">
        <v>14998</v>
      </c>
      <c r="V3" s="3"/>
      <c r="W3" s="3"/>
      <c r="X3" s="4"/>
    </row>
    <row r="4" spans="1:24" x14ac:dyDescent="0.3">
      <c r="A4" s="3">
        <v>1974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3"/>
      <c r="O4" s="3"/>
      <c r="P4" s="4"/>
      <c r="Q4" s="4"/>
      <c r="R4" s="3"/>
      <c r="S4" s="3"/>
      <c r="T4" s="3"/>
      <c r="U4" s="4">
        <v>13963</v>
      </c>
      <c r="V4" s="3"/>
      <c r="W4" s="3"/>
      <c r="X4" s="4"/>
    </row>
    <row r="5" spans="1:24" x14ac:dyDescent="0.3">
      <c r="A5" s="3">
        <v>1975</v>
      </c>
      <c r="B5" s="4">
        <v>298</v>
      </c>
      <c r="C5" s="4"/>
      <c r="D5" s="4"/>
      <c r="E5" s="4"/>
      <c r="F5" s="4"/>
      <c r="G5" s="4">
        <v>887</v>
      </c>
      <c r="H5" s="4"/>
      <c r="I5" s="4"/>
      <c r="J5" s="4"/>
      <c r="K5" s="4"/>
      <c r="L5" s="4"/>
      <c r="M5" s="4"/>
      <c r="N5" s="4"/>
      <c r="O5" s="4"/>
      <c r="P5" s="4"/>
      <c r="Q5" s="4">
        <v>279</v>
      </c>
      <c r="R5" s="4"/>
      <c r="S5" s="4">
        <v>109</v>
      </c>
      <c r="T5" s="4">
        <v>772</v>
      </c>
      <c r="U5" s="4">
        <v>10337</v>
      </c>
      <c r="V5" s="4"/>
      <c r="W5" s="4"/>
      <c r="X5" s="4"/>
    </row>
    <row r="6" spans="1:24" x14ac:dyDescent="0.3">
      <c r="A6" s="3">
        <v>1976</v>
      </c>
      <c r="B6" s="4">
        <v>2138</v>
      </c>
      <c r="C6" s="4"/>
      <c r="D6" s="4"/>
      <c r="E6" s="4">
        <v>1357</v>
      </c>
      <c r="F6" s="4"/>
      <c r="G6" s="4">
        <v>447</v>
      </c>
      <c r="H6" s="4">
        <v>492</v>
      </c>
      <c r="I6" s="4">
        <v>279</v>
      </c>
      <c r="J6" s="4">
        <v>1142</v>
      </c>
      <c r="K6" s="4">
        <v>697</v>
      </c>
      <c r="L6" s="4">
        <v>47</v>
      </c>
      <c r="M6" s="4"/>
      <c r="N6" s="4">
        <v>126</v>
      </c>
      <c r="O6" s="4">
        <v>478</v>
      </c>
      <c r="P6" s="4"/>
      <c r="Q6" s="4">
        <v>495</v>
      </c>
      <c r="R6" s="4"/>
      <c r="S6" s="4">
        <v>77</v>
      </c>
      <c r="T6" s="4">
        <v>321</v>
      </c>
      <c r="U6" s="4">
        <v>11844</v>
      </c>
      <c r="V6" s="4">
        <v>10</v>
      </c>
      <c r="W6" s="4">
        <v>157</v>
      </c>
      <c r="X6" s="4"/>
    </row>
    <row r="7" spans="1:24" x14ac:dyDescent="0.3">
      <c r="A7" s="3">
        <v>1977</v>
      </c>
      <c r="B7" s="4">
        <v>20</v>
      </c>
      <c r="C7" s="4"/>
      <c r="D7" s="4"/>
      <c r="E7" s="4">
        <v>1413</v>
      </c>
      <c r="F7" s="4"/>
      <c r="G7" s="4">
        <v>1348</v>
      </c>
      <c r="H7" s="4">
        <v>444</v>
      </c>
      <c r="I7" s="4">
        <v>232</v>
      </c>
      <c r="J7" s="4">
        <v>2525</v>
      </c>
      <c r="K7" s="4">
        <v>1488</v>
      </c>
      <c r="L7" s="4">
        <v>94</v>
      </c>
      <c r="M7" s="4"/>
      <c r="N7" s="4">
        <v>135</v>
      </c>
      <c r="O7" s="4">
        <v>227</v>
      </c>
      <c r="P7" s="4"/>
      <c r="Q7" s="4"/>
      <c r="R7" s="4"/>
      <c r="S7" s="4">
        <v>32</v>
      </c>
      <c r="T7" s="4">
        <v>634</v>
      </c>
      <c r="U7" s="4">
        <v>11097</v>
      </c>
      <c r="V7" s="4">
        <v>18</v>
      </c>
      <c r="W7" s="4">
        <v>29</v>
      </c>
      <c r="X7" s="4"/>
    </row>
    <row r="8" spans="1:24" x14ac:dyDescent="0.3">
      <c r="A8" s="3">
        <v>1978</v>
      </c>
      <c r="B8" s="4">
        <v>58</v>
      </c>
      <c r="C8" s="4"/>
      <c r="D8" s="4"/>
      <c r="E8" s="4">
        <v>1860</v>
      </c>
      <c r="F8" s="4"/>
      <c r="G8" s="4"/>
      <c r="H8" s="4"/>
      <c r="I8" s="4">
        <v>14</v>
      </c>
      <c r="J8" s="4">
        <v>1984</v>
      </c>
      <c r="K8" s="4">
        <v>1305</v>
      </c>
      <c r="L8" s="4">
        <v>10</v>
      </c>
      <c r="M8" s="4"/>
      <c r="N8" s="4"/>
      <c r="O8" s="4"/>
      <c r="P8" s="4"/>
      <c r="Q8" s="4">
        <v>254</v>
      </c>
      <c r="R8" s="4"/>
      <c r="S8" s="4"/>
      <c r="T8" s="4"/>
      <c r="U8" s="4">
        <v>10973</v>
      </c>
      <c r="V8" s="4"/>
      <c r="W8" s="4"/>
      <c r="X8" s="4"/>
    </row>
    <row r="9" spans="1:24" x14ac:dyDescent="0.3">
      <c r="A9" s="3">
        <v>1979</v>
      </c>
      <c r="B9" s="4">
        <v>137</v>
      </c>
      <c r="C9" s="4"/>
      <c r="D9" s="4"/>
      <c r="E9" s="4">
        <v>1941</v>
      </c>
      <c r="F9" s="4"/>
      <c r="G9" s="4">
        <v>1255</v>
      </c>
      <c r="H9" s="4"/>
      <c r="I9" s="4"/>
      <c r="J9" s="4">
        <v>1790</v>
      </c>
      <c r="K9" s="4">
        <v>882</v>
      </c>
      <c r="L9" s="4"/>
      <c r="M9" s="4"/>
      <c r="N9" s="4"/>
      <c r="O9" s="4"/>
      <c r="P9" s="4"/>
      <c r="Q9" s="4"/>
      <c r="R9" s="4"/>
      <c r="S9" s="4">
        <v>333</v>
      </c>
      <c r="T9" s="4"/>
      <c r="U9" s="4">
        <v>9957</v>
      </c>
      <c r="V9" s="4"/>
      <c r="W9" s="4"/>
      <c r="X9" s="4"/>
    </row>
    <row r="10" spans="1:24" x14ac:dyDescent="0.3">
      <c r="A10" s="3">
        <v>1980</v>
      </c>
      <c r="B10" s="4">
        <v>683</v>
      </c>
      <c r="C10" s="4"/>
      <c r="D10" s="4"/>
      <c r="E10" s="4">
        <v>1930</v>
      </c>
      <c r="F10" s="4"/>
      <c r="G10" s="4">
        <v>2133</v>
      </c>
      <c r="H10" s="4"/>
      <c r="I10" s="4"/>
      <c r="J10" s="4">
        <v>2309</v>
      </c>
      <c r="K10" s="4">
        <v>3220</v>
      </c>
      <c r="L10" s="4">
        <v>335</v>
      </c>
      <c r="M10" s="4">
        <v>43</v>
      </c>
      <c r="N10" s="4">
        <v>78</v>
      </c>
      <c r="O10" s="4">
        <v>453</v>
      </c>
      <c r="P10" s="4"/>
      <c r="Q10" s="4">
        <v>477</v>
      </c>
      <c r="R10" s="4">
        <v>276</v>
      </c>
      <c r="S10" s="4">
        <v>1008</v>
      </c>
      <c r="T10" s="4"/>
      <c r="U10" s="4">
        <v>9329</v>
      </c>
      <c r="V10" s="4"/>
      <c r="W10" s="4"/>
      <c r="X10" s="4"/>
    </row>
    <row r="11" spans="1:24" x14ac:dyDescent="0.3">
      <c r="A11" s="3">
        <v>1981</v>
      </c>
      <c r="B11" s="4">
        <v>772</v>
      </c>
      <c r="C11" s="4"/>
      <c r="D11" s="4"/>
      <c r="E11" s="4">
        <v>1777</v>
      </c>
      <c r="F11" s="4"/>
      <c r="G11" s="4">
        <v>891</v>
      </c>
      <c r="H11" s="4"/>
      <c r="I11" s="4"/>
      <c r="J11" s="4">
        <v>1753</v>
      </c>
      <c r="K11" s="4">
        <v>3070</v>
      </c>
      <c r="L11" s="4"/>
      <c r="M11" s="4"/>
      <c r="N11" s="4"/>
      <c r="O11" s="4"/>
      <c r="P11" s="4"/>
      <c r="Q11" s="4">
        <v>324</v>
      </c>
      <c r="R11" s="4">
        <v>456</v>
      </c>
      <c r="S11" s="4"/>
      <c r="T11" s="4">
        <v>1008</v>
      </c>
      <c r="U11" s="4">
        <v>6219</v>
      </c>
      <c r="V11" s="4"/>
      <c r="W11" s="4"/>
      <c r="X11" s="4"/>
    </row>
    <row r="12" spans="1:24" x14ac:dyDescent="0.3">
      <c r="A12" s="3">
        <v>1982</v>
      </c>
      <c r="B12" s="4"/>
      <c r="C12" s="4"/>
      <c r="D12" s="4"/>
      <c r="E12" s="4">
        <v>1778</v>
      </c>
      <c r="F12" s="4"/>
      <c r="G12" s="4">
        <v>1214</v>
      </c>
      <c r="H12" s="4">
        <v>177</v>
      </c>
      <c r="I12" s="4"/>
      <c r="J12" s="4">
        <v>1463</v>
      </c>
      <c r="K12" s="4">
        <v>2356</v>
      </c>
      <c r="L12" s="4"/>
      <c r="M12" s="4"/>
      <c r="N12" s="4">
        <v>78</v>
      </c>
      <c r="O12" s="4"/>
      <c r="P12" s="4">
        <v>1391</v>
      </c>
      <c r="Q12" s="4"/>
      <c r="R12" s="4">
        <v>182</v>
      </c>
      <c r="S12" s="4">
        <v>310</v>
      </c>
      <c r="T12" s="4">
        <v>1389</v>
      </c>
      <c r="U12" s="4">
        <v>5342</v>
      </c>
      <c r="V12" s="4"/>
      <c r="W12" s="4"/>
      <c r="X12" s="4"/>
    </row>
    <row r="13" spans="1:24" x14ac:dyDescent="0.3">
      <c r="A13" s="3">
        <v>1983</v>
      </c>
      <c r="B13" s="4"/>
      <c r="C13" s="4"/>
      <c r="D13" s="4"/>
      <c r="E13" s="4">
        <v>909</v>
      </c>
      <c r="F13" s="4"/>
      <c r="G13" s="4">
        <v>1651</v>
      </c>
      <c r="H13" s="4"/>
      <c r="I13" s="4"/>
      <c r="J13" s="4">
        <v>2407</v>
      </c>
      <c r="K13" s="4">
        <v>2578</v>
      </c>
      <c r="L13" s="4"/>
      <c r="M13" s="4">
        <v>197</v>
      </c>
      <c r="N13" s="4"/>
      <c r="O13" s="4"/>
      <c r="P13" s="4">
        <v>1398</v>
      </c>
      <c r="Q13" s="4"/>
      <c r="R13" s="4">
        <v>640</v>
      </c>
      <c r="S13" s="4">
        <v>159</v>
      </c>
      <c r="T13" s="4">
        <v>874</v>
      </c>
      <c r="U13" s="4">
        <v>8063</v>
      </c>
      <c r="V13" s="4"/>
      <c r="W13" s="4"/>
      <c r="X13" s="4"/>
    </row>
    <row r="14" spans="1:24" x14ac:dyDescent="0.3">
      <c r="A14" s="3">
        <v>1984</v>
      </c>
      <c r="B14" s="4"/>
      <c r="C14" s="4"/>
      <c r="D14" s="4"/>
      <c r="E14" s="4">
        <v>1386</v>
      </c>
      <c r="F14" s="4"/>
      <c r="G14" s="4">
        <v>1293</v>
      </c>
      <c r="H14" s="4"/>
      <c r="I14" s="4"/>
      <c r="J14" s="4">
        <v>2685</v>
      </c>
      <c r="K14" s="4">
        <v>3144</v>
      </c>
      <c r="L14" s="4">
        <v>31</v>
      </c>
      <c r="M14" s="4"/>
      <c r="N14" s="4"/>
      <c r="O14" s="4"/>
      <c r="P14" s="4">
        <v>1555</v>
      </c>
      <c r="Q14" s="4"/>
      <c r="R14" s="4">
        <v>742</v>
      </c>
      <c r="S14" s="4">
        <v>160</v>
      </c>
      <c r="T14" s="4">
        <v>772</v>
      </c>
      <c r="U14" s="4">
        <v>5901</v>
      </c>
      <c r="V14" s="4"/>
      <c r="W14" s="4"/>
      <c r="X14" s="4"/>
    </row>
    <row r="15" spans="1:24" x14ac:dyDescent="0.3">
      <c r="A15" s="3">
        <v>1985</v>
      </c>
      <c r="B15" s="4"/>
      <c r="C15" s="4"/>
      <c r="D15" s="4"/>
      <c r="E15" s="4">
        <v>667</v>
      </c>
      <c r="F15" s="4"/>
      <c r="G15" s="4">
        <v>1415</v>
      </c>
      <c r="H15" s="4"/>
      <c r="I15" s="4"/>
      <c r="J15" s="4">
        <v>2387</v>
      </c>
      <c r="K15" s="4">
        <v>1447</v>
      </c>
      <c r="L15" s="4">
        <v>18</v>
      </c>
      <c r="M15" s="4"/>
      <c r="N15" s="4">
        <v>914</v>
      </c>
      <c r="O15" s="4"/>
      <c r="P15" s="4">
        <v>1321</v>
      </c>
      <c r="Q15" s="4"/>
      <c r="R15" s="4">
        <v>761</v>
      </c>
      <c r="S15" s="4">
        <v>78</v>
      </c>
      <c r="T15" s="4">
        <v>2325</v>
      </c>
      <c r="U15" s="4">
        <v>5760</v>
      </c>
      <c r="V15" s="4"/>
      <c r="W15" s="4"/>
      <c r="X15" s="4"/>
    </row>
    <row r="16" spans="1:24" x14ac:dyDescent="0.3">
      <c r="A16" s="3">
        <v>1986</v>
      </c>
      <c r="B16" s="4"/>
      <c r="C16" s="4"/>
      <c r="D16" s="4"/>
      <c r="E16" s="4">
        <v>1181</v>
      </c>
      <c r="F16" s="4"/>
      <c r="G16" s="4">
        <v>1926</v>
      </c>
      <c r="H16" s="4"/>
      <c r="I16" s="4"/>
      <c r="J16" s="4">
        <v>2050</v>
      </c>
      <c r="K16" s="4">
        <v>1566</v>
      </c>
      <c r="L16" s="4"/>
      <c r="M16" s="4">
        <v>234</v>
      </c>
      <c r="N16" s="4"/>
      <c r="O16" s="4"/>
      <c r="P16" s="4">
        <v>934</v>
      </c>
      <c r="Q16" s="4"/>
      <c r="R16" s="4">
        <v>731</v>
      </c>
      <c r="S16" s="4">
        <v>79</v>
      </c>
      <c r="T16" s="4">
        <v>1464</v>
      </c>
      <c r="U16" s="4">
        <v>5671</v>
      </c>
      <c r="V16" s="4"/>
      <c r="W16" s="4"/>
      <c r="X16" s="4"/>
    </row>
    <row r="17" spans="1:24" x14ac:dyDescent="0.3">
      <c r="A17" s="3">
        <v>1987</v>
      </c>
      <c r="B17" s="4"/>
      <c r="C17" s="4"/>
      <c r="D17" s="4"/>
      <c r="E17" s="4">
        <v>924</v>
      </c>
      <c r="F17" s="4"/>
      <c r="G17" s="4">
        <v>2538</v>
      </c>
      <c r="H17" s="4"/>
      <c r="I17" s="4">
        <v>68</v>
      </c>
      <c r="J17" s="4">
        <v>2046</v>
      </c>
      <c r="K17" s="4">
        <v>1593</v>
      </c>
      <c r="L17" s="4"/>
      <c r="M17" s="4"/>
      <c r="N17" s="4"/>
      <c r="O17" s="4">
        <v>1552</v>
      </c>
      <c r="P17" s="4">
        <v>1216</v>
      </c>
      <c r="Q17" s="4"/>
      <c r="R17" s="4">
        <v>887</v>
      </c>
      <c r="S17" s="4"/>
      <c r="T17" s="4"/>
      <c r="U17" s="4">
        <v>3108</v>
      </c>
      <c r="V17" s="4"/>
      <c r="W17" s="4">
        <v>400</v>
      </c>
      <c r="X17" s="4"/>
    </row>
    <row r="18" spans="1:24" x14ac:dyDescent="0.3">
      <c r="A18" s="3">
        <v>1988</v>
      </c>
      <c r="B18" s="4"/>
      <c r="C18" s="4"/>
      <c r="D18" s="4"/>
      <c r="E18" s="4">
        <v>750</v>
      </c>
      <c r="F18" s="4"/>
      <c r="G18" s="4">
        <v>1705</v>
      </c>
      <c r="H18" s="4"/>
      <c r="I18" s="4"/>
      <c r="J18" s="4">
        <v>1390</v>
      </c>
      <c r="K18" s="4">
        <v>853</v>
      </c>
      <c r="L18" s="4"/>
      <c r="M18" s="4"/>
      <c r="N18" s="4"/>
      <c r="O18" s="4">
        <v>1340</v>
      </c>
      <c r="P18" s="4">
        <v>570</v>
      </c>
      <c r="Q18" s="4"/>
      <c r="R18" s="4"/>
      <c r="S18" s="4"/>
      <c r="T18" s="4">
        <v>1965</v>
      </c>
      <c r="U18" s="4">
        <v>4428</v>
      </c>
      <c r="V18" s="4"/>
      <c r="W18" s="4"/>
      <c r="X18" s="4"/>
    </row>
    <row r="19" spans="1:24" x14ac:dyDescent="0.3">
      <c r="A19" s="3">
        <v>1989</v>
      </c>
      <c r="B19" s="4"/>
      <c r="C19" s="4"/>
      <c r="D19" s="4"/>
      <c r="E19" s="4">
        <v>898</v>
      </c>
      <c r="F19" s="4"/>
      <c r="G19" s="4">
        <v>1739</v>
      </c>
      <c r="H19" s="4"/>
      <c r="I19" s="4"/>
      <c r="J19" s="4">
        <v>2395</v>
      </c>
      <c r="K19" s="4">
        <v>1225</v>
      </c>
      <c r="L19" s="4"/>
      <c r="M19" s="4"/>
      <c r="N19" s="4">
        <v>693</v>
      </c>
      <c r="O19" s="4"/>
      <c r="P19" s="4">
        <v>345</v>
      </c>
      <c r="Q19" s="4"/>
      <c r="R19" s="4"/>
      <c r="S19" s="4">
        <v>58</v>
      </c>
      <c r="T19" s="4">
        <v>1701</v>
      </c>
      <c r="U19" s="4">
        <v>4003</v>
      </c>
      <c r="V19" s="4">
        <f>387+24+130</f>
        <v>541</v>
      </c>
      <c r="W19" s="4"/>
      <c r="X19" s="4"/>
    </row>
    <row r="20" spans="1:24" x14ac:dyDescent="0.3">
      <c r="A20" s="3">
        <v>1990</v>
      </c>
      <c r="B20" s="4">
        <v>566</v>
      </c>
      <c r="C20" s="4"/>
      <c r="D20" s="4"/>
      <c r="E20" s="4">
        <v>681</v>
      </c>
      <c r="F20" s="4"/>
      <c r="G20" s="4">
        <v>1795</v>
      </c>
      <c r="H20" s="4"/>
      <c r="I20" s="4"/>
      <c r="J20" s="4">
        <v>2969</v>
      </c>
      <c r="K20" s="4">
        <v>855</v>
      </c>
      <c r="L20" s="4"/>
      <c r="M20" s="4"/>
      <c r="N20" s="4">
        <v>380</v>
      </c>
      <c r="O20" s="4"/>
      <c r="P20" s="4">
        <v>291</v>
      </c>
      <c r="Q20" s="4">
        <v>364</v>
      </c>
      <c r="R20" s="4"/>
      <c r="S20" s="4"/>
      <c r="T20" s="4">
        <v>1930</v>
      </c>
      <c r="U20" s="4">
        <v>4998</v>
      </c>
      <c r="V20" s="4">
        <v>391</v>
      </c>
      <c r="W20" s="4">
        <v>218</v>
      </c>
      <c r="X20" s="4"/>
    </row>
    <row r="21" spans="1:24" x14ac:dyDescent="0.3">
      <c r="A21" s="3">
        <v>1991</v>
      </c>
      <c r="B21" s="4">
        <v>943</v>
      </c>
      <c r="C21" s="4"/>
      <c r="D21" s="4"/>
      <c r="E21" s="4">
        <v>580</v>
      </c>
      <c r="F21" s="4"/>
      <c r="G21" s="4">
        <v>722</v>
      </c>
      <c r="H21" s="4">
        <v>357</v>
      </c>
      <c r="I21" s="4">
        <v>204</v>
      </c>
      <c r="J21" s="4">
        <v>2259</v>
      </c>
      <c r="K21" s="4">
        <v>925</v>
      </c>
      <c r="L21" s="4"/>
      <c r="M21" s="4"/>
      <c r="N21" s="4"/>
      <c r="O21" s="4"/>
      <c r="P21" s="4">
        <v>245</v>
      </c>
      <c r="Q21" s="4">
        <v>613</v>
      </c>
      <c r="R21" s="4">
        <v>1079</v>
      </c>
      <c r="S21" s="4"/>
      <c r="T21" s="4">
        <v>2061</v>
      </c>
      <c r="U21" s="4">
        <v>4624</v>
      </c>
      <c r="V21" s="4">
        <v>60</v>
      </c>
      <c r="W21" s="4">
        <v>298</v>
      </c>
      <c r="X21" s="4"/>
    </row>
    <row r="22" spans="1:24" x14ac:dyDescent="0.3">
      <c r="A22" s="3">
        <v>1992</v>
      </c>
      <c r="B22" s="4">
        <v>771</v>
      </c>
      <c r="C22" s="4"/>
      <c r="D22" s="4"/>
      <c r="E22" s="4">
        <v>518</v>
      </c>
      <c r="F22" s="4"/>
      <c r="G22" s="4">
        <v>314</v>
      </c>
      <c r="H22" s="4">
        <v>144</v>
      </c>
      <c r="I22" s="4">
        <v>97</v>
      </c>
      <c r="J22" s="4">
        <v>2270</v>
      </c>
      <c r="K22" s="4">
        <v>727</v>
      </c>
      <c r="L22" s="4"/>
      <c r="M22" s="4"/>
      <c r="N22" s="4"/>
      <c r="O22" s="4"/>
      <c r="P22" s="4">
        <v>545</v>
      </c>
      <c r="Q22" s="4"/>
      <c r="R22" s="4">
        <v>1399</v>
      </c>
      <c r="S22" s="4">
        <v>262</v>
      </c>
      <c r="T22" s="4">
        <v>1501</v>
      </c>
      <c r="U22" s="4">
        <v>4009</v>
      </c>
      <c r="V22" s="4">
        <v>17</v>
      </c>
      <c r="W22" s="4"/>
      <c r="X22" s="4"/>
    </row>
    <row r="23" spans="1:24" x14ac:dyDescent="0.3">
      <c r="A23" s="3">
        <v>1993</v>
      </c>
      <c r="B23" s="4">
        <v>596</v>
      </c>
      <c r="C23" s="4"/>
      <c r="D23" s="4"/>
      <c r="E23" s="4">
        <v>1075</v>
      </c>
      <c r="F23" s="4"/>
      <c r="G23" s="4">
        <v>304</v>
      </c>
      <c r="H23" s="4"/>
      <c r="I23" s="4"/>
      <c r="J23" s="4">
        <v>1521</v>
      </c>
      <c r="K23" s="4">
        <v>737</v>
      </c>
      <c r="L23" s="4">
        <v>11</v>
      </c>
      <c r="M23" s="4"/>
      <c r="N23" s="4"/>
      <c r="O23" s="4"/>
      <c r="P23" s="4">
        <v>1693</v>
      </c>
      <c r="Q23" s="4">
        <v>538</v>
      </c>
      <c r="R23" s="4">
        <v>1417</v>
      </c>
      <c r="S23" s="4">
        <v>198</v>
      </c>
      <c r="T23" s="4">
        <v>1902</v>
      </c>
      <c r="U23" s="4">
        <v>4894</v>
      </c>
      <c r="V23" s="4">
        <v>472</v>
      </c>
      <c r="W23" s="4"/>
      <c r="X23" s="4"/>
    </row>
    <row r="24" spans="1:24" x14ac:dyDescent="0.3">
      <c r="A24" s="3">
        <v>1994</v>
      </c>
      <c r="B24" s="4">
        <v>225</v>
      </c>
      <c r="C24" s="4"/>
      <c r="D24" s="4"/>
      <c r="E24" s="4">
        <v>1412</v>
      </c>
      <c r="F24" s="4"/>
      <c r="G24" s="4">
        <v>424</v>
      </c>
      <c r="H24" s="4"/>
      <c r="I24" s="4"/>
      <c r="J24" s="4">
        <v>2857</v>
      </c>
      <c r="K24" s="4">
        <v>375</v>
      </c>
      <c r="L24" s="4">
        <v>0</v>
      </c>
      <c r="M24" s="4"/>
      <c r="N24" s="4"/>
      <c r="O24" s="4"/>
      <c r="P24" s="4">
        <v>365</v>
      </c>
      <c r="Q24" s="4">
        <v>292</v>
      </c>
      <c r="R24" s="4">
        <v>1207</v>
      </c>
      <c r="S24" s="4">
        <v>459</v>
      </c>
      <c r="T24" s="4">
        <v>1389</v>
      </c>
      <c r="U24" s="4">
        <v>6324</v>
      </c>
      <c r="V24" s="4"/>
      <c r="W24" s="4"/>
      <c r="X24" s="4"/>
    </row>
    <row r="25" spans="1:24" x14ac:dyDescent="0.3">
      <c r="A25" s="3">
        <v>1995</v>
      </c>
      <c r="B25" s="4">
        <v>157</v>
      </c>
      <c r="C25" s="4"/>
      <c r="D25" s="4"/>
      <c r="E25" s="4">
        <v>2001</v>
      </c>
      <c r="F25" s="4"/>
      <c r="G25" s="4">
        <v>863</v>
      </c>
      <c r="H25" s="4"/>
      <c r="I25" s="4">
        <v>817</v>
      </c>
      <c r="J25" s="4">
        <v>3158</v>
      </c>
      <c r="K25" s="4">
        <v>261</v>
      </c>
      <c r="L25" s="4"/>
      <c r="M25" s="4">
        <v>287</v>
      </c>
      <c r="N25" s="4"/>
      <c r="O25" s="4">
        <v>891</v>
      </c>
      <c r="P25" s="4">
        <v>363</v>
      </c>
      <c r="Q25" s="4"/>
      <c r="R25" s="4">
        <v>1173</v>
      </c>
      <c r="S25" s="4">
        <v>194</v>
      </c>
      <c r="T25" s="4">
        <v>1245</v>
      </c>
      <c r="U25" s="4">
        <v>4105</v>
      </c>
      <c r="V25" s="4"/>
      <c r="W25" s="4"/>
      <c r="X25" s="4"/>
    </row>
    <row r="26" spans="1:24" x14ac:dyDescent="0.3">
      <c r="A26" s="3">
        <v>1996</v>
      </c>
      <c r="B26" s="4">
        <v>374</v>
      </c>
      <c r="C26" s="4"/>
      <c r="D26" s="4"/>
      <c r="E26" s="4">
        <v>805</v>
      </c>
      <c r="F26" s="4"/>
      <c r="G26" s="4">
        <v>806</v>
      </c>
      <c r="H26" s="4">
        <v>239</v>
      </c>
      <c r="I26" s="4">
        <v>328</v>
      </c>
      <c r="J26" s="4">
        <v>2058</v>
      </c>
      <c r="K26" s="4">
        <v>747</v>
      </c>
      <c r="L26" s="4">
        <v>0</v>
      </c>
      <c r="M26" s="4">
        <v>180</v>
      </c>
      <c r="N26" s="4">
        <v>336</v>
      </c>
      <c r="O26" s="4">
        <v>736</v>
      </c>
      <c r="P26" s="4">
        <v>110</v>
      </c>
      <c r="Q26" s="4">
        <v>380</v>
      </c>
      <c r="R26" s="4">
        <v>590</v>
      </c>
      <c r="S26" s="4">
        <v>636</v>
      </c>
      <c r="T26" s="4">
        <v>1219</v>
      </c>
      <c r="U26" s="4">
        <v>3095</v>
      </c>
      <c r="V26" s="4">
        <v>277</v>
      </c>
      <c r="W26" s="4">
        <v>53</v>
      </c>
      <c r="X26" s="4"/>
    </row>
    <row r="27" spans="1:24" x14ac:dyDescent="0.3">
      <c r="A27" s="3">
        <v>1997</v>
      </c>
      <c r="B27" s="4">
        <v>149</v>
      </c>
      <c r="C27" s="4"/>
      <c r="D27" s="4"/>
      <c r="E27" s="4">
        <v>1402</v>
      </c>
      <c r="F27" s="4"/>
      <c r="G27" s="4">
        <v>360</v>
      </c>
      <c r="H27" s="4">
        <v>226</v>
      </c>
      <c r="I27" s="4">
        <v>465</v>
      </c>
      <c r="J27" s="4">
        <v>1419</v>
      </c>
      <c r="K27" s="4">
        <v>199</v>
      </c>
      <c r="L27" s="4">
        <v>0</v>
      </c>
      <c r="M27" s="4">
        <v>158</v>
      </c>
      <c r="N27" s="4">
        <v>530</v>
      </c>
      <c r="O27" s="4">
        <v>893</v>
      </c>
      <c r="P27" s="4">
        <v>828</v>
      </c>
      <c r="Q27" s="4">
        <v>307</v>
      </c>
      <c r="R27" s="4">
        <v>929</v>
      </c>
      <c r="S27" s="4">
        <v>509</v>
      </c>
      <c r="T27" s="4">
        <v>621</v>
      </c>
      <c r="U27" s="4">
        <v>1574</v>
      </c>
      <c r="V27" s="4">
        <v>30</v>
      </c>
      <c r="W27" s="4">
        <v>79</v>
      </c>
      <c r="X27" s="4"/>
    </row>
    <row r="28" spans="1:24" x14ac:dyDescent="0.3">
      <c r="A28" s="3">
        <v>1998</v>
      </c>
      <c r="B28" s="4">
        <v>68</v>
      </c>
      <c r="C28" s="4"/>
      <c r="D28" s="4"/>
      <c r="E28" s="4">
        <v>947</v>
      </c>
      <c r="F28" s="4"/>
      <c r="G28" s="4">
        <v>489</v>
      </c>
      <c r="H28" s="4">
        <v>101</v>
      </c>
      <c r="I28" s="4">
        <v>1152</v>
      </c>
      <c r="J28" s="4">
        <v>971</v>
      </c>
      <c r="K28" s="4">
        <v>0</v>
      </c>
      <c r="L28" s="4">
        <v>0</v>
      </c>
      <c r="M28" s="4">
        <v>112</v>
      </c>
      <c r="N28" s="4">
        <v>464</v>
      </c>
      <c r="O28" s="4">
        <v>209</v>
      </c>
      <c r="P28" s="4">
        <v>2084</v>
      </c>
      <c r="Q28" s="4">
        <v>311</v>
      </c>
      <c r="R28" s="4">
        <v>844</v>
      </c>
      <c r="S28" s="4">
        <v>643</v>
      </c>
      <c r="T28" s="4">
        <v>919</v>
      </c>
      <c r="U28" s="4">
        <v>1322</v>
      </c>
      <c r="V28" s="4"/>
      <c r="W28" s="4">
        <v>107</v>
      </c>
      <c r="X28" s="4"/>
    </row>
    <row r="29" spans="1:24" x14ac:dyDescent="0.3">
      <c r="A29" s="30">
        <v>1999</v>
      </c>
      <c r="B29" s="4">
        <v>474</v>
      </c>
      <c r="C29" s="4"/>
      <c r="D29" s="4"/>
      <c r="E29" s="4">
        <v>1257</v>
      </c>
      <c r="F29" s="4"/>
      <c r="G29" s="4">
        <v>2006</v>
      </c>
      <c r="H29" s="4">
        <v>516</v>
      </c>
      <c r="I29" s="4">
        <v>2464</v>
      </c>
      <c r="J29" s="4">
        <v>1664</v>
      </c>
      <c r="K29" s="4">
        <v>307</v>
      </c>
      <c r="L29" s="4">
        <v>0</v>
      </c>
      <c r="M29" s="4">
        <v>352</v>
      </c>
      <c r="N29" s="4">
        <v>175</v>
      </c>
      <c r="O29" s="4">
        <v>905</v>
      </c>
      <c r="P29" s="4">
        <v>545</v>
      </c>
      <c r="Q29" s="4">
        <v>802</v>
      </c>
      <c r="R29" s="4">
        <v>1005</v>
      </c>
      <c r="S29" s="4">
        <v>555</v>
      </c>
      <c r="T29" s="4">
        <v>868</v>
      </c>
      <c r="U29" s="4">
        <v>1266</v>
      </c>
      <c r="V29" s="4">
        <v>197</v>
      </c>
      <c r="W29" s="4"/>
      <c r="X29" s="4"/>
    </row>
    <row r="30" spans="1:24" x14ac:dyDescent="0.3">
      <c r="A30" s="30">
        <v>2000</v>
      </c>
      <c r="B30" s="4">
        <v>371</v>
      </c>
      <c r="C30" s="4"/>
      <c r="D30" s="4">
        <v>142</v>
      </c>
      <c r="E30" s="4">
        <v>743</v>
      </c>
      <c r="F30" s="4"/>
      <c r="G30" s="4">
        <v>1756</v>
      </c>
      <c r="H30" s="4">
        <v>140</v>
      </c>
      <c r="I30" s="4">
        <v>2426</v>
      </c>
      <c r="J30" s="4">
        <v>2459</v>
      </c>
      <c r="K30" s="4">
        <v>159</v>
      </c>
      <c r="L30" s="4">
        <v>0</v>
      </c>
      <c r="M30" s="4">
        <v>138</v>
      </c>
      <c r="N30" s="4">
        <v>281</v>
      </c>
      <c r="O30" s="4">
        <v>646</v>
      </c>
      <c r="P30" s="4">
        <v>785</v>
      </c>
      <c r="Q30" s="4">
        <v>107</v>
      </c>
      <c r="R30" s="4">
        <v>737</v>
      </c>
      <c r="S30" s="4">
        <v>196</v>
      </c>
      <c r="T30" s="4">
        <v>926</v>
      </c>
      <c r="U30" s="4">
        <v>808</v>
      </c>
      <c r="V30" s="4">
        <v>128</v>
      </c>
      <c r="W30" s="4">
        <v>90</v>
      </c>
      <c r="X30" s="4"/>
    </row>
    <row r="31" spans="1:24" x14ac:dyDescent="0.3">
      <c r="A31" s="30">
        <v>2001</v>
      </c>
      <c r="B31" s="31">
        <v>1597</v>
      </c>
      <c r="C31" s="31"/>
      <c r="D31" s="31">
        <v>133</v>
      </c>
      <c r="E31" s="31">
        <v>1320</v>
      </c>
      <c r="F31" s="31"/>
      <c r="G31" s="31">
        <v>2007</v>
      </c>
      <c r="H31" s="31">
        <v>187</v>
      </c>
      <c r="I31" s="31">
        <v>2091</v>
      </c>
      <c r="J31" s="31">
        <v>1779</v>
      </c>
      <c r="K31" s="31">
        <v>137</v>
      </c>
      <c r="L31" s="31">
        <v>6</v>
      </c>
      <c r="M31" s="31">
        <v>87</v>
      </c>
      <c r="N31" s="31">
        <v>275</v>
      </c>
      <c r="O31" s="31">
        <v>2170</v>
      </c>
      <c r="P31" s="31">
        <v>587</v>
      </c>
      <c r="Q31" s="31">
        <v>612</v>
      </c>
      <c r="R31" s="31">
        <v>944</v>
      </c>
      <c r="S31" s="31">
        <v>470</v>
      </c>
      <c r="T31" s="31">
        <v>1098</v>
      </c>
      <c r="U31" s="31">
        <v>1241</v>
      </c>
      <c r="V31" s="31">
        <v>219</v>
      </c>
      <c r="W31" s="31">
        <v>62</v>
      </c>
      <c r="X31" s="4"/>
    </row>
    <row r="32" spans="1:24" x14ac:dyDescent="0.3">
      <c r="A32" s="30">
        <v>2002</v>
      </c>
      <c r="B32" s="4">
        <v>3150</v>
      </c>
      <c r="C32" s="4"/>
      <c r="D32" s="32">
        <v>106</v>
      </c>
      <c r="E32" s="4">
        <v>416</v>
      </c>
      <c r="F32" s="4"/>
      <c r="G32" s="4">
        <v>878</v>
      </c>
      <c r="H32" s="4">
        <v>166</v>
      </c>
      <c r="I32" s="4">
        <v>2585</v>
      </c>
      <c r="J32" s="4">
        <v>1812</v>
      </c>
      <c r="K32" s="4">
        <v>148</v>
      </c>
      <c r="L32" s="4">
        <v>0</v>
      </c>
      <c r="M32" s="4">
        <v>131</v>
      </c>
      <c r="N32" s="4">
        <v>573</v>
      </c>
      <c r="O32" s="4">
        <v>2215</v>
      </c>
      <c r="P32" s="4">
        <v>775</v>
      </c>
      <c r="Q32" s="4">
        <v>774</v>
      </c>
      <c r="R32" s="4">
        <v>865</v>
      </c>
      <c r="S32" s="4">
        <v>496</v>
      </c>
      <c r="T32" s="4">
        <v>1012</v>
      </c>
      <c r="U32" s="4">
        <v>1330</v>
      </c>
      <c r="V32" s="4">
        <v>158</v>
      </c>
      <c r="W32" s="4">
        <v>131</v>
      </c>
      <c r="X32" s="4"/>
    </row>
    <row r="33" spans="1:24" x14ac:dyDescent="0.3">
      <c r="A33" s="30">
        <v>2003</v>
      </c>
      <c r="B33" s="4">
        <v>2201</v>
      </c>
      <c r="C33" s="4"/>
      <c r="D33" s="32">
        <v>152</v>
      </c>
      <c r="E33" s="4">
        <v>930</v>
      </c>
      <c r="F33" s="4"/>
      <c r="G33" s="4">
        <v>1085</v>
      </c>
      <c r="H33" s="4">
        <v>207</v>
      </c>
      <c r="I33" s="4">
        <v>916</v>
      </c>
      <c r="J33" s="4">
        <v>1064</v>
      </c>
      <c r="K33" s="4">
        <v>207</v>
      </c>
      <c r="L33" s="4">
        <v>0</v>
      </c>
      <c r="M33" s="4">
        <v>44</v>
      </c>
      <c r="N33" s="4">
        <v>678</v>
      </c>
      <c r="O33" s="4">
        <v>2983</v>
      </c>
      <c r="P33" s="4">
        <v>450</v>
      </c>
      <c r="Q33" s="4">
        <v>448</v>
      </c>
      <c r="R33" s="4">
        <v>569</v>
      </c>
      <c r="S33" s="4">
        <v>299</v>
      </c>
      <c r="T33" s="4">
        <v>1087</v>
      </c>
      <c r="U33" s="4">
        <v>1611</v>
      </c>
      <c r="V33" s="4">
        <v>72</v>
      </c>
      <c r="W33" s="4">
        <v>13</v>
      </c>
      <c r="X33" s="4"/>
    </row>
    <row r="34" spans="1:24" x14ac:dyDescent="0.3">
      <c r="A34" s="30">
        <v>2004</v>
      </c>
      <c r="B34" s="4">
        <v>828</v>
      </c>
      <c r="C34" s="4"/>
      <c r="D34" s="32">
        <v>52</v>
      </c>
      <c r="E34" s="4">
        <v>727</v>
      </c>
      <c r="F34" s="4"/>
      <c r="G34" s="4">
        <v>700</v>
      </c>
      <c r="H34" s="4">
        <v>176</v>
      </c>
      <c r="I34" s="4">
        <v>2342</v>
      </c>
      <c r="J34" s="4">
        <v>1257</v>
      </c>
      <c r="K34" s="4">
        <v>252</v>
      </c>
      <c r="L34" s="4">
        <v>0</v>
      </c>
      <c r="M34" s="4">
        <v>22</v>
      </c>
      <c r="N34" s="4">
        <v>673</v>
      </c>
      <c r="O34" s="4">
        <v>1245</v>
      </c>
      <c r="P34" s="4">
        <v>429</v>
      </c>
      <c r="Q34" s="4">
        <v>184</v>
      </c>
      <c r="R34" s="4">
        <v>339</v>
      </c>
      <c r="S34" s="4">
        <v>351</v>
      </c>
      <c r="T34" s="4">
        <v>629</v>
      </c>
      <c r="U34" s="4">
        <v>1734</v>
      </c>
      <c r="V34" s="4">
        <v>67</v>
      </c>
      <c r="W34" s="4">
        <v>0</v>
      </c>
      <c r="X34" s="4"/>
    </row>
    <row r="35" spans="1:24" x14ac:dyDescent="0.3">
      <c r="A35" s="30">
        <v>2005</v>
      </c>
      <c r="B35" s="4">
        <v>436</v>
      </c>
      <c r="C35" s="4"/>
      <c r="D35" s="32">
        <v>67</v>
      </c>
      <c r="E35" s="4">
        <v>756</v>
      </c>
      <c r="F35" s="4"/>
      <c r="G35" s="4">
        <v>1958</v>
      </c>
      <c r="H35" s="4">
        <v>210</v>
      </c>
      <c r="I35" s="4">
        <v>1125</v>
      </c>
      <c r="J35" s="4">
        <v>1372</v>
      </c>
      <c r="K35" s="4">
        <v>33</v>
      </c>
      <c r="L35" s="4">
        <v>0</v>
      </c>
      <c r="M35" s="4">
        <v>0</v>
      </c>
      <c r="N35" s="4">
        <v>498</v>
      </c>
      <c r="O35" s="4">
        <v>1169</v>
      </c>
      <c r="P35" s="4">
        <v>157</v>
      </c>
      <c r="Q35" s="4">
        <v>170</v>
      </c>
      <c r="R35" s="4">
        <v>231</v>
      </c>
      <c r="S35" s="4">
        <v>218</v>
      </c>
      <c r="T35" s="4">
        <v>870</v>
      </c>
      <c r="U35" s="4">
        <v>2010</v>
      </c>
      <c r="V35" s="4">
        <v>41</v>
      </c>
      <c r="W35" s="4">
        <v>0</v>
      </c>
      <c r="X35" s="4"/>
    </row>
    <row r="36" spans="1:24" x14ac:dyDescent="0.3">
      <c r="A36" s="30">
        <v>2006</v>
      </c>
      <c r="B36" s="31">
        <v>755</v>
      </c>
      <c r="C36" s="31"/>
      <c r="D36" s="32">
        <v>27</v>
      </c>
      <c r="E36" s="4">
        <v>987</v>
      </c>
      <c r="F36" s="4"/>
      <c r="G36" s="33">
        <v>2112</v>
      </c>
      <c r="H36" s="4">
        <v>244</v>
      </c>
      <c r="I36" s="4">
        <v>2530</v>
      </c>
      <c r="J36" s="4">
        <v>774</v>
      </c>
      <c r="K36" s="4">
        <v>1325</v>
      </c>
      <c r="L36" s="4">
        <v>0</v>
      </c>
      <c r="M36" s="4">
        <v>0</v>
      </c>
      <c r="N36" s="4">
        <v>1297</v>
      </c>
      <c r="O36" s="4">
        <v>2826</v>
      </c>
      <c r="P36" s="4">
        <v>321</v>
      </c>
      <c r="Q36" s="4">
        <v>54</v>
      </c>
      <c r="R36" s="4">
        <v>323</v>
      </c>
      <c r="S36" s="4">
        <v>412</v>
      </c>
      <c r="T36" s="4">
        <v>1277</v>
      </c>
      <c r="U36" s="4">
        <v>2216</v>
      </c>
      <c r="V36" s="4">
        <v>285</v>
      </c>
      <c r="W36" s="4">
        <v>0</v>
      </c>
      <c r="X36" s="4"/>
    </row>
    <row r="37" spans="1:24" x14ac:dyDescent="0.3">
      <c r="A37" s="30">
        <v>2007</v>
      </c>
      <c r="B37" s="31">
        <v>557</v>
      </c>
      <c r="C37" s="31"/>
      <c r="D37" s="32">
        <v>35</v>
      </c>
      <c r="E37" s="4">
        <v>441</v>
      </c>
      <c r="F37" s="4"/>
      <c r="G37" s="4">
        <v>1589</v>
      </c>
      <c r="H37" s="4">
        <v>70</v>
      </c>
      <c r="I37" s="4">
        <v>2372</v>
      </c>
      <c r="J37" s="4">
        <v>826</v>
      </c>
      <c r="K37" s="4">
        <v>42</v>
      </c>
      <c r="L37" s="4">
        <v>0</v>
      </c>
      <c r="M37" s="4">
        <v>34</v>
      </c>
      <c r="N37" s="4">
        <v>572</v>
      </c>
      <c r="O37" s="4">
        <v>1236</v>
      </c>
      <c r="P37" s="4">
        <v>643</v>
      </c>
      <c r="Q37" s="4">
        <v>24</v>
      </c>
      <c r="R37" s="4">
        <v>159</v>
      </c>
      <c r="S37" s="4">
        <v>348</v>
      </c>
      <c r="T37" s="4">
        <v>1124</v>
      </c>
      <c r="U37" s="4">
        <v>2169</v>
      </c>
      <c r="V37" s="4">
        <v>33</v>
      </c>
      <c r="W37" s="4">
        <v>0</v>
      </c>
      <c r="X37" s="4"/>
    </row>
    <row r="38" spans="1:24" x14ac:dyDescent="0.3">
      <c r="A38" s="34">
        <v>2008</v>
      </c>
      <c r="B38" s="35">
        <v>1025</v>
      </c>
      <c r="C38" s="35">
        <v>496</v>
      </c>
      <c r="D38" s="36">
        <v>45</v>
      </c>
      <c r="E38" s="37">
        <v>491</v>
      </c>
      <c r="F38" s="37"/>
      <c r="G38" s="37">
        <v>1186</v>
      </c>
      <c r="H38" s="37">
        <v>223</v>
      </c>
      <c r="I38" s="37">
        <v>2531</v>
      </c>
      <c r="J38" s="37">
        <v>208</v>
      </c>
      <c r="K38" s="37">
        <v>248</v>
      </c>
      <c r="L38" s="37">
        <v>0</v>
      </c>
      <c r="M38" s="37">
        <v>69</v>
      </c>
      <c r="N38" s="37">
        <v>686</v>
      </c>
      <c r="O38" s="37">
        <v>1342</v>
      </c>
      <c r="P38" s="37">
        <v>345</v>
      </c>
      <c r="Q38" s="37">
        <v>0</v>
      </c>
      <c r="R38" s="37">
        <v>156</v>
      </c>
      <c r="S38" s="37">
        <v>409</v>
      </c>
      <c r="T38" s="37">
        <v>662</v>
      </c>
      <c r="U38" s="37">
        <v>1352</v>
      </c>
      <c r="V38" s="37">
        <v>60</v>
      </c>
      <c r="W38" s="37">
        <v>0</v>
      </c>
      <c r="X38" s="4"/>
    </row>
    <row r="39" spans="1:24" x14ac:dyDescent="0.3">
      <c r="A39" s="30">
        <v>2009</v>
      </c>
      <c r="B39" s="31">
        <v>824</v>
      </c>
      <c r="C39" s="31">
        <v>125</v>
      </c>
      <c r="D39" s="32">
        <v>360</v>
      </c>
      <c r="E39" s="4">
        <v>843</v>
      </c>
      <c r="F39" s="4"/>
      <c r="G39" s="4">
        <v>1768</v>
      </c>
      <c r="H39" s="4">
        <v>156</v>
      </c>
      <c r="I39" s="4">
        <v>3064</v>
      </c>
      <c r="J39" s="4">
        <v>1064</v>
      </c>
      <c r="K39" s="4">
        <v>205</v>
      </c>
      <c r="L39" s="4">
        <v>0</v>
      </c>
      <c r="M39" s="4">
        <v>46</v>
      </c>
      <c r="N39" s="4">
        <v>1045</v>
      </c>
      <c r="O39" s="4">
        <v>1036</v>
      </c>
      <c r="P39" s="4">
        <v>252</v>
      </c>
      <c r="Q39" s="4">
        <v>0</v>
      </c>
      <c r="R39" s="4">
        <v>15</v>
      </c>
      <c r="S39" s="4">
        <v>320</v>
      </c>
      <c r="T39" s="4">
        <v>990</v>
      </c>
      <c r="U39" s="4">
        <v>1341</v>
      </c>
      <c r="V39" s="4">
        <v>0</v>
      </c>
      <c r="W39" s="4">
        <v>0</v>
      </c>
      <c r="X39" s="4"/>
    </row>
    <row r="40" spans="1:24" x14ac:dyDescent="0.3">
      <c r="A40" s="30">
        <v>2010</v>
      </c>
      <c r="B40" s="31">
        <v>510</v>
      </c>
      <c r="C40" s="31">
        <v>500</v>
      </c>
      <c r="D40" s="32">
        <v>11</v>
      </c>
      <c r="E40" s="4">
        <v>143</v>
      </c>
      <c r="F40" s="4"/>
      <c r="G40" s="4">
        <v>350</v>
      </c>
      <c r="H40" s="4">
        <v>214</v>
      </c>
      <c r="I40" s="4">
        <v>2012</v>
      </c>
      <c r="J40" s="4">
        <v>433</v>
      </c>
      <c r="K40" s="4">
        <v>26</v>
      </c>
      <c r="L40" s="4">
        <v>0</v>
      </c>
      <c r="M40" s="4">
        <v>75</v>
      </c>
      <c r="N40" s="4">
        <v>673</v>
      </c>
      <c r="O40" s="4">
        <v>402</v>
      </c>
      <c r="P40" s="4">
        <v>152</v>
      </c>
      <c r="Q40" s="4">
        <v>0</v>
      </c>
      <c r="R40" s="4">
        <v>103</v>
      </c>
      <c r="S40" s="4">
        <v>649</v>
      </c>
      <c r="T40" s="4">
        <v>909</v>
      </c>
      <c r="U40" s="4">
        <v>774</v>
      </c>
      <c r="V40" s="4">
        <v>24</v>
      </c>
      <c r="W40" s="4">
        <v>0</v>
      </c>
      <c r="X40" s="4"/>
    </row>
    <row r="41" spans="1:24" x14ac:dyDescent="0.3">
      <c r="A41" s="30">
        <v>2011</v>
      </c>
      <c r="B41" s="38">
        <v>565</v>
      </c>
      <c r="C41" s="38">
        <v>711</v>
      </c>
      <c r="D41" s="32">
        <v>21</v>
      </c>
      <c r="E41" s="32">
        <v>96</v>
      </c>
      <c r="F41" s="32"/>
      <c r="G41" s="32">
        <v>123</v>
      </c>
      <c r="H41" s="32">
        <v>156</v>
      </c>
      <c r="I41" s="32">
        <v>4443</v>
      </c>
      <c r="J41" s="32">
        <v>1464</v>
      </c>
      <c r="K41" s="32">
        <v>0</v>
      </c>
      <c r="L41" s="32">
        <v>0</v>
      </c>
      <c r="M41" s="32">
        <v>104</v>
      </c>
      <c r="N41" s="32">
        <v>3003</v>
      </c>
      <c r="O41" s="32">
        <v>469</v>
      </c>
      <c r="P41" s="32">
        <v>138</v>
      </c>
      <c r="Q41" s="32">
        <v>0</v>
      </c>
      <c r="R41" s="32">
        <v>119</v>
      </c>
      <c r="S41" s="32">
        <v>387</v>
      </c>
      <c r="T41" s="32">
        <v>1605</v>
      </c>
      <c r="U41" s="4">
        <v>1301</v>
      </c>
      <c r="V41" s="32">
        <v>0</v>
      </c>
      <c r="W41" s="32">
        <v>0</v>
      </c>
      <c r="X41" s="4"/>
    </row>
    <row r="42" spans="1:24" x14ac:dyDescent="0.3">
      <c r="A42" s="30">
        <v>2012</v>
      </c>
      <c r="B42" s="38">
        <v>589</v>
      </c>
      <c r="C42" s="38">
        <v>135</v>
      </c>
      <c r="D42" s="32">
        <v>31</v>
      </c>
      <c r="E42" s="32">
        <v>108</v>
      </c>
      <c r="F42" s="32">
        <v>290</v>
      </c>
      <c r="G42" s="32">
        <v>217</v>
      </c>
      <c r="H42" s="32">
        <v>264</v>
      </c>
      <c r="I42" s="32">
        <v>2626</v>
      </c>
      <c r="J42" s="32">
        <v>404</v>
      </c>
      <c r="K42" s="32">
        <v>105</v>
      </c>
      <c r="L42" s="32"/>
      <c r="M42" s="32">
        <v>43</v>
      </c>
      <c r="N42" s="32">
        <v>678</v>
      </c>
      <c r="O42" s="32">
        <v>443</v>
      </c>
      <c r="P42" s="32">
        <v>61</v>
      </c>
      <c r="Q42" s="32">
        <v>0</v>
      </c>
      <c r="R42" s="32">
        <v>89</v>
      </c>
      <c r="S42" s="32">
        <v>430</v>
      </c>
      <c r="T42" s="32">
        <v>879</v>
      </c>
      <c r="U42" s="4">
        <v>1120</v>
      </c>
      <c r="V42" s="32">
        <v>5</v>
      </c>
      <c r="W42" s="32">
        <v>0</v>
      </c>
      <c r="X42" s="4"/>
    </row>
    <row r="43" spans="1:24" x14ac:dyDescent="0.3">
      <c r="A43" s="30">
        <v>2013</v>
      </c>
      <c r="B43" s="38">
        <v>554</v>
      </c>
      <c r="C43" s="38">
        <v>260</v>
      </c>
      <c r="D43" s="32">
        <v>10</v>
      </c>
      <c r="E43" s="32">
        <v>157</v>
      </c>
      <c r="F43" s="32">
        <v>214</v>
      </c>
      <c r="G43" s="32">
        <v>184</v>
      </c>
      <c r="H43" s="32">
        <v>199</v>
      </c>
      <c r="I43" s="32">
        <v>2072</v>
      </c>
      <c r="J43" s="32">
        <v>273</v>
      </c>
      <c r="K43" s="32">
        <v>0</v>
      </c>
      <c r="L43" s="32"/>
      <c r="M43" s="32">
        <v>71</v>
      </c>
      <c r="N43" s="32">
        <v>585</v>
      </c>
      <c r="O43" s="32">
        <v>454</v>
      </c>
      <c r="P43" s="32">
        <v>29</v>
      </c>
      <c r="Q43" s="32">
        <v>0</v>
      </c>
      <c r="R43" s="32">
        <v>100</v>
      </c>
      <c r="S43" s="32">
        <v>693</v>
      </c>
      <c r="T43" s="32">
        <v>569</v>
      </c>
      <c r="U43" s="4">
        <v>908</v>
      </c>
      <c r="V43" s="32">
        <v>0</v>
      </c>
      <c r="W43" s="32"/>
      <c r="X43" s="4"/>
    </row>
    <row r="44" spans="1:24" x14ac:dyDescent="0.3">
      <c r="A44" s="30">
        <v>2014</v>
      </c>
      <c r="B44" s="38">
        <v>394</v>
      </c>
      <c r="C44" s="38">
        <v>83</v>
      </c>
      <c r="D44" s="32">
        <v>39</v>
      </c>
      <c r="E44" s="32">
        <v>44</v>
      </c>
      <c r="F44" s="32">
        <v>29</v>
      </c>
      <c r="G44" s="32">
        <v>90</v>
      </c>
      <c r="H44" s="32">
        <v>112</v>
      </c>
      <c r="I44" s="32">
        <v>3097</v>
      </c>
      <c r="J44" s="32">
        <v>170</v>
      </c>
      <c r="K44" s="32">
        <v>5</v>
      </c>
      <c r="L44" s="32"/>
      <c r="M44" s="32">
        <v>72</v>
      </c>
      <c r="N44" s="32">
        <v>459</v>
      </c>
      <c r="O44" s="32">
        <v>294</v>
      </c>
      <c r="P44" s="32">
        <v>68</v>
      </c>
      <c r="Q44" s="32">
        <v>5</v>
      </c>
      <c r="R44" s="32">
        <v>221</v>
      </c>
      <c r="S44" s="32">
        <v>778</v>
      </c>
      <c r="T44" s="32">
        <v>2828</v>
      </c>
      <c r="U44" s="4">
        <v>1003</v>
      </c>
      <c r="V44" s="32">
        <v>5</v>
      </c>
      <c r="W44" s="32"/>
      <c r="X44" s="4"/>
    </row>
    <row r="45" spans="1:24" x14ac:dyDescent="0.3">
      <c r="A45" s="30">
        <v>2015</v>
      </c>
      <c r="B45" s="38">
        <v>324</v>
      </c>
      <c r="C45" s="38">
        <v>32</v>
      </c>
      <c r="D45" s="32">
        <v>0</v>
      </c>
      <c r="E45" s="32">
        <v>55</v>
      </c>
      <c r="F45" s="32">
        <v>135</v>
      </c>
      <c r="G45" s="32">
        <v>92</v>
      </c>
      <c r="H45" s="32">
        <v>282</v>
      </c>
      <c r="I45" s="32">
        <v>4097</v>
      </c>
      <c r="J45" s="32">
        <v>345</v>
      </c>
      <c r="K45" s="32">
        <v>12</v>
      </c>
      <c r="L45" s="4"/>
      <c r="M45" s="32">
        <v>8</v>
      </c>
      <c r="N45" s="32">
        <v>456</v>
      </c>
      <c r="O45" s="32">
        <v>285</v>
      </c>
      <c r="P45" s="32">
        <v>70</v>
      </c>
      <c r="Q45" s="32">
        <v>0</v>
      </c>
      <c r="R45" s="32">
        <v>80</v>
      </c>
      <c r="S45" s="32">
        <v>559</v>
      </c>
      <c r="T45" s="3">
        <v>5852</v>
      </c>
      <c r="U45" s="32">
        <v>524</v>
      </c>
      <c r="V45" s="32">
        <v>38</v>
      </c>
      <c r="W45" s="4"/>
      <c r="X45" s="4"/>
    </row>
    <row r="46" spans="1:24" x14ac:dyDescent="0.3">
      <c r="A46" s="39">
        <v>2016</v>
      </c>
      <c r="B46" s="40">
        <v>260.36022589999999</v>
      </c>
      <c r="C46" s="40">
        <v>0</v>
      </c>
      <c r="D46" s="40">
        <v>0</v>
      </c>
      <c r="E46" s="40">
        <v>0</v>
      </c>
      <c r="F46" s="40">
        <v>109.34034509999999</v>
      </c>
      <c r="G46" s="40">
        <v>0</v>
      </c>
      <c r="H46" s="40">
        <v>249.27438330000001</v>
      </c>
      <c r="I46" s="40">
        <v>7160.0929748999997</v>
      </c>
      <c r="J46" s="40">
        <v>179.46073010000001</v>
      </c>
      <c r="K46" s="40">
        <v>243.82440410000001</v>
      </c>
      <c r="L46" s="40">
        <v>0</v>
      </c>
      <c r="M46" s="40">
        <v>43.610762999999999</v>
      </c>
      <c r="N46" s="40">
        <v>493.85164329999998</v>
      </c>
      <c r="O46" s="40">
        <v>48.081782400000002</v>
      </c>
      <c r="P46" s="40">
        <v>60.908477400000002</v>
      </c>
      <c r="Q46" s="40">
        <v>0</v>
      </c>
      <c r="R46" s="40">
        <v>5.0085189999999997</v>
      </c>
      <c r="S46" s="40">
        <v>1024.5127358</v>
      </c>
      <c r="T46" s="40">
        <v>1797.9245817000001</v>
      </c>
      <c r="U46" s="40">
        <v>515.62997480000001</v>
      </c>
      <c r="V46" s="41"/>
      <c r="W46" s="41"/>
      <c r="X46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7"/>
  <sheetViews>
    <sheetView tabSelected="1" workbookViewId="0">
      <selection activeCell="E10" sqref="E10"/>
    </sheetView>
  </sheetViews>
  <sheetFormatPr defaultRowHeight="14.4" x14ac:dyDescent="0.3"/>
  <cols>
    <col min="1" max="1" width="8.88671875" style="45"/>
    <col min="2" max="2" width="16.6640625" style="45" bestFit="1" customWidth="1"/>
    <col min="3" max="3" width="9.44140625" style="45" bestFit="1" customWidth="1"/>
    <col min="4" max="16384" width="8.88671875" style="45"/>
  </cols>
  <sheetData>
    <row r="1" spans="1:25" x14ac:dyDescent="0.3">
      <c r="A1" s="43" t="s">
        <v>15</v>
      </c>
      <c r="B1" s="43" t="s">
        <v>44</v>
      </c>
      <c r="C1" s="45" t="s">
        <v>45</v>
      </c>
      <c r="D1" s="46"/>
      <c r="E1" s="47"/>
      <c r="F1" s="46"/>
      <c r="G1" s="47"/>
      <c r="H1" s="46"/>
      <c r="I1" s="46"/>
      <c r="J1" s="46"/>
      <c r="K1" s="47"/>
      <c r="L1" s="46"/>
      <c r="M1" s="46"/>
      <c r="N1" s="46"/>
      <c r="O1" s="43"/>
      <c r="P1" s="43"/>
      <c r="Q1" s="47"/>
      <c r="R1" s="46"/>
      <c r="S1" s="43"/>
      <c r="T1" s="43"/>
      <c r="U1" s="43"/>
      <c r="V1" s="46"/>
      <c r="W1" s="43"/>
      <c r="X1" s="43"/>
      <c r="Y1" s="44"/>
    </row>
    <row r="2" spans="1:25" x14ac:dyDescent="0.3">
      <c r="A2" s="43">
        <v>1973</v>
      </c>
      <c r="B2" s="46" t="s">
        <v>16</v>
      </c>
      <c r="C2" s="44"/>
      <c r="E2" s="44"/>
      <c r="G2" s="44"/>
      <c r="H2" s="44"/>
      <c r="I2" s="44"/>
      <c r="J2" s="44"/>
      <c r="K2" s="44"/>
      <c r="L2" s="44"/>
      <c r="M2" s="44"/>
      <c r="N2" s="44"/>
      <c r="O2" s="43"/>
      <c r="P2" s="43"/>
      <c r="Q2" s="44"/>
      <c r="R2" s="44"/>
      <c r="S2" s="43"/>
      <c r="T2" s="43"/>
      <c r="U2" s="43"/>
      <c r="V2" s="44"/>
      <c r="W2" s="43"/>
      <c r="X2" s="43"/>
      <c r="Y2" s="44"/>
    </row>
    <row r="3" spans="1:25" x14ac:dyDescent="0.3">
      <c r="A3" s="43">
        <v>1974</v>
      </c>
      <c r="B3" s="46" t="s">
        <v>16</v>
      </c>
      <c r="C3" s="44"/>
      <c r="E3" s="44"/>
      <c r="G3" s="44"/>
      <c r="H3" s="44"/>
      <c r="I3" s="44"/>
      <c r="J3" s="44"/>
      <c r="K3" s="44"/>
      <c r="L3" s="44"/>
      <c r="M3" s="44"/>
      <c r="N3" s="44"/>
      <c r="O3" s="43"/>
      <c r="P3" s="43"/>
      <c r="Q3" s="44"/>
      <c r="R3" s="44"/>
      <c r="S3" s="43"/>
      <c r="T3" s="43"/>
      <c r="U3" s="43"/>
      <c r="V3" s="44"/>
      <c r="W3" s="43"/>
      <c r="X3" s="43"/>
      <c r="Y3" s="44"/>
    </row>
    <row r="4" spans="1:25" x14ac:dyDescent="0.3">
      <c r="A4" s="43">
        <v>1975</v>
      </c>
      <c r="B4" s="46" t="s">
        <v>16</v>
      </c>
      <c r="C4" s="44">
        <v>298</v>
      </c>
      <c r="E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x14ac:dyDescent="0.3">
      <c r="A5" s="43">
        <v>1976</v>
      </c>
      <c r="B5" s="46" t="s">
        <v>16</v>
      </c>
      <c r="C5" s="44">
        <v>2138</v>
      </c>
      <c r="E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x14ac:dyDescent="0.3">
      <c r="A6" s="43">
        <v>1977</v>
      </c>
      <c r="B6" s="46" t="s">
        <v>16</v>
      </c>
      <c r="C6" s="44">
        <v>20</v>
      </c>
      <c r="E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x14ac:dyDescent="0.3">
      <c r="A7" s="43">
        <v>1978</v>
      </c>
      <c r="B7" s="46" t="s">
        <v>16</v>
      </c>
      <c r="C7" s="44">
        <v>58</v>
      </c>
      <c r="E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x14ac:dyDescent="0.3">
      <c r="A8" s="43">
        <v>1979</v>
      </c>
      <c r="B8" s="46" t="s">
        <v>16</v>
      </c>
      <c r="C8" s="44">
        <v>137</v>
      </c>
      <c r="E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 spans="1:25" x14ac:dyDescent="0.3">
      <c r="A9" s="43">
        <v>1980</v>
      </c>
      <c r="B9" s="46" t="s">
        <v>16</v>
      </c>
      <c r="C9" s="44">
        <v>683</v>
      </c>
      <c r="E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</row>
    <row r="10" spans="1:25" x14ac:dyDescent="0.3">
      <c r="A10" s="43">
        <v>1981</v>
      </c>
      <c r="B10" s="46" t="s">
        <v>16</v>
      </c>
      <c r="C10" s="44">
        <v>772</v>
      </c>
      <c r="E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</row>
    <row r="11" spans="1:25" x14ac:dyDescent="0.3">
      <c r="A11" s="43">
        <v>1982</v>
      </c>
      <c r="B11" s="46" t="s">
        <v>16</v>
      </c>
      <c r="C11" s="44"/>
      <c r="E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</row>
    <row r="12" spans="1:25" x14ac:dyDescent="0.3">
      <c r="A12" s="43">
        <v>1983</v>
      </c>
      <c r="B12" s="46" t="s">
        <v>16</v>
      </c>
      <c r="C12" s="44"/>
      <c r="E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</row>
    <row r="13" spans="1:25" x14ac:dyDescent="0.3">
      <c r="A13" s="43">
        <v>1984</v>
      </c>
      <c r="B13" s="46" t="s">
        <v>16</v>
      </c>
      <c r="C13" s="44"/>
      <c r="E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3">
      <c r="A14" s="43">
        <v>1985</v>
      </c>
      <c r="B14" s="46" t="s">
        <v>16</v>
      </c>
      <c r="C14" s="44"/>
      <c r="E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</row>
    <row r="15" spans="1:25" x14ac:dyDescent="0.3">
      <c r="A15" s="43">
        <v>1986</v>
      </c>
      <c r="B15" s="46" t="s">
        <v>16</v>
      </c>
      <c r="C15" s="44"/>
      <c r="E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x14ac:dyDescent="0.3">
      <c r="A16" s="43">
        <v>1987</v>
      </c>
      <c r="B16" s="46" t="s">
        <v>16</v>
      </c>
      <c r="C16" s="44"/>
      <c r="E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</row>
    <row r="17" spans="1:25" x14ac:dyDescent="0.3">
      <c r="A17" s="43">
        <v>1988</v>
      </c>
      <c r="B17" s="46" t="s">
        <v>16</v>
      </c>
      <c r="C17" s="44"/>
      <c r="E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 spans="1:25" x14ac:dyDescent="0.3">
      <c r="A18" s="43">
        <v>1989</v>
      </c>
      <c r="B18" s="46" t="s">
        <v>16</v>
      </c>
      <c r="C18" s="44"/>
      <c r="E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</row>
    <row r="19" spans="1:25" x14ac:dyDescent="0.3">
      <c r="A19" s="43">
        <v>1990</v>
      </c>
      <c r="B19" s="46" t="s">
        <v>16</v>
      </c>
      <c r="C19" s="44">
        <v>566</v>
      </c>
      <c r="E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 spans="1:25" x14ac:dyDescent="0.3">
      <c r="A20" s="43">
        <v>1991</v>
      </c>
      <c r="B20" s="46" t="s">
        <v>16</v>
      </c>
      <c r="C20" s="44">
        <v>943</v>
      </c>
      <c r="E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</row>
    <row r="21" spans="1:25" x14ac:dyDescent="0.3">
      <c r="A21" s="43">
        <v>1992</v>
      </c>
      <c r="B21" s="46" t="s">
        <v>16</v>
      </c>
      <c r="C21" s="44">
        <v>771</v>
      </c>
      <c r="E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 spans="1:25" x14ac:dyDescent="0.3">
      <c r="A22" s="43">
        <v>1993</v>
      </c>
      <c r="B22" s="46" t="s">
        <v>16</v>
      </c>
      <c r="C22" s="44">
        <v>596</v>
      </c>
      <c r="E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</row>
    <row r="23" spans="1:25" x14ac:dyDescent="0.3">
      <c r="A23" s="43">
        <v>1994</v>
      </c>
      <c r="B23" s="46" t="s">
        <v>16</v>
      </c>
      <c r="C23" s="44">
        <v>225</v>
      </c>
      <c r="E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x14ac:dyDescent="0.3">
      <c r="A24" s="43">
        <v>1995</v>
      </c>
      <c r="B24" s="46" t="s">
        <v>16</v>
      </c>
      <c r="C24" s="44">
        <v>157</v>
      </c>
      <c r="E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</row>
    <row r="25" spans="1:25" x14ac:dyDescent="0.3">
      <c r="A25" s="43">
        <v>1996</v>
      </c>
      <c r="B25" s="46" t="s">
        <v>16</v>
      </c>
      <c r="C25" s="44">
        <v>374</v>
      </c>
      <c r="E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</row>
    <row r="26" spans="1:25" x14ac:dyDescent="0.3">
      <c r="A26" s="43">
        <v>1997</v>
      </c>
      <c r="B26" s="46" t="s">
        <v>16</v>
      </c>
      <c r="C26" s="44">
        <v>149</v>
      </c>
      <c r="E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</row>
    <row r="27" spans="1:25" x14ac:dyDescent="0.3">
      <c r="A27" s="43">
        <v>1998</v>
      </c>
      <c r="B27" s="46" t="s">
        <v>16</v>
      </c>
      <c r="C27" s="44">
        <v>68</v>
      </c>
      <c r="E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</row>
    <row r="28" spans="1:25" x14ac:dyDescent="0.3">
      <c r="A28" s="48">
        <v>1999</v>
      </c>
      <c r="B28" s="46" t="s">
        <v>16</v>
      </c>
      <c r="C28" s="44">
        <v>474</v>
      </c>
      <c r="E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</row>
    <row r="29" spans="1:25" x14ac:dyDescent="0.3">
      <c r="A29" s="48">
        <v>2000</v>
      </c>
      <c r="B29" s="46" t="s">
        <v>16</v>
      </c>
      <c r="C29" s="44">
        <v>371</v>
      </c>
      <c r="E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</row>
    <row r="30" spans="1:25" x14ac:dyDescent="0.3">
      <c r="A30" s="48">
        <v>2001</v>
      </c>
      <c r="B30" s="46" t="s">
        <v>16</v>
      </c>
      <c r="C30" s="49">
        <v>1597</v>
      </c>
      <c r="E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4"/>
    </row>
    <row r="31" spans="1:25" x14ac:dyDescent="0.3">
      <c r="A31" s="48">
        <v>2002</v>
      </c>
      <c r="B31" s="46" t="s">
        <v>16</v>
      </c>
      <c r="C31" s="44">
        <v>3150</v>
      </c>
      <c r="E31" s="43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</row>
    <row r="32" spans="1:25" x14ac:dyDescent="0.3">
      <c r="A32" s="48">
        <v>2003</v>
      </c>
      <c r="B32" s="46" t="s">
        <v>16</v>
      </c>
      <c r="C32" s="44">
        <v>2201</v>
      </c>
      <c r="E32" s="43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</row>
    <row r="33" spans="1:25" x14ac:dyDescent="0.3">
      <c r="A33" s="48">
        <v>2004</v>
      </c>
      <c r="B33" s="46" t="s">
        <v>16</v>
      </c>
      <c r="C33" s="44">
        <v>828</v>
      </c>
      <c r="E33" s="43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</row>
    <row r="34" spans="1:25" x14ac:dyDescent="0.3">
      <c r="A34" s="48">
        <v>2005</v>
      </c>
      <c r="B34" s="46" t="s">
        <v>16</v>
      </c>
      <c r="C34" s="44">
        <v>436</v>
      </c>
      <c r="E34" s="43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</row>
    <row r="35" spans="1:25" x14ac:dyDescent="0.3">
      <c r="A35" s="48">
        <v>2006</v>
      </c>
      <c r="B35" s="46" t="s">
        <v>16</v>
      </c>
      <c r="C35" s="49">
        <v>755</v>
      </c>
      <c r="E35" s="43"/>
      <c r="G35" s="44"/>
      <c r="H35" s="50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</row>
    <row r="36" spans="1:25" x14ac:dyDescent="0.3">
      <c r="A36" s="48">
        <v>2007</v>
      </c>
      <c r="B36" s="46" t="s">
        <v>16</v>
      </c>
      <c r="C36" s="49">
        <v>557</v>
      </c>
      <c r="E36" s="43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</row>
    <row r="37" spans="1:25" x14ac:dyDescent="0.3">
      <c r="A37" s="48">
        <v>2008</v>
      </c>
      <c r="B37" s="46" t="s">
        <v>16</v>
      </c>
      <c r="C37" s="49">
        <v>1025</v>
      </c>
      <c r="E37" s="43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</row>
    <row r="38" spans="1:25" x14ac:dyDescent="0.3">
      <c r="A38" s="48">
        <v>2009</v>
      </c>
      <c r="B38" s="46" t="s">
        <v>16</v>
      </c>
      <c r="C38" s="49">
        <v>824</v>
      </c>
      <c r="E38" s="43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</row>
    <row r="39" spans="1:25" x14ac:dyDescent="0.3">
      <c r="A39" s="48">
        <v>2010</v>
      </c>
      <c r="B39" s="46" t="s">
        <v>16</v>
      </c>
      <c r="C39" s="49">
        <v>510</v>
      </c>
      <c r="E39" s="43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</row>
    <row r="40" spans="1:25" x14ac:dyDescent="0.3">
      <c r="A40" s="48">
        <v>2011</v>
      </c>
      <c r="B40" s="46" t="s">
        <v>16</v>
      </c>
      <c r="C40" s="48">
        <v>565</v>
      </c>
      <c r="E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4"/>
      <c r="W40" s="43"/>
      <c r="X40" s="43"/>
      <c r="Y40" s="44"/>
    </row>
    <row r="41" spans="1:25" x14ac:dyDescent="0.3">
      <c r="A41" s="48">
        <v>2012</v>
      </c>
      <c r="B41" s="46" t="s">
        <v>16</v>
      </c>
      <c r="C41" s="48">
        <v>589</v>
      </c>
      <c r="E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4"/>
      <c r="W41" s="43"/>
      <c r="X41" s="43"/>
      <c r="Y41" s="44"/>
    </row>
    <row r="42" spans="1:25" x14ac:dyDescent="0.3">
      <c r="A42" s="48">
        <v>2013</v>
      </c>
      <c r="B42" s="46" t="s">
        <v>16</v>
      </c>
      <c r="C42" s="48">
        <v>554</v>
      </c>
      <c r="E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4"/>
      <c r="W42" s="43"/>
      <c r="X42" s="43"/>
      <c r="Y42" s="44"/>
    </row>
    <row r="43" spans="1:25" x14ac:dyDescent="0.3">
      <c r="A43" s="48">
        <v>2014</v>
      </c>
      <c r="B43" s="46" t="s">
        <v>16</v>
      </c>
      <c r="C43" s="48">
        <v>394</v>
      </c>
      <c r="E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4"/>
      <c r="W43" s="43"/>
      <c r="X43" s="43"/>
      <c r="Y43" s="44"/>
    </row>
    <row r="44" spans="1:25" x14ac:dyDescent="0.3">
      <c r="A44" s="48">
        <v>2015</v>
      </c>
      <c r="B44" s="46" t="s">
        <v>16</v>
      </c>
      <c r="C44" s="48">
        <v>324</v>
      </c>
      <c r="E44" s="43"/>
      <c r="G44" s="43"/>
      <c r="H44" s="43"/>
      <c r="I44" s="43"/>
      <c r="J44" s="43"/>
      <c r="K44" s="43"/>
      <c r="L44" s="43"/>
      <c r="M44" s="44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4"/>
      <c r="Y44" s="44"/>
    </row>
    <row r="45" spans="1:25" x14ac:dyDescent="0.3">
      <c r="A45" s="48">
        <v>2016</v>
      </c>
      <c r="B45" s="46" t="s">
        <v>16</v>
      </c>
      <c r="C45" s="51">
        <v>260.36022589999999</v>
      </c>
      <c r="E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43"/>
      <c r="X45" s="43"/>
      <c r="Y45" s="43"/>
    </row>
    <row r="46" spans="1:25" x14ac:dyDescent="0.3">
      <c r="A46" s="43">
        <v>1973</v>
      </c>
      <c r="B46" s="46" t="s">
        <v>17</v>
      </c>
      <c r="C46" s="44"/>
    </row>
    <row r="47" spans="1:25" x14ac:dyDescent="0.3">
      <c r="A47" s="43">
        <v>1974</v>
      </c>
      <c r="B47" s="46" t="s">
        <v>17</v>
      </c>
      <c r="C47" s="44"/>
    </row>
    <row r="48" spans="1:25" x14ac:dyDescent="0.3">
      <c r="A48" s="43">
        <v>1975</v>
      </c>
      <c r="B48" s="46" t="s">
        <v>17</v>
      </c>
      <c r="C48" s="44"/>
    </row>
    <row r="49" spans="1:3" x14ac:dyDescent="0.3">
      <c r="A49" s="43">
        <v>1976</v>
      </c>
      <c r="B49" s="46" t="s">
        <v>17</v>
      </c>
      <c r="C49" s="44"/>
    </row>
    <row r="50" spans="1:3" x14ac:dyDescent="0.3">
      <c r="A50" s="43">
        <v>1977</v>
      </c>
      <c r="B50" s="46" t="s">
        <v>17</v>
      </c>
      <c r="C50" s="44"/>
    </row>
    <row r="51" spans="1:3" x14ac:dyDescent="0.3">
      <c r="A51" s="43">
        <v>1978</v>
      </c>
      <c r="B51" s="46" t="s">
        <v>17</v>
      </c>
      <c r="C51" s="44"/>
    </row>
    <row r="52" spans="1:3" x14ac:dyDescent="0.3">
      <c r="A52" s="43">
        <v>1979</v>
      </c>
      <c r="B52" s="46" t="s">
        <v>17</v>
      </c>
      <c r="C52" s="44"/>
    </row>
    <row r="53" spans="1:3" x14ac:dyDescent="0.3">
      <c r="A53" s="43">
        <v>1980</v>
      </c>
      <c r="B53" s="46" t="s">
        <v>17</v>
      </c>
      <c r="C53" s="44"/>
    </row>
    <row r="54" spans="1:3" x14ac:dyDescent="0.3">
      <c r="A54" s="43">
        <v>1981</v>
      </c>
      <c r="B54" s="46" t="s">
        <v>17</v>
      </c>
      <c r="C54" s="44"/>
    </row>
    <row r="55" spans="1:3" x14ac:dyDescent="0.3">
      <c r="A55" s="43">
        <v>1982</v>
      </c>
      <c r="B55" s="46" t="s">
        <v>17</v>
      </c>
      <c r="C55" s="44"/>
    </row>
    <row r="56" spans="1:3" x14ac:dyDescent="0.3">
      <c r="A56" s="43">
        <v>1983</v>
      </c>
      <c r="B56" s="46" t="s">
        <v>17</v>
      </c>
      <c r="C56" s="44"/>
    </row>
    <row r="57" spans="1:3" x14ac:dyDescent="0.3">
      <c r="A57" s="43">
        <v>1984</v>
      </c>
      <c r="B57" s="46" t="s">
        <v>17</v>
      </c>
      <c r="C57" s="44"/>
    </row>
    <row r="58" spans="1:3" x14ac:dyDescent="0.3">
      <c r="A58" s="43">
        <v>1985</v>
      </c>
      <c r="B58" s="46" t="s">
        <v>17</v>
      </c>
      <c r="C58" s="44"/>
    </row>
    <row r="59" spans="1:3" x14ac:dyDescent="0.3">
      <c r="A59" s="43">
        <v>1986</v>
      </c>
      <c r="B59" s="46" t="s">
        <v>17</v>
      </c>
      <c r="C59" s="44"/>
    </row>
    <row r="60" spans="1:3" x14ac:dyDescent="0.3">
      <c r="A60" s="43">
        <v>1987</v>
      </c>
      <c r="B60" s="46" t="s">
        <v>17</v>
      </c>
      <c r="C60" s="44"/>
    </row>
    <row r="61" spans="1:3" x14ac:dyDescent="0.3">
      <c r="A61" s="43">
        <v>1988</v>
      </c>
      <c r="B61" s="46" t="s">
        <v>17</v>
      </c>
      <c r="C61" s="44"/>
    </row>
    <row r="62" spans="1:3" x14ac:dyDescent="0.3">
      <c r="A62" s="43">
        <v>1989</v>
      </c>
      <c r="B62" s="46" t="s">
        <v>17</v>
      </c>
      <c r="C62" s="44"/>
    </row>
    <row r="63" spans="1:3" x14ac:dyDescent="0.3">
      <c r="A63" s="43">
        <v>1990</v>
      </c>
      <c r="B63" s="46" t="s">
        <v>17</v>
      </c>
      <c r="C63" s="44"/>
    </row>
    <row r="64" spans="1:3" x14ac:dyDescent="0.3">
      <c r="A64" s="43">
        <v>1991</v>
      </c>
      <c r="B64" s="46" t="s">
        <v>17</v>
      </c>
      <c r="C64" s="44"/>
    </row>
    <row r="65" spans="1:3" x14ac:dyDescent="0.3">
      <c r="A65" s="43">
        <v>1992</v>
      </c>
      <c r="B65" s="46" t="s">
        <v>17</v>
      </c>
      <c r="C65" s="44"/>
    </row>
    <row r="66" spans="1:3" x14ac:dyDescent="0.3">
      <c r="A66" s="43">
        <v>1993</v>
      </c>
      <c r="B66" s="46" t="s">
        <v>17</v>
      </c>
      <c r="C66" s="44"/>
    </row>
    <row r="67" spans="1:3" x14ac:dyDescent="0.3">
      <c r="A67" s="43">
        <v>1994</v>
      </c>
      <c r="B67" s="46" t="s">
        <v>17</v>
      </c>
      <c r="C67" s="44"/>
    </row>
    <row r="68" spans="1:3" x14ac:dyDescent="0.3">
      <c r="A68" s="43">
        <v>1995</v>
      </c>
      <c r="B68" s="46" t="s">
        <v>17</v>
      </c>
      <c r="C68" s="44"/>
    </row>
    <row r="69" spans="1:3" x14ac:dyDescent="0.3">
      <c r="A69" s="43">
        <v>1996</v>
      </c>
      <c r="B69" s="46" t="s">
        <v>17</v>
      </c>
      <c r="C69" s="44"/>
    </row>
    <row r="70" spans="1:3" x14ac:dyDescent="0.3">
      <c r="A70" s="43">
        <v>1997</v>
      </c>
      <c r="B70" s="46" t="s">
        <v>17</v>
      </c>
      <c r="C70" s="44"/>
    </row>
    <row r="71" spans="1:3" x14ac:dyDescent="0.3">
      <c r="A71" s="43">
        <v>1998</v>
      </c>
      <c r="B71" s="46" t="s">
        <v>17</v>
      </c>
      <c r="C71" s="44"/>
    </row>
    <row r="72" spans="1:3" x14ac:dyDescent="0.3">
      <c r="A72" s="48">
        <v>1999</v>
      </c>
      <c r="B72" s="46" t="s">
        <v>17</v>
      </c>
      <c r="C72" s="44"/>
    </row>
    <row r="73" spans="1:3" x14ac:dyDescent="0.3">
      <c r="A73" s="48">
        <v>2000</v>
      </c>
      <c r="B73" s="46" t="s">
        <v>17</v>
      </c>
      <c r="C73" s="44"/>
    </row>
    <row r="74" spans="1:3" x14ac:dyDescent="0.3">
      <c r="A74" s="48">
        <v>2001</v>
      </c>
      <c r="B74" s="46" t="s">
        <v>17</v>
      </c>
      <c r="C74" s="49"/>
    </row>
    <row r="75" spans="1:3" x14ac:dyDescent="0.3">
      <c r="A75" s="48">
        <v>2002</v>
      </c>
      <c r="B75" s="46" t="s">
        <v>17</v>
      </c>
      <c r="C75" s="44"/>
    </row>
    <row r="76" spans="1:3" x14ac:dyDescent="0.3">
      <c r="A76" s="48">
        <v>2003</v>
      </c>
      <c r="B76" s="46" t="s">
        <v>17</v>
      </c>
      <c r="C76" s="44"/>
    </row>
    <row r="77" spans="1:3" x14ac:dyDescent="0.3">
      <c r="A77" s="48">
        <v>2004</v>
      </c>
      <c r="B77" s="46" t="s">
        <v>17</v>
      </c>
      <c r="C77" s="44"/>
    </row>
    <row r="78" spans="1:3" x14ac:dyDescent="0.3">
      <c r="A78" s="48">
        <v>2005</v>
      </c>
      <c r="B78" s="46" t="s">
        <v>17</v>
      </c>
      <c r="C78" s="44"/>
    </row>
    <row r="79" spans="1:3" x14ac:dyDescent="0.3">
      <c r="A79" s="48">
        <v>2006</v>
      </c>
      <c r="B79" s="46" t="s">
        <v>17</v>
      </c>
      <c r="C79" s="49"/>
    </row>
    <row r="80" spans="1:3" x14ac:dyDescent="0.3">
      <c r="A80" s="48">
        <v>2007</v>
      </c>
      <c r="B80" s="46" t="s">
        <v>17</v>
      </c>
      <c r="C80" s="49"/>
    </row>
    <row r="81" spans="1:3" x14ac:dyDescent="0.3">
      <c r="A81" s="48">
        <v>2008</v>
      </c>
      <c r="B81" s="46" t="s">
        <v>17</v>
      </c>
      <c r="C81" s="49">
        <v>496</v>
      </c>
    </row>
    <row r="82" spans="1:3" x14ac:dyDescent="0.3">
      <c r="A82" s="48">
        <v>2009</v>
      </c>
      <c r="B82" s="46" t="s">
        <v>17</v>
      </c>
      <c r="C82" s="49">
        <v>125</v>
      </c>
    </row>
    <row r="83" spans="1:3" x14ac:dyDescent="0.3">
      <c r="A83" s="48">
        <v>2010</v>
      </c>
      <c r="B83" s="46" t="s">
        <v>17</v>
      </c>
      <c r="C83" s="49">
        <v>500</v>
      </c>
    </row>
    <row r="84" spans="1:3" x14ac:dyDescent="0.3">
      <c r="A84" s="48">
        <v>2011</v>
      </c>
      <c r="B84" s="46" t="s">
        <v>17</v>
      </c>
      <c r="C84" s="48">
        <v>711</v>
      </c>
    </row>
    <row r="85" spans="1:3" x14ac:dyDescent="0.3">
      <c r="A85" s="48">
        <v>2012</v>
      </c>
      <c r="B85" s="46" t="s">
        <v>17</v>
      </c>
      <c r="C85" s="48">
        <v>135</v>
      </c>
    </row>
    <row r="86" spans="1:3" x14ac:dyDescent="0.3">
      <c r="A86" s="48">
        <v>2013</v>
      </c>
      <c r="B86" s="46" t="s">
        <v>17</v>
      </c>
      <c r="C86" s="48">
        <v>260</v>
      </c>
    </row>
    <row r="87" spans="1:3" x14ac:dyDescent="0.3">
      <c r="A87" s="48">
        <v>2014</v>
      </c>
      <c r="B87" s="46" t="s">
        <v>17</v>
      </c>
      <c r="C87" s="48">
        <v>83</v>
      </c>
    </row>
    <row r="88" spans="1:3" x14ac:dyDescent="0.3">
      <c r="A88" s="48">
        <v>2015</v>
      </c>
      <c r="B88" s="46" t="s">
        <v>17</v>
      </c>
      <c r="C88" s="48">
        <v>32</v>
      </c>
    </row>
    <row r="89" spans="1:3" x14ac:dyDescent="0.3">
      <c r="A89" s="48">
        <v>2016</v>
      </c>
      <c r="B89" s="46" t="s">
        <v>17</v>
      </c>
      <c r="C89" s="51">
        <v>0</v>
      </c>
    </row>
    <row r="90" spans="1:3" x14ac:dyDescent="0.3">
      <c r="A90" s="43">
        <v>1973</v>
      </c>
      <c r="B90" s="47" t="s">
        <v>18</v>
      </c>
      <c r="C90" s="44"/>
    </row>
    <row r="91" spans="1:3" x14ac:dyDescent="0.3">
      <c r="A91" s="43">
        <v>1974</v>
      </c>
      <c r="B91" s="47" t="s">
        <v>18</v>
      </c>
      <c r="C91" s="44"/>
    </row>
    <row r="92" spans="1:3" x14ac:dyDescent="0.3">
      <c r="A92" s="43">
        <v>1975</v>
      </c>
      <c r="B92" s="47" t="s">
        <v>18</v>
      </c>
      <c r="C92" s="44"/>
    </row>
    <row r="93" spans="1:3" x14ac:dyDescent="0.3">
      <c r="A93" s="43">
        <v>1976</v>
      </c>
      <c r="B93" s="47" t="s">
        <v>18</v>
      </c>
      <c r="C93" s="44"/>
    </row>
    <row r="94" spans="1:3" x14ac:dyDescent="0.3">
      <c r="A94" s="43">
        <v>1977</v>
      </c>
      <c r="B94" s="47" t="s">
        <v>18</v>
      </c>
      <c r="C94" s="44"/>
    </row>
    <row r="95" spans="1:3" x14ac:dyDescent="0.3">
      <c r="A95" s="43">
        <v>1978</v>
      </c>
      <c r="B95" s="47" t="s">
        <v>18</v>
      </c>
      <c r="C95" s="44"/>
    </row>
    <row r="96" spans="1:3" x14ac:dyDescent="0.3">
      <c r="A96" s="43">
        <v>1979</v>
      </c>
      <c r="B96" s="47" t="s">
        <v>18</v>
      </c>
      <c r="C96" s="44"/>
    </row>
    <row r="97" spans="1:3" x14ac:dyDescent="0.3">
      <c r="A97" s="43">
        <v>1980</v>
      </c>
      <c r="B97" s="47" t="s">
        <v>18</v>
      </c>
      <c r="C97" s="44"/>
    </row>
    <row r="98" spans="1:3" x14ac:dyDescent="0.3">
      <c r="A98" s="43">
        <v>1981</v>
      </c>
      <c r="B98" s="47" t="s">
        <v>18</v>
      </c>
      <c r="C98" s="44"/>
    </row>
    <row r="99" spans="1:3" x14ac:dyDescent="0.3">
      <c r="A99" s="43">
        <v>1982</v>
      </c>
      <c r="B99" s="47" t="s">
        <v>18</v>
      </c>
      <c r="C99" s="44"/>
    </row>
    <row r="100" spans="1:3" x14ac:dyDescent="0.3">
      <c r="A100" s="43">
        <v>1983</v>
      </c>
      <c r="B100" s="47" t="s">
        <v>18</v>
      </c>
      <c r="C100" s="44"/>
    </row>
    <row r="101" spans="1:3" x14ac:dyDescent="0.3">
      <c r="A101" s="43">
        <v>1984</v>
      </c>
      <c r="B101" s="47" t="s">
        <v>18</v>
      </c>
      <c r="C101" s="44"/>
    </row>
    <row r="102" spans="1:3" x14ac:dyDescent="0.3">
      <c r="A102" s="43">
        <v>1985</v>
      </c>
      <c r="B102" s="47" t="s">
        <v>18</v>
      </c>
      <c r="C102" s="44"/>
    </row>
    <row r="103" spans="1:3" x14ac:dyDescent="0.3">
      <c r="A103" s="43">
        <v>1986</v>
      </c>
      <c r="B103" s="47" t="s">
        <v>18</v>
      </c>
      <c r="C103" s="44"/>
    </row>
    <row r="104" spans="1:3" x14ac:dyDescent="0.3">
      <c r="A104" s="43">
        <v>1987</v>
      </c>
      <c r="B104" s="47" t="s">
        <v>18</v>
      </c>
      <c r="C104" s="44"/>
    </row>
    <row r="105" spans="1:3" x14ac:dyDescent="0.3">
      <c r="A105" s="43">
        <v>1988</v>
      </c>
      <c r="B105" s="47" t="s">
        <v>18</v>
      </c>
      <c r="C105" s="44"/>
    </row>
    <row r="106" spans="1:3" x14ac:dyDescent="0.3">
      <c r="A106" s="43">
        <v>1989</v>
      </c>
      <c r="B106" s="47" t="s">
        <v>18</v>
      </c>
      <c r="C106" s="44"/>
    </row>
    <row r="107" spans="1:3" x14ac:dyDescent="0.3">
      <c r="A107" s="43">
        <v>1990</v>
      </c>
      <c r="B107" s="47" t="s">
        <v>18</v>
      </c>
      <c r="C107" s="44"/>
    </row>
    <row r="108" spans="1:3" x14ac:dyDescent="0.3">
      <c r="A108" s="43">
        <v>1991</v>
      </c>
      <c r="B108" s="47" t="s">
        <v>18</v>
      </c>
      <c r="C108" s="44"/>
    </row>
    <row r="109" spans="1:3" x14ac:dyDescent="0.3">
      <c r="A109" s="43">
        <v>1992</v>
      </c>
      <c r="B109" s="47" t="s">
        <v>18</v>
      </c>
      <c r="C109" s="44"/>
    </row>
    <row r="110" spans="1:3" x14ac:dyDescent="0.3">
      <c r="A110" s="43">
        <v>1993</v>
      </c>
      <c r="B110" s="47" t="s">
        <v>18</v>
      </c>
      <c r="C110" s="44"/>
    </row>
    <row r="111" spans="1:3" x14ac:dyDescent="0.3">
      <c r="A111" s="43">
        <v>1994</v>
      </c>
      <c r="B111" s="47" t="s">
        <v>18</v>
      </c>
      <c r="C111" s="44"/>
    </row>
    <row r="112" spans="1:3" x14ac:dyDescent="0.3">
      <c r="A112" s="43">
        <v>1995</v>
      </c>
      <c r="B112" s="47" t="s">
        <v>18</v>
      </c>
      <c r="C112" s="44"/>
    </row>
    <row r="113" spans="1:3" x14ac:dyDescent="0.3">
      <c r="A113" s="43">
        <v>1996</v>
      </c>
      <c r="B113" s="47" t="s">
        <v>18</v>
      </c>
      <c r="C113" s="44"/>
    </row>
    <row r="114" spans="1:3" x14ac:dyDescent="0.3">
      <c r="A114" s="43">
        <v>1997</v>
      </c>
      <c r="B114" s="47" t="s">
        <v>18</v>
      </c>
      <c r="C114" s="44"/>
    </row>
    <row r="115" spans="1:3" x14ac:dyDescent="0.3">
      <c r="A115" s="43">
        <v>1998</v>
      </c>
      <c r="B115" s="47" t="s">
        <v>18</v>
      </c>
      <c r="C115" s="44"/>
    </row>
    <row r="116" spans="1:3" x14ac:dyDescent="0.3">
      <c r="A116" s="48">
        <v>1999</v>
      </c>
      <c r="B116" s="47" t="s">
        <v>18</v>
      </c>
      <c r="C116" s="44"/>
    </row>
    <row r="117" spans="1:3" x14ac:dyDescent="0.3">
      <c r="A117" s="48">
        <v>2000</v>
      </c>
      <c r="B117" s="47" t="s">
        <v>18</v>
      </c>
      <c r="C117" s="44">
        <v>142</v>
      </c>
    </row>
    <row r="118" spans="1:3" x14ac:dyDescent="0.3">
      <c r="A118" s="48">
        <v>2001</v>
      </c>
      <c r="B118" s="47" t="s">
        <v>18</v>
      </c>
      <c r="C118" s="49">
        <v>133</v>
      </c>
    </row>
    <row r="119" spans="1:3" x14ac:dyDescent="0.3">
      <c r="A119" s="48">
        <v>2002</v>
      </c>
      <c r="B119" s="47" t="s">
        <v>18</v>
      </c>
      <c r="C119" s="43">
        <v>106</v>
      </c>
    </row>
    <row r="120" spans="1:3" x14ac:dyDescent="0.3">
      <c r="A120" s="48">
        <v>2003</v>
      </c>
      <c r="B120" s="47" t="s">
        <v>18</v>
      </c>
      <c r="C120" s="43">
        <v>152</v>
      </c>
    </row>
    <row r="121" spans="1:3" x14ac:dyDescent="0.3">
      <c r="A121" s="48">
        <v>2004</v>
      </c>
      <c r="B121" s="47" t="s">
        <v>18</v>
      </c>
      <c r="C121" s="43">
        <v>52</v>
      </c>
    </row>
    <row r="122" spans="1:3" x14ac:dyDescent="0.3">
      <c r="A122" s="48">
        <v>2005</v>
      </c>
      <c r="B122" s="47" t="s">
        <v>18</v>
      </c>
      <c r="C122" s="43">
        <v>67</v>
      </c>
    </row>
    <row r="123" spans="1:3" x14ac:dyDescent="0.3">
      <c r="A123" s="48">
        <v>2006</v>
      </c>
      <c r="B123" s="47" t="s">
        <v>18</v>
      </c>
      <c r="C123" s="43">
        <v>27</v>
      </c>
    </row>
    <row r="124" spans="1:3" x14ac:dyDescent="0.3">
      <c r="A124" s="48">
        <v>2007</v>
      </c>
      <c r="B124" s="47" t="s">
        <v>18</v>
      </c>
      <c r="C124" s="43">
        <v>35</v>
      </c>
    </row>
    <row r="125" spans="1:3" x14ac:dyDescent="0.3">
      <c r="A125" s="48">
        <v>2008</v>
      </c>
      <c r="B125" s="47" t="s">
        <v>18</v>
      </c>
      <c r="C125" s="43">
        <v>45</v>
      </c>
    </row>
    <row r="126" spans="1:3" x14ac:dyDescent="0.3">
      <c r="A126" s="48">
        <v>2009</v>
      </c>
      <c r="B126" s="47" t="s">
        <v>18</v>
      </c>
      <c r="C126" s="43">
        <v>360</v>
      </c>
    </row>
    <row r="127" spans="1:3" x14ac:dyDescent="0.3">
      <c r="A127" s="48">
        <v>2010</v>
      </c>
      <c r="B127" s="47" t="s">
        <v>18</v>
      </c>
      <c r="C127" s="43">
        <v>11</v>
      </c>
    </row>
    <row r="128" spans="1:3" x14ac:dyDescent="0.3">
      <c r="A128" s="48">
        <v>2011</v>
      </c>
      <c r="B128" s="47" t="s">
        <v>18</v>
      </c>
      <c r="C128" s="43">
        <v>21</v>
      </c>
    </row>
    <row r="129" spans="1:3" x14ac:dyDescent="0.3">
      <c r="A129" s="48">
        <v>2012</v>
      </c>
      <c r="B129" s="47" t="s">
        <v>18</v>
      </c>
      <c r="C129" s="43">
        <v>31</v>
      </c>
    </row>
    <row r="130" spans="1:3" x14ac:dyDescent="0.3">
      <c r="A130" s="48">
        <v>2013</v>
      </c>
      <c r="B130" s="47" t="s">
        <v>18</v>
      </c>
      <c r="C130" s="43">
        <v>10</v>
      </c>
    </row>
    <row r="131" spans="1:3" x14ac:dyDescent="0.3">
      <c r="A131" s="48">
        <v>2014</v>
      </c>
      <c r="B131" s="47" t="s">
        <v>18</v>
      </c>
      <c r="C131" s="43">
        <v>39</v>
      </c>
    </row>
    <row r="132" spans="1:3" x14ac:dyDescent="0.3">
      <c r="A132" s="48">
        <v>2015</v>
      </c>
      <c r="B132" s="47" t="s">
        <v>18</v>
      </c>
      <c r="C132" s="43">
        <v>0</v>
      </c>
    </row>
    <row r="133" spans="1:3" x14ac:dyDescent="0.3">
      <c r="A133" s="48">
        <v>2016</v>
      </c>
      <c r="B133" s="47" t="s">
        <v>18</v>
      </c>
      <c r="C133" s="51">
        <v>0</v>
      </c>
    </row>
    <row r="134" spans="1:3" x14ac:dyDescent="0.3">
      <c r="A134" s="43">
        <v>1973</v>
      </c>
      <c r="B134" s="46" t="s">
        <v>19</v>
      </c>
      <c r="C134" s="44"/>
    </row>
    <row r="135" spans="1:3" x14ac:dyDescent="0.3">
      <c r="A135" s="43">
        <v>1974</v>
      </c>
      <c r="B135" s="46" t="s">
        <v>19</v>
      </c>
      <c r="C135" s="44"/>
    </row>
    <row r="136" spans="1:3" x14ac:dyDescent="0.3">
      <c r="A136" s="43">
        <v>1975</v>
      </c>
      <c r="B136" s="46" t="s">
        <v>19</v>
      </c>
      <c r="C136" s="44"/>
    </row>
    <row r="137" spans="1:3" x14ac:dyDescent="0.3">
      <c r="A137" s="43">
        <v>1976</v>
      </c>
      <c r="B137" s="46" t="s">
        <v>19</v>
      </c>
      <c r="C137" s="44">
        <v>1357</v>
      </c>
    </row>
    <row r="138" spans="1:3" x14ac:dyDescent="0.3">
      <c r="A138" s="43">
        <v>1977</v>
      </c>
      <c r="B138" s="46" t="s">
        <v>19</v>
      </c>
      <c r="C138" s="44">
        <v>1413</v>
      </c>
    </row>
    <row r="139" spans="1:3" x14ac:dyDescent="0.3">
      <c r="A139" s="43">
        <v>1978</v>
      </c>
      <c r="B139" s="46" t="s">
        <v>19</v>
      </c>
      <c r="C139" s="44">
        <v>1860</v>
      </c>
    </row>
    <row r="140" spans="1:3" x14ac:dyDescent="0.3">
      <c r="A140" s="43">
        <v>1979</v>
      </c>
      <c r="B140" s="46" t="s">
        <v>19</v>
      </c>
      <c r="C140" s="44">
        <v>1941</v>
      </c>
    </row>
    <row r="141" spans="1:3" x14ac:dyDescent="0.3">
      <c r="A141" s="43">
        <v>1980</v>
      </c>
      <c r="B141" s="46" t="s">
        <v>19</v>
      </c>
      <c r="C141" s="44">
        <v>1930</v>
      </c>
    </row>
    <row r="142" spans="1:3" x14ac:dyDescent="0.3">
      <c r="A142" s="43">
        <v>1981</v>
      </c>
      <c r="B142" s="46" t="s">
        <v>19</v>
      </c>
      <c r="C142" s="44">
        <v>1777</v>
      </c>
    </row>
    <row r="143" spans="1:3" x14ac:dyDescent="0.3">
      <c r="A143" s="43">
        <v>1982</v>
      </c>
      <c r="B143" s="46" t="s">
        <v>19</v>
      </c>
      <c r="C143" s="44">
        <v>1778</v>
      </c>
    </row>
    <row r="144" spans="1:3" x14ac:dyDescent="0.3">
      <c r="A144" s="43">
        <v>1983</v>
      </c>
      <c r="B144" s="46" t="s">
        <v>19</v>
      </c>
      <c r="C144" s="44">
        <v>909</v>
      </c>
    </row>
    <row r="145" spans="1:3" x14ac:dyDescent="0.3">
      <c r="A145" s="43">
        <v>1984</v>
      </c>
      <c r="B145" s="46" t="s">
        <v>19</v>
      </c>
      <c r="C145" s="44">
        <v>1386</v>
      </c>
    </row>
    <row r="146" spans="1:3" x14ac:dyDescent="0.3">
      <c r="A146" s="43">
        <v>1985</v>
      </c>
      <c r="B146" s="46" t="s">
        <v>19</v>
      </c>
      <c r="C146" s="44">
        <v>667</v>
      </c>
    </row>
    <row r="147" spans="1:3" x14ac:dyDescent="0.3">
      <c r="A147" s="43">
        <v>1986</v>
      </c>
      <c r="B147" s="46" t="s">
        <v>19</v>
      </c>
      <c r="C147" s="44">
        <v>1181</v>
      </c>
    </row>
    <row r="148" spans="1:3" x14ac:dyDescent="0.3">
      <c r="A148" s="43">
        <v>1987</v>
      </c>
      <c r="B148" s="46" t="s">
        <v>19</v>
      </c>
      <c r="C148" s="44">
        <v>924</v>
      </c>
    </row>
    <row r="149" spans="1:3" x14ac:dyDescent="0.3">
      <c r="A149" s="43">
        <v>1988</v>
      </c>
      <c r="B149" s="46" t="s">
        <v>19</v>
      </c>
      <c r="C149" s="44">
        <v>750</v>
      </c>
    </row>
    <row r="150" spans="1:3" x14ac:dyDescent="0.3">
      <c r="A150" s="43">
        <v>1989</v>
      </c>
      <c r="B150" s="46" t="s">
        <v>19</v>
      </c>
      <c r="C150" s="44">
        <v>898</v>
      </c>
    </row>
    <row r="151" spans="1:3" x14ac:dyDescent="0.3">
      <c r="A151" s="43">
        <v>1990</v>
      </c>
      <c r="B151" s="46" t="s">
        <v>19</v>
      </c>
      <c r="C151" s="44">
        <v>681</v>
      </c>
    </row>
    <row r="152" spans="1:3" x14ac:dyDescent="0.3">
      <c r="A152" s="43">
        <v>1991</v>
      </c>
      <c r="B152" s="46" t="s">
        <v>19</v>
      </c>
      <c r="C152" s="44">
        <v>580</v>
      </c>
    </row>
    <row r="153" spans="1:3" x14ac:dyDescent="0.3">
      <c r="A153" s="43">
        <v>1992</v>
      </c>
      <c r="B153" s="46" t="s">
        <v>19</v>
      </c>
      <c r="C153" s="44">
        <v>518</v>
      </c>
    </row>
    <row r="154" spans="1:3" x14ac:dyDescent="0.3">
      <c r="A154" s="43">
        <v>1993</v>
      </c>
      <c r="B154" s="46" t="s">
        <v>19</v>
      </c>
      <c r="C154" s="44">
        <v>1075</v>
      </c>
    </row>
    <row r="155" spans="1:3" x14ac:dyDescent="0.3">
      <c r="A155" s="43">
        <v>1994</v>
      </c>
      <c r="B155" s="46" t="s">
        <v>19</v>
      </c>
      <c r="C155" s="44">
        <v>1412</v>
      </c>
    </row>
    <row r="156" spans="1:3" x14ac:dyDescent="0.3">
      <c r="A156" s="43">
        <v>1995</v>
      </c>
      <c r="B156" s="46" t="s">
        <v>19</v>
      </c>
      <c r="C156" s="44">
        <v>2001</v>
      </c>
    </row>
    <row r="157" spans="1:3" x14ac:dyDescent="0.3">
      <c r="A157" s="43">
        <v>1996</v>
      </c>
      <c r="B157" s="46" t="s">
        <v>19</v>
      </c>
      <c r="C157" s="44">
        <v>805</v>
      </c>
    </row>
    <row r="158" spans="1:3" x14ac:dyDescent="0.3">
      <c r="A158" s="43">
        <v>1997</v>
      </c>
      <c r="B158" s="46" t="s">
        <v>19</v>
      </c>
      <c r="C158" s="44">
        <v>1402</v>
      </c>
    </row>
    <row r="159" spans="1:3" x14ac:dyDescent="0.3">
      <c r="A159" s="43">
        <v>1998</v>
      </c>
      <c r="B159" s="46" t="s">
        <v>19</v>
      </c>
      <c r="C159" s="44">
        <v>947</v>
      </c>
    </row>
    <row r="160" spans="1:3" x14ac:dyDescent="0.3">
      <c r="A160" s="48">
        <v>1999</v>
      </c>
      <c r="B160" s="46" t="s">
        <v>19</v>
      </c>
      <c r="C160" s="44">
        <v>1257</v>
      </c>
    </row>
    <row r="161" spans="1:3" x14ac:dyDescent="0.3">
      <c r="A161" s="48">
        <v>2000</v>
      </c>
      <c r="B161" s="46" t="s">
        <v>19</v>
      </c>
      <c r="C161" s="44">
        <v>743</v>
      </c>
    </row>
    <row r="162" spans="1:3" x14ac:dyDescent="0.3">
      <c r="A162" s="48">
        <v>2001</v>
      </c>
      <c r="B162" s="46" t="s">
        <v>19</v>
      </c>
      <c r="C162" s="49">
        <v>1320</v>
      </c>
    </row>
    <row r="163" spans="1:3" x14ac:dyDescent="0.3">
      <c r="A163" s="48">
        <v>2002</v>
      </c>
      <c r="B163" s="46" t="s">
        <v>19</v>
      </c>
      <c r="C163" s="44">
        <v>416</v>
      </c>
    </row>
    <row r="164" spans="1:3" x14ac:dyDescent="0.3">
      <c r="A164" s="48">
        <v>2003</v>
      </c>
      <c r="B164" s="46" t="s">
        <v>19</v>
      </c>
      <c r="C164" s="44">
        <v>930</v>
      </c>
    </row>
    <row r="165" spans="1:3" x14ac:dyDescent="0.3">
      <c r="A165" s="48">
        <v>2004</v>
      </c>
      <c r="B165" s="46" t="s">
        <v>19</v>
      </c>
      <c r="C165" s="44">
        <v>727</v>
      </c>
    </row>
    <row r="166" spans="1:3" x14ac:dyDescent="0.3">
      <c r="A166" s="48">
        <v>2005</v>
      </c>
      <c r="B166" s="46" t="s">
        <v>19</v>
      </c>
      <c r="C166" s="44">
        <v>756</v>
      </c>
    </row>
    <row r="167" spans="1:3" x14ac:dyDescent="0.3">
      <c r="A167" s="48">
        <v>2006</v>
      </c>
      <c r="B167" s="46" t="s">
        <v>19</v>
      </c>
      <c r="C167" s="44">
        <v>987</v>
      </c>
    </row>
    <row r="168" spans="1:3" x14ac:dyDescent="0.3">
      <c r="A168" s="48">
        <v>2007</v>
      </c>
      <c r="B168" s="46" t="s">
        <v>19</v>
      </c>
      <c r="C168" s="44">
        <v>441</v>
      </c>
    </row>
    <row r="169" spans="1:3" x14ac:dyDescent="0.3">
      <c r="A169" s="48">
        <v>2008</v>
      </c>
      <c r="B169" s="46" t="s">
        <v>19</v>
      </c>
      <c r="C169" s="44">
        <v>491</v>
      </c>
    </row>
    <row r="170" spans="1:3" x14ac:dyDescent="0.3">
      <c r="A170" s="48">
        <v>2009</v>
      </c>
      <c r="B170" s="46" t="s">
        <v>19</v>
      </c>
      <c r="C170" s="44">
        <v>843</v>
      </c>
    </row>
    <row r="171" spans="1:3" x14ac:dyDescent="0.3">
      <c r="A171" s="48">
        <v>2010</v>
      </c>
      <c r="B171" s="46" t="s">
        <v>19</v>
      </c>
      <c r="C171" s="44">
        <v>143</v>
      </c>
    </row>
    <row r="172" spans="1:3" x14ac:dyDescent="0.3">
      <c r="A172" s="48">
        <v>2011</v>
      </c>
      <c r="B172" s="46" t="s">
        <v>19</v>
      </c>
      <c r="C172" s="43">
        <v>96</v>
      </c>
    </row>
    <row r="173" spans="1:3" x14ac:dyDescent="0.3">
      <c r="A173" s="48">
        <v>2012</v>
      </c>
      <c r="B173" s="46" t="s">
        <v>19</v>
      </c>
      <c r="C173" s="43">
        <v>108</v>
      </c>
    </row>
    <row r="174" spans="1:3" x14ac:dyDescent="0.3">
      <c r="A174" s="48">
        <v>2013</v>
      </c>
      <c r="B174" s="46" t="s">
        <v>19</v>
      </c>
      <c r="C174" s="43">
        <v>157</v>
      </c>
    </row>
    <row r="175" spans="1:3" x14ac:dyDescent="0.3">
      <c r="A175" s="48">
        <v>2014</v>
      </c>
      <c r="B175" s="46" t="s">
        <v>19</v>
      </c>
      <c r="C175" s="43">
        <v>44</v>
      </c>
    </row>
    <row r="176" spans="1:3" x14ac:dyDescent="0.3">
      <c r="A176" s="48">
        <v>2015</v>
      </c>
      <c r="B176" s="46" t="s">
        <v>19</v>
      </c>
      <c r="C176" s="43">
        <v>55</v>
      </c>
    </row>
    <row r="177" spans="1:3" x14ac:dyDescent="0.3">
      <c r="A177" s="48">
        <v>2016</v>
      </c>
      <c r="B177" s="46" t="s">
        <v>19</v>
      </c>
      <c r="C177" s="51">
        <v>0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Original Data</vt:lpstr>
      <vt:lpstr>Manipulated</vt:lpstr>
      <vt:lpstr>ggplot2_WAsparkSOUTHONLY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Gill</dc:creator>
  <cp:lastModifiedBy>Jessica Gill</cp:lastModifiedBy>
  <dcterms:created xsi:type="dcterms:W3CDTF">2017-05-01T23:57:17Z</dcterms:created>
  <dcterms:modified xsi:type="dcterms:W3CDTF">2017-05-16T17:52:29Z</dcterms:modified>
</cp:coreProperties>
</file>