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Me playing around\"/>
    </mc:Choice>
  </mc:AlternateContent>
  <bookViews>
    <workbookView xWindow="120" yWindow="120" windowWidth="24912" windowHeight="12072" activeTab="3"/>
  </bookViews>
  <sheets>
    <sheet name="Historical" sheetId="1" r:id="rId1"/>
    <sheet name="Sac-Roe" sheetId="2" r:id="rId2"/>
    <sheet name="SOK" sheetId="3" r:id="rId3"/>
    <sheet name="Shifted Baselines" sheetId="4" r:id="rId4"/>
  </sheets>
  <calcPr calcId="162913"/>
</workbook>
</file>

<file path=xl/calcChain.xml><?xml version="1.0" encoding="utf-8"?>
<calcChain xmlns="http://schemas.openxmlformats.org/spreadsheetml/2006/main">
  <c r="G40" i="2" l="1"/>
  <c r="G41" i="2"/>
  <c r="G42" i="2"/>
  <c r="G43" i="2"/>
  <c r="G44" i="2"/>
  <c r="G45" i="2"/>
  <c r="G46" i="2"/>
  <c r="G47" i="2"/>
  <c r="P19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2" i="4"/>
  <c r="F21" i="3"/>
  <c r="F22" i="3"/>
  <c r="F23" i="3"/>
  <c r="F24" i="3"/>
  <c r="F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G2" i="2"/>
  <c r="G3" i="2"/>
  <c r="G4" i="2"/>
  <c r="G5" i="2"/>
  <c r="G6" i="2"/>
  <c r="G7" i="2"/>
  <c r="G8" i="2"/>
  <c r="G9" i="2"/>
  <c r="G10" i="2"/>
  <c r="G11" i="2"/>
  <c r="G12" i="2"/>
  <c r="G13" i="2"/>
  <c r="G16" i="2"/>
  <c r="G17" i="2"/>
  <c r="G18" i="2"/>
  <c r="G21" i="2"/>
  <c r="G23" i="2"/>
  <c r="G26" i="2"/>
  <c r="G27" i="2"/>
  <c r="G28" i="2"/>
  <c r="G30" i="2"/>
  <c r="G34" i="2"/>
  <c r="G35" i="2"/>
  <c r="G36" i="2"/>
  <c r="G38" i="2"/>
  <c r="G39" i="2"/>
</calcChain>
</file>

<file path=xl/sharedStrings.xml><?xml version="1.0" encoding="utf-8"?>
<sst xmlns="http://schemas.openxmlformats.org/spreadsheetml/2006/main" count="37" uniqueCount="27">
  <si>
    <t>Reduction Fishery</t>
  </si>
  <si>
    <t>Food Fishery</t>
  </si>
  <si>
    <t>Bait Fishery</t>
  </si>
  <si>
    <t>Sac Roe Fishery</t>
  </si>
  <si>
    <t>Year</t>
  </si>
  <si>
    <t>Sitka Sound</t>
  </si>
  <si>
    <t>Lynn Canal</t>
  </si>
  <si>
    <t>Seymour Canal</t>
  </si>
  <si>
    <t>Revillagigedo Channel</t>
  </si>
  <si>
    <t>Other Areas</t>
  </si>
  <si>
    <t>Total</t>
  </si>
  <si>
    <t>All Areas</t>
  </si>
  <si>
    <t>Lisianski Inlet</t>
  </si>
  <si>
    <t>Washington Bay (76 tons), Lisianski Inlet (100 tons)</t>
  </si>
  <si>
    <t>Yakutat Bay (158 tons), Helm Bay (194 tons), and Lisianski Inlet (100 tons)</t>
  </si>
  <si>
    <t>Hobart Bay/Port Houghton commercial sac roe gillnet fishery harvest, not including test fishery harvest</t>
  </si>
  <si>
    <t>Hoonah Sound</t>
  </si>
  <si>
    <t>Ernest Sound</t>
  </si>
  <si>
    <t>Tenakee Inlet</t>
  </si>
  <si>
    <t>Craig/ Klawock</t>
  </si>
  <si>
    <t xml:space="preserve">*2000 Craig/Klawock pound GHL was 280 tons of herring.  Estimated Craig spawning biomass was 9,591 tons.  No product was landed. </t>
  </si>
  <si>
    <t>0.0*</t>
  </si>
  <si>
    <t>TONS</t>
  </si>
  <si>
    <t>Helm Bay (26 tons), Chaik Bay (40 tons), Pybus Bay (22 tons), Gambier Bay (8 tons), and Kasaan Bay (107 tons)</t>
  </si>
  <si>
    <t>Spawn-on-Kelp</t>
  </si>
  <si>
    <t>TOTAL OF ALL FISHERIES</t>
  </si>
  <si>
    <t>HARVEST AMOUNTS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</si>
</sst>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ont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1" applyNumberFormat="1" applyFont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6" fontId="0" fillId="0" borderId="0" xfId="0" applyNumberFormat="1"/>
    <xf numFmtId="167" fontId="3" fillId="0" borderId="0" xfId="0" applyNumberFormat="1" applyFont="1"/>
    <xf numFmtId="0" fontId="3" fillId="0" borderId="0" xfId="0" applyFont="1" applyAlignment="1">
      <alignment horizontal="center" vertical="center"/>
    </xf>
    <xf numFmtId="3" fontId="4" fillId="0" borderId="0" xfId="1" applyNumberFormat="1" applyFont="1" applyFill="1" applyBorder="1" applyAlignment="1">
      <alignment horizontal="right"/>
    </xf>
    <xf numFmtId="0" fontId="5" fillId="0" borderId="0" xfId="0" applyFont="1"/>
    <xf numFmtId="164" fontId="5" fillId="0" borderId="0" xfId="1" applyNumberFormat="1" applyFont="1"/>
    <xf numFmtId="164" fontId="6" fillId="0" borderId="0" xfId="1" applyNumberFormat="1" applyFont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right"/>
    </xf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311015067055"/>
          <c:y val="2.0195579236087967E-2"/>
          <c:w val="0.84048523921472063"/>
          <c:h val="0.86157587864394214"/>
        </c:manualLayout>
      </c:layout>
      <c:lineChart>
        <c:grouping val="standard"/>
        <c:varyColors val="0"/>
        <c:ser>
          <c:idx val="0"/>
          <c:order val="0"/>
          <c:tx>
            <c:strRef>
              <c:f>Historical!$B$1</c:f>
              <c:strCache>
                <c:ptCount val="1"/>
                <c:pt idx="0">
                  <c:v>Reduction Fishery</c:v>
                </c:pt>
              </c:strCache>
            </c:strRef>
          </c:tx>
          <c:marker>
            <c:symbol val="none"/>
          </c:marker>
          <c:cat>
            <c:numRef>
              <c:f>Historical!$A$2:$A$136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Historical!$B$2:$B$136</c:f>
              <c:numCache>
                <c:formatCode>_(* #,##0_);_(* \(#,##0\);_(* "-"??_);_(@_)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1520</c:v>
                </c:pt>
                <c:pt idx="5">
                  <c:v>4500</c:v>
                </c:pt>
                <c:pt idx="6">
                  <c:v>6600</c:v>
                </c:pt>
                <c:pt idx="7">
                  <c:v>8500</c:v>
                </c:pt>
                <c:pt idx="8">
                  <c:v>11000</c:v>
                </c:pt>
                <c:pt idx="9">
                  <c:v>11100</c:v>
                </c:pt>
                <c:pt idx="10">
                  <c:v>3000</c:v>
                </c:pt>
                <c:pt idx="11">
                  <c:v>5246</c:v>
                </c:pt>
                <c:pt idx="12">
                  <c:v>5243</c:v>
                </c:pt>
                <c:pt idx="13">
                  <c:v>8760</c:v>
                </c:pt>
                <c:pt idx="14">
                  <c:v>9358</c:v>
                </c:pt>
                <c:pt idx="15">
                  <c:v>7225</c:v>
                </c:pt>
                <c:pt idx="16">
                  <c:v>7591</c:v>
                </c:pt>
                <c:pt idx="17">
                  <c:v>3224</c:v>
                </c:pt>
                <c:pt idx="18">
                  <c:v>2759</c:v>
                </c:pt>
                <c:pt idx="19">
                  <c:v>3501</c:v>
                </c:pt>
                <c:pt idx="20">
                  <c:v>4443</c:v>
                </c:pt>
                <c:pt idx="21">
                  <c:v>3552</c:v>
                </c:pt>
                <c:pt idx="22">
                  <c:v>6006</c:v>
                </c:pt>
                <c:pt idx="23">
                  <c:v>6275</c:v>
                </c:pt>
                <c:pt idx="24">
                  <c:v>4087</c:v>
                </c:pt>
                <c:pt idx="25">
                  <c:v>6522</c:v>
                </c:pt>
                <c:pt idx="26">
                  <c:v>7631</c:v>
                </c:pt>
                <c:pt idx="27">
                  <c:v>6364</c:v>
                </c:pt>
                <c:pt idx="28">
                  <c:v>3350</c:v>
                </c:pt>
                <c:pt idx="29">
                  <c:v>2480</c:v>
                </c:pt>
                <c:pt idx="30">
                  <c:v>3756</c:v>
                </c:pt>
                <c:pt idx="31">
                  <c:v>5200</c:v>
                </c:pt>
                <c:pt idx="32">
                  <c:v>5890</c:v>
                </c:pt>
                <c:pt idx="33">
                  <c:v>7526</c:v>
                </c:pt>
                <c:pt idx="34">
                  <c:v>5270</c:v>
                </c:pt>
                <c:pt idx="35">
                  <c:v>5830</c:v>
                </c:pt>
                <c:pt idx="36">
                  <c:v>4320</c:v>
                </c:pt>
                <c:pt idx="37">
                  <c:v>2918</c:v>
                </c:pt>
                <c:pt idx="38">
                  <c:v>4237</c:v>
                </c:pt>
                <c:pt idx="39">
                  <c:v>4618</c:v>
                </c:pt>
                <c:pt idx="40">
                  <c:v>3085</c:v>
                </c:pt>
                <c:pt idx="41">
                  <c:v>3665</c:v>
                </c:pt>
                <c:pt idx="42">
                  <c:v>12760</c:v>
                </c:pt>
                <c:pt idx="43">
                  <c:v>2265</c:v>
                </c:pt>
                <c:pt idx="44">
                  <c:v>8279</c:v>
                </c:pt>
                <c:pt idx="45">
                  <c:v>17464</c:v>
                </c:pt>
                <c:pt idx="46">
                  <c:v>25316</c:v>
                </c:pt>
                <c:pt idx="47">
                  <c:v>50430</c:v>
                </c:pt>
                <c:pt idx="48">
                  <c:v>70978</c:v>
                </c:pt>
                <c:pt idx="49">
                  <c:v>46913</c:v>
                </c:pt>
                <c:pt idx="50">
                  <c:v>58776</c:v>
                </c:pt>
                <c:pt idx="51">
                  <c:v>78778</c:v>
                </c:pt>
                <c:pt idx="52">
                  <c:v>70854</c:v>
                </c:pt>
                <c:pt idx="53">
                  <c:v>44858</c:v>
                </c:pt>
                <c:pt idx="54">
                  <c:v>49785</c:v>
                </c:pt>
                <c:pt idx="55">
                  <c:v>61587</c:v>
                </c:pt>
                <c:pt idx="56">
                  <c:v>66842</c:v>
                </c:pt>
                <c:pt idx="57">
                  <c:v>58155</c:v>
                </c:pt>
                <c:pt idx="58">
                  <c:v>36712</c:v>
                </c:pt>
                <c:pt idx="59">
                  <c:v>50333</c:v>
                </c:pt>
                <c:pt idx="60">
                  <c:v>22356</c:v>
                </c:pt>
                <c:pt idx="61">
                  <c:v>20027</c:v>
                </c:pt>
                <c:pt idx="62">
                  <c:v>0</c:v>
                </c:pt>
                <c:pt idx="63">
                  <c:v>1915</c:v>
                </c:pt>
                <c:pt idx="64">
                  <c:v>0</c:v>
                </c:pt>
                <c:pt idx="65">
                  <c:v>6235</c:v>
                </c:pt>
                <c:pt idx="66">
                  <c:v>16802</c:v>
                </c:pt>
                <c:pt idx="67">
                  <c:v>24523</c:v>
                </c:pt>
                <c:pt idx="68">
                  <c:v>37564</c:v>
                </c:pt>
                <c:pt idx="69">
                  <c:v>41828</c:v>
                </c:pt>
                <c:pt idx="70">
                  <c:v>16114</c:v>
                </c:pt>
                <c:pt idx="71">
                  <c:v>14278</c:v>
                </c:pt>
                <c:pt idx="72">
                  <c:v>13409</c:v>
                </c:pt>
                <c:pt idx="73">
                  <c:v>10652</c:v>
                </c:pt>
                <c:pt idx="74">
                  <c:v>16020</c:v>
                </c:pt>
                <c:pt idx="75">
                  <c:v>12435</c:v>
                </c:pt>
                <c:pt idx="76">
                  <c:v>6446</c:v>
                </c:pt>
                <c:pt idx="77">
                  <c:v>11368</c:v>
                </c:pt>
                <c:pt idx="78">
                  <c:v>22819</c:v>
                </c:pt>
                <c:pt idx="79">
                  <c:v>22938</c:v>
                </c:pt>
                <c:pt idx="80">
                  <c:v>36185</c:v>
                </c:pt>
                <c:pt idx="81">
                  <c:v>47623</c:v>
                </c:pt>
                <c:pt idx="82">
                  <c:v>36706</c:v>
                </c:pt>
                <c:pt idx="83">
                  <c:v>22766</c:v>
                </c:pt>
                <c:pt idx="84">
                  <c:v>13977</c:v>
                </c:pt>
                <c:pt idx="85">
                  <c:v>13517</c:v>
                </c:pt>
                <c:pt idx="86">
                  <c:v>22128</c:v>
                </c:pt>
                <c:pt idx="87">
                  <c:v>9268</c:v>
                </c:pt>
                <c:pt idx="88">
                  <c:v>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C-45B9-AADC-8BC64E669DEF}"/>
            </c:ext>
          </c:extLst>
        </c:ser>
        <c:ser>
          <c:idx val="1"/>
          <c:order val="1"/>
          <c:tx>
            <c:strRef>
              <c:f>Historical!$C$1</c:f>
              <c:strCache>
                <c:ptCount val="1"/>
                <c:pt idx="0">
                  <c:v>Food Fishery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Historical!$A$2:$A$136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Historical!$C$2:$C$136</c:f>
              <c:numCache>
                <c:formatCode>_(* #,##0_);_(* \(#,##0\);_(* "-"??_);_(@_)</c:formatCode>
                <c:ptCount val="135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31</c:v>
                </c:pt>
                <c:pt idx="18">
                  <c:v>16</c:v>
                </c:pt>
                <c:pt idx="19">
                  <c:v>59</c:v>
                </c:pt>
                <c:pt idx="20">
                  <c:v>81</c:v>
                </c:pt>
                <c:pt idx="21">
                  <c:v>503</c:v>
                </c:pt>
                <c:pt idx="22">
                  <c:v>497</c:v>
                </c:pt>
                <c:pt idx="23">
                  <c:v>1025</c:v>
                </c:pt>
                <c:pt idx="24">
                  <c:v>686</c:v>
                </c:pt>
                <c:pt idx="25">
                  <c:v>323</c:v>
                </c:pt>
                <c:pt idx="26">
                  <c:v>350</c:v>
                </c:pt>
                <c:pt idx="27">
                  <c:v>1191</c:v>
                </c:pt>
                <c:pt idx="28">
                  <c:v>223</c:v>
                </c:pt>
                <c:pt idx="29">
                  <c:v>336</c:v>
                </c:pt>
                <c:pt idx="30">
                  <c:v>119</c:v>
                </c:pt>
                <c:pt idx="31">
                  <c:v>0</c:v>
                </c:pt>
                <c:pt idx="32">
                  <c:v>191</c:v>
                </c:pt>
                <c:pt idx="33">
                  <c:v>1983</c:v>
                </c:pt>
                <c:pt idx="34">
                  <c:v>7442</c:v>
                </c:pt>
                <c:pt idx="35">
                  <c:v>4859</c:v>
                </c:pt>
                <c:pt idx="36">
                  <c:v>1098</c:v>
                </c:pt>
                <c:pt idx="37">
                  <c:v>1345</c:v>
                </c:pt>
                <c:pt idx="38">
                  <c:v>4753</c:v>
                </c:pt>
                <c:pt idx="39">
                  <c:v>4704</c:v>
                </c:pt>
                <c:pt idx="40">
                  <c:v>12304</c:v>
                </c:pt>
                <c:pt idx="41">
                  <c:v>5654</c:v>
                </c:pt>
                <c:pt idx="42">
                  <c:v>930</c:v>
                </c:pt>
                <c:pt idx="43">
                  <c:v>1810</c:v>
                </c:pt>
                <c:pt idx="44">
                  <c:v>7189</c:v>
                </c:pt>
                <c:pt idx="45">
                  <c:v>1872</c:v>
                </c:pt>
                <c:pt idx="46">
                  <c:v>2354</c:v>
                </c:pt>
                <c:pt idx="47">
                  <c:v>3686</c:v>
                </c:pt>
                <c:pt idx="48">
                  <c:v>1012</c:v>
                </c:pt>
                <c:pt idx="49">
                  <c:v>2219</c:v>
                </c:pt>
                <c:pt idx="50">
                  <c:v>2916</c:v>
                </c:pt>
                <c:pt idx="51">
                  <c:v>835</c:v>
                </c:pt>
                <c:pt idx="52">
                  <c:v>921</c:v>
                </c:pt>
                <c:pt idx="53">
                  <c:v>1100</c:v>
                </c:pt>
                <c:pt idx="54">
                  <c:v>1676</c:v>
                </c:pt>
                <c:pt idx="55">
                  <c:v>2441</c:v>
                </c:pt>
                <c:pt idx="56">
                  <c:v>1349</c:v>
                </c:pt>
                <c:pt idx="57">
                  <c:v>1367</c:v>
                </c:pt>
                <c:pt idx="58">
                  <c:v>475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17</c:v>
                </c:pt>
                <c:pt idx="67">
                  <c:v>6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C-45B9-AADC-8BC64E669DEF}"/>
            </c:ext>
          </c:extLst>
        </c:ser>
        <c:ser>
          <c:idx val="2"/>
          <c:order val="2"/>
          <c:tx>
            <c:strRef>
              <c:f>Historical!$D$1</c:f>
              <c:strCache>
                <c:ptCount val="1"/>
                <c:pt idx="0">
                  <c:v>Bait Fishery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Historical!$A$2:$A$136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Historical!$D$2:$D$136</c:f>
              <c:numCache>
                <c:formatCode>_(* #,##0_);_(* \(#,##0\);_(* "-"??_);_(@_)</c:formatCode>
                <c:ptCount val="135"/>
                <c:pt idx="28">
                  <c:v>776</c:v>
                </c:pt>
                <c:pt idx="29">
                  <c:v>794</c:v>
                </c:pt>
                <c:pt idx="30">
                  <c:v>879</c:v>
                </c:pt>
                <c:pt idx="31">
                  <c:v>0</c:v>
                </c:pt>
                <c:pt idx="32">
                  <c:v>787</c:v>
                </c:pt>
                <c:pt idx="33">
                  <c:v>2548</c:v>
                </c:pt>
                <c:pt idx="34">
                  <c:v>3356</c:v>
                </c:pt>
                <c:pt idx="35">
                  <c:v>2807</c:v>
                </c:pt>
                <c:pt idx="36">
                  <c:v>2900</c:v>
                </c:pt>
                <c:pt idx="37">
                  <c:v>2702</c:v>
                </c:pt>
                <c:pt idx="38">
                  <c:v>2204</c:v>
                </c:pt>
                <c:pt idx="39">
                  <c:v>3124</c:v>
                </c:pt>
                <c:pt idx="40">
                  <c:v>2436</c:v>
                </c:pt>
                <c:pt idx="41">
                  <c:v>1642</c:v>
                </c:pt>
                <c:pt idx="42">
                  <c:v>2763</c:v>
                </c:pt>
                <c:pt idx="43">
                  <c:v>1938</c:v>
                </c:pt>
                <c:pt idx="44">
                  <c:v>1482</c:v>
                </c:pt>
                <c:pt idx="45">
                  <c:v>1904</c:v>
                </c:pt>
                <c:pt idx="46">
                  <c:v>1725</c:v>
                </c:pt>
                <c:pt idx="47">
                  <c:v>3666</c:v>
                </c:pt>
                <c:pt idx="48">
                  <c:v>1853</c:v>
                </c:pt>
                <c:pt idx="49">
                  <c:v>3707</c:v>
                </c:pt>
                <c:pt idx="50">
                  <c:v>3535</c:v>
                </c:pt>
                <c:pt idx="51">
                  <c:v>4198</c:v>
                </c:pt>
                <c:pt idx="52">
                  <c:v>4462</c:v>
                </c:pt>
                <c:pt idx="53">
                  <c:v>3293</c:v>
                </c:pt>
                <c:pt idx="54">
                  <c:v>2747</c:v>
                </c:pt>
                <c:pt idx="55">
                  <c:v>1955</c:v>
                </c:pt>
                <c:pt idx="56">
                  <c:v>2563</c:v>
                </c:pt>
                <c:pt idx="57">
                  <c:v>2843</c:v>
                </c:pt>
                <c:pt idx="58">
                  <c:v>2854</c:v>
                </c:pt>
                <c:pt idx="59">
                  <c:v>2591</c:v>
                </c:pt>
                <c:pt idx="60">
                  <c:v>3071</c:v>
                </c:pt>
                <c:pt idx="61">
                  <c:v>2637</c:v>
                </c:pt>
                <c:pt idx="62">
                  <c:v>3138</c:v>
                </c:pt>
                <c:pt idx="63">
                  <c:v>3202</c:v>
                </c:pt>
                <c:pt idx="64">
                  <c:v>3691</c:v>
                </c:pt>
                <c:pt idx="65">
                  <c:v>3113</c:v>
                </c:pt>
                <c:pt idx="66">
                  <c:v>2591</c:v>
                </c:pt>
                <c:pt idx="67">
                  <c:v>2906</c:v>
                </c:pt>
                <c:pt idx="68">
                  <c:v>2993</c:v>
                </c:pt>
                <c:pt idx="69">
                  <c:v>2747</c:v>
                </c:pt>
                <c:pt idx="70">
                  <c:v>2595</c:v>
                </c:pt>
                <c:pt idx="71">
                  <c:v>2877</c:v>
                </c:pt>
                <c:pt idx="72">
                  <c:v>2307</c:v>
                </c:pt>
                <c:pt idx="73">
                  <c:v>3328</c:v>
                </c:pt>
                <c:pt idx="74">
                  <c:v>2082</c:v>
                </c:pt>
                <c:pt idx="75">
                  <c:v>2939</c:v>
                </c:pt>
                <c:pt idx="76">
                  <c:v>1745</c:v>
                </c:pt>
                <c:pt idx="77">
                  <c:v>3134</c:v>
                </c:pt>
                <c:pt idx="78">
                  <c:v>2196</c:v>
                </c:pt>
                <c:pt idx="79">
                  <c:v>1807</c:v>
                </c:pt>
                <c:pt idx="80">
                  <c:v>2613</c:v>
                </c:pt>
                <c:pt idx="81">
                  <c:v>2264</c:v>
                </c:pt>
                <c:pt idx="82">
                  <c:v>2116</c:v>
                </c:pt>
                <c:pt idx="83">
                  <c:v>1840</c:v>
                </c:pt>
                <c:pt idx="84">
                  <c:v>3172</c:v>
                </c:pt>
                <c:pt idx="85">
                  <c:v>2064</c:v>
                </c:pt>
                <c:pt idx="86">
                  <c:v>1957</c:v>
                </c:pt>
                <c:pt idx="87">
                  <c:v>2094</c:v>
                </c:pt>
                <c:pt idx="88">
                  <c:v>2422</c:v>
                </c:pt>
                <c:pt idx="89">
                  <c:v>3025</c:v>
                </c:pt>
                <c:pt idx="90">
                  <c:v>1816</c:v>
                </c:pt>
                <c:pt idx="91">
                  <c:v>2644</c:v>
                </c:pt>
                <c:pt idx="92">
                  <c:v>3324</c:v>
                </c:pt>
                <c:pt idx="93">
                  <c:v>2045</c:v>
                </c:pt>
                <c:pt idx="94">
                  <c:v>3954</c:v>
                </c:pt>
                <c:pt idx="95">
                  <c:v>5856</c:v>
                </c:pt>
                <c:pt idx="96">
                  <c:v>5910</c:v>
                </c:pt>
                <c:pt idx="97">
                  <c:v>5688</c:v>
                </c:pt>
                <c:pt idx="98">
                  <c:v>6409</c:v>
                </c:pt>
                <c:pt idx="99">
                  <c:v>4042</c:v>
                </c:pt>
                <c:pt idx="100">
                  <c:v>3485</c:v>
                </c:pt>
                <c:pt idx="101">
                  <c:v>2717</c:v>
                </c:pt>
                <c:pt idx="102">
                  <c:v>1671</c:v>
                </c:pt>
                <c:pt idx="103">
                  <c:v>1530</c:v>
                </c:pt>
                <c:pt idx="104">
                  <c:v>1030</c:v>
                </c:pt>
                <c:pt idx="105">
                  <c:v>620</c:v>
                </c:pt>
                <c:pt idx="106">
                  <c:v>1406</c:v>
                </c:pt>
                <c:pt idx="107">
                  <c:v>2442</c:v>
                </c:pt>
                <c:pt idx="108">
                  <c:v>2347</c:v>
                </c:pt>
                <c:pt idx="109">
                  <c:v>4016</c:v>
                </c:pt>
                <c:pt idx="110">
                  <c:v>3155</c:v>
                </c:pt>
                <c:pt idx="111">
                  <c:v>3843</c:v>
                </c:pt>
                <c:pt idx="112">
                  <c:v>3273</c:v>
                </c:pt>
                <c:pt idx="113">
                  <c:v>2719</c:v>
                </c:pt>
                <c:pt idx="114">
                  <c:v>1052</c:v>
                </c:pt>
                <c:pt idx="115">
                  <c:v>879</c:v>
                </c:pt>
                <c:pt idx="116">
                  <c:v>464</c:v>
                </c:pt>
                <c:pt idx="117">
                  <c:v>484</c:v>
                </c:pt>
                <c:pt idx="118">
                  <c:v>727</c:v>
                </c:pt>
                <c:pt idx="119">
                  <c:v>840</c:v>
                </c:pt>
                <c:pt idx="120">
                  <c:v>1033</c:v>
                </c:pt>
                <c:pt idx="121">
                  <c:v>926</c:v>
                </c:pt>
                <c:pt idx="122">
                  <c:v>775</c:v>
                </c:pt>
                <c:pt idx="123">
                  <c:v>355</c:v>
                </c:pt>
                <c:pt idx="126">
                  <c:v>553</c:v>
                </c:pt>
                <c:pt idx="127">
                  <c:v>689</c:v>
                </c:pt>
                <c:pt idx="128">
                  <c:v>576</c:v>
                </c:pt>
                <c:pt idx="129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C-45B9-AADC-8BC64E669DEF}"/>
            </c:ext>
          </c:extLst>
        </c:ser>
        <c:ser>
          <c:idx val="3"/>
          <c:order val="3"/>
          <c:tx>
            <c:strRef>
              <c:f>Historical!$E$1</c:f>
              <c:strCache>
                <c:ptCount val="1"/>
                <c:pt idx="0">
                  <c:v>Sac Roe Fishery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Historical!$A$2:$A$136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Historical!$E$2:$E$136</c:f>
              <c:numCache>
                <c:formatCode>General</c:formatCode>
                <c:ptCount val="135"/>
                <c:pt idx="93" formatCode="_(* #,##0_);_(* \(#,##0\);_(* &quot;-&quot;??_);_(@_)">
                  <c:v>278</c:v>
                </c:pt>
                <c:pt idx="94" formatCode="_(* #,##0_);_(* \(#,##0\);_(* &quot;-&quot;??_);_(@_)">
                  <c:v>603</c:v>
                </c:pt>
                <c:pt idx="95" formatCode="_(* #,##0_);_(* \(#,##0\);_(* &quot;-&quot;??_);_(@_)">
                  <c:v>537</c:v>
                </c:pt>
                <c:pt idx="96" formatCode="_(* #,##0_);_(* \(#,##0\);_(* &quot;-&quot;??_);_(@_)">
                  <c:v>712</c:v>
                </c:pt>
                <c:pt idx="97" formatCode="_(* #,##0_);_(* \(#,##0\);_(* &quot;-&quot;??_);_(@_)">
                  <c:v>1484</c:v>
                </c:pt>
                <c:pt idx="98" formatCode="_(* #,##0_);_(* \(#,##0\);_(* &quot;-&quot;??_);_(@_)">
                  <c:v>795</c:v>
                </c:pt>
                <c:pt idx="99" formatCode="_(* #,##0_);_(* \(#,##0\);_(* &quot;-&quot;??_);_(@_)">
                  <c:v>0</c:v>
                </c:pt>
                <c:pt idx="100" formatCode="_(* #,##0_);_(* \(#,##0\);_(* &quot;-&quot;??_);_(@_)">
                  <c:v>238</c:v>
                </c:pt>
                <c:pt idx="101" formatCode="_(* #,##0_);_(* \(#,##0\);_(* &quot;-&quot;??_);_(@_)">
                  <c:v>2559</c:v>
                </c:pt>
                <c:pt idx="102" formatCode="_(* #,##0_);_(* \(#,##0\);_(* &quot;-&quot;??_);_(@_)">
                  <c:v>4445</c:v>
                </c:pt>
                <c:pt idx="103" formatCode="_(* #,##0_);_(* \(#,##0\);_(* &quot;-&quot;??_);_(@_)">
                  <c:v>3506</c:v>
                </c:pt>
                <c:pt idx="104" formatCode="_(* #,##0_);_(* \(#,##0\);_(* &quot;-&quot;??_);_(@_)">
                  <c:v>4363</c:v>
                </c:pt>
                <c:pt idx="105" formatCode="_(* #,##0_);_(* \(#,##0\);_(* &quot;-&quot;??_);_(@_)">
                  <c:v>5416</c:v>
                </c:pt>
                <c:pt idx="106" formatCode="_(* #,##0_);_(* \(#,##0\);_(* &quot;-&quot;??_);_(@_)">
                  <c:v>5830</c:v>
                </c:pt>
                <c:pt idx="107" formatCode="_(* #,##0_);_(* \(#,##0\);_(* &quot;-&quot;??_);_(@_)">
                  <c:v>7475</c:v>
                </c:pt>
                <c:pt idx="108" formatCode="_(* #,##0_);_(* \(#,##0\);_(* &quot;-&quot;??_);_(@_)">
                  <c:v>5443</c:v>
                </c:pt>
                <c:pt idx="109" formatCode="_(* #,##0_);_(* \(#,##0\);_(* &quot;-&quot;??_);_(@_)">
                  <c:v>4216</c:v>
                </c:pt>
                <c:pt idx="110" formatCode="_(* #,##0_);_(* \(#,##0\);_(* &quot;-&quot;??_);_(@_)">
                  <c:v>9390</c:v>
                </c:pt>
                <c:pt idx="111" formatCode="_(* #,##0_);_(* \(#,##0\);_(* &quot;-&quot;??_);_(@_)">
                  <c:v>11831</c:v>
                </c:pt>
                <c:pt idx="112" formatCode="_(* #,##0_);_(* \(#,##0\);_(* &quot;-&quot;??_);_(@_)">
                  <c:v>3804</c:v>
                </c:pt>
                <c:pt idx="113" formatCode="_(* #,##0_);_(* \(#,##0\);_(* &quot;-&quot;??_);_(@_)">
                  <c:v>1838</c:v>
                </c:pt>
                <c:pt idx="114" formatCode="_(* #,##0_);_(* \(#,##0\);_(* &quot;-&quot;??_);_(@_)">
                  <c:v>5368</c:v>
                </c:pt>
                <c:pt idx="115" formatCode="_(* #,##0_);_(* \(#,##0\);_(* &quot;-&quot;??_);_(@_)">
                  <c:v>10186</c:v>
                </c:pt>
                <c:pt idx="116" formatCode="_(* #,##0_);_(* \(#,##0\);_(* &quot;-&quot;??_);_(@_)">
                  <c:v>4758</c:v>
                </c:pt>
                <c:pt idx="117" formatCode="_(* #,##0_);_(* \(#,##0\);_(* &quot;-&quot;??_);_(@_)">
                  <c:v>2908</c:v>
                </c:pt>
                <c:pt idx="118" formatCode="_(* #,##0_);_(* \(#,##0\);_(* &quot;-&quot;??_);_(@_)">
                  <c:v>8144</c:v>
                </c:pt>
                <c:pt idx="119" formatCode="_(* #,##0_);_(* \(#,##0\);_(* &quot;-&quot;??_);_(@_)">
                  <c:v>11147</c:v>
                </c:pt>
                <c:pt idx="120" formatCode="_(* #,##0_);_(* \(#,##0\);_(* &quot;-&quot;??_);_(@_)">
                  <c:v>6638</c:v>
                </c:pt>
                <c:pt idx="121" formatCode="_(* #,##0_);_(* \(#,##0\);_(* &quot;-&quot;??_);_(@_)">
                  <c:v>9217</c:v>
                </c:pt>
                <c:pt idx="122" formatCode="_(* #,##0_);_(* \(#,##0\);_(* &quot;-&quot;??_);_(@_)">
                  <c:v>4630</c:v>
                </c:pt>
                <c:pt idx="123" formatCode="_(* #,##0_);_(* \(#,##0\);_(* &quot;-&quot;??_);_(@_)">
                  <c:v>11974</c:v>
                </c:pt>
                <c:pt idx="124" formatCode="_(* #,##0_);_(* \(#,##0\);_(* &quot;-&quot;??_);_(@_)">
                  <c:v>9788</c:v>
                </c:pt>
                <c:pt idx="125" formatCode="_(* #,##0_);_(* \(#,##0\);_(* &quot;-&quot;??_);_(@_)">
                  <c:v>7051</c:v>
                </c:pt>
                <c:pt idx="126" formatCode="_(* #,##0_);_(* \(#,##0\);_(* &quot;-&quot;??_);_(@_)">
                  <c:v>10490</c:v>
                </c:pt>
                <c:pt idx="127" formatCode="_(* #,##0_);_(* \(#,##0\);_(* &quot;-&quot;??_);_(@_)">
                  <c:v>11366.3</c:v>
                </c:pt>
                <c:pt idx="128" formatCode="_(* #,##0_);_(* \(#,##0\);_(* &quot;-&quot;??_);_(@_)">
                  <c:v>9967</c:v>
                </c:pt>
                <c:pt idx="129" formatCode="_(* #,##0_);_(* \(#,##0\);_(* &quot;-&quot;??_);_(@_)">
                  <c:v>11571</c:v>
                </c:pt>
                <c:pt idx="130" formatCode="_(* #,##0_);_(* \(#,##0\);_(* &quot;-&quot;??_);_(@_)">
                  <c:v>14386</c:v>
                </c:pt>
                <c:pt idx="131" formatCode="_(* #,##0_);_(* \(#,##0\);_(* &quot;-&quot;??_);_(@_)">
                  <c:v>14776</c:v>
                </c:pt>
                <c:pt idx="132" formatCode="_(* #,##0_);_(* \(#,##0\);_(* &quot;-&quot;??_);_(@_)">
                  <c:v>17874</c:v>
                </c:pt>
                <c:pt idx="133" formatCode="_(* #,##0_);_(* \(#,##0\);_(* &quot;-&quot;??_);_(@_)">
                  <c:v>19429</c:v>
                </c:pt>
                <c:pt idx="134" formatCode="_(* #,##0_);_(* \(#,##0\);_(* &quot;-&quot;??_);_(@_)">
                  <c:v>13231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C-45B9-AADC-8BC64E66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81888"/>
        <c:axId val="152983424"/>
      </c:lineChart>
      <c:catAx>
        <c:axId val="1529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83424"/>
        <c:crosses val="autoZero"/>
        <c:auto val="1"/>
        <c:lblAlgn val="ctr"/>
        <c:lblOffset val="100"/>
        <c:tickLblSkip val="5"/>
        <c:noMultiLvlLbl val="0"/>
      </c:catAx>
      <c:valAx>
        <c:axId val="152983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Harvest (tons)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5298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734028683181265"/>
          <c:y val="0.18319078464441604"/>
          <c:w val="0.2059192340201286"/>
          <c:h val="0.155088466251362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'Sac-Roe'!$B$1</c:f>
              <c:strCache>
                <c:ptCount val="1"/>
                <c:pt idx="0">
                  <c:v>Sitka Sound</c:v>
                </c:pt>
              </c:strCache>
            </c:strRef>
          </c:tx>
          <c:marker>
            <c:symbol val="none"/>
          </c:marker>
          <c:cat>
            <c:numRef>
              <c:f>'Sac-Roe'!$A$2:$A$46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'Sac-Roe'!$B$2:$B$46</c:f>
              <c:numCache>
                <c:formatCode>_(* #,##0_);_(* \(#,##0\);_(* "-"??_);_(@_)</c:formatCode>
                <c:ptCount val="45"/>
                <c:pt idx="0">
                  <c:v>748</c:v>
                </c:pt>
                <c:pt idx="1">
                  <c:v>602</c:v>
                </c:pt>
                <c:pt idx="2">
                  <c:v>597</c:v>
                </c:pt>
                <c:pt idx="3">
                  <c:v>681</c:v>
                </c:pt>
                <c:pt idx="4">
                  <c:v>1517</c:v>
                </c:pt>
                <c:pt idx="5">
                  <c:v>800</c:v>
                </c:pt>
                <c:pt idx="6">
                  <c:v>0</c:v>
                </c:pt>
                <c:pt idx="7">
                  <c:v>175</c:v>
                </c:pt>
                <c:pt idx="8">
                  <c:v>2250</c:v>
                </c:pt>
                <c:pt idx="9">
                  <c:v>4385</c:v>
                </c:pt>
                <c:pt idx="10">
                  <c:v>3506</c:v>
                </c:pt>
                <c:pt idx="11">
                  <c:v>4363</c:v>
                </c:pt>
                <c:pt idx="12">
                  <c:v>5450</c:v>
                </c:pt>
                <c:pt idx="13">
                  <c:v>5830</c:v>
                </c:pt>
                <c:pt idx="14">
                  <c:v>7475</c:v>
                </c:pt>
                <c:pt idx="15">
                  <c:v>5443</c:v>
                </c:pt>
                <c:pt idx="16">
                  <c:v>4216</c:v>
                </c:pt>
                <c:pt idx="17">
                  <c:v>9575</c:v>
                </c:pt>
                <c:pt idx="18">
                  <c:v>12135</c:v>
                </c:pt>
                <c:pt idx="19">
                  <c:v>3804</c:v>
                </c:pt>
                <c:pt idx="20">
                  <c:v>1908</c:v>
                </c:pt>
                <c:pt idx="21">
                  <c:v>5368</c:v>
                </c:pt>
                <c:pt idx="22">
                  <c:v>10186</c:v>
                </c:pt>
                <c:pt idx="23">
                  <c:v>4758</c:v>
                </c:pt>
                <c:pt idx="24">
                  <c:v>2908</c:v>
                </c:pt>
                <c:pt idx="25">
                  <c:v>8144</c:v>
                </c:pt>
                <c:pt idx="26">
                  <c:v>11147</c:v>
                </c:pt>
                <c:pt idx="27">
                  <c:v>6705</c:v>
                </c:pt>
                <c:pt idx="28">
                  <c:v>9136</c:v>
                </c:pt>
                <c:pt idx="29">
                  <c:v>4813</c:v>
                </c:pt>
                <c:pt idx="30">
                  <c:v>11972</c:v>
                </c:pt>
                <c:pt idx="31">
                  <c:v>9789</c:v>
                </c:pt>
                <c:pt idx="32">
                  <c:v>7051</c:v>
                </c:pt>
                <c:pt idx="33">
                  <c:v>10492</c:v>
                </c:pt>
                <c:pt idx="34">
                  <c:v>11366</c:v>
                </c:pt>
                <c:pt idx="35">
                  <c:v>9967</c:v>
                </c:pt>
                <c:pt idx="36">
                  <c:v>11571</c:v>
                </c:pt>
                <c:pt idx="37">
                  <c:v>14386</c:v>
                </c:pt>
                <c:pt idx="38" formatCode="#,##0">
                  <c:v>14776</c:v>
                </c:pt>
                <c:pt idx="39" formatCode="#,##0">
                  <c:v>17874</c:v>
                </c:pt>
                <c:pt idx="40" formatCode="#,##0">
                  <c:v>19429</c:v>
                </c:pt>
                <c:pt idx="41" formatCode="#,##0">
                  <c:v>13231</c:v>
                </c:pt>
                <c:pt idx="42" formatCode="#,##0">
                  <c:v>5688</c:v>
                </c:pt>
                <c:pt idx="43" formatCode="#,##0">
                  <c:v>16957</c:v>
                </c:pt>
                <c:pt idx="44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9F4-AF73-437BBB8CD734}"/>
            </c:ext>
          </c:extLst>
        </c:ser>
        <c:ser>
          <c:idx val="2"/>
          <c:order val="1"/>
          <c:tx>
            <c:strRef>
              <c:f>'Sac-Roe'!$C$1</c:f>
              <c:strCache>
                <c:ptCount val="1"/>
                <c:pt idx="0">
                  <c:v>Lynn Canal</c:v>
                </c:pt>
              </c:strCache>
            </c:strRef>
          </c:tx>
          <c:marker>
            <c:symbol val="none"/>
          </c:marker>
          <c:cat>
            <c:numRef>
              <c:f>'Sac-Roe'!$A$2:$A$46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'Sac-Roe'!$C$2:$C$46</c:f>
              <c:numCache>
                <c:formatCode>_(* #,##0_);_(* \(#,##0\);_(* "-"??_);_(@_)</c:formatCode>
                <c:ptCount val="45"/>
                <c:pt idx="0">
                  <c:v>688</c:v>
                </c:pt>
                <c:pt idx="1">
                  <c:v>524</c:v>
                </c:pt>
                <c:pt idx="2">
                  <c:v>798</c:v>
                </c:pt>
                <c:pt idx="3">
                  <c:v>396</c:v>
                </c:pt>
                <c:pt idx="4">
                  <c:v>558</c:v>
                </c:pt>
                <c:pt idx="5">
                  <c:v>630</c:v>
                </c:pt>
                <c:pt idx="6">
                  <c:v>926</c:v>
                </c:pt>
                <c:pt idx="7">
                  <c:v>954</c:v>
                </c:pt>
                <c:pt idx="8">
                  <c:v>0</c:v>
                </c:pt>
                <c:pt idx="9">
                  <c:v>975</c:v>
                </c:pt>
                <c:pt idx="10">
                  <c:v>761</c:v>
                </c:pt>
                <c:pt idx="11">
                  <c:v>551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7-49F4-AF73-437BBB8CD734}"/>
            </c:ext>
          </c:extLst>
        </c:ser>
        <c:ser>
          <c:idx val="3"/>
          <c:order val="2"/>
          <c:tx>
            <c:strRef>
              <c:f>'Sac-Roe'!$D$1</c:f>
              <c:strCache>
                <c:ptCount val="1"/>
                <c:pt idx="0">
                  <c:v>Seymour Canal</c:v>
                </c:pt>
              </c:strCache>
            </c:strRef>
          </c:tx>
          <c:marker>
            <c:symbol val="none"/>
          </c:marker>
          <c:cat>
            <c:numRef>
              <c:f>'Sac-Roe'!$A$2:$A$46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'Sac-Roe'!$D$2:$D$46</c:f>
              <c:numCache>
                <c:formatCode>_(* #,##0_);_(* \(#,##0\);_(* "-"??_);_(@_)</c:formatCode>
                <c:ptCount val="45"/>
                <c:pt idx="0">
                  <c:v>35</c:v>
                </c:pt>
                <c:pt idx="1">
                  <c:v>495</c:v>
                </c:pt>
                <c:pt idx="2">
                  <c:v>506</c:v>
                </c:pt>
                <c:pt idx="3">
                  <c:v>904</c:v>
                </c:pt>
                <c:pt idx="4">
                  <c:v>0</c:v>
                </c:pt>
                <c:pt idx="5">
                  <c:v>195</c:v>
                </c:pt>
                <c:pt idx="6">
                  <c:v>485</c:v>
                </c:pt>
                <c:pt idx="7">
                  <c:v>729</c:v>
                </c:pt>
                <c:pt idx="8">
                  <c:v>269</c:v>
                </c:pt>
                <c:pt idx="9">
                  <c:v>0</c:v>
                </c:pt>
                <c:pt idx="10">
                  <c:v>615</c:v>
                </c:pt>
                <c:pt idx="11">
                  <c:v>0</c:v>
                </c:pt>
                <c:pt idx="12">
                  <c:v>0</c:v>
                </c:pt>
                <c:pt idx="13">
                  <c:v>518</c:v>
                </c:pt>
                <c:pt idx="14">
                  <c:v>0</c:v>
                </c:pt>
                <c:pt idx="15">
                  <c:v>339</c:v>
                </c:pt>
                <c:pt idx="16">
                  <c:v>302</c:v>
                </c:pt>
                <c:pt idx="17">
                  <c:v>586</c:v>
                </c:pt>
                <c:pt idx="18">
                  <c:v>547</c:v>
                </c:pt>
                <c:pt idx="19">
                  <c:v>359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382</c:v>
                </c:pt>
                <c:pt idx="24">
                  <c:v>319</c:v>
                </c:pt>
                <c:pt idx="25">
                  <c:v>0</c:v>
                </c:pt>
                <c:pt idx="26">
                  <c:v>0</c:v>
                </c:pt>
                <c:pt idx="27">
                  <c:v>586</c:v>
                </c:pt>
                <c:pt idx="28">
                  <c:v>706</c:v>
                </c:pt>
                <c:pt idx="29">
                  <c:v>389</c:v>
                </c:pt>
                <c:pt idx="30">
                  <c:v>620</c:v>
                </c:pt>
                <c:pt idx="31">
                  <c:v>1066</c:v>
                </c:pt>
                <c:pt idx="32">
                  <c:v>1519</c:v>
                </c:pt>
                <c:pt idx="33">
                  <c:v>804</c:v>
                </c:pt>
                <c:pt idx="34">
                  <c:v>945</c:v>
                </c:pt>
                <c:pt idx="35">
                  <c:v>1187</c:v>
                </c:pt>
                <c:pt idx="36">
                  <c:v>1219</c:v>
                </c:pt>
                <c:pt idx="37">
                  <c:v>1208</c:v>
                </c:pt>
                <c:pt idx="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7-49F4-AF73-437BBB8CD734}"/>
            </c:ext>
          </c:extLst>
        </c:ser>
        <c:ser>
          <c:idx val="4"/>
          <c:order val="3"/>
          <c:tx>
            <c:strRef>
              <c:f>'Sac-Roe'!$E$1</c:f>
              <c:strCache>
                <c:ptCount val="1"/>
                <c:pt idx="0">
                  <c:v>Revillagigedo Channel</c:v>
                </c:pt>
              </c:strCache>
            </c:strRef>
          </c:tx>
          <c:marker>
            <c:symbol val="none"/>
          </c:marker>
          <c:cat>
            <c:numRef>
              <c:f>'Sac-Roe'!$A$2:$A$46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'Sac-Roe'!$E$2:$E$46</c:f>
              <c:numCache>
                <c:formatCode>_(* #,##0_);_(* \(#,##0\);_(* "-"??_);_(@_)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426</c:v>
                </c:pt>
                <c:pt idx="6">
                  <c:v>820</c:v>
                </c:pt>
                <c:pt idx="7">
                  <c:v>171</c:v>
                </c:pt>
                <c:pt idx="8">
                  <c:v>528</c:v>
                </c:pt>
                <c:pt idx="9">
                  <c:v>1140</c:v>
                </c:pt>
                <c:pt idx="10">
                  <c:v>1840</c:v>
                </c:pt>
                <c:pt idx="11">
                  <c:v>2279</c:v>
                </c:pt>
                <c:pt idx="12">
                  <c:v>3250</c:v>
                </c:pt>
                <c:pt idx="13">
                  <c:v>2182</c:v>
                </c:pt>
                <c:pt idx="14">
                  <c:v>2161</c:v>
                </c:pt>
                <c:pt idx="15">
                  <c:v>1537</c:v>
                </c:pt>
                <c:pt idx="16">
                  <c:v>1439</c:v>
                </c:pt>
                <c:pt idx="17">
                  <c:v>1087</c:v>
                </c:pt>
                <c:pt idx="18">
                  <c:v>592</c:v>
                </c:pt>
                <c:pt idx="19">
                  <c:v>0</c:v>
                </c:pt>
                <c:pt idx="20">
                  <c:v>660</c:v>
                </c:pt>
                <c:pt idx="21">
                  <c:v>1246</c:v>
                </c:pt>
                <c:pt idx="22">
                  <c:v>737</c:v>
                </c:pt>
                <c:pt idx="23">
                  <c:v>749</c:v>
                </c:pt>
                <c:pt idx="24">
                  <c:v>626</c:v>
                </c:pt>
                <c:pt idx="25">
                  <c:v>605</c:v>
                </c:pt>
                <c:pt idx="26">
                  <c:v>1137</c:v>
                </c:pt>
                <c:pt idx="27">
                  <c:v>616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7-49F4-AF73-437BBB8CD734}"/>
            </c:ext>
          </c:extLst>
        </c:ser>
        <c:ser>
          <c:idx val="5"/>
          <c:order val="4"/>
          <c:tx>
            <c:strRef>
              <c:f>'Sac-Roe'!$F$1</c:f>
              <c:strCache>
                <c:ptCount val="1"/>
                <c:pt idx="0">
                  <c:v>Other Areas</c:v>
                </c:pt>
              </c:strCache>
            </c:strRef>
          </c:tx>
          <c:marker>
            <c:symbol val="none"/>
          </c:marker>
          <c:cat>
            <c:numRef>
              <c:f>'Sac-Roe'!$A$2:$A$46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'Sac-Roe'!$F$2:$F$46</c:f>
              <c:numCache>
                <c:formatCode>_(* #,##0_);_(* \(#,##0\);_(* "-"??_);_(@_)</c:formatCode>
                <c:ptCount val="45"/>
                <c:pt idx="0">
                  <c:v>220</c:v>
                </c:pt>
                <c:pt idx="1">
                  <c:v>201</c:v>
                </c:pt>
                <c:pt idx="2">
                  <c:v>452</c:v>
                </c:pt>
                <c:pt idx="3">
                  <c:v>0</c:v>
                </c:pt>
                <c:pt idx="4">
                  <c:v>0</c:v>
                </c:pt>
                <c:pt idx="5">
                  <c:v>203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442</c:v>
                </c:pt>
                <c:pt idx="27">
                  <c:v>351</c:v>
                </c:pt>
                <c:pt idx="28">
                  <c:v>506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204</c:v>
                </c:pt>
                <c:pt idx="35">
                  <c:v>0</c:v>
                </c:pt>
                <c:pt idx="36">
                  <c:v>0</c:v>
                </c:pt>
                <c:pt idx="37">
                  <c:v>306</c:v>
                </c:pt>
                <c:pt idx="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7-49F4-AF73-437BBB8C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3648"/>
        <c:axId val="153245184"/>
      </c:lineChart>
      <c:catAx>
        <c:axId val="1532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45184"/>
        <c:crosses val="autoZero"/>
        <c:auto val="1"/>
        <c:lblAlgn val="ctr"/>
        <c:lblOffset val="100"/>
        <c:noMultiLvlLbl val="0"/>
      </c:catAx>
      <c:valAx>
        <c:axId val="1532451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532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0840014861156"/>
          <c:y val="4.4271826725471627E-2"/>
          <c:w val="0.85479116480302975"/>
          <c:h val="0.79011091355516061"/>
        </c:manualLayout>
      </c:layout>
      <c:lineChart>
        <c:grouping val="standard"/>
        <c:varyColors val="0"/>
        <c:ser>
          <c:idx val="0"/>
          <c:order val="0"/>
          <c:tx>
            <c:strRef>
              <c:f>SOK!$B$1</c:f>
              <c:strCache>
                <c:ptCount val="1"/>
                <c:pt idx="0">
                  <c:v>Craig/ Klawock</c:v>
                </c:pt>
              </c:strCache>
            </c:strRef>
          </c:tx>
          <c:cat>
            <c:numRef>
              <c:f>SOK!$A$2:$A$25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SOK!$B$2:$B$25</c:f>
              <c:numCache>
                <c:formatCode>_(* #,##0.0_);_(* \(#,##0.0\);_(*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25.7</c:v>
                </c:pt>
                <c:pt idx="3">
                  <c:v>5.7</c:v>
                </c:pt>
                <c:pt idx="4">
                  <c:v>16.5</c:v>
                </c:pt>
                <c:pt idx="5">
                  <c:v>25.4</c:v>
                </c:pt>
                <c:pt idx="6">
                  <c:v>37.200000000000003</c:v>
                </c:pt>
                <c:pt idx="7">
                  <c:v>23</c:v>
                </c:pt>
                <c:pt idx="8">
                  <c:v>22.4</c:v>
                </c:pt>
                <c:pt idx="9">
                  <c:v>36</c:v>
                </c:pt>
                <c:pt idx="10">
                  <c:v>0</c:v>
                </c:pt>
                <c:pt idx="11">
                  <c:v>27.2</c:v>
                </c:pt>
                <c:pt idx="12">
                  <c:v>41.7</c:v>
                </c:pt>
                <c:pt idx="13">
                  <c:v>69.2</c:v>
                </c:pt>
                <c:pt idx="14">
                  <c:v>49.3</c:v>
                </c:pt>
                <c:pt idx="15">
                  <c:v>115.2</c:v>
                </c:pt>
                <c:pt idx="16">
                  <c:v>29</c:v>
                </c:pt>
                <c:pt idx="17">
                  <c:v>44.5</c:v>
                </c:pt>
                <c:pt idx="18">
                  <c:v>148.5</c:v>
                </c:pt>
                <c:pt idx="19" formatCode="General">
                  <c:v>137.30000000000001</c:v>
                </c:pt>
                <c:pt idx="20" formatCode="General">
                  <c:v>116.7</c:v>
                </c:pt>
                <c:pt idx="21" formatCode="General">
                  <c:v>70</c:v>
                </c:pt>
                <c:pt idx="22" formatCode="General">
                  <c:v>98.1</c:v>
                </c:pt>
                <c:pt idx="23" formatCode="General">
                  <c:v>137.69999999999999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F-4A32-87B2-11CC7F8EE356}"/>
            </c:ext>
          </c:extLst>
        </c:ser>
        <c:ser>
          <c:idx val="1"/>
          <c:order val="1"/>
          <c:tx>
            <c:strRef>
              <c:f>SOK!$C$1</c:f>
              <c:strCache>
                <c:ptCount val="1"/>
                <c:pt idx="0">
                  <c:v>Hoonah Sound</c:v>
                </c:pt>
              </c:strCache>
            </c:strRef>
          </c:tx>
          <c:cat>
            <c:numRef>
              <c:f>SOK!$A$2:$A$25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SOK!$C$2:$C$25</c:f>
              <c:numCache>
                <c:formatCode>_(* #,##0.0_);_(* \(#,##0.0\);_(* "-"??_);_(@_)</c:formatCode>
                <c:ptCount val="24"/>
                <c:pt idx="0">
                  <c:v>11.9</c:v>
                </c:pt>
                <c:pt idx="1">
                  <c:v>13.2</c:v>
                </c:pt>
                <c:pt idx="2">
                  <c:v>23.1</c:v>
                </c:pt>
                <c:pt idx="3">
                  <c:v>14</c:v>
                </c:pt>
                <c:pt idx="4">
                  <c:v>32.700000000000003</c:v>
                </c:pt>
                <c:pt idx="5">
                  <c:v>29</c:v>
                </c:pt>
                <c:pt idx="6">
                  <c:v>0</c:v>
                </c:pt>
                <c:pt idx="7">
                  <c:v>65</c:v>
                </c:pt>
                <c:pt idx="8">
                  <c:v>86</c:v>
                </c:pt>
                <c:pt idx="9">
                  <c:v>71.599999999999994</c:v>
                </c:pt>
                <c:pt idx="10">
                  <c:v>35.700000000000003</c:v>
                </c:pt>
                <c:pt idx="11">
                  <c:v>66.2</c:v>
                </c:pt>
                <c:pt idx="12">
                  <c:v>136.6</c:v>
                </c:pt>
                <c:pt idx="13">
                  <c:v>146.6</c:v>
                </c:pt>
                <c:pt idx="14">
                  <c:v>243.3</c:v>
                </c:pt>
                <c:pt idx="15">
                  <c:v>183.3</c:v>
                </c:pt>
                <c:pt idx="16">
                  <c:v>162.1</c:v>
                </c:pt>
                <c:pt idx="17">
                  <c:v>159.4</c:v>
                </c:pt>
                <c:pt idx="18">
                  <c:v>228.1</c:v>
                </c:pt>
                <c:pt idx="19" formatCode="General">
                  <c:v>234.7</c:v>
                </c:pt>
                <c:pt idx="20" formatCode="General">
                  <c:v>290.39999999999998</c:v>
                </c:pt>
                <c:pt idx="21" formatCode="General">
                  <c:v>193.7</c:v>
                </c:pt>
                <c:pt idx="22" formatCode="General">
                  <c:v>186</c:v>
                </c:pt>
                <c:pt idx="2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F-4A32-87B2-11CC7F8EE356}"/>
            </c:ext>
          </c:extLst>
        </c:ser>
        <c:ser>
          <c:idx val="2"/>
          <c:order val="2"/>
          <c:tx>
            <c:strRef>
              <c:f>SOK!$D$1</c:f>
              <c:strCache>
                <c:ptCount val="1"/>
                <c:pt idx="0">
                  <c:v>Ernest Sound</c:v>
                </c:pt>
              </c:strCache>
            </c:strRef>
          </c:tx>
          <c:val>
            <c:numRef>
              <c:f>SOK!$D$2:$D$25</c:f>
              <c:numCache>
                <c:formatCode>_(* #,##0.0_);_(* \(#,##0.0\);_(* "-"??_);_(@_)</c:formatCode>
                <c:ptCount val="24"/>
                <c:pt idx="13">
                  <c:v>0</c:v>
                </c:pt>
                <c:pt idx="14">
                  <c:v>56.1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9.8000000000000007</c:v>
                </c:pt>
                <c:pt idx="19" formatCode="General">
                  <c:v>2.5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0.0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A32-87B2-11CC7F8EE356}"/>
            </c:ext>
          </c:extLst>
        </c:ser>
        <c:ser>
          <c:idx val="3"/>
          <c:order val="3"/>
          <c:tx>
            <c:strRef>
              <c:f>SOK!$E$1</c:f>
              <c:strCache>
                <c:ptCount val="1"/>
                <c:pt idx="0">
                  <c:v>Tenakee Inlet</c:v>
                </c:pt>
              </c:strCache>
            </c:strRef>
          </c:tx>
          <c:val>
            <c:numRef>
              <c:f>SOK!$E$2:$E$25</c:f>
              <c:numCache>
                <c:formatCode>_(* #,##0.0_);_(* \(#,##0.0\);_(* "-"??_);_(@_)</c:formatCode>
                <c:ptCount val="24"/>
                <c:pt idx="13">
                  <c:v>47.6</c:v>
                </c:pt>
                <c:pt idx="14">
                  <c:v>98.7</c:v>
                </c:pt>
                <c:pt idx="15">
                  <c:v>93.7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64.099999999999994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F-4A32-87B2-11CC7F8E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55616"/>
        <c:axId val="153461504"/>
      </c:lineChart>
      <c:catAx>
        <c:axId val="1534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461504"/>
        <c:crosses val="autoZero"/>
        <c:auto val="1"/>
        <c:lblAlgn val="ctr"/>
        <c:lblOffset val="100"/>
        <c:noMultiLvlLbl val="0"/>
      </c:catAx>
      <c:valAx>
        <c:axId val="1534615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5345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963462329765838"/>
          <c:y val="8.1168094457401058E-2"/>
          <c:w val="0.3733029718317179"/>
          <c:h val="0.2824337866857553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Fisheries,</a:t>
            </a:r>
            <a:r>
              <a:rPr lang="en-US" baseline="0"/>
              <a:t> 1985-2015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Fisheries</c:v>
          </c:tx>
          <c:trendline>
            <c:trendlineType val="linear"/>
            <c:dispRSqr val="0"/>
            <c:dispEq val="0"/>
          </c:trendline>
          <c:cat>
            <c:numRef>
              <c:f>'Shifted Baselines'!$A$109:$A$139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'Shifted Baselines'!$G$109:$G$139</c:f>
              <c:numCache>
                <c:formatCode>_(* #,##0_);_(* \(#,##0\);_(* "-"??_);_(@_)</c:formatCode>
                <c:ptCount val="31"/>
                <c:pt idx="0">
                  <c:v>9917</c:v>
                </c:pt>
                <c:pt idx="1">
                  <c:v>7790</c:v>
                </c:pt>
                <c:pt idx="2">
                  <c:v>8232</c:v>
                </c:pt>
                <c:pt idx="3">
                  <c:v>12545</c:v>
                </c:pt>
                <c:pt idx="4">
                  <c:v>15674</c:v>
                </c:pt>
                <c:pt idx="5">
                  <c:v>7088.9</c:v>
                </c:pt>
                <c:pt idx="6">
                  <c:v>4570.2</c:v>
                </c:pt>
                <c:pt idx="7">
                  <c:v>6468.8</c:v>
                </c:pt>
                <c:pt idx="8">
                  <c:v>11084.7</c:v>
                </c:pt>
                <c:pt idx="9">
                  <c:v>5271.2</c:v>
                </c:pt>
                <c:pt idx="10">
                  <c:v>3446.4</c:v>
                </c:pt>
                <c:pt idx="11">
                  <c:v>8908.2000000000007</c:v>
                </c:pt>
                <c:pt idx="12">
                  <c:v>12075</c:v>
                </c:pt>
                <c:pt idx="13">
                  <c:v>7779.4</c:v>
                </c:pt>
                <c:pt idx="14">
                  <c:v>10250.6</c:v>
                </c:pt>
                <c:pt idx="15">
                  <c:v>5440.7</c:v>
                </c:pt>
                <c:pt idx="16">
                  <c:v>12422.4</c:v>
                </c:pt>
                <c:pt idx="17">
                  <c:v>9966.2999999999993</c:v>
                </c:pt>
                <c:pt idx="18">
                  <c:v>7314.4</c:v>
                </c:pt>
                <c:pt idx="19">
                  <c:v>11490.4</c:v>
                </c:pt>
                <c:pt idx="20">
                  <c:v>12447.5</c:v>
                </c:pt>
                <c:pt idx="21">
                  <c:v>10734.1</c:v>
                </c:pt>
                <c:pt idx="22">
                  <c:v>12429.9</c:v>
                </c:pt>
                <c:pt idx="23">
                  <c:v>14772.5</c:v>
                </c:pt>
                <c:pt idx="24">
                  <c:v>15214.6</c:v>
                </c:pt>
                <c:pt idx="25">
                  <c:v>18281.099999999999</c:v>
                </c:pt>
                <c:pt idx="26">
                  <c:v>19692.7</c:v>
                </c:pt>
                <c:pt idx="27">
                  <c:v>13579.4</c:v>
                </c:pt>
                <c:pt idx="28">
                  <c:v>5825.7</c:v>
                </c:pt>
                <c:pt idx="29">
                  <c:v>16957</c:v>
                </c:pt>
                <c:pt idx="30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D-4637-8CCC-4FD18256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8784"/>
        <c:axId val="153640320"/>
      </c:lineChart>
      <c:catAx>
        <c:axId val="1536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40320"/>
        <c:crosses val="autoZero"/>
        <c:auto val="1"/>
        <c:lblAlgn val="ctr"/>
        <c:lblOffset val="100"/>
        <c:noMultiLvlLbl val="0"/>
      </c:catAx>
      <c:valAx>
        <c:axId val="1536403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363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Fisheries, 1965-2015</c:v>
          </c:tx>
          <c:trendline>
            <c:trendlineType val="linear"/>
            <c:dispRSqr val="0"/>
            <c:dispEq val="0"/>
          </c:trendline>
          <c:cat>
            <c:numRef>
              <c:f>'Shifted Baselines'!$A$89:$A$139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cat>
          <c:val>
            <c:numRef>
              <c:f>'Shifted Baselines'!$G$89:$G$139</c:f>
              <c:numCache>
                <c:formatCode>_(* #,##0_);_(* \(#,##0\);_(* "-"??_);_(@_)</c:formatCode>
                <c:ptCount val="51"/>
                <c:pt idx="0">
                  <c:v>11362</c:v>
                </c:pt>
                <c:pt idx="1">
                  <c:v>7495</c:v>
                </c:pt>
                <c:pt idx="2">
                  <c:v>3025</c:v>
                </c:pt>
                <c:pt idx="3">
                  <c:v>1816</c:v>
                </c:pt>
                <c:pt idx="4">
                  <c:v>2644</c:v>
                </c:pt>
                <c:pt idx="5">
                  <c:v>3324</c:v>
                </c:pt>
                <c:pt idx="6">
                  <c:v>2323</c:v>
                </c:pt>
                <c:pt idx="7">
                  <c:v>4557</c:v>
                </c:pt>
                <c:pt idx="8">
                  <c:v>6393</c:v>
                </c:pt>
                <c:pt idx="9">
                  <c:v>6622</c:v>
                </c:pt>
                <c:pt idx="10">
                  <c:v>7172</c:v>
                </c:pt>
                <c:pt idx="11">
                  <c:v>7204</c:v>
                </c:pt>
                <c:pt idx="12">
                  <c:v>4042</c:v>
                </c:pt>
                <c:pt idx="13">
                  <c:v>3723</c:v>
                </c:pt>
                <c:pt idx="14">
                  <c:v>5276</c:v>
                </c:pt>
                <c:pt idx="15">
                  <c:v>6116</c:v>
                </c:pt>
                <c:pt idx="16">
                  <c:v>5036</c:v>
                </c:pt>
                <c:pt idx="17">
                  <c:v>5393</c:v>
                </c:pt>
                <c:pt idx="18">
                  <c:v>6036</c:v>
                </c:pt>
                <c:pt idx="19">
                  <c:v>7236</c:v>
                </c:pt>
                <c:pt idx="20">
                  <c:v>9917</c:v>
                </c:pt>
                <c:pt idx="21">
                  <c:v>7790</c:v>
                </c:pt>
                <c:pt idx="22">
                  <c:v>8232</c:v>
                </c:pt>
                <c:pt idx="23">
                  <c:v>12545</c:v>
                </c:pt>
                <c:pt idx="24">
                  <c:v>15674</c:v>
                </c:pt>
                <c:pt idx="25">
                  <c:v>7088.9</c:v>
                </c:pt>
                <c:pt idx="26">
                  <c:v>4570.2</c:v>
                </c:pt>
                <c:pt idx="27">
                  <c:v>6468.8</c:v>
                </c:pt>
                <c:pt idx="28">
                  <c:v>11084.7</c:v>
                </c:pt>
                <c:pt idx="29">
                  <c:v>5271.2</c:v>
                </c:pt>
                <c:pt idx="30">
                  <c:v>3446.4</c:v>
                </c:pt>
                <c:pt idx="31">
                  <c:v>8908.2000000000007</c:v>
                </c:pt>
                <c:pt idx="32">
                  <c:v>12075</c:v>
                </c:pt>
                <c:pt idx="33">
                  <c:v>7779.4</c:v>
                </c:pt>
                <c:pt idx="34">
                  <c:v>10250.6</c:v>
                </c:pt>
                <c:pt idx="35">
                  <c:v>5440.7</c:v>
                </c:pt>
                <c:pt idx="36">
                  <c:v>12422.4</c:v>
                </c:pt>
                <c:pt idx="37">
                  <c:v>9966.2999999999993</c:v>
                </c:pt>
                <c:pt idx="38">
                  <c:v>7314.4</c:v>
                </c:pt>
                <c:pt idx="39">
                  <c:v>11490.4</c:v>
                </c:pt>
                <c:pt idx="40">
                  <c:v>12447.5</c:v>
                </c:pt>
                <c:pt idx="41">
                  <c:v>10734.1</c:v>
                </c:pt>
                <c:pt idx="42">
                  <c:v>12429.9</c:v>
                </c:pt>
                <c:pt idx="43">
                  <c:v>14772.5</c:v>
                </c:pt>
                <c:pt idx="44">
                  <c:v>15214.6</c:v>
                </c:pt>
                <c:pt idx="45">
                  <c:v>18281.099999999999</c:v>
                </c:pt>
                <c:pt idx="46">
                  <c:v>19692.7</c:v>
                </c:pt>
                <c:pt idx="47">
                  <c:v>13579.4</c:v>
                </c:pt>
                <c:pt idx="48">
                  <c:v>5825.7</c:v>
                </c:pt>
                <c:pt idx="49">
                  <c:v>16957</c:v>
                </c:pt>
                <c:pt idx="50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9-44B5-BB05-DB8611F0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6704"/>
        <c:axId val="153670784"/>
      </c:lineChart>
      <c:catAx>
        <c:axId val="1536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70784"/>
        <c:crosses val="autoZero"/>
        <c:auto val="1"/>
        <c:lblAlgn val="ctr"/>
        <c:lblOffset val="100"/>
        <c:noMultiLvlLbl val="0"/>
      </c:catAx>
      <c:valAx>
        <c:axId val="1536707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365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002386851561182"/>
          <c:y val="0.14497005703744395"/>
          <c:w val="0.86020677398850676"/>
          <c:h val="0.71530271894307784"/>
        </c:manualLayout>
      </c:layout>
      <c:lineChart>
        <c:grouping val="standard"/>
        <c:varyColors val="0"/>
        <c:ser>
          <c:idx val="0"/>
          <c:order val="0"/>
          <c:tx>
            <c:v>All Fisheries, 1945-2015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'Shifted Baselines'!$A$69:$A$139</c:f>
              <c:numCache>
                <c:formatCode>General</c:formatCode>
                <c:ptCount val="71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</c:numCache>
            </c:numRef>
          </c:cat>
          <c:val>
            <c:numRef>
              <c:f>'Shifted Baselines'!$G$69:$G$139</c:f>
              <c:numCache>
                <c:formatCode>_(* #,##0_);_(* \(#,##0\);_(* "-"??_);_(@_)</c:formatCode>
                <c:ptCount val="71"/>
                <c:pt idx="0">
                  <c:v>27435</c:v>
                </c:pt>
                <c:pt idx="1">
                  <c:v>40557</c:v>
                </c:pt>
                <c:pt idx="2">
                  <c:v>44604</c:v>
                </c:pt>
                <c:pt idx="3">
                  <c:v>18709</c:v>
                </c:pt>
                <c:pt idx="4">
                  <c:v>17155</c:v>
                </c:pt>
                <c:pt idx="5">
                  <c:v>15716</c:v>
                </c:pt>
                <c:pt idx="6">
                  <c:v>13980</c:v>
                </c:pt>
                <c:pt idx="7">
                  <c:v>18102</c:v>
                </c:pt>
                <c:pt idx="8">
                  <c:v>15374</c:v>
                </c:pt>
                <c:pt idx="9">
                  <c:v>8191</c:v>
                </c:pt>
                <c:pt idx="10">
                  <c:v>14502</c:v>
                </c:pt>
                <c:pt idx="11">
                  <c:v>25015</c:v>
                </c:pt>
                <c:pt idx="12">
                  <c:v>24745</c:v>
                </c:pt>
                <c:pt idx="13">
                  <c:v>38798</c:v>
                </c:pt>
                <c:pt idx="14">
                  <c:v>49887</c:v>
                </c:pt>
                <c:pt idx="15">
                  <c:v>38822</c:v>
                </c:pt>
                <c:pt idx="16">
                  <c:v>24606</c:v>
                </c:pt>
                <c:pt idx="17">
                  <c:v>17149</c:v>
                </c:pt>
                <c:pt idx="18">
                  <c:v>15581</c:v>
                </c:pt>
                <c:pt idx="19">
                  <c:v>24085</c:v>
                </c:pt>
                <c:pt idx="20">
                  <c:v>11362</c:v>
                </c:pt>
                <c:pt idx="21">
                  <c:v>7495</c:v>
                </c:pt>
                <c:pt idx="22">
                  <c:v>3025</c:v>
                </c:pt>
                <c:pt idx="23">
                  <c:v>1816</c:v>
                </c:pt>
                <c:pt idx="24">
                  <c:v>2644</c:v>
                </c:pt>
                <c:pt idx="25">
                  <c:v>3324</c:v>
                </c:pt>
                <c:pt idx="26">
                  <c:v>2323</c:v>
                </c:pt>
                <c:pt idx="27">
                  <c:v>4557</c:v>
                </c:pt>
                <c:pt idx="28">
                  <c:v>6393</c:v>
                </c:pt>
                <c:pt idx="29">
                  <c:v>6622</c:v>
                </c:pt>
                <c:pt idx="30">
                  <c:v>7172</c:v>
                </c:pt>
                <c:pt idx="31">
                  <c:v>7204</c:v>
                </c:pt>
                <c:pt idx="32">
                  <c:v>4042</c:v>
                </c:pt>
                <c:pt idx="33">
                  <c:v>3723</c:v>
                </c:pt>
                <c:pt idx="34">
                  <c:v>5276</c:v>
                </c:pt>
                <c:pt idx="35">
                  <c:v>6116</c:v>
                </c:pt>
                <c:pt idx="36">
                  <c:v>5036</c:v>
                </c:pt>
                <c:pt idx="37">
                  <c:v>5393</c:v>
                </c:pt>
                <c:pt idx="38">
                  <c:v>6036</c:v>
                </c:pt>
                <c:pt idx="39">
                  <c:v>7236</c:v>
                </c:pt>
                <c:pt idx="40">
                  <c:v>9917</c:v>
                </c:pt>
                <c:pt idx="41">
                  <c:v>7790</c:v>
                </c:pt>
                <c:pt idx="42">
                  <c:v>8232</c:v>
                </c:pt>
                <c:pt idx="43">
                  <c:v>12545</c:v>
                </c:pt>
                <c:pt idx="44">
                  <c:v>15674</c:v>
                </c:pt>
                <c:pt idx="45">
                  <c:v>7088.9</c:v>
                </c:pt>
                <c:pt idx="46">
                  <c:v>4570.2</c:v>
                </c:pt>
                <c:pt idx="47">
                  <c:v>6468.8</c:v>
                </c:pt>
                <c:pt idx="48">
                  <c:v>11084.7</c:v>
                </c:pt>
                <c:pt idx="49">
                  <c:v>5271.2</c:v>
                </c:pt>
                <c:pt idx="50">
                  <c:v>3446.4</c:v>
                </c:pt>
                <c:pt idx="51">
                  <c:v>8908.2000000000007</c:v>
                </c:pt>
                <c:pt idx="52">
                  <c:v>12075</c:v>
                </c:pt>
                <c:pt idx="53">
                  <c:v>7779.4</c:v>
                </c:pt>
                <c:pt idx="54">
                  <c:v>10250.6</c:v>
                </c:pt>
                <c:pt idx="55">
                  <c:v>5440.7</c:v>
                </c:pt>
                <c:pt idx="56">
                  <c:v>12422.4</c:v>
                </c:pt>
                <c:pt idx="57">
                  <c:v>9966.2999999999993</c:v>
                </c:pt>
                <c:pt idx="58">
                  <c:v>7314.4</c:v>
                </c:pt>
                <c:pt idx="59">
                  <c:v>11490.4</c:v>
                </c:pt>
                <c:pt idx="60">
                  <c:v>12447.5</c:v>
                </c:pt>
                <c:pt idx="61">
                  <c:v>10734.1</c:v>
                </c:pt>
                <c:pt idx="62">
                  <c:v>12429.9</c:v>
                </c:pt>
                <c:pt idx="63">
                  <c:v>14772.5</c:v>
                </c:pt>
                <c:pt idx="64">
                  <c:v>15214.6</c:v>
                </c:pt>
                <c:pt idx="65">
                  <c:v>18281.099999999999</c:v>
                </c:pt>
                <c:pt idx="66">
                  <c:v>19692.7</c:v>
                </c:pt>
                <c:pt idx="67">
                  <c:v>13579.4</c:v>
                </c:pt>
                <c:pt idx="68">
                  <c:v>5825.7</c:v>
                </c:pt>
                <c:pt idx="69">
                  <c:v>16957</c:v>
                </c:pt>
                <c:pt idx="70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D9C-B7EA-8193798F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0192"/>
        <c:axId val="153561728"/>
      </c:lineChart>
      <c:catAx>
        <c:axId val="1535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61728"/>
        <c:crosses val="autoZero"/>
        <c:auto val="1"/>
        <c:lblAlgn val="ctr"/>
        <c:lblOffset val="100"/>
        <c:noMultiLvlLbl val="0"/>
      </c:catAx>
      <c:valAx>
        <c:axId val="1535617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356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Fisheries, 1915-2015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'Shifted Baselines'!$A$39:$A$139</c:f>
              <c:numCache>
                <c:formatCode>General</c:formatCode>
                <c:ptCount val="101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</c:numCache>
            </c:numRef>
          </c:cat>
          <c:val>
            <c:numRef>
              <c:f>'Shifted Baselines'!$G$39:$G$139</c:f>
              <c:numCache>
                <c:formatCode>_(* #,##0_);_(* \(#,##0\);_(* "-"??_);_(@_)</c:formatCode>
                <c:ptCount val="101"/>
                <c:pt idx="0">
                  <c:v>6965</c:v>
                </c:pt>
                <c:pt idx="1">
                  <c:v>11194</c:v>
                </c:pt>
                <c:pt idx="2">
                  <c:v>12446</c:v>
                </c:pt>
                <c:pt idx="3">
                  <c:v>17825</c:v>
                </c:pt>
                <c:pt idx="4">
                  <c:v>10961</c:v>
                </c:pt>
                <c:pt idx="5">
                  <c:v>16453</c:v>
                </c:pt>
                <c:pt idx="6">
                  <c:v>6013</c:v>
                </c:pt>
                <c:pt idx="7">
                  <c:v>16950</c:v>
                </c:pt>
                <c:pt idx="8">
                  <c:v>21240</c:v>
                </c:pt>
                <c:pt idx="9">
                  <c:v>29395</c:v>
                </c:pt>
                <c:pt idx="10">
                  <c:v>57782</c:v>
                </c:pt>
                <c:pt idx="11">
                  <c:v>73843</c:v>
                </c:pt>
                <c:pt idx="12">
                  <c:v>52839</c:v>
                </c:pt>
                <c:pt idx="13">
                  <c:v>65227</c:v>
                </c:pt>
                <c:pt idx="14">
                  <c:v>83811</c:v>
                </c:pt>
                <c:pt idx="15">
                  <c:v>76237</c:v>
                </c:pt>
                <c:pt idx="16">
                  <c:v>49251</c:v>
                </c:pt>
                <c:pt idx="17">
                  <c:v>54208</c:v>
                </c:pt>
                <c:pt idx="18">
                  <c:v>65983</c:v>
                </c:pt>
                <c:pt idx="19">
                  <c:v>70754</c:v>
                </c:pt>
                <c:pt idx="20">
                  <c:v>62365</c:v>
                </c:pt>
                <c:pt idx="21">
                  <c:v>40041</c:v>
                </c:pt>
                <c:pt idx="22">
                  <c:v>52969</c:v>
                </c:pt>
                <c:pt idx="23">
                  <c:v>25427</c:v>
                </c:pt>
                <c:pt idx="24">
                  <c:v>22664</c:v>
                </c:pt>
                <c:pt idx="25">
                  <c:v>3138</c:v>
                </c:pt>
                <c:pt idx="26">
                  <c:v>5117</c:v>
                </c:pt>
                <c:pt idx="27">
                  <c:v>3691</c:v>
                </c:pt>
                <c:pt idx="28">
                  <c:v>9352</c:v>
                </c:pt>
                <c:pt idx="29">
                  <c:v>19410</c:v>
                </c:pt>
                <c:pt idx="30">
                  <c:v>27435</c:v>
                </c:pt>
                <c:pt idx="31">
                  <c:v>40557</c:v>
                </c:pt>
                <c:pt idx="32">
                  <c:v>44604</c:v>
                </c:pt>
                <c:pt idx="33">
                  <c:v>18709</c:v>
                </c:pt>
                <c:pt idx="34">
                  <c:v>17155</c:v>
                </c:pt>
                <c:pt idx="35">
                  <c:v>15716</c:v>
                </c:pt>
                <c:pt idx="36">
                  <c:v>13980</c:v>
                </c:pt>
                <c:pt idx="37">
                  <c:v>18102</c:v>
                </c:pt>
                <c:pt idx="38">
                  <c:v>15374</c:v>
                </c:pt>
                <c:pt idx="39">
                  <c:v>8191</c:v>
                </c:pt>
                <c:pt idx="40">
                  <c:v>14502</c:v>
                </c:pt>
                <c:pt idx="41">
                  <c:v>25015</c:v>
                </c:pt>
                <c:pt idx="42">
                  <c:v>24745</c:v>
                </c:pt>
                <c:pt idx="43">
                  <c:v>38798</c:v>
                </c:pt>
                <c:pt idx="44">
                  <c:v>49887</c:v>
                </c:pt>
                <c:pt idx="45">
                  <c:v>38822</c:v>
                </c:pt>
                <c:pt idx="46">
                  <c:v>24606</c:v>
                </c:pt>
                <c:pt idx="47">
                  <c:v>17149</c:v>
                </c:pt>
                <c:pt idx="48">
                  <c:v>15581</c:v>
                </c:pt>
                <c:pt idx="49">
                  <c:v>24085</c:v>
                </c:pt>
                <c:pt idx="50">
                  <c:v>11362</c:v>
                </c:pt>
                <c:pt idx="51">
                  <c:v>7495</c:v>
                </c:pt>
                <c:pt idx="52">
                  <c:v>3025</c:v>
                </c:pt>
                <c:pt idx="53">
                  <c:v>1816</c:v>
                </c:pt>
                <c:pt idx="54">
                  <c:v>2644</c:v>
                </c:pt>
                <c:pt idx="55">
                  <c:v>3324</c:v>
                </c:pt>
                <c:pt idx="56">
                  <c:v>2323</c:v>
                </c:pt>
                <c:pt idx="57">
                  <c:v>4557</c:v>
                </c:pt>
                <c:pt idx="58">
                  <c:v>6393</c:v>
                </c:pt>
                <c:pt idx="59">
                  <c:v>6622</c:v>
                </c:pt>
                <c:pt idx="60">
                  <c:v>7172</c:v>
                </c:pt>
                <c:pt idx="61">
                  <c:v>7204</c:v>
                </c:pt>
                <c:pt idx="62">
                  <c:v>4042</c:v>
                </c:pt>
                <c:pt idx="63">
                  <c:v>3723</c:v>
                </c:pt>
                <c:pt idx="64">
                  <c:v>5276</c:v>
                </c:pt>
                <c:pt idx="65">
                  <c:v>6116</c:v>
                </c:pt>
                <c:pt idx="66">
                  <c:v>5036</c:v>
                </c:pt>
                <c:pt idx="67">
                  <c:v>5393</c:v>
                </c:pt>
                <c:pt idx="68">
                  <c:v>6036</c:v>
                </c:pt>
                <c:pt idx="69">
                  <c:v>7236</c:v>
                </c:pt>
                <c:pt idx="70">
                  <c:v>9917</c:v>
                </c:pt>
                <c:pt idx="71">
                  <c:v>7790</c:v>
                </c:pt>
                <c:pt idx="72">
                  <c:v>8232</c:v>
                </c:pt>
                <c:pt idx="73">
                  <c:v>12545</c:v>
                </c:pt>
                <c:pt idx="74">
                  <c:v>15674</c:v>
                </c:pt>
                <c:pt idx="75">
                  <c:v>7088.9</c:v>
                </c:pt>
                <c:pt idx="76">
                  <c:v>4570.2</c:v>
                </c:pt>
                <c:pt idx="77">
                  <c:v>6468.8</c:v>
                </c:pt>
                <c:pt idx="78">
                  <c:v>11084.7</c:v>
                </c:pt>
                <c:pt idx="79">
                  <c:v>5271.2</c:v>
                </c:pt>
                <c:pt idx="80">
                  <c:v>3446.4</c:v>
                </c:pt>
                <c:pt idx="81">
                  <c:v>8908.2000000000007</c:v>
                </c:pt>
                <c:pt idx="82">
                  <c:v>12075</c:v>
                </c:pt>
                <c:pt idx="83">
                  <c:v>7779.4</c:v>
                </c:pt>
                <c:pt idx="84">
                  <c:v>10250.6</c:v>
                </c:pt>
                <c:pt idx="85">
                  <c:v>5440.7</c:v>
                </c:pt>
                <c:pt idx="86">
                  <c:v>12422.4</c:v>
                </c:pt>
                <c:pt idx="87">
                  <c:v>9966.2999999999993</c:v>
                </c:pt>
                <c:pt idx="88">
                  <c:v>7314.4</c:v>
                </c:pt>
                <c:pt idx="89">
                  <c:v>11490.4</c:v>
                </c:pt>
                <c:pt idx="90">
                  <c:v>12447.5</c:v>
                </c:pt>
                <c:pt idx="91">
                  <c:v>10734.1</c:v>
                </c:pt>
                <c:pt idx="92">
                  <c:v>12429.9</c:v>
                </c:pt>
                <c:pt idx="93">
                  <c:v>14772.5</c:v>
                </c:pt>
                <c:pt idx="94">
                  <c:v>15214.6</c:v>
                </c:pt>
                <c:pt idx="95">
                  <c:v>18281.099999999999</c:v>
                </c:pt>
                <c:pt idx="96">
                  <c:v>19692.7</c:v>
                </c:pt>
                <c:pt idx="97">
                  <c:v>13579.4</c:v>
                </c:pt>
                <c:pt idx="98">
                  <c:v>5825.7</c:v>
                </c:pt>
                <c:pt idx="99">
                  <c:v>16957</c:v>
                </c:pt>
                <c:pt idx="100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4F00-BDA5-7E69B8CD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82208"/>
        <c:axId val="153588096"/>
      </c:lineChart>
      <c:catAx>
        <c:axId val="1535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88096"/>
        <c:crosses val="autoZero"/>
        <c:auto val="1"/>
        <c:lblAlgn val="ctr"/>
        <c:lblOffset val="100"/>
        <c:noMultiLvlLbl val="0"/>
      </c:catAx>
      <c:valAx>
        <c:axId val="1535880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358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All Fisheries, 1882-2015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'Shifted Baselines'!$A$6:$A$139</c:f>
              <c:numCache>
                <c:formatCode>General</c:formatCode>
                <c:ptCount val="134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1969</c:v>
                </c:pt>
                <c:pt idx="88">
                  <c:v>1970</c:v>
                </c:pt>
                <c:pt idx="89">
                  <c:v>1971</c:v>
                </c:pt>
                <c:pt idx="90">
                  <c:v>1972</c:v>
                </c:pt>
                <c:pt idx="91">
                  <c:v>1973</c:v>
                </c:pt>
                <c:pt idx="92">
                  <c:v>1974</c:v>
                </c:pt>
                <c:pt idx="93">
                  <c:v>1975</c:v>
                </c:pt>
                <c:pt idx="94">
                  <c:v>1976</c:v>
                </c:pt>
                <c:pt idx="95">
                  <c:v>1977</c:v>
                </c:pt>
                <c:pt idx="96">
                  <c:v>1978</c:v>
                </c:pt>
                <c:pt idx="97">
                  <c:v>1979</c:v>
                </c:pt>
                <c:pt idx="98">
                  <c:v>1980</c:v>
                </c:pt>
                <c:pt idx="99">
                  <c:v>1981</c:v>
                </c:pt>
                <c:pt idx="100">
                  <c:v>1982</c:v>
                </c:pt>
                <c:pt idx="101">
                  <c:v>1983</c:v>
                </c:pt>
                <c:pt idx="102">
                  <c:v>1984</c:v>
                </c:pt>
                <c:pt idx="103">
                  <c:v>1985</c:v>
                </c:pt>
                <c:pt idx="104">
                  <c:v>1986</c:v>
                </c:pt>
                <c:pt idx="105">
                  <c:v>1987</c:v>
                </c:pt>
                <c:pt idx="106">
                  <c:v>1988</c:v>
                </c:pt>
                <c:pt idx="107">
                  <c:v>1989</c:v>
                </c:pt>
                <c:pt idx="108">
                  <c:v>1990</c:v>
                </c:pt>
                <c:pt idx="109">
                  <c:v>1991</c:v>
                </c:pt>
                <c:pt idx="110">
                  <c:v>1992</c:v>
                </c:pt>
                <c:pt idx="111">
                  <c:v>1993</c:v>
                </c:pt>
                <c:pt idx="112">
                  <c:v>1994</c:v>
                </c:pt>
                <c:pt idx="113">
                  <c:v>1995</c:v>
                </c:pt>
                <c:pt idx="114">
                  <c:v>1996</c:v>
                </c:pt>
                <c:pt idx="115">
                  <c:v>1997</c:v>
                </c:pt>
                <c:pt idx="116">
                  <c:v>1998</c:v>
                </c:pt>
                <c:pt idx="117">
                  <c:v>1999</c:v>
                </c:pt>
                <c:pt idx="118">
                  <c:v>2000</c:v>
                </c:pt>
                <c:pt idx="119">
                  <c:v>2001</c:v>
                </c:pt>
                <c:pt idx="120">
                  <c:v>2002</c:v>
                </c:pt>
                <c:pt idx="121">
                  <c:v>2003</c:v>
                </c:pt>
                <c:pt idx="122">
                  <c:v>2004</c:v>
                </c:pt>
                <c:pt idx="123">
                  <c:v>2005</c:v>
                </c:pt>
                <c:pt idx="124">
                  <c:v>2006</c:v>
                </c:pt>
                <c:pt idx="125">
                  <c:v>2007</c:v>
                </c:pt>
                <c:pt idx="126">
                  <c:v>2008</c:v>
                </c:pt>
                <c:pt idx="127">
                  <c:v>2009</c:v>
                </c:pt>
                <c:pt idx="128">
                  <c:v>2010</c:v>
                </c:pt>
                <c:pt idx="129">
                  <c:v>2011</c:v>
                </c:pt>
                <c:pt idx="130">
                  <c:v>2012</c:v>
                </c:pt>
                <c:pt idx="131">
                  <c:v>2013</c:v>
                </c:pt>
                <c:pt idx="132">
                  <c:v>2014</c:v>
                </c:pt>
                <c:pt idx="133">
                  <c:v>2015</c:v>
                </c:pt>
              </c:numCache>
            </c:numRef>
          </c:cat>
          <c:val>
            <c:numRef>
              <c:f>'Shifted Baselines'!$G$6:$G$139</c:f>
              <c:numCache>
                <c:formatCode>_(* #,##0_);_(* \(#,##0\);_(* "-"??_);_(@_)</c:formatCode>
                <c:ptCount val="134"/>
                <c:pt idx="0">
                  <c:v>1520</c:v>
                </c:pt>
                <c:pt idx="1">
                  <c:v>4500</c:v>
                </c:pt>
                <c:pt idx="2">
                  <c:v>6600</c:v>
                </c:pt>
                <c:pt idx="3">
                  <c:v>8500</c:v>
                </c:pt>
                <c:pt idx="4">
                  <c:v>11000</c:v>
                </c:pt>
                <c:pt idx="5">
                  <c:v>11100</c:v>
                </c:pt>
                <c:pt idx="6">
                  <c:v>3000</c:v>
                </c:pt>
                <c:pt idx="7">
                  <c:v>5246</c:v>
                </c:pt>
                <c:pt idx="8">
                  <c:v>5243</c:v>
                </c:pt>
                <c:pt idx="9">
                  <c:v>8823</c:v>
                </c:pt>
                <c:pt idx="10">
                  <c:v>9358</c:v>
                </c:pt>
                <c:pt idx="11">
                  <c:v>7225</c:v>
                </c:pt>
                <c:pt idx="12">
                  <c:v>7654</c:v>
                </c:pt>
                <c:pt idx="13">
                  <c:v>3255</c:v>
                </c:pt>
                <c:pt idx="14">
                  <c:v>2775</c:v>
                </c:pt>
                <c:pt idx="15">
                  <c:v>3560</c:v>
                </c:pt>
                <c:pt idx="16">
                  <c:v>4524</c:v>
                </c:pt>
                <c:pt idx="17">
                  <c:v>4055</c:v>
                </c:pt>
                <c:pt idx="18">
                  <c:v>6503</c:v>
                </c:pt>
                <c:pt idx="19">
                  <c:v>7300</c:v>
                </c:pt>
                <c:pt idx="20">
                  <c:v>4773</c:v>
                </c:pt>
                <c:pt idx="21">
                  <c:v>6845</c:v>
                </c:pt>
                <c:pt idx="22">
                  <c:v>7981</c:v>
                </c:pt>
                <c:pt idx="23">
                  <c:v>7555</c:v>
                </c:pt>
                <c:pt idx="24">
                  <c:v>4349</c:v>
                </c:pt>
                <c:pt idx="25">
                  <c:v>3610</c:v>
                </c:pt>
                <c:pt idx="26">
                  <c:v>4754</c:v>
                </c:pt>
                <c:pt idx="27">
                  <c:v>5200</c:v>
                </c:pt>
                <c:pt idx="28">
                  <c:v>6868</c:v>
                </c:pt>
                <c:pt idx="29">
                  <c:v>12057</c:v>
                </c:pt>
                <c:pt idx="30">
                  <c:v>16068</c:v>
                </c:pt>
                <c:pt idx="31">
                  <c:v>13496</c:v>
                </c:pt>
                <c:pt idx="32">
                  <c:v>8318</c:v>
                </c:pt>
                <c:pt idx="33">
                  <c:v>6965</c:v>
                </c:pt>
                <c:pt idx="34">
                  <c:v>11194</c:v>
                </c:pt>
                <c:pt idx="35">
                  <c:v>12446</c:v>
                </c:pt>
                <c:pt idx="36">
                  <c:v>17825</c:v>
                </c:pt>
                <c:pt idx="37">
                  <c:v>10961</c:v>
                </c:pt>
                <c:pt idx="38">
                  <c:v>16453</c:v>
                </c:pt>
                <c:pt idx="39">
                  <c:v>6013</c:v>
                </c:pt>
                <c:pt idx="40">
                  <c:v>16950</c:v>
                </c:pt>
                <c:pt idx="41">
                  <c:v>21240</c:v>
                </c:pt>
                <c:pt idx="42">
                  <c:v>29395</c:v>
                </c:pt>
                <c:pt idx="43">
                  <c:v>57782</c:v>
                </c:pt>
                <c:pt idx="44">
                  <c:v>73843</c:v>
                </c:pt>
                <c:pt idx="45">
                  <c:v>52839</c:v>
                </c:pt>
                <c:pt idx="46">
                  <c:v>65227</c:v>
                </c:pt>
                <c:pt idx="47">
                  <c:v>83811</c:v>
                </c:pt>
                <c:pt idx="48">
                  <c:v>76237</c:v>
                </c:pt>
                <c:pt idx="49">
                  <c:v>49251</c:v>
                </c:pt>
                <c:pt idx="50">
                  <c:v>54208</c:v>
                </c:pt>
                <c:pt idx="51">
                  <c:v>65983</c:v>
                </c:pt>
                <c:pt idx="52">
                  <c:v>70754</c:v>
                </c:pt>
                <c:pt idx="53">
                  <c:v>62365</c:v>
                </c:pt>
                <c:pt idx="54">
                  <c:v>40041</c:v>
                </c:pt>
                <c:pt idx="55">
                  <c:v>52969</c:v>
                </c:pt>
                <c:pt idx="56">
                  <c:v>25427</c:v>
                </c:pt>
                <c:pt idx="57">
                  <c:v>22664</c:v>
                </c:pt>
                <c:pt idx="58">
                  <c:v>3138</c:v>
                </c:pt>
                <c:pt idx="59">
                  <c:v>5117</c:v>
                </c:pt>
                <c:pt idx="60">
                  <c:v>3691</c:v>
                </c:pt>
                <c:pt idx="61">
                  <c:v>9352</c:v>
                </c:pt>
                <c:pt idx="62">
                  <c:v>19410</c:v>
                </c:pt>
                <c:pt idx="63">
                  <c:v>27435</c:v>
                </c:pt>
                <c:pt idx="64">
                  <c:v>40557</c:v>
                </c:pt>
                <c:pt idx="65">
                  <c:v>44604</c:v>
                </c:pt>
                <c:pt idx="66">
                  <c:v>18709</c:v>
                </c:pt>
                <c:pt idx="67">
                  <c:v>17155</c:v>
                </c:pt>
                <c:pt idx="68">
                  <c:v>15716</c:v>
                </c:pt>
                <c:pt idx="69">
                  <c:v>13980</c:v>
                </c:pt>
                <c:pt idx="70">
                  <c:v>18102</c:v>
                </c:pt>
                <c:pt idx="71">
                  <c:v>15374</c:v>
                </c:pt>
                <c:pt idx="72">
                  <c:v>8191</c:v>
                </c:pt>
                <c:pt idx="73">
                  <c:v>14502</c:v>
                </c:pt>
                <c:pt idx="74">
                  <c:v>25015</c:v>
                </c:pt>
                <c:pt idx="75">
                  <c:v>24745</c:v>
                </c:pt>
                <c:pt idx="76">
                  <c:v>38798</c:v>
                </c:pt>
                <c:pt idx="77">
                  <c:v>49887</c:v>
                </c:pt>
                <c:pt idx="78">
                  <c:v>38822</c:v>
                </c:pt>
                <c:pt idx="79">
                  <c:v>24606</c:v>
                </c:pt>
                <c:pt idx="80">
                  <c:v>17149</c:v>
                </c:pt>
                <c:pt idx="81">
                  <c:v>15581</c:v>
                </c:pt>
                <c:pt idx="82">
                  <c:v>24085</c:v>
                </c:pt>
                <c:pt idx="83">
                  <c:v>11362</c:v>
                </c:pt>
                <c:pt idx="84">
                  <c:v>7495</c:v>
                </c:pt>
                <c:pt idx="85">
                  <c:v>3025</c:v>
                </c:pt>
                <c:pt idx="86">
                  <c:v>1816</c:v>
                </c:pt>
                <c:pt idx="87">
                  <c:v>2644</c:v>
                </c:pt>
                <c:pt idx="88">
                  <c:v>3324</c:v>
                </c:pt>
                <c:pt idx="89">
                  <c:v>2323</c:v>
                </c:pt>
                <c:pt idx="90">
                  <c:v>4557</c:v>
                </c:pt>
                <c:pt idx="91">
                  <c:v>6393</c:v>
                </c:pt>
                <c:pt idx="92">
                  <c:v>6622</c:v>
                </c:pt>
                <c:pt idx="93">
                  <c:v>7172</c:v>
                </c:pt>
                <c:pt idx="94">
                  <c:v>7204</c:v>
                </c:pt>
                <c:pt idx="95">
                  <c:v>4042</c:v>
                </c:pt>
                <c:pt idx="96">
                  <c:v>3723</c:v>
                </c:pt>
                <c:pt idx="97">
                  <c:v>5276</c:v>
                </c:pt>
                <c:pt idx="98">
                  <c:v>6116</c:v>
                </c:pt>
                <c:pt idx="99">
                  <c:v>5036</c:v>
                </c:pt>
                <c:pt idx="100">
                  <c:v>5393</c:v>
                </c:pt>
                <c:pt idx="101">
                  <c:v>6036</c:v>
                </c:pt>
                <c:pt idx="102">
                  <c:v>7236</c:v>
                </c:pt>
                <c:pt idx="103">
                  <c:v>9917</c:v>
                </c:pt>
                <c:pt idx="104">
                  <c:v>7790</c:v>
                </c:pt>
                <c:pt idx="105">
                  <c:v>8232</c:v>
                </c:pt>
                <c:pt idx="106">
                  <c:v>12545</c:v>
                </c:pt>
                <c:pt idx="107">
                  <c:v>15674</c:v>
                </c:pt>
                <c:pt idx="108">
                  <c:v>7088.9</c:v>
                </c:pt>
                <c:pt idx="109">
                  <c:v>4570.2</c:v>
                </c:pt>
                <c:pt idx="110">
                  <c:v>6468.8</c:v>
                </c:pt>
                <c:pt idx="111">
                  <c:v>11084.7</c:v>
                </c:pt>
                <c:pt idx="112">
                  <c:v>5271.2</c:v>
                </c:pt>
                <c:pt idx="113">
                  <c:v>3446.4</c:v>
                </c:pt>
                <c:pt idx="114">
                  <c:v>8908.2000000000007</c:v>
                </c:pt>
                <c:pt idx="115">
                  <c:v>12075</c:v>
                </c:pt>
                <c:pt idx="116">
                  <c:v>7779.4</c:v>
                </c:pt>
                <c:pt idx="117">
                  <c:v>10250.6</c:v>
                </c:pt>
                <c:pt idx="118">
                  <c:v>5440.7</c:v>
                </c:pt>
                <c:pt idx="119">
                  <c:v>12422.4</c:v>
                </c:pt>
                <c:pt idx="120">
                  <c:v>9966.2999999999993</c:v>
                </c:pt>
                <c:pt idx="121">
                  <c:v>7314.4</c:v>
                </c:pt>
                <c:pt idx="122">
                  <c:v>11490.4</c:v>
                </c:pt>
                <c:pt idx="123">
                  <c:v>12447.5</c:v>
                </c:pt>
                <c:pt idx="124">
                  <c:v>10734.1</c:v>
                </c:pt>
                <c:pt idx="125">
                  <c:v>12429.9</c:v>
                </c:pt>
                <c:pt idx="126">
                  <c:v>14772.5</c:v>
                </c:pt>
                <c:pt idx="127">
                  <c:v>15214.6</c:v>
                </c:pt>
                <c:pt idx="128">
                  <c:v>18281.099999999999</c:v>
                </c:pt>
                <c:pt idx="129">
                  <c:v>19692.7</c:v>
                </c:pt>
                <c:pt idx="130">
                  <c:v>13579.4</c:v>
                </c:pt>
                <c:pt idx="131">
                  <c:v>5825.7</c:v>
                </c:pt>
                <c:pt idx="132">
                  <c:v>16957</c:v>
                </c:pt>
                <c:pt idx="133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A-46C2-9A08-B39F57B1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3376"/>
        <c:axId val="153814912"/>
      </c:lineChart>
      <c:catAx>
        <c:axId val="1538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14912"/>
        <c:crosses val="autoZero"/>
        <c:auto val="1"/>
        <c:lblAlgn val="ctr"/>
        <c:lblOffset val="100"/>
        <c:noMultiLvlLbl val="0"/>
      </c:catAx>
      <c:valAx>
        <c:axId val="1538149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381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107</xdr:row>
      <xdr:rowOff>114300</xdr:rowOff>
    </xdr:from>
    <xdr:to>
      <xdr:col>20</xdr:col>
      <xdr:colOff>590549</xdr:colOff>
      <xdr:row>138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19</xdr:row>
      <xdr:rowOff>76199</xdr:rowOff>
    </xdr:from>
    <xdr:to>
      <xdr:col>23</xdr:col>
      <xdr:colOff>200024</xdr:colOff>
      <xdr:row>46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5</xdr:row>
      <xdr:rowOff>85724</xdr:rowOff>
    </xdr:from>
    <xdr:to>
      <xdr:col>19</xdr:col>
      <xdr:colOff>285749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102</xdr:row>
      <xdr:rowOff>190500</xdr:rowOff>
    </xdr:from>
    <xdr:to>
      <xdr:col>18</xdr:col>
      <xdr:colOff>447674</xdr:colOff>
      <xdr:row>122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171451</xdr:colOff>
      <xdr:row>122</xdr:row>
      <xdr:rowOff>161925</xdr:rowOff>
    </xdr:from>
    <xdr:to>
      <xdr:col>18</xdr:col>
      <xdr:colOff>457201</xdr:colOff>
      <xdr:row>140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180974</xdr:colOff>
      <xdr:row>141</xdr:row>
      <xdr:rowOff>47624</xdr:rowOff>
    </xdr:from>
    <xdr:to>
      <xdr:col>18</xdr:col>
      <xdr:colOff>476249</xdr:colOff>
      <xdr:row>159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160</xdr:row>
      <xdr:rowOff>76199</xdr:rowOff>
    </xdr:from>
    <xdr:to>
      <xdr:col>18</xdr:col>
      <xdr:colOff>504825</xdr:colOff>
      <xdr:row>176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95249</xdr:colOff>
      <xdr:row>141</xdr:row>
      <xdr:rowOff>66675</xdr:rowOff>
    </xdr:from>
    <xdr:to>
      <xdr:col>9</xdr:col>
      <xdr:colOff>95249</xdr:colOff>
      <xdr:row>159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16" workbookViewId="0">
      <selection activeCell="F12" sqref="F12"/>
    </sheetView>
  </sheetViews>
  <sheetFormatPr defaultRowHeight="14.4" x14ac:dyDescent="0.3"/>
  <cols>
    <col min="2" max="2" width="18.5546875" style="1" bestFit="1" customWidth="1"/>
    <col min="3" max="3" width="13.88671875" style="1" bestFit="1" customWidth="1"/>
    <col min="4" max="4" width="12.6640625" style="1" bestFit="1" customWidth="1"/>
    <col min="5" max="5" width="16.109375" style="3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3">
      <c r="A2">
        <v>1878</v>
      </c>
      <c r="B2" s="1">
        <v>0</v>
      </c>
      <c r="C2" s="1">
        <v>19</v>
      </c>
    </row>
    <row r="3" spans="1:5" x14ac:dyDescent="0.3">
      <c r="A3">
        <v>1879</v>
      </c>
      <c r="B3" s="1">
        <v>0</v>
      </c>
      <c r="C3" s="1">
        <v>13</v>
      </c>
    </row>
    <row r="4" spans="1:5" x14ac:dyDescent="0.3">
      <c r="A4">
        <v>1880</v>
      </c>
      <c r="B4" s="1">
        <v>2</v>
      </c>
      <c r="C4" s="1">
        <v>12</v>
      </c>
    </row>
    <row r="5" spans="1:5" x14ac:dyDescent="0.3">
      <c r="A5">
        <v>1881</v>
      </c>
      <c r="B5" s="1">
        <v>0</v>
      </c>
      <c r="C5" s="1">
        <v>0</v>
      </c>
    </row>
    <row r="6" spans="1:5" x14ac:dyDescent="0.3">
      <c r="A6">
        <v>1882</v>
      </c>
      <c r="B6" s="1">
        <v>1520</v>
      </c>
      <c r="C6" s="1">
        <v>0</v>
      </c>
    </row>
    <row r="7" spans="1:5" x14ac:dyDescent="0.3">
      <c r="A7">
        <v>1883</v>
      </c>
      <c r="B7" s="1">
        <v>4500</v>
      </c>
      <c r="C7" s="1">
        <v>0</v>
      </c>
    </row>
    <row r="8" spans="1:5" x14ac:dyDescent="0.3">
      <c r="A8">
        <v>1884</v>
      </c>
      <c r="B8" s="1">
        <v>6600</v>
      </c>
      <c r="C8" s="1">
        <v>0</v>
      </c>
    </row>
    <row r="9" spans="1:5" x14ac:dyDescent="0.3">
      <c r="A9">
        <v>1885</v>
      </c>
      <c r="B9" s="1">
        <v>8500</v>
      </c>
      <c r="C9" s="1">
        <v>0</v>
      </c>
    </row>
    <row r="10" spans="1:5" x14ac:dyDescent="0.3">
      <c r="A10">
        <v>1886</v>
      </c>
      <c r="B10" s="1">
        <v>11000</v>
      </c>
      <c r="C10" s="1">
        <v>0</v>
      </c>
    </row>
    <row r="11" spans="1:5" x14ac:dyDescent="0.3">
      <c r="A11">
        <v>1887</v>
      </c>
      <c r="B11" s="1">
        <v>11100</v>
      </c>
      <c r="C11" s="1">
        <v>0</v>
      </c>
    </row>
    <row r="12" spans="1:5" x14ac:dyDescent="0.3">
      <c r="A12">
        <v>1888</v>
      </c>
      <c r="B12" s="1">
        <v>3000</v>
      </c>
      <c r="C12" s="1">
        <v>0</v>
      </c>
    </row>
    <row r="13" spans="1:5" x14ac:dyDescent="0.3">
      <c r="A13">
        <v>1889</v>
      </c>
      <c r="B13" s="1">
        <v>5246</v>
      </c>
      <c r="C13" s="1">
        <v>0</v>
      </c>
    </row>
    <row r="14" spans="1:5" x14ac:dyDescent="0.3">
      <c r="A14">
        <v>1890</v>
      </c>
      <c r="B14" s="1">
        <v>5243</v>
      </c>
      <c r="C14" s="1">
        <v>0</v>
      </c>
    </row>
    <row r="15" spans="1:5" x14ac:dyDescent="0.3">
      <c r="A15">
        <v>1891</v>
      </c>
      <c r="B15" s="1">
        <v>8760</v>
      </c>
      <c r="C15" s="1">
        <v>63</v>
      </c>
    </row>
    <row r="16" spans="1:5" x14ac:dyDescent="0.3">
      <c r="A16">
        <v>1892</v>
      </c>
      <c r="B16" s="1">
        <v>9358</v>
      </c>
      <c r="C16" s="1">
        <v>0</v>
      </c>
    </row>
    <row r="17" spans="1:4" x14ac:dyDescent="0.3">
      <c r="A17">
        <v>1893</v>
      </c>
      <c r="B17" s="1">
        <v>7225</v>
      </c>
      <c r="C17" s="1">
        <v>0</v>
      </c>
    </row>
    <row r="18" spans="1:4" x14ac:dyDescent="0.3">
      <c r="A18">
        <v>1894</v>
      </c>
      <c r="B18" s="1">
        <v>7591</v>
      </c>
      <c r="C18" s="1">
        <v>63</v>
      </c>
    </row>
    <row r="19" spans="1:4" x14ac:dyDescent="0.3">
      <c r="A19">
        <v>1895</v>
      </c>
      <c r="B19" s="1">
        <v>3224</v>
      </c>
      <c r="C19" s="1">
        <v>31</v>
      </c>
    </row>
    <row r="20" spans="1:4" x14ac:dyDescent="0.3">
      <c r="A20">
        <v>1896</v>
      </c>
      <c r="B20" s="1">
        <v>2759</v>
      </c>
      <c r="C20" s="1">
        <v>16</v>
      </c>
    </row>
    <row r="21" spans="1:4" x14ac:dyDescent="0.3">
      <c r="A21">
        <v>1897</v>
      </c>
      <c r="B21" s="1">
        <v>3501</v>
      </c>
      <c r="C21" s="1">
        <v>59</v>
      </c>
    </row>
    <row r="22" spans="1:4" x14ac:dyDescent="0.3">
      <c r="A22">
        <v>1898</v>
      </c>
      <c r="B22" s="1">
        <v>4443</v>
      </c>
      <c r="C22" s="1">
        <v>81</v>
      </c>
    </row>
    <row r="23" spans="1:4" x14ac:dyDescent="0.3">
      <c r="A23">
        <v>1899</v>
      </c>
      <c r="B23" s="1">
        <v>3552</v>
      </c>
      <c r="C23" s="1">
        <v>503</v>
      </c>
    </row>
    <row r="24" spans="1:4" x14ac:dyDescent="0.3">
      <c r="A24">
        <v>1900</v>
      </c>
      <c r="B24" s="1">
        <v>6006</v>
      </c>
      <c r="C24" s="1">
        <v>497</v>
      </c>
    </row>
    <row r="25" spans="1:4" x14ac:dyDescent="0.3">
      <c r="A25">
        <v>1901</v>
      </c>
      <c r="B25" s="1">
        <v>6275</v>
      </c>
      <c r="C25" s="1">
        <v>1025</v>
      </c>
    </row>
    <row r="26" spans="1:4" x14ac:dyDescent="0.3">
      <c r="A26">
        <v>1902</v>
      </c>
      <c r="B26" s="1">
        <v>4087</v>
      </c>
      <c r="C26" s="1">
        <v>686</v>
      </c>
    </row>
    <row r="27" spans="1:4" x14ac:dyDescent="0.3">
      <c r="A27">
        <v>1903</v>
      </c>
      <c r="B27" s="1">
        <v>6522</v>
      </c>
      <c r="C27" s="1">
        <v>323</v>
      </c>
    </row>
    <row r="28" spans="1:4" x14ac:dyDescent="0.3">
      <c r="A28">
        <v>1904</v>
      </c>
      <c r="B28" s="1">
        <v>7631</v>
      </c>
      <c r="C28" s="1">
        <v>350</v>
      </c>
    </row>
    <row r="29" spans="1:4" x14ac:dyDescent="0.3">
      <c r="A29">
        <v>1905</v>
      </c>
      <c r="B29" s="1">
        <v>6364</v>
      </c>
      <c r="C29" s="1">
        <v>1191</v>
      </c>
    </row>
    <row r="30" spans="1:4" x14ac:dyDescent="0.3">
      <c r="A30">
        <v>1906</v>
      </c>
      <c r="B30" s="1">
        <v>3350</v>
      </c>
      <c r="C30" s="1">
        <v>223</v>
      </c>
      <c r="D30" s="1">
        <v>776</v>
      </c>
    </row>
    <row r="31" spans="1:4" x14ac:dyDescent="0.3">
      <c r="A31">
        <v>1907</v>
      </c>
      <c r="B31" s="1">
        <v>2480</v>
      </c>
      <c r="C31" s="1">
        <v>336</v>
      </c>
      <c r="D31" s="1">
        <v>794</v>
      </c>
    </row>
    <row r="32" spans="1:4" x14ac:dyDescent="0.3">
      <c r="A32">
        <v>1908</v>
      </c>
      <c r="B32" s="1">
        <v>3756</v>
      </c>
      <c r="C32" s="1">
        <v>119</v>
      </c>
      <c r="D32" s="1">
        <v>879</v>
      </c>
    </row>
    <row r="33" spans="1:4" x14ac:dyDescent="0.3">
      <c r="A33">
        <v>1909</v>
      </c>
      <c r="B33" s="1">
        <v>5200</v>
      </c>
      <c r="C33" s="1">
        <v>0</v>
      </c>
      <c r="D33" s="1">
        <v>0</v>
      </c>
    </row>
    <row r="34" spans="1:4" x14ac:dyDescent="0.3">
      <c r="A34">
        <v>1910</v>
      </c>
      <c r="B34" s="1">
        <v>5890</v>
      </c>
      <c r="C34" s="1">
        <v>191</v>
      </c>
      <c r="D34" s="1">
        <v>787</v>
      </c>
    </row>
    <row r="35" spans="1:4" x14ac:dyDescent="0.3">
      <c r="A35">
        <v>1911</v>
      </c>
      <c r="B35" s="1">
        <v>7526</v>
      </c>
      <c r="C35" s="1">
        <v>1983</v>
      </c>
      <c r="D35" s="1">
        <v>2548</v>
      </c>
    </row>
    <row r="36" spans="1:4" x14ac:dyDescent="0.3">
      <c r="A36">
        <v>1912</v>
      </c>
      <c r="B36" s="1">
        <v>5270</v>
      </c>
      <c r="C36" s="1">
        <v>7442</v>
      </c>
      <c r="D36" s="1">
        <v>3356</v>
      </c>
    </row>
    <row r="37" spans="1:4" x14ac:dyDescent="0.3">
      <c r="A37">
        <v>1913</v>
      </c>
      <c r="B37" s="1">
        <v>5830</v>
      </c>
      <c r="C37" s="1">
        <v>4859</v>
      </c>
      <c r="D37" s="1">
        <v>2807</v>
      </c>
    </row>
    <row r="38" spans="1:4" x14ac:dyDescent="0.3">
      <c r="A38">
        <v>1914</v>
      </c>
      <c r="B38" s="1">
        <v>4320</v>
      </c>
      <c r="C38" s="1">
        <v>1098</v>
      </c>
      <c r="D38" s="1">
        <v>2900</v>
      </c>
    </row>
    <row r="39" spans="1:4" x14ac:dyDescent="0.3">
      <c r="A39">
        <v>1915</v>
      </c>
      <c r="B39" s="1">
        <v>2918</v>
      </c>
      <c r="C39" s="1">
        <v>1345</v>
      </c>
      <c r="D39" s="1">
        <v>2702</v>
      </c>
    </row>
    <row r="40" spans="1:4" x14ac:dyDescent="0.3">
      <c r="A40">
        <v>1916</v>
      </c>
      <c r="B40" s="1">
        <v>4237</v>
      </c>
      <c r="C40" s="1">
        <v>4753</v>
      </c>
      <c r="D40" s="1">
        <v>2204</v>
      </c>
    </row>
    <row r="41" spans="1:4" x14ac:dyDescent="0.3">
      <c r="A41">
        <v>1917</v>
      </c>
      <c r="B41" s="1">
        <v>4618</v>
      </c>
      <c r="C41" s="1">
        <v>4704</v>
      </c>
      <c r="D41" s="1">
        <v>3124</v>
      </c>
    </row>
    <row r="42" spans="1:4" x14ac:dyDescent="0.3">
      <c r="A42">
        <v>1918</v>
      </c>
      <c r="B42" s="1">
        <v>3085</v>
      </c>
      <c r="C42" s="1">
        <v>12304</v>
      </c>
      <c r="D42" s="1">
        <v>2436</v>
      </c>
    </row>
    <row r="43" spans="1:4" x14ac:dyDescent="0.3">
      <c r="A43">
        <v>1919</v>
      </c>
      <c r="B43" s="1">
        <v>3665</v>
      </c>
      <c r="C43" s="1">
        <v>5654</v>
      </c>
      <c r="D43" s="1">
        <v>1642</v>
      </c>
    </row>
    <row r="44" spans="1:4" x14ac:dyDescent="0.3">
      <c r="A44">
        <v>1920</v>
      </c>
      <c r="B44" s="1">
        <v>12760</v>
      </c>
      <c r="C44" s="1">
        <v>930</v>
      </c>
      <c r="D44" s="1">
        <v>2763</v>
      </c>
    </row>
    <row r="45" spans="1:4" x14ac:dyDescent="0.3">
      <c r="A45">
        <v>1921</v>
      </c>
      <c r="B45" s="1">
        <v>2265</v>
      </c>
      <c r="C45" s="1">
        <v>1810</v>
      </c>
      <c r="D45" s="1">
        <v>1938</v>
      </c>
    </row>
    <row r="46" spans="1:4" x14ac:dyDescent="0.3">
      <c r="A46">
        <v>1922</v>
      </c>
      <c r="B46" s="1">
        <v>8279</v>
      </c>
      <c r="C46" s="1">
        <v>7189</v>
      </c>
      <c r="D46" s="1">
        <v>1482</v>
      </c>
    </row>
    <row r="47" spans="1:4" x14ac:dyDescent="0.3">
      <c r="A47">
        <v>1923</v>
      </c>
      <c r="B47" s="1">
        <v>17464</v>
      </c>
      <c r="C47" s="1">
        <v>1872</v>
      </c>
      <c r="D47" s="1">
        <v>1904</v>
      </c>
    </row>
    <row r="48" spans="1:4" x14ac:dyDescent="0.3">
      <c r="A48">
        <v>1924</v>
      </c>
      <c r="B48" s="1">
        <v>25316</v>
      </c>
      <c r="C48" s="1">
        <v>2354</v>
      </c>
      <c r="D48" s="1">
        <v>1725</v>
      </c>
    </row>
    <row r="49" spans="1:4" x14ac:dyDescent="0.3">
      <c r="A49">
        <v>1925</v>
      </c>
      <c r="B49" s="1">
        <v>50430</v>
      </c>
      <c r="C49" s="1">
        <v>3686</v>
      </c>
      <c r="D49" s="1">
        <v>3666</v>
      </c>
    </row>
    <row r="50" spans="1:4" x14ac:dyDescent="0.3">
      <c r="A50">
        <v>1926</v>
      </c>
      <c r="B50" s="1">
        <v>70978</v>
      </c>
      <c r="C50" s="1">
        <v>1012</v>
      </c>
      <c r="D50" s="1">
        <v>1853</v>
      </c>
    </row>
    <row r="51" spans="1:4" x14ac:dyDescent="0.3">
      <c r="A51">
        <v>1927</v>
      </c>
      <c r="B51" s="1">
        <v>46913</v>
      </c>
      <c r="C51" s="1">
        <v>2219</v>
      </c>
      <c r="D51" s="1">
        <v>3707</v>
      </c>
    </row>
    <row r="52" spans="1:4" x14ac:dyDescent="0.3">
      <c r="A52">
        <v>1928</v>
      </c>
      <c r="B52" s="1">
        <v>58776</v>
      </c>
      <c r="C52" s="1">
        <v>2916</v>
      </c>
      <c r="D52" s="1">
        <v>3535</v>
      </c>
    </row>
    <row r="53" spans="1:4" x14ac:dyDescent="0.3">
      <c r="A53">
        <v>1929</v>
      </c>
      <c r="B53" s="1">
        <v>78778</v>
      </c>
      <c r="C53" s="1">
        <v>835</v>
      </c>
      <c r="D53" s="1">
        <v>4198</v>
      </c>
    </row>
    <row r="54" spans="1:4" x14ac:dyDescent="0.3">
      <c r="A54">
        <v>1930</v>
      </c>
      <c r="B54" s="1">
        <v>70854</v>
      </c>
      <c r="C54" s="1">
        <v>921</v>
      </c>
      <c r="D54" s="1">
        <v>4462</v>
      </c>
    </row>
    <row r="55" spans="1:4" x14ac:dyDescent="0.3">
      <c r="A55">
        <v>1931</v>
      </c>
      <c r="B55" s="1">
        <v>44858</v>
      </c>
      <c r="C55" s="1">
        <v>1100</v>
      </c>
      <c r="D55" s="1">
        <v>3293</v>
      </c>
    </row>
    <row r="56" spans="1:4" x14ac:dyDescent="0.3">
      <c r="A56">
        <v>1932</v>
      </c>
      <c r="B56" s="1">
        <v>49785</v>
      </c>
      <c r="C56" s="1">
        <v>1676</v>
      </c>
      <c r="D56" s="1">
        <v>2747</v>
      </c>
    </row>
    <row r="57" spans="1:4" x14ac:dyDescent="0.3">
      <c r="A57">
        <v>1933</v>
      </c>
      <c r="B57" s="1">
        <v>61587</v>
      </c>
      <c r="C57" s="1">
        <v>2441</v>
      </c>
      <c r="D57" s="1">
        <v>1955</v>
      </c>
    </row>
    <row r="58" spans="1:4" x14ac:dyDescent="0.3">
      <c r="A58">
        <v>1934</v>
      </c>
      <c r="B58" s="1">
        <v>66842</v>
      </c>
      <c r="C58" s="1">
        <v>1349</v>
      </c>
      <c r="D58" s="1">
        <v>2563</v>
      </c>
    </row>
    <row r="59" spans="1:4" x14ac:dyDescent="0.3">
      <c r="A59">
        <v>1935</v>
      </c>
      <c r="B59" s="1">
        <v>58155</v>
      </c>
      <c r="C59" s="1">
        <v>1367</v>
      </c>
      <c r="D59" s="1">
        <v>2843</v>
      </c>
    </row>
    <row r="60" spans="1:4" x14ac:dyDescent="0.3">
      <c r="A60">
        <v>1936</v>
      </c>
      <c r="B60" s="1">
        <v>36712</v>
      </c>
      <c r="C60" s="1">
        <v>475</v>
      </c>
      <c r="D60" s="1">
        <v>2854</v>
      </c>
    </row>
    <row r="61" spans="1:4" x14ac:dyDescent="0.3">
      <c r="A61">
        <v>1937</v>
      </c>
      <c r="B61" s="1">
        <v>50333</v>
      </c>
      <c r="C61" s="1">
        <v>45</v>
      </c>
      <c r="D61" s="1">
        <v>2591</v>
      </c>
    </row>
    <row r="62" spans="1:4" x14ac:dyDescent="0.3">
      <c r="A62">
        <v>1938</v>
      </c>
      <c r="B62" s="1">
        <v>22356</v>
      </c>
      <c r="C62" s="1">
        <v>0</v>
      </c>
      <c r="D62" s="1">
        <v>3071</v>
      </c>
    </row>
    <row r="63" spans="1:4" x14ac:dyDescent="0.3">
      <c r="A63">
        <v>1939</v>
      </c>
      <c r="B63" s="1">
        <v>20027</v>
      </c>
      <c r="C63" s="1">
        <v>0</v>
      </c>
      <c r="D63" s="1">
        <v>2637</v>
      </c>
    </row>
    <row r="64" spans="1:4" x14ac:dyDescent="0.3">
      <c r="A64">
        <v>1940</v>
      </c>
      <c r="B64" s="1">
        <v>0</v>
      </c>
      <c r="C64" s="1">
        <v>0</v>
      </c>
      <c r="D64" s="1">
        <v>3138</v>
      </c>
    </row>
    <row r="65" spans="1:4" x14ac:dyDescent="0.3">
      <c r="A65">
        <v>1941</v>
      </c>
      <c r="B65" s="1">
        <v>1915</v>
      </c>
      <c r="C65" s="1">
        <v>0</v>
      </c>
      <c r="D65" s="1">
        <v>3202</v>
      </c>
    </row>
    <row r="66" spans="1:4" x14ac:dyDescent="0.3">
      <c r="A66">
        <v>1942</v>
      </c>
      <c r="B66" s="1">
        <v>0</v>
      </c>
      <c r="C66" s="1">
        <v>0</v>
      </c>
      <c r="D66" s="1">
        <v>3691</v>
      </c>
    </row>
    <row r="67" spans="1:4" x14ac:dyDescent="0.3">
      <c r="A67">
        <v>1943</v>
      </c>
      <c r="B67" s="1">
        <v>6235</v>
      </c>
      <c r="C67" s="1">
        <v>4</v>
      </c>
      <c r="D67" s="1">
        <v>3113</v>
      </c>
    </row>
    <row r="68" spans="1:4" x14ac:dyDescent="0.3">
      <c r="A68">
        <v>1944</v>
      </c>
      <c r="B68" s="1">
        <v>16802</v>
      </c>
      <c r="C68" s="1">
        <v>17</v>
      </c>
      <c r="D68" s="1">
        <v>2591</v>
      </c>
    </row>
    <row r="69" spans="1:4" x14ac:dyDescent="0.3">
      <c r="A69">
        <v>1945</v>
      </c>
      <c r="B69" s="1">
        <v>24523</v>
      </c>
      <c r="C69" s="1">
        <v>6</v>
      </c>
      <c r="D69" s="1">
        <v>2906</v>
      </c>
    </row>
    <row r="70" spans="1:4" x14ac:dyDescent="0.3">
      <c r="A70">
        <v>1946</v>
      </c>
      <c r="B70" s="1">
        <v>37564</v>
      </c>
      <c r="C70" s="1">
        <v>0</v>
      </c>
      <c r="D70" s="1">
        <v>2993</v>
      </c>
    </row>
    <row r="71" spans="1:4" x14ac:dyDescent="0.3">
      <c r="A71">
        <v>1947</v>
      </c>
      <c r="B71" s="1">
        <v>41828</v>
      </c>
      <c r="C71" s="1">
        <v>29</v>
      </c>
      <c r="D71" s="1">
        <v>2747</v>
      </c>
    </row>
    <row r="72" spans="1:4" x14ac:dyDescent="0.3">
      <c r="A72">
        <v>1948</v>
      </c>
      <c r="B72" s="1">
        <v>16114</v>
      </c>
      <c r="C72" s="1">
        <v>0</v>
      </c>
      <c r="D72" s="1">
        <v>2595</v>
      </c>
    </row>
    <row r="73" spans="1:4" x14ac:dyDescent="0.3">
      <c r="A73">
        <v>1949</v>
      </c>
      <c r="B73" s="1">
        <v>14278</v>
      </c>
      <c r="C73" s="1">
        <v>0</v>
      </c>
      <c r="D73" s="1">
        <v>2877</v>
      </c>
    </row>
    <row r="74" spans="1:4" x14ac:dyDescent="0.3">
      <c r="A74">
        <v>1950</v>
      </c>
      <c r="B74" s="1">
        <v>13409</v>
      </c>
      <c r="D74" s="1">
        <v>2307</v>
      </c>
    </row>
    <row r="75" spans="1:4" x14ac:dyDescent="0.3">
      <c r="A75">
        <v>1951</v>
      </c>
      <c r="B75" s="1">
        <v>10652</v>
      </c>
      <c r="D75" s="1">
        <v>3328</v>
      </c>
    </row>
    <row r="76" spans="1:4" x14ac:dyDescent="0.3">
      <c r="A76">
        <v>1952</v>
      </c>
      <c r="B76" s="1">
        <v>16020</v>
      </c>
      <c r="D76" s="1">
        <v>2082</v>
      </c>
    </row>
    <row r="77" spans="1:4" x14ac:dyDescent="0.3">
      <c r="A77">
        <v>1953</v>
      </c>
      <c r="B77" s="1">
        <v>12435</v>
      </c>
      <c r="D77" s="1">
        <v>2939</v>
      </c>
    </row>
    <row r="78" spans="1:4" x14ac:dyDescent="0.3">
      <c r="A78">
        <v>1954</v>
      </c>
      <c r="B78" s="1">
        <v>6446</v>
      </c>
      <c r="D78" s="1">
        <v>1745</v>
      </c>
    </row>
    <row r="79" spans="1:4" x14ac:dyDescent="0.3">
      <c r="A79">
        <v>1955</v>
      </c>
      <c r="B79" s="1">
        <v>11368</v>
      </c>
      <c r="D79" s="1">
        <v>3134</v>
      </c>
    </row>
    <row r="80" spans="1:4" x14ac:dyDescent="0.3">
      <c r="A80">
        <v>1956</v>
      </c>
      <c r="B80" s="1">
        <v>22819</v>
      </c>
      <c r="D80" s="1">
        <v>2196</v>
      </c>
    </row>
    <row r="81" spans="1:5" x14ac:dyDescent="0.3">
      <c r="A81">
        <v>1957</v>
      </c>
      <c r="B81" s="1">
        <v>22938</v>
      </c>
      <c r="D81" s="1">
        <v>1807</v>
      </c>
    </row>
    <row r="82" spans="1:5" x14ac:dyDescent="0.3">
      <c r="A82">
        <v>1958</v>
      </c>
      <c r="B82" s="1">
        <v>36185</v>
      </c>
      <c r="D82" s="1">
        <v>2613</v>
      </c>
    </row>
    <row r="83" spans="1:5" x14ac:dyDescent="0.3">
      <c r="A83">
        <v>1959</v>
      </c>
      <c r="B83" s="1">
        <v>47623</v>
      </c>
      <c r="D83" s="1">
        <v>2264</v>
      </c>
    </row>
    <row r="84" spans="1:5" x14ac:dyDescent="0.3">
      <c r="A84">
        <v>1960</v>
      </c>
      <c r="B84" s="1">
        <v>36706</v>
      </c>
      <c r="D84" s="1">
        <v>2116</v>
      </c>
    </row>
    <row r="85" spans="1:5" x14ac:dyDescent="0.3">
      <c r="A85">
        <v>1961</v>
      </c>
      <c r="B85" s="1">
        <v>22766</v>
      </c>
      <c r="D85" s="1">
        <v>1840</v>
      </c>
    </row>
    <row r="86" spans="1:5" x14ac:dyDescent="0.3">
      <c r="A86">
        <v>1962</v>
      </c>
      <c r="B86" s="1">
        <v>13977</v>
      </c>
      <c r="D86" s="1">
        <v>3172</v>
      </c>
    </row>
    <row r="87" spans="1:5" x14ac:dyDescent="0.3">
      <c r="A87">
        <v>1963</v>
      </c>
      <c r="B87" s="1">
        <v>13517</v>
      </c>
      <c r="D87" s="1">
        <v>2064</v>
      </c>
    </row>
    <row r="88" spans="1:5" x14ac:dyDescent="0.3">
      <c r="A88">
        <v>1964</v>
      </c>
      <c r="B88" s="1">
        <v>22128</v>
      </c>
      <c r="D88" s="1">
        <v>1957</v>
      </c>
    </row>
    <row r="89" spans="1:5" x14ac:dyDescent="0.3">
      <c r="A89">
        <v>1965</v>
      </c>
      <c r="B89" s="1">
        <v>9268</v>
      </c>
      <c r="D89" s="1">
        <v>2094</v>
      </c>
    </row>
    <row r="90" spans="1:5" x14ac:dyDescent="0.3">
      <c r="A90">
        <v>1966</v>
      </c>
      <c r="B90" s="1">
        <v>5073</v>
      </c>
      <c r="D90" s="1">
        <v>2422</v>
      </c>
    </row>
    <row r="91" spans="1:5" x14ac:dyDescent="0.3">
      <c r="A91">
        <v>1967</v>
      </c>
      <c r="D91" s="1">
        <v>3025</v>
      </c>
    </row>
    <row r="92" spans="1:5" x14ac:dyDescent="0.3">
      <c r="A92">
        <v>1968</v>
      </c>
      <c r="D92" s="1">
        <v>1816</v>
      </c>
    </row>
    <row r="93" spans="1:5" x14ac:dyDescent="0.3">
      <c r="A93">
        <v>1969</v>
      </c>
      <c r="D93" s="1">
        <v>2644</v>
      </c>
    </row>
    <row r="94" spans="1:5" x14ac:dyDescent="0.3">
      <c r="A94">
        <v>1970</v>
      </c>
      <c r="D94" s="1">
        <v>3324</v>
      </c>
    </row>
    <row r="95" spans="1:5" x14ac:dyDescent="0.3">
      <c r="A95">
        <v>1971</v>
      </c>
      <c r="D95" s="1">
        <v>2045</v>
      </c>
      <c r="E95" s="4">
        <v>278</v>
      </c>
    </row>
    <row r="96" spans="1:5" x14ac:dyDescent="0.3">
      <c r="A96">
        <v>1972</v>
      </c>
      <c r="D96" s="1">
        <v>3954</v>
      </c>
      <c r="E96" s="4">
        <v>603</v>
      </c>
    </row>
    <row r="97" spans="1:5" x14ac:dyDescent="0.3">
      <c r="A97">
        <v>1973</v>
      </c>
      <c r="D97" s="1">
        <v>5856</v>
      </c>
      <c r="E97" s="4">
        <v>537</v>
      </c>
    </row>
    <row r="98" spans="1:5" x14ac:dyDescent="0.3">
      <c r="A98">
        <v>1974</v>
      </c>
      <c r="D98" s="1">
        <v>5910</v>
      </c>
      <c r="E98" s="4">
        <v>712</v>
      </c>
    </row>
    <row r="99" spans="1:5" x14ac:dyDescent="0.3">
      <c r="A99">
        <v>1975</v>
      </c>
      <c r="D99" s="1">
        <v>5688</v>
      </c>
      <c r="E99" s="4">
        <v>1484</v>
      </c>
    </row>
    <row r="100" spans="1:5" x14ac:dyDescent="0.3">
      <c r="A100">
        <v>1976</v>
      </c>
      <c r="D100" s="1">
        <v>6409</v>
      </c>
      <c r="E100" s="4">
        <v>795</v>
      </c>
    </row>
    <row r="101" spans="1:5" x14ac:dyDescent="0.3">
      <c r="A101">
        <v>1977</v>
      </c>
      <c r="D101" s="1">
        <v>4042</v>
      </c>
      <c r="E101" s="4">
        <v>0</v>
      </c>
    </row>
    <row r="102" spans="1:5" x14ac:dyDescent="0.3">
      <c r="A102">
        <v>1978</v>
      </c>
      <c r="D102" s="1">
        <v>3485</v>
      </c>
      <c r="E102" s="4">
        <v>238</v>
      </c>
    </row>
    <row r="103" spans="1:5" x14ac:dyDescent="0.3">
      <c r="A103">
        <v>1979</v>
      </c>
      <c r="D103" s="1">
        <v>2717</v>
      </c>
      <c r="E103" s="4">
        <v>2559</v>
      </c>
    </row>
    <row r="104" spans="1:5" x14ac:dyDescent="0.3">
      <c r="A104">
        <v>1980</v>
      </c>
      <c r="D104" s="1">
        <v>1671</v>
      </c>
      <c r="E104" s="4">
        <v>4445</v>
      </c>
    </row>
    <row r="105" spans="1:5" x14ac:dyDescent="0.3">
      <c r="A105">
        <v>1981</v>
      </c>
      <c r="D105" s="1">
        <v>1530</v>
      </c>
      <c r="E105" s="4">
        <v>3506</v>
      </c>
    </row>
    <row r="106" spans="1:5" x14ac:dyDescent="0.3">
      <c r="A106">
        <v>1982</v>
      </c>
      <c r="D106" s="1">
        <v>1030</v>
      </c>
      <c r="E106" s="4">
        <v>4363</v>
      </c>
    </row>
    <row r="107" spans="1:5" x14ac:dyDescent="0.3">
      <c r="A107">
        <v>1983</v>
      </c>
      <c r="D107" s="1">
        <v>620</v>
      </c>
      <c r="E107" s="4">
        <v>5416</v>
      </c>
    </row>
    <row r="108" spans="1:5" x14ac:dyDescent="0.3">
      <c r="A108">
        <v>1984</v>
      </c>
      <c r="D108" s="1">
        <v>1406</v>
      </c>
      <c r="E108" s="4">
        <v>5830</v>
      </c>
    </row>
    <row r="109" spans="1:5" x14ac:dyDescent="0.3">
      <c r="A109">
        <v>1985</v>
      </c>
      <c r="D109" s="1">
        <v>2442</v>
      </c>
      <c r="E109" s="4">
        <v>7475</v>
      </c>
    </row>
    <row r="110" spans="1:5" x14ac:dyDescent="0.3">
      <c r="A110">
        <v>1986</v>
      </c>
      <c r="D110" s="1">
        <v>2347</v>
      </c>
      <c r="E110" s="4">
        <v>5443</v>
      </c>
    </row>
    <row r="111" spans="1:5" x14ac:dyDescent="0.3">
      <c r="A111">
        <v>1987</v>
      </c>
      <c r="D111" s="1">
        <v>4016</v>
      </c>
      <c r="E111" s="4">
        <v>4216</v>
      </c>
    </row>
    <row r="112" spans="1:5" x14ac:dyDescent="0.3">
      <c r="A112">
        <v>1988</v>
      </c>
      <c r="D112" s="1">
        <v>3155</v>
      </c>
      <c r="E112" s="4">
        <v>9390</v>
      </c>
    </row>
    <row r="113" spans="1:5" x14ac:dyDescent="0.3">
      <c r="A113">
        <v>1989</v>
      </c>
      <c r="D113" s="1">
        <v>3843</v>
      </c>
      <c r="E113" s="4">
        <v>11831</v>
      </c>
    </row>
    <row r="114" spans="1:5" x14ac:dyDescent="0.3">
      <c r="A114">
        <v>1990</v>
      </c>
      <c r="D114" s="1">
        <v>3273</v>
      </c>
      <c r="E114" s="4">
        <v>3804</v>
      </c>
    </row>
    <row r="115" spans="1:5" x14ac:dyDescent="0.3">
      <c r="A115">
        <v>1991</v>
      </c>
      <c r="D115" s="1">
        <v>2719</v>
      </c>
      <c r="E115" s="4">
        <v>1838</v>
      </c>
    </row>
    <row r="116" spans="1:5" x14ac:dyDescent="0.3">
      <c r="A116">
        <v>1992</v>
      </c>
      <c r="D116" s="1">
        <v>1052</v>
      </c>
      <c r="E116" s="4">
        <v>5368</v>
      </c>
    </row>
    <row r="117" spans="1:5" x14ac:dyDescent="0.3">
      <c r="A117">
        <v>1993</v>
      </c>
      <c r="D117" s="1">
        <v>879</v>
      </c>
      <c r="E117" s="4">
        <v>10186</v>
      </c>
    </row>
    <row r="118" spans="1:5" x14ac:dyDescent="0.3">
      <c r="A118">
        <v>1994</v>
      </c>
      <c r="D118" s="1">
        <v>464</v>
      </c>
      <c r="E118" s="4">
        <v>4758</v>
      </c>
    </row>
    <row r="119" spans="1:5" x14ac:dyDescent="0.3">
      <c r="A119">
        <v>1995</v>
      </c>
      <c r="D119" s="1">
        <v>484</v>
      </c>
      <c r="E119" s="4">
        <v>2908</v>
      </c>
    </row>
    <row r="120" spans="1:5" x14ac:dyDescent="0.3">
      <c r="A120">
        <v>1996</v>
      </c>
      <c r="D120" s="1">
        <v>727</v>
      </c>
      <c r="E120" s="4">
        <v>8144</v>
      </c>
    </row>
    <row r="121" spans="1:5" x14ac:dyDescent="0.3">
      <c r="A121">
        <v>1997</v>
      </c>
      <c r="D121" s="1">
        <v>840</v>
      </c>
      <c r="E121" s="4">
        <v>11147</v>
      </c>
    </row>
    <row r="122" spans="1:5" x14ac:dyDescent="0.3">
      <c r="A122">
        <v>1998</v>
      </c>
      <c r="D122" s="1">
        <v>1033</v>
      </c>
      <c r="E122" s="4">
        <v>6638</v>
      </c>
    </row>
    <row r="123" spans="1:5" x14ac:dyDescent="0.3">
      <c r="A123">
        <v>1999</v>
      </c>
      <c r="D123" s="1">
        <v>926</v>
      </c>
      <c r="E123" s="4">
        <v>9217</v>
      </c>
    </row>
    <row r="124" spans="1:5" x14ac:dyDescent="0.3">
      <c r="A124">
        <v>2000</v>
      </c>
      <c r="D124" s="1">
        <v>775</v>
      </c>
      <c r="E124" s="4">
        <v>4630</v>
      </c>
    </row>
    <row r="125" spans="1:5" x14ac:dyDescent="0.3">
      <c r="A125">
        <v>2001</v>
      </c>
      <c r="D125" s="1">
        <v>355</v>
      </c>
      <c r="E125" s="4">
        <v>11974</v>
      </c>
    </row>
    <row r="126" spans="1:5" x14ac:dyDescent="0.3">
      <c r="A126">
        <v>2002</v>
      </c>
      <c r="E126" s="4">
        <v>9788</v>
      </c>
    </row>
    <row r="127" spans="1:5" x14ac:dyDescent="0.3">
      <c r="A127">
        <v>2003</v>
      </c>
      <c r="E127" s="4">
        <v>7051</v>
      </c>
    </row>
    <row r="128" spans="1:5" x14ac:dyDescent="0.3">
      <c r="A128">
        <v>2004</v>
      </c>
      <c r="D128" s="1">
        <v>553</v>
      </c>
      <c r="E128" s="5">
        <v>10490</v>
      </c>
    </row>
    <row r="129" spans="1:5" x14ac:dyDescent="0.3">
      <c r="A129">
        <v>2005</v>
      </c>
      <c r="D129" s="1">
        <v>689</v>
      </c>
      <c r="E129" s="5">
        <v>11366.3</v>
      </c>
    </row>
    <row r="130" spans="1:5" x14ac:dyDescent="0.3">
      <c r="A130">
        <v>2006</v>
      </c>
      <c r="D130" s="1">
        <v>576</v>
      </c>
      <c r="E130" s="5">
        <v>9967</v>
      </c>
    </row>
    <row r="131" spans="1:5" x14ac:dyDescent="0.3">
      <c r="A131">
        <v>2007</v>
      </c>
      <c r="D131" s="1">
        <v>655</v>
      </c>
      <c r="E131" s="5">
        <v>11571</v>
      </c>
    </row>
    <row r="132" spans="1:5" x14ac:dyDescent="0.3">
      <c r="A132">
        <v>2008</v>
      </c>
      <c r="E132" s="5">
        <v>14386</v>
      </c>
    </row>
    <row r="133" spans="1:5" x14ac:dyDescent="0.3">
      <c r="A133">
        <v>2009</v>
      </c>
      <c r="E133" s="5">
        <v>14776</v>
      </c>
    </row>
    <row r="134" spans="1:5" x14ac:dyDescent="0.3">
      <c r="A134">
        <v>2010</v>
      </c>
      <c r="E134" s="5">
        <v>17874</v>
      </c>
    </row>
    <row r="135" spans="1:5" x14ac:dyDescent="0.3">
      <c r="A135">
        <v>2011</v>
      </c>
      <c r="E135" s="5">
        <v>19429</v>
      </c>
    </row>
    <row r="136" spans="1:5" x14ac:dyDescent="0.3">
      <c r="A136">
        <v>2012</v>
      </c>
      <c r="E136" s="5">
        <v>13231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pane ySplit="1" topLeftCell="A25" activePane="bottomLeft" state="frozen"/>
      <selection pane="bottomLeft" activeCell="K20" sqref="K20"/>
    </sheetView>
  </sheetViews>
  <sheetFormatPr defaultColWidth="9.109375" defaultRowHeight="13.8" x14ac:dyDescent="0.25"/>
  <cols>
    <col min="1" max="1" width="9.109375" style="6"/>
    <col min="2" max="2" width="9" style="6" customWidth="1"/>
    <col min="3" max="3" width="9.33203125" style="6" bestFit="1" customWidth="1"/>
    <col min="4" max="4" width="9.44140625" style="6" bestFit="1" customWidth="1"/>
    <col min="5" max="5" width="15.44140625" style="6" customWidth="1"/>
    <col min="6" max="6" width="9.33203125" style="6" bestFit="1" customWidth="1"/>
    <col min="7" max="7" width="10.44140625" style="6" bestFit="1" customWidth="1"/>
    <col min="8" max="16384" width="9.109375" style="6"/>
  </cols>
  <sheetData>
    <row r="1" spans="1:12" ht="28.2" thickBot="1" x14ac:dyDescent="0.3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11</v>
      </c>
      <c r="L1" s="6" t="s">
        <v>22</v>
      </c>
    </row>
    <row r="2" spans="1:12" x14ac:dyDescent="0.25">
      <c r="A2" s="6">
        <v>1971</v>
      </c>
      <c r="B2" s="8">
        <v>748</v>
      </c>
      <c r="C2" s="8">
        <v>688</v>
      </c>
      <c r="D2" s="8">
        <v>35</v>
      </c>
      <c r="E2" s="8">
        <v>0</v>
      </c>
      <c r="F2" s="9">
        <v>220</v>
      </c>
      <c r="G2" s="8">
        <f>SUM(B2:F2)</f>
        <v>1691</v>
      </c>
      <c r="H2" s="6" t="s">
        <v>13</v>
      </c>
    </row>
    <row r="3" spans="1:12" x14ac:dyDescent="0.25">
      <c r="A3" s="6">
        <v>1972</v>
      </c>
      <c r="B3" s="8">
        <v>602</v>
      </c>
      <c r="C3" s="8">
        <v>524</v>
      </c>
      <c r="D3" s="8">
        <v>495</v>
      </c>
      <c r="E3" s="8">
        <v>0</v>
      </c>
      <c r="F3" s="8">
        <v>201</v>
      </c>
      <c r="G3" s="8">
        <f t="shared" ref="G3:G46" si="0">SUM(B3:F3)</f>
        <v>1822</v>
      </c>
      <c r="H3" s="6" t="s">
        <v>12</v>
      </c>
    </row>
    <row r="4" spans="1:12" x14ac:dyDescent="0.25">
      <c r="A4" s="6">
        <v>1973</v>
      </c>
      <c r="B4" s="8">
        <v>597</v>
      </c>
      <c r="C4" s="8">
        <v>798</v>
      </c>
      <c r="D4" s="8">
        <v>506</v>
      </c>
      <c r="E4" s="8">
        <v>0</v>
      </c>
      <c r="F4" s="8">
        <v>452</v>
      </c>
      <c r="G4" s="8">
        <f t="shared" si="0"/>
        <v>2353</v>
      </c>
      <c r="H4" s="6" t="s">
        <v>14</v>
      </c>
    </row>
    <row r="5" spans="1:12" x14ac:dyDescent="0.25">
      <c r="A5" s="6">
        <v>1974</v>
      </c>
      <c r="B5" s="8">
        <v>681</v>
      </c>
      <c r="C5" s="8">
        <v>396</v>
      </c>
      <c r="D5" s="8">
        <v>904</v>
      </c>
      <c r="E5" s="8">
        <v>0</v>
      </c>
      <c r="F5" s="8">
        <v>0</v>
      </c>
      <c r="G5" s="8">
        <f t="shared" si="0"/>
        <v>1981</v>
      </c>
    </row>
    <row r="6" spans="1:12" x14ac:dyDescent="0.25">
      <c r="A6" s="6">
        <v>1975</v>
      </c>
      <c r="B6" s="8">
        <v>1517</v>
      </c>
      <c r="C6" s="8">
        <v>558</v>
      </c>
      <c r="D6" s="8">
        <v>0</v>
      </c>
      <c r="E6" s="8">
        <v>0</v>
      </c>
      <c r="F6" s="8">
        <v>0</v>
      </c>
      <c r="G6" s="8">
        <f t="shared" si="0"/>
        <v>2075</v>
      </c>
    </row>
    <row r="7" spans="1:12" x14ac:dyDescent="0.25">
      <c r="A7" s="6">
        <v>1976</v>
      </c>
      <c r="B7" s="8">
        <v>800</v>
      </c>
      <c r="C7" s="8">
        <v>630</v>
      </c>
      <c r="D7" s="8">
        <v>195</v>
      </c>
      <c r="E7" s="8">
        <v>426</v>
      </c>
      <c r="F7" s="8">
        <v>203</v>
      </c>
      <c r="G7" s="8">
        <f t="shared" si="0"/>
        <v>2254</v>
      </c>
      <c r="H7" s="6" t="s">
        <v>23</v>
      </c>
    </row>
    <row r="8" spans="1:12" x14ac:dyDescent="0.25">
      <c r="A8" s="6">
        <v>1977</v>
      </c>
      <c r="B8" s="8">
        <v>0</v>
      </c>
      <c r="C8" s="8">
        <v>926</v>
      </c>
      <c r="D8" s="8">
        <v>485</v>
      </c>
      <c r="E8" s="8">
        <v>820</v>
      </c>
      <c r="F8" s="8">
        <v>0</v>
      </c>
      <c r="G8" s="8">
        <f t="shared" si="0"/>
        <v>2231</v>
      </c>
    </row>
    <row r="9" spans="1:12" x14ac:dyDescent="0.25">
      <c r="A9" s="6">
        <v>1978</v>
      </c>
      <c r="B9" s="8">
        <v>175</v>
      </c>
      <c r="C9" s="8">
        <v>954</v>
      </c>
      <c r="D9" s="8">
        <v>729</v>
      </c>
      <c r="E9" s="8">
        <v>171</v>
      </c>
      <c r="F9" s="8">
        <v>0</v>
      </c>
      <c r="G9" s="8">
        <f t="shared" si="0"/>
        <v>2029</v>
      </c>
    </row>
    <row r="10" spans="1:12" x14ac:dyDescent="0.25">
      <c r="A10" s="6">
        <v>1979</v>
      </c>
      <c r="B10" s="8">
        <v>2250</v>
      </c>
      <c r="C10" s="8">
        <v>0</v>
      </c>
      <c r="D10" s="8">
        <v>269</v>
      </c>
      <c r="E10" s="8">
        <v>528</v>
      </c>
      <c r="F10" s="8">
        <v>0</v>
      </c>
      <c r="G10" s="8">
        <f t="shared" si="0"/>
        <v>3047</v>
      </c>
    </row>
    <row r="11" spans="1:12" x14ac:dyDescent="0.25">
      <c r="A11" s="6">
        <v>1980</v>
      </c>
      <c r="B11" s="8">
        <v>4385</v>
      </c>
      <c r="C11" s="8">
        <v>975</v>
      </c>
      <c r="D11" s="8">
        <v>0</v>
      </c>
      <c r="E11" s="8">
        <v>1140</v>
      </c>
      <c r="F11" s="8">
        <v>0</v>
      </c>
      <c r="G11" s="8">
        <f t="shared" si="0"/>
        <v>6500</v>
      </c>
    </row>
    <row r="12" spans="1:12" x14ac:dyDescent="0.25">
      <c r="A12" s="6">
        <v>1981</v>
      </c>
      <c r="B12" s="8">
        <v>3506</v>
      </c>
      <c r="C12" s="8">
        <v>761</v>
      </c>
      <c r="D12" s="8">
        <v>615</v>
      </c>
      <c r="E12" s="8">
        <v>1840</v>
      </c>
      <c r="F12" s="8">
        <v>0</v>
      </c>
      <c r="G12" s="8">
        <f t="shared" si="0"/>
        <v>6722</v>
      </c>
    </row>
    <row r="13" spans="1:12" x14ac:dyDescent="0.25">
      <c r="A13" s="6">
        <v>1982</v>
      </c>
      <c r="B13" s="8">
        <v>4363</v>
      </c>
      <c r="C13" s="8">
        <v>551</v>
      </c>
      <c r="D13" s="8">
        <v>0</v>
      </c>
      <c r="E13" s="8">
        <v>2279</v>
      </c>
      <c r="F13" s="8">
        <v>0</v>
      </c>
      <c r="G13" s="8">
        <f t="shared" si="0"/>
        <v>7193</v>
      </c>
    </row>
    <row r="14" spans="1:12" x14ac:dyDescent="0.25">
      <c r="A14" s="6">
        <v>1983</v>
      </c>
      <c r="B14" s="8">
        <v>5450</v>
      </c>
      <c r="C14" s="8">
        <v>0</v>
      </c>
      <c r="D14" s="8">
        <v>0</v>
      </c>
      <c r="E14" s="8">
        <v>3250</v>
      </c>
      <c r="F14" s="8">
        <v>0</v>
      </c>
      <c r="G14" s="8">
        <v>8713</v>
      </c>
    </row>
    <row r="15" spans="1:12" x14ac:dyDescent="0.25">
      <c r="A15" s="6">
        <v>1984</v>
      </c>
      <c r="B15" s="8">
        <v>5830</v>
      </c>
      <c r="C15" s="8">
        <v>0</v>
      </c>
      <c r="D15" s="8">
        <v>518</v>
      </c>
      <c r="E15" s="8">
        <v>2182</v>
      </c>
      <c r="F15" s="8">
        <v>0</v>
      </c>
      <c r="G15" s="8">
        <v>8411</v>
      </c>
    </row>
    <row r="16" spans="1:12" x14ac:dyDescent="0.25">
      <c r="A16" s="6">
        <v>1985</v>
      </c>
      <c r="B16" s="8">
        <v>7475</v>
      </c>
      <c r="C16" s="8">
        <v>0</v>
      </c>
      <c r="D16" s="8">
        <v>0</v>
      </c>
      <c r="E16" s="8">
        <v>2161</v>
      </c>
      <c r="F16" s="8">
        <v>0</v>
      </c>
      <c r="G16" s="8">
        <f t="shared" si="0"/>
        <v>9636</v>
      </c>
    </row>
    <row r="17" spans="1:8" x14ac:dyDescent="0.25">
      <c r="A17" s="6">
        <v>1986</v>
      </c>
      <c r="B17" s="8">
        <v>5443</v>
      </c>
      <c r="C17" s="8">
        <v>0</v>
      </c>
      <c r="D17" s="8">
        <v>339</v>
      </c>
      <c r="E17" s="8">
        <v>1537</v>
      </c>
      <c r="F17" s="8">
        <v>0</v>
      </c>
      <c r="G17" s="8">
        <f t="shared" si="0"/>
        <v>7319</v>
      </c>
    </row>
    <row r="18" spans="1:8" x14ac:dyDescent="0.25">
      <c r="A18" s="6">
        <v>1987</v>
      </c>
      <c r="B18" s="8">
        <v>4216</v>
      </c>
      <c r="C18" s="8">
        <v>0</v>
      </c>
      <c r="D18" s="8">
        <v>302</v>
      </c>
      <c r="E18" s="8">
        <v>1439</v>
      </c>
      <c r="F18" s="8">
        <v>0</v>
      </c>
      <c r="G18" s="8">
        <f t="shared" si="0"/>
        <v>5957</v>
      </c>
    </row>
    <row r="19" spans="1:8" x14ac:dyDescent="0.25">
      <c r="A19" s="6">
        <v>1988</v>
      </c>
      <c r="B19" s="8">
        <v>9575</v>
      </c>
      <c r="C19" s="8">
        <v>0</v>
      </c>
      <c r="D19" s="8">
        <v>586</v>
      </c>
      <c r="E19" s="8">
        <v>1087</v>
      </c>
      <c r="F19" s="8">
        <v>0</v>
      </c>
      <c r="G19" s="8">
        <v>11246</v>
      </c>
    </row>
    <row r="20" spans="1:8" x14ac:dyDescent="0.25">
      <c r="A20" s="6">
        <v>1989</v>
      </c>
      <c r="B20" s="8">
        <v>12135</v>
      </c>
      <c r="C20" s="8">
        <v>0</v>
      </c>
      <c r="D20" s="8">
        <v>547</v>
      </c>
      <c r="E20" s="8">
        <v>592</v>
      </c>
      <c r="F20" s="8">
        <v>0</v>
      </c>
      <c r="G20" s="8">
        <v>12970</v>
      </c>
    </row>
    <row r="21" spans="1:8" x14ac:dyDescent="0.25">
      <c r="A21" s="6">
        <v>1990</v>
      </c>
      <c r="B21" s="8">
        <v>3804</v>
      </c>
      <c r="C21" s="8">
        <v>0</v>
      </c>
      <c r="D21" s="8">
        <v>359</v>
      </c>
      <c r="E21" s="8">
        <v>0</v>
      </c>
      <c r="F21" s="8">
        <v>0</v>
      </c>
      <c r="G21" s="8">
        <f t="shared" si="0"/>
        <v>4163</v>
      </c>
    </row>
    <row r="22" spans="1:8" x14ac:dyDescent="0.25">
      <c r="A22" s="6">
        <v>1991</v>
      </c>
      <c r="B22" s="8">
        <v>1908</v>
      </c>
      <c r="C22" s="8">
        <v>0</v>
      </c>
      <c r="D22" s="8">
        <v>0</v>
      </c>
      <c r="E22" s="8">
        <v>660</v>
      </c>
      <c r="F22" s="8">
        <v>0</v>
      </c>
      <c r="G22" s="8">
        <v>2514</v>
      </c>
    </row>
    <row r="23" spans="1:8" x14ac:dyDescent="0.25">
      <c r="A23" s="6">
        <v>1992</v>
      </c>
      <c r="B23" s="8">
        <v>5368</v>
      </c>
      <c r="C23" s="8">
        <v>0</v>
      </c>
      <c r="D23" s="8">
        <v>0</v>
      </c>
      <c r="E23" s="8">
        <v>1246</v>
      </c>
      <c r="F23" s="8">
        <v>0</v>
      </c>
      <c r="G23" s="8">
        <f t="shared" si="0"/>
        <v>6614</v>
      </c>
    </row>
    <row r="24" spans="1:8" x14ac:dyDescent="0.25">
      <c r="A24" s="6">
        <v>1993</v>
      </c>
      <c r="B24" s="8">
        <v>10186</v>
      </c>
      <c r="C24" s="8">
        <v>0</v>
      </c>
      <c r="D24" s="8">
        <v>0</v>
      </c>
      <c r="E24" s="8">
        <v>737</v>
      </c>
      <c r="F24" s="8">
        <v>0</v>
      </c>
      <c r="G24" s="8">
        <v>10953</v>
      </c>
    </row>
    <row r="25" spans="1:8" x14ac:dyDescent="0.25">
      <c r="A25" s="6">
        <v>1994</v>
      </c>
      <c r="B25" s="8">
        <v>4758</v>
      </c>
      <c r="C25" s="8">
        <v>0</v>
      </c>
      <c r="D25" s="8">
        <v>382</v>
      </c>
      <c r="E25" s="8">
        <v>749</v>
      </c>
      <c r="F25" s="8">
        <v>0</v>
      </c>
      <c r="G25" s="8">
        <v>5884</v>
      </c>
    </row>
    <row r="26" spans="1:8" x14ac:dyDescent="0.25">
      <c r="A26" s="6">
        <v>1995</v>
      </c>
      <c r="B26" s="8">
        <v>2908</v>
      </c>
      <c r="C26" s="8">
        <v>0</v>
      </c>
      <c r="D26" s="8">
        <v>319</v>
      </c>
      <c r="E26" s="8">
        <v>626</v>
      </c>
      <c r="F26" s="8">
        <v>0</v>
      </c>
      <c r="G26" s="8">
        <f t="shared" si="0"/>
        <v>3853</v>
      </c>
    </row>
    <row r="27" spans="1:8" x14ac:dyDescent="0.25">
      <c r="A27" s="6">
        <v>1996</v>
      </c>
      <c r="B27" s="8">
        <v>8144</v>
      </c>
      <c r="C27" s="8">
        <v>0</v>
      </c>
      <c r="D27" s="8">
        <v>0</v>
      </c>
      <c r="E27" s="8">
        <v>605</v>
      </c>
      <c r="F27" s="8">
        <v>0</v>
      </c>
      <c r="G27" s="8">
        <f t="shared" si="0"/>
        <v>8749</v>
      </c>
    </row>
    <row r="28" spans="1:8" x14ac:dyDescent="0.25">
      <c r="A28" s="6">
        <v>1997</v>
      </c>
      <c r="B28" s="8">
        <v>11147</v>
      </c>
      <c r="C28" s="8">
        <v>0</v>
      </c>
      <c r="D28" s="8">
        <v>0</v>
      </c>
      <c r="E28" s="8">
        <v>1137</v>
      </c>
      <c r="F28" s="8">
        <v>442</v>
      </c>
      <c r="G28" s="8">
        <f t="shared" si="0"/>
        <v>12726</v>
      </c>
      <c r="H28" s="6" t="s">
        <v>15</v>
      </c>
    </row>
    <row r="29" spans="1:8" x14ac:dyDescent="0.25">
      <c r="A29" s="6">
        <v>1998</v>
      </c>
      <c r="B29" s="8">
        <v>6705</v>
      </c>
      <c r="C29" s="8">
        <v>0</v>
      </c>
      <c r="D29" s="8">
        <v>586</v>
      </c>
      <c r="E29" s="8">
        <v>616</v>
      </c>
      <c r="F29" s="8">
        <v>351</v>
      </c>
      <c r="G29" s="8">
        <v>8233</v>
      </c>
      <c r="H29" s="6" t="s">
        <v>15</v>
      </c>
    </row>
    <row r="30" spans="1:8" x14ac:dyDescent="0.25">
      <c r="A30" s="6">
        <v>1999</v>
      </c>
      <c r="B30" s="8">
        <v>9136</v>
      </c>
      <c r="C30" s="8">
        <v>0</v>
      </c>
      <c r="D30" s="8">
        <v>706</v>
      </c>
      <c r="E30" s="8">
        <v>0</v>
      </c>
      <c r="F30" s="8">
        <v>506</v>
      </c>
      <c r="G30" s="8">
        <f t="shared" si="0"/>
        <v>10348</v>
      </c>
      <c r="H30" s="6" t="s">
        <v>15</v>
      </c>
    </row>
    <row r="31" spans="1:8" x14ac:dyDescent="0.25">
      <c r="A31" s="6">
        <v>2000</v>
      </c>
      <c r="B31" s="8">
        <v>4813</v>
      </c>
      <c r="C31" s="8">
        <v>0</v>
      </c>
      <c r="D31" s="8">
        <v>389</v>
      </c>
      <c r="E31" s="8">
        <v>0</v>
      </c>
      <c r="F31" s="8">
        <v>0</v>
      </c>
      <c r="G31" s="8">
        <v>4966</v>
      </c>
    </row>
    <row r="32" spans="1:8" x14ac:dyDescent="0.25">
      <c r="A32" s="6">
        <v>2001</v>
      </c>
      <c r="B32" s="8">
        <v>11972</v>
      </c>
      <c r="C32" s="8">
        <v>0</v>
      </c>
      <c r="D32" s="8">
        <v>620</v>
      </c>
      <c r="E32" s="8">
        <v>0</v>
      </c>
      <c r="F32" s="8">
        <v>0</v>
      </c>
      <c r="G32" s="8">
        <v>12654</v>
      </c>
    </row>
    <row r="33" spans="1:8" x14ac:dyDescent="0.25">
      <c r="A33" s="6">
        <v>2002</v>
      </c>
      <c r="B33" s="8">
        <v>9789</v>
      </c>
      <c r="C33" s="8">
        <v>0</v>
      </c>
      <c r="D33" s="8">
        <v>1066</v>
      </c>
      <c r="E33" s="8">
        <v>0</v>
      </c>
      <c r="F33" s="8">
        <v>0</v>
      </c>
      <c r="G33" s="8">
        <v>10854</v>
      </c>
    </row>
    <row r="34" spans="1:8" x14ac:dyDescent="0.25">
      <c r="A34" s="6">
        <v>2003</v>
      </c>
      <c r="B34" s="8">
        <v>7051</v>
      </c>
      <c r="C34" s="8">
        <v>0</v>
      </c>
      <c r="D34" s="8">
        <v>1519</v>
      </c>
      <c r="E34" s="8">
        <v>0</v>
      </c>
      <c r="F34" s="8">
        <v>0</v>
      </c>
      <c r="G34" s="8">
        <f t="shared" si="0"/>
        <v>8570</v>
      </c>
    </row>
    <row r="35" spans="1:8" x14ac:dyDescent="0.25">
      <c r="A35" s="6">
        <v>2004</v>
      </c>
      <c r="B35" s="8">
        <v>10492</v>
      </c>
      <c r="C35" s="8">
        <v>0</v>
      </c>
      <c r="D35" s="8">
        <v>804</v>
      </c>
      <c r="E35" s="8">
        <v>0</v>
      </c>
      <c r="F35" s="8">
        <v>0</v>
      </c>
      <c r="G35" s="8">
        <f t="shared" si="0"/>
        <v>11296</v>
      </c>
    </row>
    <row r="36" spans="1:8" x14ac:dyDescent="0.25">
      <c r="A36" s="6">
        <v>2005</v>
      </c>
      <c r="B36" s="8">
        <v>11366</v>
      </c>
      <c r="C36" s="8">
        <v>0</v>
      </c>
      <c r="D36" s="8">
        <v>945</v>
      </c>
      <c r="E36" s="8">
        <v>0</v>
      </c>
      <c r="F36" s="8">
        <v>204</v>
      </c>
      <c r="G36" s="8">
        <f t="shared" si="0"/>
        <v>12515</v>
      </c>
      <c r="H36" s="6" t="s">
        <v>15</v>
      </c>
    </row>
    <row r="37" spans="1:8" x14ac:dyDescent="0.25">
      <c r="A37" s="6">
        <v>2006</v>
      </c>
      <c r="B37" s="8">
        <v>9967</v>
      </c>
      <c r="C37" s="8">
        <v>0</v>
      </c>
      <c r="D37" s="8">
        <v>1187</v>
      </c>
      <c r="E37" s="8">
        <v>0</v>
      </c>
      <c r="F37" s="8">
        <v>0</v>
      </c>
      <c r="G37" s="8">
        <v>11155</v>
      </c>
    </row>
    <row r="38" spans="1:8" x14ac:dyDescent="0.25">
      <c r="A38" s="6">
        <v>2007</v>
      </c>
      <c r="B38" s="8">
        <v>11571</v>
      </c>
      <c r="C38" s="8">
        <v>0</v>
      </c>
      <c r="D38" s="8">
        <v>1219</v>
      </c>
      <c r="E38" s="8">
        <v>0</v>
      </c>
      <c r="F38" s="8">
        <v>0</v>
      </c>
      <c r="G38" s="8">
        <f t="shared" si="0"/>
        <v>12790</v>
      </c>
    </row>
    <row r="39" spans="1:8" x14ac:dyDescent="0.25">
      <c r="A39" s="6">
        <v>2008</v>
      </c>
      <c r="B39" s="8">
        <v>14386</v>
      </c>
      <c r="C39" s="8">
        <v>0</v>
      </c>
      <c r="D39" s="8">
        <v>1208</v>
      </c>
      <c r="E39" s="8">
        <v>0</v>
      </c>
      <c r="F39" s="8">
        <v>306</v>
      </c>
      <c r="G39" s="8">
        <f t="shared" si="0"/>
        <v>15900</v>
      </c>
      <c r="H39" s="6" t="s">
        <v>15</v>
      </c>
    </row>
    <row r="40" spans="1:8" x14ac:dyDescent="0.25">
      <c r="A40" s="6">
        <v>2009</v>
      </c>
      <c r="B40" s="16">
        <v>14776</v>
      </c>
      <c r="G40" s="8">
        <f t="shared" si="0"/>
        <v>14776</v>
      </c>
    </row>
    <row r="41" spans="1:8" x14ac:dyDescent="0.25">
      <c r="A41" s="6">
        <v>2010</v>
      </c>
      <c r="B41" s="16">
        <v>17874</v>
      </c>
      <c r="G41" s="8">
        <f t="shared" si="0"/>
        <v>17874</v>
      </c>
    </row>
    <row r="42" spans="1:8" x14ac:dyDescent="0.25">
      <c r="A42" s="6">
        <v>2011</v>
      </c>
      <c r="B42" s="16">
        <v>19429</v>
      </c>
      <c r="G42" s="8">
        <f t="shared" si="0"/>
        <v>19429</v>
      </c>
    </row>
    <row r="43" spans="1:8" x14ac:dyDescent="0.25">
      <c r="A43" s="6">
        <v>2012</v>
      </c>
      <c r="B43" s="16">
        <v>13231</v>
      </c>
      <c r="G43" s="8">
        <f t="shared" si="0"/>
        <v>13231</v>
      </c>
    </row>
    <row r="44" spans="1:8" x14ac:dyDescent="0.25">
      <c r="A44" s="6">
        <v>2013</v>
      </c>
      <c r="B44" s="16">
        <v>5688</v>
      </c>
      <c r="G44" s="8">
        <f t="shared" si="0"/>
        <v>5688</v>
      </c>
    </row>
    <row r="45" spans="1:8" x14ac:dyDescent="0.25">
      <c r="A45" s="6">
        <v>2014</v>
      </c>
      <c r="B45" s="16">
        <v>16957</v>
      </c>
      <c r="C45" s="6">
        <v>0</v>
      </c>
      <c r="G45" s="8">
        <f t="shared" si="0"/>
        <v>16957</v>
      </c>
    </row>
    <row r="46" spans="1:8" x14ac:dyDescent="0.25">
      <c r="A46" s="6">
        <v>2015</v>
      </c>
      <c r="B46" s="8">
        <v>8712</v>
      </c>
      <c r="D46" s="6">
        <v>0</v>
      </c>
      <c r="E46" s="6">
        <v>0</v>
      </c>
      <c r="F46" s="6">
        <v>0</v>
      </c>
      <c r="G46" s="8">
        <f t="shared" si="0"/>
        <v>8712</v>
      </c>
    </row>
    <row r="47" spans="1:8" x14ac:dyDescent="0.25">
      <c r="A47" s="6">
        <v>2016</v>
      </c>
      <c r="B47" s="8">
        <v>9758</v>
      </c>
      <c r="C47" s="6">
        <v>0</v>
      </c>
      <c r="D47" s="6">
        <v>0</v>
      </c>
      <c r="E47" s="6">
        <v>0</v>
      </c>
      <c r="F47" s="6">
        <v>0</v>
      </c>
      <c r="G47" s="8">
        <f>SUM(B47:F47)</f>
        <v>9758</v>
      </c>
    </row>
    <row r="50" spans="1:1" x14ac:dyDescent="0.25">
      <c r="A50" s="6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0" sqref="C20"/>
    </sheetView>
  </sheetViews>
  <sheetFormatPr defaultRowHeight="14.4" x14ac:dyDescent="0.3"/>
  <cols>
    <col min="2" max="2" width="11.109375" customWidth="1"/>
    <col min="3" max="3" width="9.33203125" bestFit="1" customWidth="1"/>
    <col min="4" max="5" width="10.6640625" bestFit="1" customWidth="1"/>
    <col min="10" max="10" width="10.5546875" bestFit="1" customWidth="1"/>
  </cols>
  <sheetData>
    <row r="1" spans="1:10" ht="28.8" thickBot="1" x14ac:dyDescent="0.35">
      <c r="A1" s="11" t="s">
        <v>4</v>
      </c>
      <c r="B1" s="11" t="s">
        <v>19</v>
      </c>
      <c r="C1" s="11" t="s">
        <v>16</v>
      </c>
      <c r="D1" s="11" t="s">
        <v>17</v>
      </c>
      <c r="E1" s="11" t="s">
        <v>18</v>
      </c>
      <c r="F1" s="11" t="s">
        <v>10</v>
      </c>
      <c r="I1" s="12" t="s">
        <v>22</v>
      </c>
    </row>
    <row r="2" spans="1:10" x14ac:dyDescent="0.3">
      <c r="A2" s="6">
        <v>1990</v>
      </c>
      <c r="B2" s="7">
        <v>0</v>
      </c>
      <c r="C2" s="7">
        <v>11.9</v>
      </c>
      <c r="D2" s="7"/>
      <c r="E2" s="7"/>
      <c r="F2" s="7">
        <f>SUM(B2:E2)</f>
        <v>11.9</v>
      </c>
    </row>
    <row r="3" spans="1:10" x14ac:dyDescent="0.3">
      <c r="A3" s="6">
        <v>1991</v>
      </c>
      <c r="B3" s="7">
        <v>0</v>
      </c>
      <c r="C3" s="7">
        <v>13.2</v>
      </c>
      <c r="D3" s="7"/>
      <c r="E3" s="7"/>
      <c r="F3" s="7">
        <f t="shared" ref="F3:F25" si="0">SUM(B3:E3)</f>
        <v>13.2</v>
      </c>
    </row>
    <row r="4" spans="1:10" x14ac:dyDescent="0.3">
      <c r="A4" s="6">
        <v>1992</v>
      </c>
      <c r="B4" s="7">
        <v>25.7</v>
      </c>
      <c r="C4" s="7">
        <v>23.1</v>
      </c>
      <c r="D4" s="7"/>
      <c r="E4" s="7"/>
      <c r="F4" s="7">
        <f t="shared" si="0"/>
        <v>48.8</v>
      </c>
    </row>
    <row r="5" spans="1:10" x14ac:dyDescent="0.3">
      <c r="A5" s="6">
        <v>1993</v>
      </c>
      <c r="B5" s="7">
        <v>5.7</v>
      </c>
      <c r="C5" s="7">
        <v>14</v>
      </c>
      <c r="D5" s="7"/>
      <c r="E5" s="7"/>
      <c r="F5" s="7">
        <f t="shared" si="0"/>
        <v>19.7</v>
      </c>
    </row>
    <row r="6" spans="1:10" x14ac:dyDescent="0.3">
      <c r="A6" s="6">
        <v>1994</v>
      </c>
      <c r="B6" s="7">
        <v>16.5</v>
      </c>
      <c r="C6" s="7">
        <v>32.700000000000003</v>
      </c>
      <c r="D6" s="7"/>
      <c r="E6" s="7"/>
      <c r="F6" s="7">
        <f t="shared" si="0"/>
        <v>49.2</v>
      </c>
    </row>
    <row r="7" spans="1:10" x14ac:dyDescent="0.3">
      <c r="A7" s="6">
        <v>1995</v>
      </c>
      <c r="B7" s="7">
        <v>25.4</v>
      </c>
      <c r="C7" s="7">
        <v>29</v>
      </c>
      <c r="D7" s="7"/>
      <c r="E7" s="7"/>
      <c r="F7" s="7">
        <f t="shared" si="0"/>
        <v>54.4</v>
      </c>
    </row>
    <row r="8" spans="1:10" x14ac:dyDescent="0.3">
      <c r="A8" s="6">
        <v>1996</v>
      </c>
      <c r="B8" s="7">
        <v>37.200000000000003</v>
      </c>
      <c r="C8" s="7">
        <v>0</v>
      </c>
      <c r="D8" s="7"/>
      <c r="E8" s="7"/>
      <c r="F8" s="7">
        <f t="shared" si="0"/>
        <v>37.200000000000003</v>
      </c>
    </row>
    <row r="9" spans="1:10" x14ac:dyDescent="0.3">
      <c r="A9" s="6">
        <v>1997</v>
      </c>
      <c r="B9" s="7">
        <v>23</v>
      </c>
      <c r="C9" s="7">
        <v>65</v>
      </c>
      <c r="D9" s="7"/>
      <c r="E9" s="7"/>
      <c r="F9" s="7">
        <f t="shared" si="0"/>
        <v>88</v>
      </c>
    </row>
    <row r="10" spans="1:10" x14ac:dyDescent="0.3">
      <c r="A10" s="6">
        <v>1998</v>
      </c>
      <c r="B10" s="7">
        <v>22.4</v>
      </c>
      <c r="C10" s="7">
        <v>86</v>
      </c>
      <c r="D10" s="7"/>
      <c r="E10" s="7"/>
      <c r="F10" s="7">
        <f t="shared" si="0"/>
        <v>108.4</v>
      </c>
    </row>
    <row r="11" spans="1:10" x14ac:dyDescent="0.3">
      <c r="A11" s="6">
        <v>1999</v>
      </c>
      <c r="B11" s="7">
        <v>36</v>
      </c>
      <c r="C11" s="7">
        <v>71.599999999999994</v>
      </c>
      <c r="D11" s="7"/>
      <c r="E11" s="7"/>
      <c r="F11" s="7">
        <f t="shared" si="0"/>
        <v>107.6</v>
      </c>
    </row>
    <row r="12" spans="1:10" x14ac:dyDescent="0.3">
      <c r="A12" s="6">
        <v>2000</v>
      </c>
      <c r="B12" s="10" t="s">
        <v>21</v>
      </c>
      <c r="C12" s="7">
        <v>35.700000000000003</v>
      </c>
      <c r="D12" s="7"/>
      <c r="E12" s="7"/>
      <c r="F12" s="7">
        <f t="shared" si="0"/>
        <v>35.700000000000003</v>
      </c>
    </row>
    <row r="13" spans="1:10" x14ac:dyDescent="0.3">
      <c r="A13" s="6">
        <v>2001</v>
      </c>
      <c r="B13" s="7">
        <v>27.2</v>
      </c>
      <c r="C13" s="7">
        <v>66.2</v>
      </c>
      <c r="D13" s="7"/>
      <c r="E13" s="7"/>
      <c r="F13" s="7">
        <f t="shared" si="0"/>
        <v>93.4</v>
      </c>
    </row>
    <row r="14" spans="1:10" x14ac:dyDescent="0.3">
      <c r="A14" s="6">
        <v>2002</v>
      </c>
      <c r="B14" s="7">
        <v>41.7</v>
      </c>
      <c r="C14" s="7">
        <v>136.6</v>
      </c>
      <c r="D14" s="7"/>
      <c r="E14" s="7"/>
      <c r="F14" s="7">
        <f t="shared" si="0"/>
        <v>178.3</v>
      </c>
    </row>
    <row r="15" spans="1:10" x14ac:dyDescent="0.3">
      <c r="A15" s="6">
        <v>2003</v>
      </c>
      <c r="B15" s="7">
        <v>69.2</v>
      </c>
      <c r="C15" s="7">
        <v>146.6</v>
      </c>
      <c r="D15" s="7">
        <v>0</v>
      </c>
      <c r="E15" s="7">
        <v>47.6</v>
      </c>
      <c r="F15" s="7">
        <f t="shared" si="0"/>
        <v>263.40000000000003</v>
      </c>
    </row>
    <row r="16" spans="1:10" x14ac:dyDescent="0.3">
      <c r="A16" s="6">
        <v>2004</v>
      </c>
      <c r="B16" s="7">
        <v>49.3</v>
      </c>
      <c r="C16" s="7">
        <v>243.3</v>
      </c>
      <c r="D16" s="7">
        <v>56.1</v>
      </c>
      <c r="E16" s="7">
        <v>98.7</v>
      </c>
      <c r="F16" s="7">
        <f t="shared" si="0"/>
        <v>447.40000000000003</v>
      </c>
      <c r="J16" s="13"/>
    </row>
    <row r="17" spans="1:6" x14ac:dyDescent="0.3">
      <c r="A17" s="6">
        <v>2005</v>
      </c>
      <c r="B17" s="7">
        <v>115.2</v>
      </c>
      <c r="C17" s="7">
        <v>183.3</v>
      </c>
      <c r="D17" s="7">
        <v>0</v>
      </c>
      <c r="E17" s="7">
        <v>93.7</v>
      </c>
      <c r="F17" s="7">
        <f t="shared" si="0"/>
        <v>392.2</v>
      </c>
    </row>
    <row r="18" spans="1:6" x14ac:dyDescent="0.3">
      <c r="A18" s="6">
        <v>2006</v>
      </c>
      <c r="B18" s="7">
        <v>29</v>
      </c>
      <c r="C18" s="7">
        <v>162.1</v>
      </c>
      <c r="D18" s="7">
        <v>0</v>
      </c>
      <c r="E18" s="7">
        <v>0</v>
      </c>
      <c r="F18" s="7">
        <f t="shared" si="0"/>
        <v>191.1</v>
      </c>
    </row>
    <row r="19" spans="1:6" x14ac:dyDescent="0.3">
      <c r="A19" s="6">
        <v>2007</v>
      </c>
      <c r="B19" s="7">
        <v>44.5</v>
      </c>
      <c r="C19" s="7">
        <v>159.4</v>
      </c>
      <c r="D19" s="7">
        <v>0</v>
      </c>
      <c r="E19" s="7">
        <v>0</v>
      </c>
      <c r="F19" s="7">
        <f t="shared" si="0"/>
        <v>203.9</v>
      </c>
    </row>
    <row r="20" spans="1:6" x14ac:dyDescent="0.3">
      <c r="A20" s="6">
        <v>2008</v>
      </c>
      <c r="B20" s="7">
        <v>148.5</v>
      </c>
      <c r="C20" s="7">
        <v>228.1</v>
      </c>
      <c r="D20" s="7">
        <v>9.8000000000000007</v>
      </c>
      <c r="E20" s="7">
        <v>0</v>
      </c>
      <c r="F20" s="7">
        <v>386.5</v>
      </c>
    </row>
    <row r="21" spans="1:6" x14ac:dyDescent="0.3">
      <c r="A21" s="6">
        <v>2009</v>
      </c>
      <c r="B21" s="6">
        <v>137.30000000000001</v>
      </c>
      <c r="C21" s="6">
        <v>234.7</v>
      </c>
      <c r="D21" s="6">
        <v>2.5</v>
      </c>
      <c r="E21" s="6">
        <v>64.099999999999994</v>
      </c>
      <c r="F21" s="7">
        <f t="shared" si="0"/>
        <v>438.6</v>
      </c>
    </row>
    <row r="22" spans="1:6" x14ac:dyDescent="0.3">
      <c r="A22" s="6">
        <v>2010</v>
      </c>
      <c r="B22" s="6">
        <v>116.7</v>
      </c>
      <c r="C22" s="6">
        <v>290.39999999999998</v>
      </c>
      <c r="D22" s="6">
        <v>0</v>
      </c>
      <c r="E22" s="6">
        <v>0</v>
      </c>
      <c r="F22" s="7">
        <f t="shared" si="0"/>
        <v>407.09999999999997</v>
      </c>
    </row>
    <row r="23" spans="1:6" x14ac:dyDescent="0.3">
      <c r="A23" s="6">
        <v>2011</v>
      </c>
      <c r="B23" s="6">
        <v>70</v>
      </c>
      <c r="C23" s="6">
        <v>193.7</v>
      </c>
      <c r="D23" s="6">
        <v>0</v>
      </c>
      <c r="E23" s="6">
        <v>0</v>
      </c>
      <c r="F23" s="7">
        <f t="shared" si="0"/>
        <v>263.7</v>
      </c>
    </row>
    <row r="24" spans="1:6" x14ac:dyDescent="0.3">
      <c r="A24" s="6">
        <v>2012</v>
      </c>
      <c r="B24" s="6">
        <v>98.1</v>
      </c>
      <c r="C24" s="6">
        <v>186</v>
      </c>
      <c r="D24" s="14">
        <v>64.3</v>
      </c>
      <c r="E24" s="6">
        <v>0</v>
      </c>
      <c r="F24" s="7">
        <f t="shared" si="0"/>
        <v>348.40000000000003</v>
      </c>
    </row>
    <row r="25" spans="1:6" x14ac:dyDescent="0.3">
      <c r="A25" s="6">
        <v>2013</v>
      </c>
      <c r="B25" s="6">
        <v>137.69999999999999</v>
      </c>
      <c r="C25" s="6">
        <v>0</v>
      </c>
      <c r="D25" s="15"/>
      <c r="E25" s="6">
        <v>0</v>
      </c>
      <c r="F25" s="7">
        <f t="shared" si="0"/>
        <v>137.69999999999999</v>
      </c>
    </row>
    <row r="26" spans="1:6" x14ac:dyDescent="0.3">
      <c r="A26" s="6">
        <v>2014</v>
      </c>
      <c r="B26" s="6"/>
      <c r="C26" s="6">
        <v>0</v>
      </c>
      <c r="D26" s="15"/>
      <c r="E26" s="6">
        <v>84.4</v>
      </c>
      <c r="F26" s="7"/>
    </row>
    <row r="27" spans="1:6" x14ac:dyDescent="0.3">
      <c r="A27" s="6">
        <v>2015</v>
      </c>
      <c r="B27" s="6"/>
      <c r="C27" s="6">
        <v>0</v>
      </c>
      <c r="D27" s="15">
        <v>0</v>
      </c>
      <c r="E27" s="6"/>
      <c r="F27" s="7"/>
    </row>
    <row r="28" spans="1:6" x14ac:dyDescent="0.3">
      <c r="A28" s="6">
        <v>2016</v>
      </c>
      <c r="C28" s="6">
        <v>0</v>
      </c>
      <c r="D28" s="15">
        <v>0</v>
      </c>
    </row>
    <row r="31" spans="1:6" x14ac:dyDescent="0.3">
      <c r="A31" s="6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workbookViewId="0">
      <pane ySplit="1" topLeftCell="A86" activePane="bottomLeft" state="frozen"/>
      <selection pane="bottomLeft" activeCell="F15" sqref="F15"/>
    </sheetView>
  </sheetViews>
  <sheetFormatPr defaultColWidth="9.109375" defaultRowHeight="15.6" x14ac:dyDescent="0.3"/>
  <cols>
    <col min="1" max="1" width="9.109375" style="17"/>
    <col min="2" max="2" width="18.5546875" style="18" bestFit="1" customWidth="1"/>
    <col min="3" max="3" width="13.88671875" style="18" bestFit="1" customWidth="1"/>
    <col min="4" max="4" width="12.6640625" style="18" bestFit="1" customWidth="1"/>
    <col min="5" max="5" width="16.109375" style="17" bestFit="1" customWidth="1"/>
    <col min="6" max="6" width="15.33203125" style="17" bestFit="1" customWidth="1"/>
    <col min="7" max="7" width="28.44140625" style="17" bestFit="1" customWidth="1"/>
    <col min="8" max="16384" width="9.109375" style="17"/>
  </cols>
  <sheetData>
    <row r="1" spans="1:7" x14ac:dyDescent="0.3">
      <c r="B1" s="18" t="s">
        <v>0</v>
      </c>
      <c r="C1" s="18" t="s">
        <v>1</v>
      </c>
      <c r="D1" s="18" t="s">
        <v>2</v>
      </c>
      <c r="E1" s="18" t="s">
        <v>3</v>
      </c>
      <c r="F1" s="17" t="s">
        <v>24</v>
      </c>
      <c r="G1" s="17" t="s">
        <v>25</v>
      </c>
    </row>
    <row r="2" spans="1:7" x14ac:dyDescent="0.3">
      <c r="A2" s="17">
        <v>1878</v>
      </c>
      <c r="B2" s="18">
        <v>0</v>
      </c>
      <c r="C2" s="18">
        <v>19</v>
      </c>
      <c r="E2" s="18"/>
      <c r="G2" s="22">
        <f>SUM(B2:F2)</f>
        <v>19</v>
      </c>
    </row>
    <row r="3" spans="1:7" x14ac:dyDescent="0.3">
      <c r="A3" s="17">
        <v>1879</v>
      </c>
      <c r="B3" s="18">
        <v>0</v>
      </c>
      <c r="C3" s="18">
        <v>13</v>
      </c>
      <c r="E3" s="18"/>
      <c r="G3" s="22">
        <f t="shared" ref="G3:G66" si="0">SUM(B3:F3)</f>
        <v>13</v>
      </c>
    </row>
    <row r="4" spans="1:7" x14ac:dyDescent="0.3">
      <c r="A4" s="17">
        <v>1880</v>
      </c>
      <c r="B4" s="18">
        <v>2</v>
      </c>
      <c r="C4" s="18">
        <v>12</v>
      </c>
      <c r="E4" s="18"/>
      <c r="G4" s="22">
        <f t="shared" si="0"/>
        <v>14</v>
      </c>
    </row>
    <row r="5" spans="1:7" x14ac:dyDescent="0.3">
      <c r="A5" s="17">
        <v>1881</v>
      </c>
      <c r="B5" s="18">
        <v>0</v>
      </c>
      <c r="C5" s="18">
        <v>0</v>
      </c>
      <c r="E5" s="18"/>
      <c r="G5" s="22">
        <f t="shared" si="0"/>
        <v>0</v>
      </c>
    </row>
    <row r="6" spans="1:7" x14ac:dyDescent="0.3">
      <c r="A6" s="17">
        <v>1882</v>
      </c>
      <c r="B6" s="18">
        <v>1520</v>
      </c>
      <c r="C6" s="18">
        <v>0</v>
      </c>
      <c r="E6" s="18"/>
      <c r="G6" s="22">
        <f t="shared" si="0"/>
        <v>1520</v>
      </c>
    </row>
    <row r="7" spans="1:7" x14ac:dyDescent="0.3">
      <c r="A7" s="17">
        <v>1883</v>
      </c>
      <c r="B7" s="18">
        <v>4500</v>
      </c>
      <c r="C7" s="18">
        <v>0</v>
      </c>
      <c r="E7" s="18"/>
      <c r="G7" s="22">
        <f t="shared" si="0"/>
        <v>4500</v>
      </c>
    </row>
    <row r="8" spans="1:7" x14ac:dyDescent="0.3">
      <c r="A8" s="17">
        <v>1884</v>
      </c>
      <c r="B8" s="18">
        <v>6600</v>
      </c>
      <c r="C8" s="18">
        <v>0</v>
      </c>
      <c r="E8" s="18"/>
      <c r="G8" s="22">
        <f t="shared" si="0"/>
        <v>6600</v>
      </c>
    </row>
    <row r="9" spans="1:7" x14ac:dyDescent="0.3">
      <c r="A9" s="17">
        <v>1885</v>
      </c>
      <c r="B9" s="18">
        <v>8500</v>
      </c>
      <c r="C9" s="18">
        <v>0</v>
      </c>
      <c r="E9" s="18"/>
      <c r="G9" s="22">
        <f t="shared" si="0"/>
        <v>8500</v>
      </c>
    </row>
    <row r="10" spans="1:7" x14ac:dyDescent="0.3">
      <c r="A10" s="17">
        <v>1886</v>
      </c>
      <c r="B10" s="18">
        <v>11000</v>
      </c>
      <c r="C10" s="18">
        <v>0</v>
      </c>
      <c r="E10" s="18"/>
      <c r="G10" s="22">
        <f t="shared" si="0"/>
        <v>11000</v>
      </c>
    </row>
    <row r="11" spans="1:7" x14ac:dyDescent="0.3">
      <c r="A11" s="17">
        <v>1887</v>
      </c>
      <c r="B11" s="18">
        <v>11100</v>
      </c>
      <c r="C11" s="18">
        <v>0</v>
      </c>
      <c r="E11" s="18"/>
      <c r="G11" s="22">
        <f t="shared" si="0"/>
        <v>11100</v>
      </c>
    </row>
    <row r="12" spans="1:7" x14ac:dyDescent="0.3">
      <c r="A12" s="17">
        <v>1888</v>
      </c>
      <c r="B12" s="18">
        <v>3000</v>
      </c>
      <c r="C12" s="18">
        <v>0</v>
      </c>
      <c r="E12" s="18"/>
      <c r="G12" s="22">
        <f t="shared" si="0"/>
        <v>3000</v>
      </c>
    </row>
    <row r="13" spans="1:7" x14ac:dyDescent="0.3">
      <c r="A13" s="17">
        <v>1889</v>
      </c>
      <c r="B13" s="18">
        <v>5246</v>
      </c>
      <c r="C13" s="18">
        <v>0</v>
      </c>
      <c r="E13" s="18"/>
      <c r="G13" s="22">
        <f t="shared" si="0"/>
        <v>5246</v>
      </c>
    </row>
    <row r="14" spans="1:7" x14ac:dyDescent="0.3">
      <c r="A14" s="17">
        <v>1890</v>
      </c>
      <c r="B14" s="18">
        <v>5243</v>
      </c>
      <c r="C14" s="18">
        <v>0</v>
      </c>
      <c r="E14" s="18"/>
      <c r="G14" s="22">
        <f t="shared" si="0"/>
        <v>5243</v>
      </c>
    </row>
    <row r="15" spans="1:7" x14ac:dyDescent="0.3">
      <c r="A15" s="17">
        <v>1891</v>
      </c>
      <c r="B15" s="18">
        <v>8760</v>
      </c>
      <c r="C15" s="18">
        <v>63</v>
      </c>
      <c r="E15" s="18"/>
      <c r="G15" s="22">
        <f t="shared" si="0"/>
        <v>8823</v>
      </c>
    </row>
    <row r="16" spans="1:7" x14ac:dyDescent="0.3">
      <c r="A16" s="17">
        <v>1892</v>
      </c>
      <c r="B16" s="18">
        <v>9358</v>
      </c>
      <c r="C16" s="18">
        <v>0</v>
      </c>
      <c r="E16" s="18"/>
      <c r="G16" s="22">
        <f t="shared" si="0"/>
        <v>9358</v>
      </c>
    </row>
    <row r="17" spans="1:16" x14ac:dyDescent="0.3">
      <c r="A17" s="17">
        <v>1893</v>
      </c>
      <c r="B17" s="18">
        <v>7225</v>
      </c>
      <c r="C17" s="18">
        <v>0</v>
      </c>
      <c r="E17" s="18"/>
      <c r="G17" s="22">
        <f t="shared" si="0"/>
        <v>7225</v>
      </c>
    </row>
    <row r="18" spans="1:16" x14ac:dyDescent="0.3">
      <c r="A18" s="17">
        <v>1894</v>
      </c>
      <c r="B18" s="18">
        <v>7591</v>
      </c>
      <c r="C18" s="18">
        <v>63</v>
      </c>
      <c r="E18" s="18"/>
      <c r="G18" s="22">
        <f t="shared" si="0"/>
        <v>7654</v>
      </c>
    </row>
    <row r="19" spans="1:16" x14ac:dyDescent="0.3">
      <c r="A19" s="17">
        <v>1895</v>
      </c>
      <c r="B19" s="18">
        <v>3224</v>
      </c>
      <c r="C19" s="18">
        <v>31</v>
      </c>
      <c r="E19" s="18"/>
      <c r="G19" s="22">
        <f t="shared" si="0"/>
        <v>3255</v>
      </c>
      <c r="P19" s="22">
        <f>MAX(B2:B90)</f>
        <v>78778</v>
      </c>
    </row>
    <row r="20" spans="1:16" x14ac:dyDescent="0.3">
      <c r="A20" s="17">
        <v>1896</v>
      </c>
      <c r="B20" s="18">
        <v>2759</v>
      </c>
      <c r="C20" s="18">
        <v>16</v>
      </c>
      <c r="E20" s="18"/>
      <c r="G20" s="22">
        <f t="shared" si="0"/>
        <v>2775</v>
      </c>
      <c r="P20" s="22"/>
    </row>
    <row r="21" spans="1:16" x14ac:dyDescent="0.3">
      <c r="A21" s="17">
        <v>1897</v>
      </c>
      <c r="B21" s="18">
        <v>3501</v>
      </c>
      <c r="C21" s="18">
        <v>59</v>
      </c>
      <c r="E21" s="18"/>
      <c r="G21" s="22">
        <f t="shared" si="0"/>
        <v>3560</v>
      </c>
    </row>
    <row r="22" spans="1:16" x14ac:dyDescent="0.3">
      <c r="A22" s="17">
        <v>1898</v>
      </c>
      <c r="B22" s="18">
        <v>4443</v>
      </c>
      <c r="C22" s="18">
        <v>81</v>
      </c>
      <c r="E22" s="18"/>
      <c r="G22" s="22">
        <f t="shared" si="0"/>
        <v>4524</v>
      </c>
    </row>
    <row r="23" spans="1:16" x14ac:dyDescent="0.3">
      <c r="A23" s="17">
        <v>1899</v>
      </c>
      <c r="B23" s="18">
        <v>3552</v>
      </c>
      <c r="C23" s="18">
        <v>503</v>
      </c>
      <c r="E23" s="18"/>
      <c r="G23" s="22">
        <f t="shared" si="0"/>
        <v>4055</v>
      </c>
    </row>
    <row r="24" spans="1:16" x14ac:dyDescent="0.3">
      <c r="A24" s="17">
        <v>1900</v>
      </c>
      <c r="B24" s="18">
        <v>6006</v>
      </c>
      <c r="C24" s="18">
        <v>497</v>
      </c>
      <c r="E24" s="18"/>
      <c r="G24" s="22">
        <f t="shared" si="0"/>
        <v>6503</v>
      </c>
    </row>
    <row r="25" spans="1:16" x14ac:dyDescent="0.3">
      <c r="A25" s="17">
        <v>1901</v>
      </c>
      <c r="B25" s="18">
        <v>6275</v>
      </c>
      <c r="C25" s="18">
        <v>1025</v>
      </c>
      <c r="E25" s="18"/>
      <c r="G25" s="22">
        <f t="shared" si="0"/>
        <v>7300</v>
      </c>
    </row>
    <row r="26" spans="1:16" x14ac:dyDescent="0.3">
      <c r="A26" s="17">
        <v>1902</v>
      </c>
      <c r="B26" s="18">
        <v>4087</v>
      </c>
      <c r="C26" s="18">
        <v>686</v>
      </c>
      <c r="E26" s="18"/>
      <c r="G26" s="22">
        <f t="shared" si="0"/>
        <v>4773</v>
      </c>
    </row>
    <row r="27" spans="1:16" x14ac:dyDescent="0.3">
      <c r="A27" s="17">
        <v>1903</v>
      </c>
      <c r="B27" s="18">
        <v>6522</v>
      </c>
      <c r="C27" s="18">
        <v>323</v>
      </c>
      <c r="E27" s="18"/>
      <c r="G27" s="22">
        <f t="shared" si="0"/>
        <v>6845</v>
      </c>
    </row>
    <row r="28" spans="1:16" x14ac:dyDescent="0.3">
      <c r="A28" s="17">
        <v>1904</v>
      </c>
      <c r="B28" s="18">
        <v>7631</v>
      </c>
      <c r="C28" s="18">
        <v>350</v>
      </c>
      <c r="E28" s="18"/>
      <c r="G28" s="22">
        <f t="shared" si="0"/>
        <v>7981</v>
      </c>
    </row>
    <row r="29" spans="1:16" x14ac:dyDescent="0.3">
      <c r="A29" s="17">
        <v>1905</v>
      </c>
      <c r="B29" s="18">
        <v>6364</v>
      </c>
      <c r="C29" s="18">
        <v>1191</v>
      </c>
      <c r="E29" s="18"/>
      <c r="G29" s="22">
        <f t="shared" si="0"/>
        <v>7555</v>
      </c>
    </row>
    <row r="30" spans="1:16" x14ac:dyDescent="0.3">
      <c r="A30" s="17">
        <v>1906</v>
      </c>
      <c r="B30" s="18">
        <v>3350</v>
      </c>
      <c r="C30" s="18">
        <v>223</v>
      </c>
      <c r="D30" s="18">
        <v>776</v>
      </c>
      <c r="E30" s="18"/>
      <c r="G30" s="22">
        <f t="shared" si="0"/>
        <v>4349</v>
      </c>
    </row>
    <row r="31" spans="1:16" x14ac:dyDescent="0.3">
      <c r="A31" s="17">
        <v>1907</v>
      </c>
      <c r="B31" s="18">
        <v>2480</v>
      </c>
      <c r="C31" s="18">
        <v>336</v>
      </c>
      <c r="D31" s="18">
        <v>794</v>
      </c>
      <c r="E31" s="18"/>
      <c r="G31" s="22">
        <f t="shared" si="0"/>
        <v>3610</v>
      </c>
    </row>
    <row r="32" spans="1:16" x14ac:dyDescent="0.3">
      <c r="A32" s="17">
        <v>1908</v>
      </c>
      <c r="B32" s="18">
        <v>3756</v>
      </c>
      <c r="C32" s="18">
        <v>119</v>
      </c>
      <c r="D32" s="18">
        <v>879</v>
      </c>
      <c r="E32" s="18"/>
      <c r="G32" s="22">
        <f t="shared" si="0"/>
        <v>4754</v>
      </c>
    </row>
    <row r="33" spans="1:7" x14ac:dyDescent="0.3">
      <c r="A33" s="17">
        <v>1909</v>
      </c>
      <c r="B33" s="18">
        <v>5200</v>
      </c>
      <c r="C33" s="18">
        <v>0</v>
      </c>
      <c r="D33" s="18">
        <v>0</v>
      </c>
      <c r="E33" s="18"/>
      <c r="G33" s="22">
        <f t="shared" si="0"/>
        <v>5200</v>
      </c>
    </row>
    <row r="34" spans="1:7" x14ac:dyDescent="0.3">
      <c r="A34" s="17">
        <v>1910</v>
      </c>
      <c r="B34" s="18">
        <v>5890</v>
      </c>
      <c r="C34" s="18">
        <v>191</v>
      </c>
      <c r="D34" s="18">
        <v>787</v>
      </c>
      <c r="E34" s="18"/>
      <c r="G34" s="22">
        <f t="shared" si="0"/>
        <v>6868</v>
      </c>
    </row>
    <row r="35" spans="1:7" x14ac:dyDescent="0.3">
      <c r="A35" s="17">
        <v>1911</v>
      </c>
      <c r="B35" s="18">
        <v>7526</v>
      </c>
      <c r="C35" s="18">
        <v>1983</v>
      </c>
      <c r="D35" s="18">
        <v>2548</v>
      </c>
      <c r="E35" s="18"/>
      <c r="G35" s="22">
        <f t="shared" si="0"/>
        <v>12057</v>
      </c>
    </row>
    <row r="36" spans="1:7" x14ac:dyDescent="0.3">
      <c r="A36" s="17">
        <v>1912</v>
      </c>
      <c r="B36" s="18">
        <v>5270</v>
      </c>
      <c r="C36" s="18">
        <v>7442</v>
      </c>
      <c r="D36" s="18">
        <v>3356</v>
      </c>
      <c r="E36" s="18"/>
      <c r="G36" s="22">
        <f t="shared" si="0"/>
        <v>16068</v>
      </c>
    </row>
    <row r="37" spans="1:7" x14ac:dyDescent="0.3">
      <c r="A37" s="17">
        <v>1913</v>
      </c>
      <c r="B37" s="18">
        <v>5830</v>
      </c>
      <c r="C37" s="18">
        <v>4859</v>
      </c>
      <c r="D37" s="18">
        <v>2807</v>
      </c>
      <c r="E37" s="18"/>
      <c r="G37" s="22">
        <f t="shared" si="0"/>
        <v>13496</v>
      </c>
    </row>
    <row r="38" spans="1:7" x14ac:dyDescent="0.3">
      <c r="A38" s="17">
        <v>1914</v>
      </c>
      <c r="B38" s="18">
        <v>4320</v>
      </c>
      <c r="C38" s="18">
        <v>1098</v>
      </c>
      <c r="D38" s="18">
        <v>2900</v>
      </c>
      <c r="E38" s="18"/>
      <c r="G38" s="22">
        <f t="shared" si="0"/>
        <v>8318</v>
      </c>
    </row>
    <row r="39" spans="1:7" x14ac:dyDescent="0.3">
      <c r="A39" s="17">
        <v>1915</v>
      </c>
      <c r="B39" s="18">
        <v>2918</v>
      </c>
      <c r="C39" s="18">
        <v>1345</v>
      </c>
      <c r="D39" s="18">
        <v>2702</v>
      </c>
      <c r="E39" s="18"/>
      <c r="G39" s="22">
        <f t="shared" si="0"/>
        <v>6965</v>
      </c>
    </row>
    <row r="40" spans="1:7" x14ac:dyDescent="0.3">
      <c r="A40" s="17">
        <v>1916</v>
      </c>
      <c r="B40" s="18">
        <v>4237</v>
      </c>
      <c r="C40" s="18">
        <v>4753</v>
      </c>
      <c r="D40" s="18">
        <v>2204</v>
      </c>
      <c r="E40" s="18"/>
      <c r="G40" s="22">
        <f t="shared" si="0"/>
        <v>11194</v>
      </c>
    </row>
    <row r="41" spans="1:7" x14ac:dyDescent="0.3">
      <c r="A41" s="17">
        <v>1917</v>
      </c>
      <c r="B41" s="18">
        <v>4618</v>
      </c>
      <c r="C41" s="18">
        <v>4704</v>
      </c>
      <c r="D41" s="18">
        <v>3124</v>
      </c>
      <c r="E41" s="18"/>
      <c r="G41" s="22">
        <f t="shared" si="0"/>
        <v>12446</v>
      </c>
    </row>
    <row r="42" spans="1:7" x14ac:dyDescent="0.3">
      <c r="A42" s="17">
        <v>1918</v>
      </c>
      <c r="B42" s="18">
        <v>3085</v>
      </c>
      <c r="C42" s="18">
        <v>12304</v>
      </c>
      <c r="D42" s="18">
        <v>2436</v>
      </c>
      <c r="E42" s="18"/>
      <c r="G42" s="22">
        <f t="shared" si="0"/>
        <v>17825</v>
      </c>
    </row>
    <row r="43" spans="1:7" x14ac:dyDescent="0.3">
      <c r="A43" s="17">
        <v>1919</v>
      </c>
      <c r="B43" s="18">
        <v>3665</v>
      </c>
      <c r="C43" s="18">
        <v>5654</v>
      </c>
      <c r="D43" s="18">
        <v>1642</v>
      </c>
      <c r="E43" s="18"/>
      <c r="G43" s="22">
        <f t="shared" si="0"/>
        <v>10961</v>
      </c>
    </row>
    <row r="44" spans="1:7" x14ac:dyDescent="0.3">
      <c r="A44" s="17">
        <v>1920</v>
      </c>
      <c r="B44" s="18">
        <v>12760</v>
      </c>
      <c r="C44" s="18">
        <v>930</v>
      </c>
      <c r="D44" s="18">
        <v>2763</v>
      </c>
      <c r="E44" s="18"/>
      <c r="G44" s="22">
        <f t="shared" si="0"/>
        <v>16453</v>
      </c>
    </row>
    <row r="45" spans="1:7" x14ac:dyDescent="0.3">
      <c r="A45" s="17">
        <v>1921</v>
      </c>
      <c r="B45" s="18">
        <v>2265</v>
      </c>
      <c r="C45" s="18">
        <v>1810</v>
      </c>
      <c r="D45" s="18">
        <v>1938</v>
      </c>
      <c r="E45" s="18"/>
      <c r="G45" s="22">
        <f t="shared" si="0"/>
        <v>6013</v>
      </c>
    </row>
    <row r="46" spans="1:7" x14ac:dyDescent="0.3">
      <c r="A46" s="17">
        <v>1922</v>
      </c>
      <c r="B46" s="18">
        <v>8279</v>
      </c>
      <c r="C46" s="18">
        <v>7189</v>
      </c>
      <c r="D46" s="18">
        <v>1482</v>
      </c>
      <c r="E46" s="18"/>
      <c r="G46" s="22">
        <f t="shared" si="0"/>
        <v>16950</v>
      </c>
    </row>
    <row r="47" spans="1:7" x14ac:dyDescent="0.3">
      <c r="A47" s="17">
        <v>1923</v>
      </c>
      <c r="B47" s="18">
        <v>17464</v>
      </c>
      <c r="C47" s="18">
        <v>1872</v>
      </c>
      <c r="D47" s="18">
        <v>1904</v>
      </c>
      <c r="E47" s="18"/>
      <c r="G47" s="22">
        <f t="shared" si="0"/>
        <v>21240</v>
      </c>
    </row>
    <row r="48" spans="1:7" x14ac:dyDescent="0.3">
      <c r="A48" s="17">
        <v>1924</v>
      </c>
      <c r="B48" s="18">
        <v>25316</v>
      </c>
      <c r="C48" s="18">
        <v>2354</v>
      </c>
      <c r="D48" s="18">
        <v>1725</v>
      </c>
      <c r="E48" s="18"/>
      <c r="G48" s="22">
        <f t="shared" si="0"/>
        <v>29395</v>
      </c>
    </row>
    <row r="49" spans="1:7" x14ac:dyDescent="0.3">
      <c r="A49" s="17">
        <v>1925</v>
      </c>
      <c r="B49" s="18">
        <v>50430</v>
      </c>
      <c r="C49" s="18">
        <v>3686</v>
      </c>
      <c r="D49" s="18">
        <v>3666</v>
      </c>
      <c r="E49" s="18"/>
      <c r="G49" s="22">
        <f t="shared" si="0"/>
        <v>57782</v>
      </c>
    </row>
    <row r="50" spans="1:7" x14ac:dyDescent="0.3">
      <c r="A50" s="17">
        <v>1926</v>
      </c>
      <c r="B50" s="18">
        <v>70978</v>
      </c>
      <c r="C50" s="18">
        <v>1012</v>
      </c>
      <c r="D50" s="18">
        <v>1853</v>
      </c>
      <c r="E50" s="18"/>
      <c r="G50" s="22">
        <f t="shared" si="0"/>
        <v>73843</v>
      </c>
    </row>
    <row r="51" spans="1:7" x14ac:dyDescent="0.3">
      <c r="A51" s="17">
        <v>1927</v>
      </c>
      <c r="B51" s="18">
        <v>46913</v>
      </c>
      <c r="C51" s="18">
        <v>2219</v>
      </c>
      <c r="D51" s="18">
        <v>3707</v>
      </c>
      <c r="E51" s="18"/>
      <c r="G51" s="22">
        <f t="shared" si="0"/>
        <v>52839</v>
      </c>
    </row>
    <row r="52" spans="1:7" x14ac:dyDescent="0.3">
      <c r="A52" s="17">
        <v>1928</v>
      </c>
      <c r="B52" s="18">
        <v>58776</v>
      </c>
      <c r="C52" s="18">
        <v>2916</v>
      </c>
      <c r="D52" s="18">
        <v>3535</v>
      </c>
      <c r="E52" s="18"/>
      <c r="G52" s="22">
        <f t="shared" si="0"/>
        <v>65227</v>
      </c>
    </row>
    <row r="53" spans="1:7" x14ac:dyDescent="0.3">
      <c r="A53" s="17">
        <v>1929</v>
      </c>
      <c r="B53" s="18">
        <v>78778</v>
      </c>
      <c r="C53" s="18">
        <v>835</v>
      </c>
      <c r="D53" s="18">
        <v>4198</v>
      </c>
      <c r="E53" s="18"/>
      <c r="G53" s="22">
        <f t="shared" si="0"/>
        <v>83811</v>
      </c>
    </row>
    <row r="54" spans="1:7" x14ac:dyDescent="0.3">
      <c r="A54" s="17">
        <v>1930</v>
      </c>
      <c r="B54" s="18">
        <v>70854</v>
      </c>
      <c r="C54" s="18">
        <v>921</v>
      </c>
      <c r="D54" s="18">
        <v>4462</v>
      </c>
      <c r="E54" s="18"/>
      <c r="G54" s="22">
        <f t="shared" si="0"/>
        <v>76237</v>
      </c>
    </row>
    <row r="55" spans="1:7" x14ac:dyDescent="0.3">
      <c r="A55" s="17">
        <v>1931</v>
      </c>
      <c r="B55" s="18">
        <v>44858</v>
      </c>
      <c r="C55" s="18">
        <v>1100</v>
      </c>
      <c r="D55" s="18">
        <v>3293</v>
      </c>
      <c r="E55" s="18"/>
      <c r="G55" s="22">
        <f t="shared" si="0"/>
        <v>49251</v>
      </c>
    </row>
    <row r="56" spans="1:7" x14ac:dyDescent="0.3">
      <c r="A56" s="17">
        <v>1932</v>
      </c>
      <c r="B56" s="18">
        <v>49785</v>
      </c>
      <c r="C56" s="18">
        <v>1676</v>
      </c>
      <c r="D56" s="18">
        <v>2747</v>
      </c>
      <c r="E56" s="18"/>
      <c r="G56" s="22">
        <f t="shared" si="0"/>
        <v>54208</v>
      </c>
    </row>
    <row r="57" spans="1:7" x14ac:dyDescent="0.3">
      <c r="A57" s="17">
        <v>1933</v>
      </c>
      <c r="B57" s="18">
        <v>61587</v>
      </c>
      <c r="C57" s="18">
        <v>2441</v>
      </c>
      <c r="D57" s="18">
        <v>1955</v>
      </c>
      <c r="E57" s="18"/>
      <c r="G57" s="22">
        <f t="shared" si="0"/>
        <v>65983</v>
      </c>
    </row>
    <row r="58" spans="1:7" x14ac:dyDescent="0.3">
      <c r="A58" s="17">
        <v>1934</v>
      </c>
      <c r="B58" s="18">
        <v>66842</v>
      </c>
      <c r="C58" s="18">
        <v>1349</v>
      </c>
      <c r="D58" s="18">
        <v>2563</v>
      </c>
      <c r="E58" s="18"/>
      <c r="G58" s="22">
        <f t="shared" si="0"/>
        <v>70754</v>
      </c>
    </row>
    <row r="59" spans="1:7" x14ac:dyDescent="0.3">
      <c r="A59" s="17">
        <v>1935</v>
      </c>
      <c r="B59" s="18">
        <v>58155</v>
      </c>
      <c r="C59" s="18">
        <v>1367</v>
      </c>
      <c r="D59" s="18">
        <v>2843</v>
      </c>
      <c r="E59" s="18"/>
      <c r="G59" s="22">
        <f t="shared" si="0"/>
        <v>62365</v>
      </c>
    </row>
    <row r="60" spans="1:7" x14ac:dyDescent="0.3">
      <c r="A60" s="17">
        <v>1936</v>
      </c>
      <c r="B60" s="18">
        <v>36712</v>
      </c>
      <c r="C60" s="18">
        <v>475</v>
      </c>
      <c r="D60" s="18">
        <v>2854</v>
      </c>
      <c r="E60" s="18"/>
      <c r="G60" s="22">
        <f t="shared" si="0"/>
        <v>40041</v>
      </c>
    </row>
    <row r="61" spans="1:7" x14ac:dyDescent="0.3">
      <c r="A61" s="17">
        <v>1937</v>
      </c>
      <c r="B61" s="18">
        <v>50333</v>
      </c>
      <c r="C61" s="18">
        <v>45</v>
      </c>
      <c r="D61" s="18">
        <v>2591</v>
      </c>
      <c r="E61" s="18"/>
      <c r="G61" s="22">
        <f t="shared" si="0"/>
        <v>52969</v>
      </c>
    </row>
    <row r="62" spans="1:7" x14ac:dyDescent="0.3">
      <c r="A62" s="17">
        <v>1938</v>
      </c>
      <c r="B62" s="18">
        <v>22356</v>
      </c>
      <c r="C62" s="18">
        <v>0</v>
      </c>
      <c r="D62" s="18">
        <v>3071</v>
      </c>
      <c r="E62" s="18"/>
      <c r="G62" s="22">
        <f t="shared" si="0"/>
        <v>25427</v>
      </c>
    </row>
    <row r="63" spans="1:7" x14ac:dyDescent="0.3">
      <c r="A63" s="17">
        <v>1939</v>
      </c>
      <c r="B63" s="18">
        <v>20027</v>
      </c>
      <c r="C63" s="18">
        <v>0</v>
      </c>
      <c r="D63" s="18">
        <v>2637</v>
      </c>
      <c r="E63" s="18"/>
      <c r="G63" s="22">
        <f t="shared" si="0"/>
        <v>22664</v>
      </c>
    </row>
    <row r="64" spans="1:7" x14ac:dyDescent="0.3">
      <c r="A64" s="17">
        <v>1940</v>
      </c>
      <c r="B64" s="18">
        <v>0</v>
      </c>
      <c r="C64" s="18">
        <v>0</v>
      </c>
      <c r="D64" s="18">
        <v>3138</v>
      </c>
      <c r="E64" s="18"/>
      <c r="G64" s="22">
        <f t="shared" si="0"/>
        <v>3138</v>
      </c>
    </row>
    <row r="65" spans="1:7" x14ac:dyDescent="0.3">
      <c r="A65" s="17">
        <v>1941</v>
      </c>
      <c r="B65" s="18">
        <v>1915</v>
      </c>
      <c r="C65" s="18">
        <v>0</v>
      </c>
      <c r="D65" s="18">
        <v>3202</v>
      </c>
      <c r="E65" s="18"/>
      <c r="G65" s="22">
        <f t="shared" si="0"/>
        <v>5117</v>
      </c>
    </row>
    <row r="66" spans="1:7" x14ac:dyDescent="0.3">
      <c r="A66" s="17">
        <v>1942</v>
      </c>
      <c r="B66" s="18">
        <v>0</v>
      </c>
      <c r="C66" s="18">
        <v>0</v>
      </c>
      <c r="D66" s="18">
        <v>3691</v>
      </c>
      <c r="E66" s="18"/>
      <c r="G66" s="22">
        <f t="shared" si="0"/>
        <v>3691</v>
      </c>
    </row>
    <row r="67" spans="1:7" x14ac:dyDescent="0.3">
      <c r="A67" s="17">
        <v>1943</v>
      </c>
      <c r="B67" s="18">
        <v>6235</v>
      </c>
      <c r="C67" s="18">
        <v>4</v>
      </c>
      <c r="D67" s="18">
        <v>3113</v>
      </c>
      <c r="E67" s="18"/>
      <c r="G67" s="22">
        <f t="shared" ref="G67:G130" si="1">SUM(B67:F67)</f>
        <v>9352</v>
      </c>
    </row>
    <row r="68" spans="1:7" x14ac:dyDescent="0.3">
      <c r="A68" s="17">
        <v>1944</v>
      </c>
      <c r="B68" s="18">
        <v>16802</v>
      </c>
      <c r="C68" s="18">
        <v>17</v>
      </c>
      <c r="D68" s="18">
        <v>2591</v>
      </c>
      <c r="E68" s="18"/>
      <c r="G68" s="22">
        <f t="shared" si="1"/>
        <v>19410</v>
      </c>
    </row>
    <row r="69" spans="1:7" x14ac:dyDescent="0.3">
      <c r="A69" s="17">
        <v>1945</v>
      </c>
      <c r="B69" s="18">
        <v>24523</v>
      </c>
      <c r="C69" s="18">
        <v>6</v>
      </c>
      <c r="D69" s="18">
        <v>2906</v>
      </c>
      <c r="E69" s="18"/>
      <c r="G69" s="22">
        <f t="shared" si="1"/>
        <v>27435</v>
      </c>
    </row>
    <row r="70" spans="1:7" x14ac:dyDescent="0.3">
      <c r="A70" s="17">
        <v>1946</v>
      </c>
      <c r="B70" s="18">
        <v>37564</v>
      </c>
      <c r="C70" s="18">
        <v>0</v>
      </c>
      <c r="D70" s="18">
        <v>2993</v>
      </c>
      <c r="E70" s="18"/>
      <c r="G70" s="22">
        <f t="shared" si="1"/>
        <v>40557</v>
      </c>
    </row>
    <row r="71" spans="1:7" x14ac:dyDescent="0.3">
      <c r="A71" s="17">
        <v>1947</v>
      </c>
      <c r="B71" s="18">
        <v>41828</v>
      </c>
      <c r="C71" s="18">
        <v>29</v>
      </c>
      <c r="D71" s="18">
        <v>2747</v>
      </c>
      <c r="E71" s="18"/>
      <c r="G71" s="22">
        <f t="shared" si="1"/>
        <v>44604</v>
      </c>
    </row>
    <row r="72" spans="1:7" x14ac:dyDescent="0.3">
      <c r="A72" s="17">
        <v>1948</v>
      </c>
      <c r="B72" s="18">
        <v>16114</v>
      </c>
      <c r="C72" s="18">
        <v>0</v>
      </c>
      <c r="D72" s="18">
        <v>2595</v>
      </c>
      <c r="E72" s="18"/>
      <c r="G72" s="22">
        <f t="shared" si="1"/>
        <v>18709</v>
      </c>
    </row>
    <row r="73" spans="1:7" x14ac:dyDescent="0.3">
      <c r="A73" s="17">
        <v>1949</v>
      </c>
      <c r="B73" s="18">
        <v>14278</v>
      </c>
      <c r="C73" s="18">
        <v>0</v>
      </c>
      <c r="D73" s="18">
        <v>2877</v>
      </c>
      <c r="E73" s="18"/>
      <c r="G73" s="22">
        <f t="shared" si="1"/>
        <v>17155</v>
      </c>
    </row>
    <row r="74" spans="1:7" x14ac:dyDescent="0.3">
      <c r="A74" s="17">
        <v>1950</v>
      </c>
      <c r="B74" s="18">
        <v>13409</v>
      </c>
      <c r="D74" s="18">
        <v>2307</v>
      </c>
      <c r="E74" s="18"/>
      <c r="G74" s="22">
        <f t="shared" si="1"/>
        <v>15716</v>
      </c>
    </row>
    <row r="75" spans="1:7" x14ac:dyDescent="0.3">
      <c r="A75" s="17">
        <v>1951</v>
      </c>
      <c r="B75" s="18">
        <v>10652</v>
      </c>
      <c r="D75" s="18">
        <v>3328</v>
      </c>
      <c r="E75" s="18"/>
      <c r="G75" s="22">
        <f t="shared" si="1"/>
        <v>13980</v>
      </c>
    </row>
    <row r="76" spans="1:7" x14ac:dyDescent="0.3">
      <c r="A76" s="17">
        <v>1952</v>
      </c>
      <c r="B76" s="18">
        <v>16020</v>
      </c>
      <c r="D76" s="18">
        <v>2082</v>
      </c>
      <c r="E76" s="18"/>
      <c r="G76" s="22">
        <f t="shared" si="1"/>
        <v>18102</v>
      </c>
    </row>
    <row r="77" spans="1:7" x14ac:dyDescent="0.3">
      <c r="A77" s="17">
        <v>1953</v>
      </c>
      <c r="B77" s="18">
        <v>12435</v>
      </c>
      <c r="D77" s="18">
        <v>2939</v>
      </c>
      <c r="E77" s="18"/>
      <c r="G77" s="22">
        <f t="shared" si="1"/>
        <v>15374</v>
      </c>
    </row>
    <row r="78" spans="1:7" x14ac:dyDescent="0.3">
      <c r="A78" s="17">
        <v>1954</v>
      </c>
      <c r="B78" s="18">
        <v>6446</v>
      </c>
      <c r="D78" s="18">
        <v>1745</v>
      </c>
      <c r="E78" s="18"/>
      <c r="G78" s="22">
        <f t="shared" si="1"/>
        <v>8191</v>
      </c>
    </row>
    <row r="79" spans="1:7" x14ac:dyDescent="0.3">
      <c r="A79" s="17">
        <v>1955</v>
      </c>
      <c r="B79" s="18">
        <v>11368</v>
      </c>
      <c r="D79" s="18">
        <v>3134</v>
      </c>
      <c r="E79" s="18"/>
      <c r="G79" s="22">
        <f t="shared" si="1"/>
        <v>14502</v>
      </c>
    </row>
    <row r="80" spans="1:7" x14ac:dyDescent="0.3">
      <c r="A80" s="17">
        <v>1956</v>
      </c>
      <c r="B80" s="18">
        <v>22819</v>
      </c>
      <c r="D80" s="18">
        <v>2196</v>
      </c>
      <c r="E80" s="18"/>
      <c r="G80" s="22">
        <f t="shared" si="1"/>
        <v>25015</v>
      </c>
    </row>
    <row r="81" spans="1:7" x14ac:dyDescent="0.3">
      <c r="A81" s="17">
        <v>1957</v>
      </c>
      <c r="B81" s="18">
        <v>22938</v>
      </c>
      <c r="D81" s="18">
        <v>1807</v>
      </c>
      <c r="E81" s="18"/>
      <c r="G81" s="22">
        <f t="shared" si="1"/>
        <v>24745</v>
      </c>
    </row>
    <row r="82" spans="1:7" x14ac:dyDescent="0.3">
      <c r="A82" s="17">
        <v>1958</v>
      </c>
      <c r="B82" s="18">
        <v>36185</v>
      </c>
      <c r="D82" s="18">
        <v>2613</v>
      </c>
      <c r="E82" s="18"/>
      <c r="G82" s="22">
        <f t="shared" si="1"/>
        <v>38798</v>
      </c>
    </row>
    <row r="83" spans="1:7" x14ac:dyDescent="0.3">
      <c r="A83" s="17">
        <v>1959</v>
      </c>
      <c r="B83" s="18">
        <v>47623</v>
      </c>
      <c r="D83" s="18">
        <v>2264</v>
      </c>
      <c r="E83" s="18"/>
      <c r="G83" s="22">
        <f t="shared" si="1"/>
        <v>49887</v>
      </c>
    </row>
    <row r="84" spans="1:7" x14ac:dyDescent="0.3">
      <c r="A84" s="17">
        <v>1960</v>
      </c>
      <c r="B84" s="18">
        <v>36706</v>
      </c>
      <c r="D84" s="18">
        <v>2116</v>
      </c>
      <c r="E84" s="18"/>
      <c r="G84" s="22">
        <f t="shared" si="1"/>
        <v>38822</v>
      </c>
    </row>
    <row r="85" spans="1:7" x14ac:dyDescent="0.3">
      <c r="A85" s="17">
        <v>1961</v>
      </c>
      <c r="B85" s="18">
        <v>22766</v>
      </c>
      <c r="D85" s="18">
        <v>1840</v>
      </c>
      <c r="E85" s="18"/>
      <c r="G85" s="22">
        <f t="shared" si="1"/>
        <v>24606</v>
      </c>
    </row>
    <row r="86" spans="1:7" x14ac:dyDescent="0.3">
      <c r="A86" s="17">
        <v>1962</v>
      </c>
      <c r="B86" s="18">
        <v>13977</v>
      </c>
      <c r="D86" s="18">
        <v>3172</v>
      </c>
      <c r="E86" s="18"/>
      <c r="G86" s="22">
        <f t="shared" si="1"/>
        <v>17149</v>
      </c>
    </row>
    <row r="87" spans="1:7" x14ac:dyDescent="0.3">
      <c r="A87" s="17">
        <v>1963</v>
      </c>
      <c r="B87" s="18">
        <v>13517</v>
      </c>
      <c r="D87" s="18">
        <v>2064</v>
      </c>
      <c r="E87" s="18"/>
      <c r="G87" s="22">
        <f t="shared" si="1"/>
        <v>15581</v>
      </c>
    </row>
    <row r="88" spans="1:7" x14ac:dyDescent="0.3">
      <c r="A88" s="17">
        <v>1964</v>
      </c>
      <c r="B88" s="18">
        <v>22128</v>
      </c>
      <c r="D88" s="18">
        <v>1957</v>
      </c>
      <c r="E88" s="18"/>
      <c r="G88" s="22">
        <f t="shared" si="1"/>
        <v>24085</v>
      </c>
    </row>
    <row r="89" spans="1:7" x14ac:dyDescent="0.3">
      <c r="A89" s="17">
        <v>1965</v>
      </c>
      <c r="B89" s="18">
        <v>9268</v>
      </c>
      <c r="D89" s="18">
        <v>2094</v>
      </c>
      <c r="E89" s="18"/>
      <c r="G89" s="22">
        <f t="shared" si="1"/>
        <v>11362</v>
      </c>
    </row>
    <row r="90" spans="1:7" x14ac:dyDescent="0.3">
      <c r="A90" s="17">
        <v>1966</v>
      </c>
      <c r="B90" s="18">
        <v>5073</v>
      </c>
      <c r="D90" s="18">
        <v>2422</v>
      </c>
      <c r="E90" s="18"/>
      <c r="G90" s="22">
        <f t="shared" si="1"/>
        <v>7495</v>
      </c>
    </row>
    <row r="91" spans="1:7" x14ac:dyDescent="0.3">
      <c r="A91" s="17">
        <v>1967</v>
      </c>
      <c r="D91" s="18">
        <v>3025</v>
      </c>
      <c r="E91" s="18"/>
      <c r="G91" s="22">
        <f t="shared" si="1"/>
        <v>3025</v>
      </c>
    </row>
    <row r="92" spans="1:7" x14ac:dyDescent="0.3">
      <c r="A92" s="17">
        <v>1968</v>
      </c>
      <c r="D92" s="18">
        <v>1816</v>
      </c>
      <c r="E92" s="18"/>
      <c r="G92" s="22">
        <f t="shared" si="1"/>
        <v>1816</v>
      </c>
    </row>
    <row r="93" spans="1:7" x14ac:dyDescent="0.3">
      <c r="A93" s="17">
        <v>1969</v>
      </c>
      <c r="D93" s="18">
        <v>2644</v>
      </c>
      <c r="E93" s="18"/>
      <c r="G93" s="22">
        <f t="shared" si="1"/>
        <v>2644</v>
      </c>
    </row>
    <row r="94" spans="1:7" x14ac:dyDescent="0.3">
      <c r="A94" s="17">
        <v>1970</v>
      </c>
      <c r="D94" s="18">
        <v>3324</v>
      </c>
      <c r="E94" s="18"/>
      <c r="G94" s="22">
        <f t="shared" si="1"/>
        <v>3324</v>
      </c>
    </row>
    <row r="95" spans="1:7" x14ac:dyDescent="0.3">
      <c r="A95" s="17">
        <v>1971</v>
      </c>
      <c r="D95" s="18">
        <v>2045</v>
      </c>
      <c r="E95" s="19">
        <v>278</v>
      </c>
      <c r="G95" s="22">
        <f t="shared" si="1"/>
        <v>2323</v>
      </c>
    </row>
    <row r="96" spans="1:7" x14ac:dyDescent="0.3">
      <c r="A96" s="17">
        <v>1972</v>
      </c>
      <c r="D96" s="18">
        <v>3954</v>
      </c>
      <c r="E96" s="19">
        <v>603</v>
      </c>
      <c r="G96" s="22">
        <f t="shared" si="1"/>
        <v>4557</v>
      </c>
    </row>
    <row r="97" spans="1:7" x14ac:dyDescent="0.3">
      <c r="A97" s="17">
        <v>1973</v>
      </c>
      <c r="D97" s="18">
        <v>5856</v>
      </c>
      <c r="E97" s="19">
        <v>537</v>
      </c>
      <c r="G97" s="22">
        <f t="shared" si="1"/>
        <v>6393</v>
      </c>
    </row>
    <row r="98" spans="1:7" x14ac:dyDescent="0.3">
      <c r="A98" s="17">
        <v>1974</v>
      </c>
      <c r="D98" s="18">
        <v>5910</v>
      </c>
      <c r="E98" s="19">
        <v>712</v>
      </c>
      <c r="G98" s="22">
        <f t="shared" si="1"/>
        <v>6622</v>
      </c>
    </row>
    <row r="99" spans="1:7" x14ac:dyDescent="0.3">
      <c r="A99" s="17">
        <v>1975</v>
      </c>
      <c r="D99" s="18">
        <v>5688</v>
      </c>
      <c r="E99" s="19">
        <v>1484</v>
      </c>
      <c r="G99" s="22">
        <f t="shared" si="1"/>
        <v>7172</v>
      </c>
    </row>
    <row r="100" spans="1:7" x14ac:dyDescent="0.3">
      <c r="A100" s="17">
        <v>1976</v>
      </c>
      <c r="D100" s="18">
        <v>6409</v>
      </c>
      <c r="E100" s="19">
        <v>795</v>
      </c>
      <c r="G100" s="22">
        <f t="shared" si="1"/>
        <v>7204</v>
      </c>
    </row>
    <row r="101" spans="1:7" x14ac:dyDescent="0.3">
      <c r="A101" s="17">
        <v>1977</v>
      </c>
      <c r="D101" s="18">
        <v>4042</v>
      </c>
      <c r="E101" s="19">
        <v>0</v>
      </c>
      <c r="G101" s="22">
        <f t="shared" si="1"/>
        <v>4042</v>
      </c>
    </row>
    <row r="102" spans="1:7" x14ac:dyDescent="0.3">
      <c r="A102" s="17">
        <v>1978</v>
      </c>
      <c r="D102" s="18">
        <v>3485</v>
      </c>
      <c r="E102" s="19">
        <v>238</v>
      </c>
      <c r="G102" s="22">
        <f t="shared" si="1"/>
        <v>3723</v>
      </c>
    </row>
    <row r="103" spans="1:7" x14ac:dyDescent="0.3">
      <c r="A103" s="17">
        <v>1979</v>
      </c>
      <c r="D103" s="18">
        <v>2717</v>
      </c>
      <c r="E103" s="19">
        <v>2559</v>
      </c>
      <c r="G103" s="22">
        <f t="shared" si="1"/>
        <v>5276</v>
      </c>
    </row>
    <row r="104" spans="1:7" x14ac:dyDescent="0.3">
      <c r="A104" s="17">
        <v>1980</v>
      </c>
      <c r="D104" s="18">
        <v>1671</v>
      </c>
      <c r="E104" s="19">
        <v>4445</v>
      </c>
      <c r="G104" s="22">
        <f t="shared" si="1"/>
        <v>6116</v>
      </c>
    </row>
    <row r="105" spans="1:7" x14ac:dyDescent="0.3">
      <c r="A105" s="17">
        <v>1981</v>
      </c>
      <c r="D105" s="18">
        <v>1530</v>
      </c>
      <c r="E105" s="19">
        <v>3506</v>
      </c>
      <c r="G105" s="22">
        <f t="shared" si="1"/>
        <v>5036</v>
      </c>
    </row>
    <row r="106" spans="1:7" x14ac:dyDescent="0.3">
      <c r="A106" s="17">
        <v>1982</v>
      </c>
      <c r="D106" s="18">
        <v>1030</v>
      </c>
      <c r="E106" s="19">
        <v>4363</v>
      </c>
      <c r="G106" s="22">
        <f t="shared" si="1"/>
        <v>5393</v>
      </c>
    </row>
    <row r="107" spans="1:7" x14ac:dyDescent="0.3">
      <c r="A107" s="17">
        <v>1983</v>
      </c>
      <c r="D107" s="18">
        <v>620</v>
      </c>
      <c r="E107" s="19">
        <v>5416</v>
      </c>
      <c r="G107" s="22">
        <f t="shared" si="1"/>
        <v>6036</v>
      </c>
    </row>
    <row r="108" spans="1:7" x14ac:dyDescent="0.3">
      <c r="A108" s="17">
        <v>1984</v>
      </c>
      <c r="D108" s="18">
        <v>1406</v>
      </c>
      <c r="E108" s="19">
        <v>5830</v>
      </c>
      <c r="G108" s="22">
        <f t="shared" si="1"/>
        <v>7236</v>
      </c>
    </row>
    <row r="109" spans="1:7" x14ac:dyDescent="0.3">
      <c r="A109" s="17">
        <v>1985</v>
      </c>
      <c r="D109" s="18">
        <v>2442</v>
      </c>
      <c r="E109" s="19">
        <v>7475</v>
      </c>
      <c r="G109" s="22">
        <f t="shared" si="1"/>
        <v>9917</v>
      </c>
    </row>
    <row r="110" spans="1:7" x14ac:dyDescent="0.3">
      <c r="A110" s="17">
        <v>1986</v>
      </c>
      <c r="D110" s="18">
        <v>2347</v>
      </c>
      <c r="E110" s="19">
        <v>5443</v>
      </c>
      <c r="G110" s="22">
        <f t="shared" si="1"/>
        <v>7790</v>
      </c>
    </row>
    <row r="111" spans="1:7" x14ac:dyDescent="0.3">
      <c r="A111" s="17">
        <v>1987</v>
      </c>
      <c r="D111" s="18">
        <v>4016</v>
      </c>
      <c r="E111" s="19">
        <v>4216</v>
      </c>
      <c r="G111" s="22">
        <f t="shared" si="1"/>
        <v>8232</v>
      </c>
    </row>
    <row r="112" spans="1:7" x14ac:dyDescent="0.3">
      <c r="A112" s="17">
        <v>1988</v>
      </c>
      <c r="D112" s="18">
        <v>3155</v>
      </c>
      <c r="E112" s="19">
        <v>9390</v>
      </c>
      <c r="G112" s="22">
        <f t="shared" si="1"/>
        <v>12545</v>
      </c>
    </row>
    <row r="113" spans="1:7" x14ac:dyDescent="0.3">
      <c r="A113" s="17">
        <v>1989</v>
      </c>
      <c r="D113" s="18">
        <v>3843</v>
      </c>
      <c r="E113" s="19">
        <v>11831</v>
      </c>
      <c r="G113" s="22">
        <f t="shared" si="1"/>
        <v>15674</v>
      </c>
    </row>
    <row r="114" spans="1:7" x14ac:dyDescent="0.3">
      <c r="A114" s="17">
        <v>1990</v>
      </c>
      <c r="D114" s="18">
        <v>3273</v>
      </c>
      <c r="E114" s="19">
        <v>3804</v>
      </c>
      <c r="F114" s="17">
        <v>11.9</v>
      </c>
      <c r="G114" s="22">
        <f t="shared" si="1"/>
        <v>7088.9</v>
      </c>
    </row>
    <row r="115" spans="1:7" x14ac:dyDescent="0.3">
      <c r="A115" s="17">
        <v>1991</v>
      </c>
      <c r="D115" s="18">
        <v>2719</v>
      </c>
      <c r="E115" s="19">
        <v>1838</v>
      </c>
      <c r="F115" s="17">
        <v>13.2</v>
      </c>
      <c r="G115" s="22">
        <f t="shared" si="1"/>
        <v>4570.2</v>
      </c>
    </row>
    <row r="116" spans="1:7" x14ac:dyDescent="0.3">
      <c r="A116" s="17">
        <v>1992</v>
      </c>
      <c r="D116" s="18">
        <v>1052</v>
      </c>
      <c r="E116" s="19">
        <v>5368</v>
      </c>
      <c r="F116" s="17">
        <v>48.8</v>
      </c>
      <c r="G116" s="22">
        <f t="shared" si="1"/>
        <v>6468.8</v>
      </c>
    </row>
    <row r="117" spans="1:7" x14ac:dyDescent="0.3">
      <c r="A117" s="17">
        <v>1993</v>
      </c>
      <c r="D117" s="18">
        <v>879</v>
      </c>
      <c r="E117" s="19">
        <v>10186</v>
      </c>
      <c r="F117" s="17">
        <v>19.7</v>
      </c>
      <c r="G117" s="22">
        <f t="shared" si="1"/>
        <v>11084.7</v>
      </c>
    </row>
    <row r="118" spans="1:7" x14ac:dyDescent="0.3">
      <c r="A118" s="17">
        <v>1994</v>
      </c>
      <c r="D118" s="18">
        <v>464</v>
      </c>
      <c r="E118" s="19">
        <v>4758</v>
      </c>
      <c r="F118" s="17">
        <v>49.2</v>
      </c>
      <c r="G118" s="22">
        <f t="shared" si="1"/>
        <v>5271.2</v>
      </c>
    </row>
    <row r="119" spans="1:7" x14ac:dyDescent="0.3">
      <c r="A119" s="17">
        <v>1995</v>
      </c>
      <c r="D119" s="18">
        <v>484</v>
      </c>
      <c r="E119" s="19">
        <v>2908</v>
      </c>
      <c r="F119" s="17">
        <v>54.4</v>
      </c>
      <c r="G119" s="22">
        <f t="shared" si="1"/>
        <v>3446.4</v>
      </c>
    </row>
    <row r="120" spans="1:7" x14ac:dyDescent="0.3">
      <c r="A120" s="17">
        <v>1996</v>
      </c>
      <c r="D120" s="18">
        <v>727</v>
      </c>
      <c r="E120" s="19">
        <v>8144</v>
      </c>
      <c r="F120" s="17">
        <v>37.200000000000003</v>
      </c>
      <c r="G120" s="22">
        <f t="shared" si="1"/>
        <v>8908.2000000000007</v>
      </c>
    </row>
    <row r="121" spans="1:7" x14ac:dyDescent="0.3">
      <c r="A121" s="17">
        <v>1997</v>
      </c>
      <c r="D121" s="18">
        <v>840</v>
      </c>
      <c r="E121" s="19">
        <v>11147</v>
      </c>
      <c r="F121" s="17">
        <v>88</v>
      </c>
      <c r="G121" s="22">
        <f t="shared" si="1"/>
        <v>12075</v>
      </c>
    </row>
    <row r="122" spans="1:7" x14ac:dyDescent="0.3">
      <c r="A122" s="17">
        <v>1998</v>
      </c>
      <c r="D122" s="18">
        <v>1033</v>
      </c>
      <c r="E122" s="19">
        <v>6638</v>
      </c>
      <c r="F122" s="17">
        <v>108.4</v>
      </c>
      <c r="G122" s="22">
        <f t="shared" si="1"/>
        <v>7779.4</v>
      </c>
    </row>
    <row r="123" spans="1:7" x14ac:dyDescent="0.3">
      <c r="A123" s="17">
        <v>1999</v>
      </c>
      <c r="D123" s="18">
        <v>926</v>
      </c>
      <c r="E123" s="19">
        <v>9217</v>
      </c>
      <c r="F123" s="17">
        <v>107.6</v>
      </c>
      <c r="G123" s="22">
        <f t="shared" si="1"/>
        <v>10250.6</v>
      </c>
    </row>
    <row r="124" spans="1:7" x14ac:dyDescent="0.3">
      <c r="A124" s="17">
        <v>2000</v>
      </c>
      <c r="D124" s="18">
        <v>775</v>
      </c>
      <c r="E124" s="19">
        <v>4630</v>
      </c>
      <c r="F124" s="17">
        <v>35.700000000000003</v>
      </c>
      <c r="G124" s="22">
        <f t="shared" si="1"/>
        <v>5440.7</v>
      </c>
    </row>
    <row r="125" spans="1:7" x14ac:dyDescent="0.3">
      <c r="A125" s="17">
        <v>2001</v>
      </c>
      <c r="D125" s="18">
        <v>355</v>
      </c>
      <c r="E125" s="19">
        <v>11974</v>
      </c>
      <c r="F125" s="17">
        <v>93.4</v>
      </c>
      <c r="G125" s="22">
        <f t="shared" si="1"/>
        <v>12422.4</v>
      </c>
    </row>
    <row r="126" spans="1:7" x14ac:dyDescent="0.3">
      <c r="A126" s="17">
        <v>2002</v>
      </c>
      <c r="E126" s="19">
        <v>9788</v>
      </c>
      <c r="F126" s="17">
        <v>178.3</v>
      </c>
      <c r="G126" s="22">
        <f t="shared" si="1"/>
        <v>9966.2999999999993</v>
      </c>
    </row>
    <row r="127" spans="1:7" x14ac:dyDescent="0.3">
      <c r="A127" s="17">
        <v>2003</v>
      </c>
      <c r="E127" s="19">
        <v>7051</v>
      </c>
      <c r="F127" s="17">
        <v>263.40000000000003</v>
      </c>
      <c r="G127" s="22">
        <f t="shared" si="1"/>
        <v>7314.4</v>
      </c>
    </row>
    <row r="128" spans="1:7" x14ac:dyDescent="0.3">
      <c r="A128" s="17">
        <v>2004</v>
      </c>
      <c r="D128" s="18">
        <v>553</v>
      </c>
      <c r="E128" s="20">
        <v>10490</v>
      </c>
      <c r="F128" s="17">
        <v>447.40000000000003</v>
      </c>
      <c r="G128" s="22">
        <f t="shared" si="1"/>
        <v>11490.4</v>
      </c>
    </row>
    <row r="129" spans="1:7" x14ac:dyDescent="0.3">
      <c r="A129" s="17">
        <v>2005</v>
      </c>
      <c r="D129" s="18">
        <v>689</v>
      </c>
      <c r="E129" s="20">
        <v>11366.3</v>
      </c>
      <c r="F129" s="17">
        <v>392.2</v>
      </c>
      <c r="G129" s="22">
        <f t="shared" si="1"/>
        <v>12447.5</v>
      </c>
    </row>
    <row r="130" spans="1:7" x14ac:dyDescent="0.3">
      <c r="A130" s="17">
        <v>2006</v>
      </c>
      <c r="D130" s="18">
        <v>576</v>
      </c>
      <c r="E130" s="20">
        <v>9967</v>
      </c>
      <c r="F130" s="17">
        <v>191.1</v>
      </c>
      <c r="G130" s="22">
        <f t="shared" si="1"/>
        <v>10734.1</v>
      </c>
    </row>
    <row r="131" spans="1:7" x14ac:dyDescent="0.3">
      <c r="A131" s="17">
        <v>2007</v>
      </c>
      <c r="D131" s="18">
        <v>655</v>
      </c>
      <c r="E131" s="20">
        <v>11571</v>
      </c>
      <c r="F131" s="17">
        <v>203.9</v>
      </c>
      <c r="G131" s="22">
        <f t="shared" ref="G131:G139" si="2">SUM(B131:F131)</f>
        <v>12429.9</v>
      </c>
    </row>
    <row r="132" spans="1:7" x14ac:dyDescent="0.3">
      <c r="A132" s="17">
        <v>2008</v>
      </c>
      <c r="E132" s="20">
        <v>14386</v>
      </c>
      <c r="F132" s="17">
        <v>386.5</v>
      </c>
      <c r="G132" s="22">
        <f t="shared" si="2"/>
        <v>14772.5</v>
      </c>
    </row>
    <row r="133" spans="1:7" x14ac:dyDescent="0.3">
      <c r="A133" s="17">
        <v>2009</v>
      </c>
      <c r="E133" s="20">
        <v>14776</v>
      </c>
      <c r="F133" s="17">
        <v>438.6</v>
      </c>
      <c r="G133" s="22">
        <f t="shared" si="2"/>
        <v>15214.6</v>
      </c>
    </row>
    <row r="134" spans="1:7" x14ac:dyDescent="0.3">
      <c r="A134" s="17">
        <v>2010</v>
      </c>
      <c r="E134" s="20">
        <v>17874</v>
      </c>
      <c r="F134" s="17">
        <v>407.09999999999997</v>
      </c>
      <c r="G134" s="22">
        <f t="shared" si="2"/>
        <v>18281.099999999999</v>
      </c>
    </row>
    <row r="135" spans="1:7" x14ac:dyDescent="0.3">
      <c r="A135" s="17">
        <v>2011</v>
      </c>
      <c r="E135" s="20">
        <v>19429</v>
      </c>
      <c r="F135" s="17">
        <v>263.7</v>
      </c>
      <c r="G135" s="22">
        <f t="shared" si="2"/>
        <v>19692.7</v>
      </c>
    </row>
    <row r="136" spans="1:7" x14ac:dyDescent="0.3">
      <c r="A136" s="17">
        <v>2012</v>
      </c>
      <c r="E136" s="20">
        <v>13231</v>
      </c>
      <c r="F136" s="17">
        <v>348.40000000000003</v>
      </c>
      <c r="G136" s="22">
        <f t="shared" si="2"/>
        <v>13579.4</v>
      </c>
    </row>
    <row r="137" spans="1:7" x14ac:dyDescent="0.3">
      <c r="A137" s="17">
        <v>2013</v>
      </c>
      <c r="E137" s="21">
        <v>5688</v>
      </c>
      <c r="F137" s="17">
        <v>137.69999999999999</v>
      </c>
      <c r="G137" s="22">
        <f t="shared" si="2"/>
        <v>5825.7</v>
      </c>
    </row>
    <row r="138" spans="1:7" x14ac:dyDescent="0.3">
      <c r="A138" s="17">
        <v>2014</v>
      </c>
      <c r="E138" s="21">
        <v>16957</v>
      </c>
      <c r="G138" s="22">
        <f t="shared" si="2"/>
        <v>16957</v>
      </c>
    </row>
    <row r="139" spans="1:7" x14ac:dyDescent="0.3">
      <c r="A139" s="17">
        <v>2015</v>
      </c>
      <c r="E139" s="18">
        <v>8712</v>
      </c>
      <c r="G139" s="22">
        <f t="shared" si="2"/>
        <v>8712</v>
      </c>
    </row>
    <row r="140" spans="1:7" x14ac:dyDescent="0.3">
      <c r="A140" s="17">
        <v>2016</v>
      </c>
      <c r="E140" s="18">
        <v>9758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</vt:lpstr>
      <vt:lpstr>Sac-Roe</vt:lpstr>
      <vt:lpstr>SOK</vt:lpstr>
      <vt:lpstr>Shifted Baselines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2013-12-03T01:49:15Z</dcterms:created>
  <dcterms:modified xsi:type="dcterms:W3CDTF">2017-05-11T23:32:34Z</dcterms:modified>
</cp:coreProperties>
</file>