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F4556591-0842-45B0-8A61-0C3ECAE3E3A4}" xr6:coauthVersionLast="47" xr6:coauthVersionMax="47" xr10:uidLastSave="{00000000-0000-0000-0000-000000000000}"/>
  <bookViews>
    <workbookView xWindow="3840" yWindow="2805" windowWidth="21600" windowHeight="11295" tabRatio="500" activeTab="1"/>
  </bookViews>
  <sheets>
    <sheet name="Results" sheetId="1" r:id="rId1"/>
    <sheet name="Validation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</calcChain>
</file>

<file path=xl/sharedStrings.xml><?xml version="1.0" encoding="utf-8"?>
<sst xmlns="http://schemas.openxmlformats.org/spreadsheetml/2006/main" count="85" uniqueCount="83">
  <si>
    <t>Lifter Membership ID</t>
  </si>
  <si>
    <t>Lift Date (YYYY-MM-DD)</t>
  </si>
  <si>
    <t>Age Category</t>
  </si>
  <si>
    <t>Bodyweight (kg)</t>
  </si>
  <si>
    <t>Snatch Weight (kg) Lift 1</t>
  </si>
  <si>
    <t>Snatch Weight (kg) Lift 2</t>
  </si>
  <si>
    <t>Snatch Weight (kg) Lift 3</t>
  </si>
  <si>
    <t>Clean &amp; Jerk Weight (kg) 1</t>
  </si>
  <si>
    <t>Clean &amp; Jerk Weight (kg) 2</t>
  </si>
  <si>
    <t>Clean &amp; Jerk Weight (kg) 3</t>
  </si>
  <si>
    <t>&lt;jx:forEach items="${lifters}" var="l" varStatus="lifterLoop"&gt;</t>
  </si>
  <si>
    <t>${l.membership}</t>
  </si>
  <si>
    <t>${competition.competitionDate}</t>
  </si>
  <si>
    <t>$[VLOOKUP(L3, Validation!$C$1:$D$29,2,FALSE)]</t>
  </si>
  <si>
    <t>${l.bodyWeight}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</si>
  <si>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</si>
  <si>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</si>
  <si>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</si>
  <si>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</si>
  <si>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</si>
  <si>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</si>
  <si>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${l.ageGroup}</t>
  </si>
  <si>
    <t>&lt;/jx:forEach&gt;</t>
  </si>
  <si>
    <t>Men's 16-17 Age Group</t>
  </si>
  <si>
    <t>U17 M</t>
  </si>
  <si>
    <t>Women's 16-17 Age Group</t>
  </si>
  <si>
    <t>U17 F</t>
  </si>
  <si>
    <t>Men's 14-15 Age Group</t>
  </si>
  <si>
    <t>U15 M</t>
  </si>
  <si>
    <t>Women's 14-15 Age Group</t>
  </si>
  <si>
    <t>U15 F</t>
  </si>
  <si>
    <t>Men's 13 Under Age Group</t>
  </si>
  <si>
    <t>U13 M</t>
  </si>
  <si>
    <t>Women's 13 Under Age Group</t>
  </si>
  <si>
    <t>U13 F</t>
  </si>
  <si>
    <t>Junior Men's</t>
  </si>
  <si>
    <t>JR M</t>
  </si>
  <si>
    <t>Junior Women's</t>
  </si>
  <si>
    <t>JR F</t>
  </si>
  <si>
    <t>Open Men's</t>
  </si>
  <si>
    <t>Open M</t>
  </si>
  <si>
    <t>Open Women's</t>
  </si>
  <si>
    <t>Open F</t>
  </si>
  <si>
    <t>SR M</t>
  </si>
  <si>
    <t>SR F</t>
  </si>
  <si>
    <t>Men's Masters (35-39)</t>
  </si>
  <si>
    <t>M35</t>
  </si>
  <si>
    <t>Women's Masters (35-39)</t>
  </si>
  <si>
    <t>W35</t>
  </si>
  <si>
    <t>Men's Masters (40-44)</t>
  </si>
  <si>
    <t>M40</t>
  </si>
  <si>
    <t>Women's Masters (40-44)</t>
  </si>
  <si>
    <t>W40</t>
  </si>
  <si>
    <t>Men's Masters (45-49)</t>
  </si>
  <si>
    <t>M45</t>
  </si>
  <si>
    <t>Women's Masters (45-49)</t>
  </si>
  <si>
    <t>W45</t>
  </si>
  <si>
    <t>Men's Masters (50-54)</t>
  </si>
  <si>
    <t>M50</t>
  </si>
  <si>
    <t>Women's Masters (50-54)</t>
  </si>
  <si>
    <t>W50</t>
  </si>
  <si>
    <t>Men's Masters (55-59)</t>
  </si>
  <si>
    <t>M55</t>
  </si>
  <si>
    <t>Women's Masters (55-59)</t>
  </si>
  <si>
    <t>W55</t>
  </si>
  <si>
    <t>Men's Masters (60-64)</t>
  </si>
  <si>
    <t>M60</t>
  </si>
  <si>
    <t>Women's Masters (60-64)</t>
  </si>
  <si>
    <t>W60</t>
  </si>
  <si>
    <t>Men's Masters (65-69)</t>
  </si>
  <si>
    <t>M65</t>
  </si>
  <si>
    <t>Women's Masters (65-69)</t>
  </si>
  <si>
    <t>W65</t>
  </si>
  <si>
    <t>Men's Masters (70-74)</t>
  </si>
  <si>
    <t>M70</t>
  </si>
  <si>
    <t>Women's Masters (70-74)</t>
  </si>
  <si>
    <t>W70</t>
  </si>
  <si>
    <t>Men's Masters (75-79)</t>
  </si>
  <si>
    <t>M75</t>
  </si>
  <si>
    <t>Women's Masters (75+)</t>
  </si>
  <si>
    <t>W75</t>
  </si>
  <si>
    <t>Men's Masters (80+)</t>
  </si>
  <si>
    <t>M80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</si>
</sst>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\(0\);\-"/>
  </numFmts>
  <fonts count="4" x14ac:knownFonts="1">
    <font>
      <sz val="12"/>
      <color indexed="8"/>
      <name val="Calibri"/>
      <family val="2"/>
    </font>
    <font>
      <b/>
      <sz val="16.8"/>
      <color indexed="8"/>
      <name val="Calibri"/>
      <family val="2"/>
    </font>
    <font>
      <sz val="13"/>
      <color indexed="8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Font="1" applyFill="1" applyBorder="1"/>
    <xf numFmtId="2" fontId="0" fillId="0" borderId="0" xfId="0" applyNumberFormat="1" applyFont="1" applyBorder="1"/>
    <xf numFmtId="0" fontId="3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/>
    <xf numFmtId="165" fontId="3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b val="0"/>
        <condense val="0"/>
        <extend val="0"/>
        <sz val="12"/>
        <color indexed="8"/>
      </font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7</xdr:row>
      <xdr:rowOff>76200</xdr:rowOff>
    </xdr:from>
    <xdr:ext cx="4648200" cy="1752600"/>
    <xdr:sp macro="" textlink="" fLocksText="0">
      <xdr:nvSpPr>
        <xdr:cNvPr id="1025" name="TextBox 1">
          <a:extLst>
            <a:ext uri="{FF2B5EF4-FFF2-40B4-BE49-F238E27FC236}">
              <a16:creationId xmlns:a16="http://schemas.microsoft.com/office/drawing/2014/main" id="{C125373E-1945-DAE7-6225-5D9D62B6F17A}"/>
            </a:ext>
          </a:extLst>
        </xdr:cNvPr>
        <xdr:cNvSpPr txBox="1">
          <a:spLocks noChangeArrowheads="1"/>
        </xdr:cNvSpPr>
      </xdr:nvSpPr>
      <xdr:spPr bwMode="auto">
        <a:xfrm>
          <a:off x="4591050" y="1552575"/>
          <a:ext cx="4648200" cy="1752600"/>
        </a:xfrm>
        <a:prstGeom prst="rect">
          <a:avLst/>
        </a:prstGeom>
        <a:solidFill>
          <a:srgbClr val="FFFF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0160" tIns="20160" rIns="20160" bIns="20160" anchor="t">
          <a:spAutoFit/>
        </a:bodyPr>
        <a:lstStyle/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Instructions before submitting to BARS: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- Click once on cell A1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- Select All (Ctrl-A)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- Copy (Ctrl-C)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- Paste Values 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- keyboard shortcut (Ctrl-Alt-V followed by V) OR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- Menu Home,  Use the Paste Dropdown, select Paste Special, Select "Vaues"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- Delete all entries in column L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- Delete this yellow box (click here, escape, delete)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3" sqref="C3"/>
    </sheetView>
  </sheetViews>
  <sheetFormatPr defaultColWidth="11" defaultRowHeight="15.75" x14ac:dyDescent="0.25"/>
  <cols>
    <col min="1" max="1" width="26.5" style="1" customWidth="1"/>
    <col min="2" max="2" width="30" style="2" customWidth="1"/>
    <col min="3" max="3" width="22.875" customWidth="1"/>
    <col min="4" max="4" width="22" style="3" customWidth="1"/>
    <col min="5" max="5" width="30.625" customWidth="1"/>
    <col min="6" max="7" width="30.125" customWidth="1"/>
    <col min="8" max="10" width="32" customWidth="1"/>
  </cols>
  <sheetData>
    <row r="1" spans="1:12" ht="21.75" x14ac:dyDescent="0.35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8"/>
    </row>
    <row r="2" spans="1:12" x14ac:dyDescent="0.25">
      <c r="A2" t="s">
        <v>10</v>
      </c>
      <c r="B2"/>
      <c r="D2"/>
    </row>
    <row r="3" spans="1:12" s="14" customFormat="1" x14ac:dyDescent="0.25">
      <c r="A3" s="9" t="s">
        <v>11</v>
      </c>
      <c r="B3" s="10" t="s">
        <v>12</v>
      </c>
      <c r="C3" s="11" t="s">
        <v>13</v>
      </c>
      <c r="D3" s="12" t="s">
        <v>14</v>
      </c>
      <c r="E3" s="13" t="s">
        <v>15</v>
      </c>
      <c r="F3" s="13" t="s">
        <v>16</v>
      </c>
      <c r="G3" s="13" t="s">
        <v>17</v>
      </c>
      <c r="H3" s="13" t="s">
        <v>18</v>
      </c>
      <c r="I3" s="13" t="s">
        <v>19</v>
      </c>
      <c r="J3" s="13" t="s">
        <v>20</v>
      </c>
      <c r="L3" s="15" t="s">
        <v>21</v>
      </c>
    </row>
    <row r="4" spans="1:12" x14ac:dyDescent="0.25">
      <c r="A4" t="s">
        <v>22</v>
      </c>
      <c r="B4"/>
      <c r="D4"/>
      <c r="J4" s="16"/>
    </row>
  </sheetData>
  <sheetProtection selectLockedCells="1" selectUnlockedCells="1"/>
  <conditionalFormatting sqref="D4:F4">
    <cfRule type="expression" dxfId="0" priority="1" stopIfTrue="1">
      <formula>AND((C3),C3,C3)</formula>
    </cfRule>
  </conditionalFormatting>
  <dataValidations count="5">
    <dataValidation type="date" allowBlank="1" showErrorMessage="1" sqref="B1 B5:B1004">
      <formula1>36526</formula1>
      <formula2>54789</formula2>
    </dataValidation>
    <dataValidation type="whole" operator="greaterThan" allowBlank="1" showErrorMessage="1" sqref="A3 A5:A1004">
      <formula1>0</formula1>
      <formula2>0</formula2>
    </dataValidation>
    <dataValidation type="decimal" allowBlank="1" showErrorMessage="1" sqref="D1 D3 D5:D1004">
      <formula1>20</formula1>
      <formula2>300</formula2>
    </dataValidation>
    <dataValidation type="whole" allowBlank="1" showErrorMessage="1" sqref="E1:J1 E5:J1004">
      <formula1>-500</formula1>
      <formula2>500</formula2>
    </dataValidation>
    <dataValidation type="decimal" allowBlank="1" showErrorMessage="1" sqref="H4">
      <formula1>0</formula1>
      <formula2>200</formula2>
    </dataValidation>
  </dataValidation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B18" sqref="B18"/>
    </sheetView>
  </sheetViews>
  <sheetFormatPr defaultColWidth="11" defaultRowHeight="15.75" x14ac:dyDescent="0.25"/>
  <cols>
    <col min="1" max="2" width="24.5" customWidth="1"/>
    <col min="4" max="4" width="26.25" customWidth="1"/>
  </cols>
  <sheetData>
    <row r="1" spans="1:4" x14ac:dyDescent="0.25">
      <c r="A1" t="s">
        <v>23</v>
      </c>
      <c r="C1" t="s">
        <v>24</v>
      </c>
      <c r="D1" t="str">
        <f t="shared" ref="D1:D31" si="0">A1</f>
        <v>Men's 16-17 Age Group</v>
      </c>
    </row>
    <row r="2" spans="1:4" x14ac:dyDescent="0.25">
      <c r="A2" t="s">
        <v>25</v>
      </c>
      <c r="C2" t="s">
        <v>26</v>
      </c>
      <c r="D2" t="str">
        <f t="shared" si="0"/>
        <v>Women's 16-17 Age Group</v>
      </c>
    </row>
    <row r="3" spans="1:4" x14ac:dyDescent="0.25">
      <c r="A3" t="s">
        <v>27</v>
      </c>
      <c r="C3" t="s">
        <v>28</v>
      </c>
      <c r="D3" t="str">
        <f t="shared" si="0"/>
        <v>Men's 14-15 Age Group</v>
      </c>
    </row>
    <row r="4" spans="1:4" x14ac:dyDescent="0.25">
      <c r="A4" t="s">
        <v>29</v>
      </c>
      <c r="C4" t="s">
        <v>30</v>
      </c>
      <c r="D4" t="str">
        <f t="shared" si="0"/>
        <v>Women's 14-15 Age Group</v>
      </c>
    </row>
    <row r="5" spans="1:4" x14ac:dyDescent="0.25">
      <c r="A5" t="s">
        <v>31</v>
      </c>
      <c r="C5" t="s">
        <v>32</v>
      </c>
      <c r="D5" t="str">
        <f t="shared" si="0"/>
        <v>Men's 13 Under Age Group</v>
      </c>
    </row>
    <row r="6" spans="1:4" x14ac:dyDescent="0.25">
      <c r="A6" t="s">
        <v>33</v>
      </c>
      <c r="C6" t="s">
        <v>34</v>
      </c>
      <c r="D6" t="str">
        <f t="shared" si="0"/>
        <v>Women's 13 Under Age Group</v>
      </c>
    </row>
    <row r="7" spans="1:4" x14ac:dyDescent="0.25">
      <c r="A7" t="s">
        <v>35</v>
      </c>
      <c r="C7" t="s">
        <v>36</v>
      </c>
      <c r="D7" t="str">
        <f t="shared" si="0"/>
        <v>Junior Men's</v>
      </c>
    </row>
    <row r="8" spans="1:4" x14ac:dyDescent="0.25">
      <c r="A8" t="s">
        <v>37</v>
      </c>
      <c r="C8" t="s">
        <v>38</v>
      </c>
      <c r="D8" t="str">
        <f t="shared" si="0"/>
        <v>Junior Women's</v>
      </c>
    </row>
    <row r="9" spans="1:4" x14ac:dyDescent="0.25">
      <c r="A9" t="s">
        <v>39</v>
      </c>
      <c r="C9" t="s">
        <v>40</v>
      </c>
      <c r="D9" t="str">
        <f t="shared" si="0"/>
        <v>Open Men's</v>
      </c>
    </row>
    <row r="10" spans="1:4" x14ac:dyDescent="0.25">
      <c r="A10" t="s">
        <v>41</v>
      </c>
      <c r="C10" t="s">
        <v>42</v>
      </c>
      <c r="D10" t="str">
        <f t="shared" si="0"/>
        <v>Open Women's</v>
      </c>
    </row>
    <row r="11" spans="1:4" x14ac:dyDescent="0.25">
      <c r="A11" t="s">
        <v>39</v>
      </c>
      <c r="C11" t="s">
        <v>43</v>
      </c>
      <c r="D11" t="str">
        <f t="shared" si="0"/>
        <v>Open Men's</v>
      </c>
    </row>
    <row r="12" spans="1:4" x14ac:dyDescent="0.25">
      <c r="A12" t="s">
        <v>41</v>
      </c>
      <c r="C12" t="s">
        <v>44</v>
      </c>
      <c r="D12" t="str">
        <f t="shared" si="0"/>
        <v>Open Women's</v>
      </c>
    </row>
    <row r="13" spans="1:4" x14ac:dyDescent="0.25">
      <c r="A13" t="s">
        <v>45</v>
      </c>
      <c r="C13" t="s">
        <v>46</v>
      </c>
      <c r="D13" t="str">
        <f t="shared" si="0"/>
        <v>Men's Masters (35-39)</v>
      </c>
    </row>
    <row r="14" spans="1:4" x14ac:dyDescent="0.25">
      <c r="A14" t="s">
        <v>47</v>
      </c>
      <c r="C14" t="s">
        <v>48</v>
      </c>
      <c r="D14" t="str">
        <f t="shared" si="0"/>
        <v>Women's Masters (35-39)</v>
      </c>
    </row>
    <row r="15" spans="1:4" x14ac:dyDescent="0.25">
      <c r="A15" t="s">
        <v>49</v>
      </c>
      <c r="C15" t="s">
        <v>50</v>
      </c>
      <c r="D15" t="str">
        <f t="shared" si="0"/>
        <v>Men's Masters (40-44)</v>
      </c>
    </row>
    <row r="16" spans="1:4" x14ac:dyDescent="0.25">
      <c r="A16" t="s">
        <v>51</v>
      </c>
      <c r="C16" t="s">
        <v>52</v>
      </c>
      <c r="D16" t="str">
        <f t="shared" si="0"/>
        <v>Women's Masters (40-44)</v>
      </c>
    </row>
    <row r="17" spans="1:4" x14ac:dyDescent="0.25">
      <c r="A17" t="s">
        <v>53</v>
      </c>
      <c r="C17" t="s">
        <v>54</v>
      </c>
      <c r="D17" t="str">
        <f t="shared" si="0"/>
        <v>Men's Masters (45-49)</v>
      </c>
    </row>
    <row r="18" spans="1:4" x14ac:dyDescent="0.25">
      <c r="A18" t="s">
        <v>55</v>
      </c>
      <c r="C18" t="s">
        <v>56</v>
      </c>
      <c r="D18" t="str">
        <f t="shared" si="0"/>
        <v>Women's Masters (45-49)</v>
      </c>
    </row>
    <row r="19" spans="1:4" x14ac:dyDescent="0.25">
      <c r="A19" t="s">
        <v>57</v>
      </c>
      <c r="C19" t="s">
        <v>58</v>
      </c>
      <c r="D19" t="str">
        <f t="shared" si="0"/>
        <v>Men's Masters (50-54)</v>
      </c>
    </row>
    <row r="20" spans="1:4" x14ac:dyDescent="0.25">
      <c r="A20" t="s">
        <v>59</v>
      </c>
      <c r="C20" t="s">
        <v>60</v>
      </c>
      <c r="D20" t="str">
        <f t="shared" si="0"/>
        <v>Women's Masters (50-54)</v>
      </c>
    </row>
    <row r="21" spans="1:4" x14ac:dyDescent="0.25">
      <c r="A21" t="s">
        <v>61</v>
      </c>
      <c r="C21" t="s">
        <v>62</v>
      </c>
      <c r="D21" t="str">
        <f t="shared" si="0"/>
        <v>Men's Masters (55-59)</v>
      </c>
    </row>
    <row r="22" spans="1:4" x14ac:dyDescent="0.25">
      <c r="A22" t="s">
        <v>63</v>
      </c>
      <c r="C22" t="s">
        <v>64</v>
      </c>
      <c r="D22" t="str">
        <f t="shared" si="0"/>
        <v>Women's Masters (55-59)</v>
      </c>
    </row>
    <row r="23" spans="1:4" x14ac:dyDescent="0.25">
      <c r="A23" t="s">
        <v>65</v>
      </c>
      <c r="C23" t="s">
        <v>66</v>
      </c>
      <c r="D23" t="str">
        <f t="shared" si="0"/>
        <v>Men's Masters (60-64)</v>
      </c>
    </row>
    <row r="24" spans="1:4" x14ac:dyDescent="0.25">
      <c r="A24" t="s">
        <v>67</v>
      </c>
      <c r="C24" t="s">
        <v>68</v>
      </c>
      <c r="D24" t="str">
        <f t="shared" si="0"/>
        <v>Women's Masters (60-64)</v>
      </c>
    </row>
    <row r="25" spans="1:4" x14ac:dyDescent="0.25">
      <c r="A25" t="s">
        <v>69</v>
      </c>
      <c r="C25" t="s">
        <v>70</v>
      </c>
      <c r="D25" t="str">
        <f t="shared" si="0"/>
        <v>Men's Masters (65-69)</v>
      </c>
    </row>
    <row r="26" spans="1:4" x14ac:dyDescent="0.25">
      <c r="A26" t="s">
        <v>71</v>
      </c>
      <c r="C26" t="s">
        <v>72</v>
      </c>
      <c r="D26" t="str">
        <f t="shared" si="0"/>
        <v>Women's Masters (65-69)</v>
      </c>
    </row>
    <row r="27" spans="1:4" x14ac:dyDescent="0.25">
      <c r="A27" t="s">
        <v>73</v>
      </c>
      <c r="C27" t="s">
        <v>74</v>
      </c>
      <c r="D27" t="str">
        <f t="shared" si="0"/>
        <v>Men's Masters (70-74)</v>
      </c>
    </row>
    <row r="28" spans="1:4" x14ac:dyDescent="0.25">
      <c r="A28" t="s">
        <v>75</v>
      </c>
      <c r="C28" t="s">
        <v>76</v>
      </c>
      <c r="D28" t="str">
        <f t="shared" si="0"/>
        <v>Women's Masters (70-74)</v>
      </c>
    </row>
    <row r="29" spans="1:4" x14ac:dyDescent="0.25">
      <c r="A29" t="s">
        <v>77</v>
      </c>
      <c r="C29" t="s">
        <v>78</v>
      </c>
      <c r="D29" t="str">
        <f t="shared" si="0"/>
        <v>Men's Masters (75-79)</v>
      </c>
    </row>
    <row r="30" spans="1:4" x14ac:dyDescent="0.25">
      <c r="A30" t="s">
        <v>79</v>
      </c>
      <c r="C30" t="s">
        <v>80</v>
      </c>
      <c r="D30" t="str">
        <f t="shared" si="0"/>
        <v>Women's Masters (75+)</v>
      </c>
    </row>
    <row r="31" spans="1:4" x14ac:dyDescent="0.25">
      <c r="A31" t="s">
        <v>81</v>
      </c>
      <c r="C31" t="s">
        <v>82</v>
      </c>
      <c r="D31" t="str">
        <f t="shared" si="0"/>
        <v>Men's Masters (80+)</v>
      </c>
    </row>
  </sheetData>
  <sheetProtection selectLockedCells="1" selectUnlockedCells="1"/>
  <pageMargins left="0.70000000000000007" right="0.70000000000000007" top="0.75" bottom="0.75" header="0.51181102362204722" footer="0.5118110236220472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Jean-François Lamy</cp:lastModifiedBy>
  <dcterms:created xsi:type="dcterms:W3CDTF">2024-01-28T01:15:06Z</dcterms:created>
  <dcterms:modified xsi:type="dcterms:W3CDTF">2024-01-28T01:15:06Z</dcterms:modified>
</cp:coreProperties>
</file>