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J40" i="4" l="1"/>
  <c r="I40" i="4"/>
  <c r="D40" i="4"/>
  <c r="L39" i="4"/>
  <c r="H39" i="4"/>
  <c r="G39" i="4"/>
  <c r="F39" i="4"/>
  <c r="L38" i="4"/>
  <c r="H38" i="4"/>
  <c r="G38" i="4" s="1"/>
  <c r="F38" i="4"/>
  <c r="L37" i="4"/>
  <c r="H37" i="4"/>
  <c r="G37" i="4" s="1"/>
  <c r="F37" i="4"/>
  <c r="L36" i="4"/>
  <c r="H36" i="4"/>
  <c r="G36" i="4"/>
  <c r="F36" i="4"/>
  <c r="L35" i="4"/>
  <c r="H35" i="4"/>
  <c r="G35" i="4" s="1"/>
  <c r="F35" i="4"/>
  <c r="L34" i="4"/>
  <c r="H34" i="4"/>
  <c r="G34" i="4" s="1"/>
  <c r="F34" i="4"/>
  <c r="L33" i="4"/>
  <c r="H33" i="4"/>
  <c r="G33" i="4"/>
  <c r="F33" i="4"/>
  <c r="L32" i="4"/>
  <c r="H32" i="4"/>
  <c r="G32" i="4" s="1"/>
  <c r="F32" i="4"/>
  <c r="L31" i="4"/>
  <c r="H31" i="4"/>
  <c r="G31" i="4" s="1"/>
  <c r="F31" i="4"/>
  <c r="L30" i="4"/>
  <c r="H30" i="4"/>
  <c r="G30" i="4"/>
  <c r="F30" i="4"/>
  <c r="L29" i="4"/>
  <c r="H29" i="4"/>
  <c r="G29" i="4" s="1"/>
  <c r="F29" i="4"/>
  <c r="L28" i="4"/>
  <c r="H28" i="4"/>
  <c r="G28" i="4" s="1"/>
  <c r="F28" i="4"/>
  <c r="L27" i="4"/>
  <c r="H27" i="4"/>
  <c r="G27" i="4"/>
  <c r="F27" i="4"/>
  <c r="L26" i="4"/>
  <c r="H26" i="4"/>
  <c r="G26" i="4" s="1"/>
  <c r="F26" i="4"/>
  <c r="L25" i="4"/>
  <c r="H25" i="4"/>
  <c r="G25" i="4" s="1"/>
  <c r="F25" i="4"/>
  <c r="L24" i="4"/>
  <c r="H24" i="4"/>
  <c r="G24" i="4"/>
  <c r="F24" i="4"/>
  <c r="L23" i="4"/>
  <c r="H23" i="4"/>
  <c r="G23" i="4" s="1"/>
  <c r="F23" i="4"/>
  <c r="L22" i="4"/>
  <c r="H22" i="4"/>
  <c r="G22" i="4" s="1"/>
  <c r="F22" i="4"/>
  <c r="L21" i="4"/>
  <c r="H21" i="4"/>
  <c r="G21" i="4"/>
  <c r="F21" i="4"/>
  <c r="L20" i="4"/>
  <c r="H20" i="4"/>
  <c r="G20" i="4" s="1"/>
  <c r="F20" i="4"/>
  <c r="L19" i="4"/>
  <c r="H19" i="4"/>
  <c r="G19" i="4" s="1"/>
  <c r="F19" i="4"/>
  <c r="L18" i="4"/>
  <c r="H18" i="4"/>
  <c r="G18" i="4"/>
  <c r="F18" i="4"/>
  <c r="L17" i="4"/>
  <c r="H17" i="4"/>
  <c r="G17" i="4" s="1"/>
  <c r="F17" i="4"/>
  <c r="L16" i="4"/>
  <c r="H16" i="4"/>
  <c r="G16" i="4" s="1"/>
  <c r="F16" i="4"/>
  <c r="L15" i="4"/>
  <c r="H15" i="4"/>
  <c r="G15" i="4"/>
  <c r="F15" i="4"/>
  <c r="L14" i="4"/>
  <c r="H14" i="4"/>
  <c r="G14" i="4" s="1"/>
  <c r="F14" i="4"/>
  <c r="L13" i="4"/>
  <c r="H13" i="4"/>
  <c r="G13" i="4" s="1"/>
  <c r="F13" i="4"/>
  <c r="L12" i="4"/>
  <c r="H12" i="4"/>
  <c r="G12" i="4"/>
  <c r="F12" i="4"/>
  <c r="L11" i="4"/>
  <c r="H11" i="4"/>
  <c r="G11" i="4" s="1"/>
  <c r="F11" i="4"/>
  <c r="L10" i="4"/>
  <c r="H10" i="4"/>
  <c r="G10" i="4" s="1"/>
  <c r="F10" i="4"/>
  <c r="L9" i="4"/>
  <c r="H9" i="4"/>
  <c r="G9" i="4"/>
  <c r="F9" i="4"/>
  <c r="L8" i="4"/>
  <c r="H8" i="4"/>
  <c r="G8" i="4" s="1"/>
  <c r="F8" i="4"/>
  <c r="L7" i="4"/>
  <c r="H7" i="4"/>
  <c r="G7" i="4" s="1"/>
  <c r="F7" i="4"/>
  <c r="L6" i="4"/>
  <c r="H6" i="4"/>
  <c r="G6" i="4"/>
  <c r="F6" i="4"/>
  <c r="L5" i="4"/>
  <c r="H5" i="4"/>
  <c r="G5" i="4" s="1"/>
  <c r="F5" i="4"/>
  <c r="L4" i="4"/>
  <c r="H4" i="4"/>
  <c r="G4" i="4" s="1"/>
  <c r="F4" i="4"/>
  <c r="L3" i="4"/>
  <c r="L40" i="4" s="1"/>
  <c r="H3" i="4"/>
  <c r="G3" i="4"/>
  <c r="F3" i="4"/>
  <c r="F40" i="4" s="1"/>
  <c r="D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6" i="2"/>
  <c r="F38" i="2"/>
  <c r="F37" i="2"/>
  <c r="F35" i="2"/>
  <c r="F33" i="2"/>
  <c r="F31" i="2"/>
  <c r="F36" i="2"/>
  <c r="F34" i="2"/>
  <c r="F32" i="2"/>
  <c r="F30" i="2"/>
  <c r="F29" i="2"/>
  <c r="F28" i="2"/>
  <c r="F27" i="2"/>
  <c r="F25" i="2"/>
  <c r="F23" i="2"/>
  <c r="F21" i="2"/>
  <c r="F26" i="2"/>
  <c r="F24" i="2"/>
  <c r="F22" i="2"/>
  <c r="F20" i="2"/>
  <c r="F19" i="2"/>
  <c r="F4" i="2"/>
  <c r="F3" i="2"/>
  <c r="F5" i="2"/>
  <c r="F7" i="2"/>
  <c r="F8" i="2"/>
  <c r="F9" i="2"/>
  <c r="F10" i="2"/>
  <c r="F11" i="2"/>
  <c r="F12" i="2"/>
  <c r="F13" i="2"/>
  <c r="F14" i="2"/>
  <c r="F16" i="2"/>
  <c r="F18" i="2"/>
  <c r="F15" i="2"/>
  <c r="F17" i="2"/>
  <c r="F2" i="2"/>
  <c r="P46" i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5" i="1"/>
  <c r="P25" i="1" s="1"/>
  <c r="O24" i="1"/>
  <c r="P24" i="1" s="1"/>
  <c r="O23" i="1"/>
  <c r="P23" i="1" s="1"/>
  <c r="J22" i="1"/>
  <c r="P22" i="1" s="1"/>
  <c r="J20" i="1"/>
  <c r="P20" i="1" s="1"/>
  <c r="J19" i="1"/>
  <c r="P19" i="1" s="1"/>
  <c r="O16" i="1"/>
  <c r="P16" i="1" s="1"/>
  <c r="O15" i="1"/>
  <c r="P15" i="1" s="1"/>
  <c r="O14" i="1"/>
  <c r="P14" i="1" s="1"/>
  <c r="J13" i="1"/>
  <c r="P13" i="1" s="1"/>
  <c r="J11" i="1"/>
  <c r="P11" i="1" s="1"/>
  <c r="J10" i="1"/>
  <c r="P10" i="1" s="1"/>
  <c r="G40" i="4" l="1"/>
</calcChain>
</file>

<file path=xl/sharedStrings.xml><?xml version="1.0" encoding="utf-8"?>
<sst xmlns="http://schemas.openxmlformats.org/spreadsheetml/2006/main" count="362" uniqueCount="81">
  <si>
    <t>Учебни предмети/модули за професионална подготовка</t>
  </si>
  <si>
    <t>I гимназиален етап</t>
  </si>
  <si>
    <t>II гимназиален етап</t>
  </si>
  <si>
    <t>ОБЩО</t>
  </si>
  <si>
    <t>Класове</t>
  </si>
  <si>
    <t>Общо</t>
  </si>
  <si>
    <t>VІІІ</t>
  </si>
  <si>
    <t>ІХ</t>
  </si>
  <si>
    <t>Х</t>
  </si>
  <si>
    <t>VІІІ – Х</t>
  </si>
  <si>
    <t>ХІ</t>
  </si>
  <si>
    <t>ХІІ</t>
  </si>
  <si>
    <t>XІ – ХII</t>
  </si>
  <si>
    <t>VІІІ – ХІІ</t>
  </si>
  <si>
    <t>Учебни седмици</t>
  </si>
  <si>
    <t>Раздел Б - избираеми учебни часове</t>
  </si>
  <si>
    <t>III.</t>
  </si>
  <si>
    <t xml:space="preserve">Отраслова професионална подготовка </t>
  </si>
  <si>
    <t>1.</t>
  </si>
  <si>
    <t>Теория на професията</t>
  </si>
  <si>
    <t>1.1.</t>
  </si>
  <si>
    <t>Увод в програмирането</t>
  </si>
  <si>
    <t>1.2.</t>
  </si>
  <si>
    <t>Програмиране</t>
  </si>
  <si>
    <t>1.3.</t>
  </si>
  <si>
    <t>Увод в обектно-ориентираното програмиране</t>
  </si>
  <si>
    <t>1.4.</t>
  </si>
  <si>
    <t>Увод в алгоритмите и структурите от данни</t>
  </si>
  <si>
    <t>1.5.</t>
  </si>
  <si>
    <t>Обектно-ориентирано програмиране</t>
  </si>
  <si>
    <t>1.6.</t>
  </si>
  <si>
    <t>Бази данни</t>
  </si>
  <si>
    <t>1.7.</t>
  </si>
  <si>
    <t>Разработка на софтуер</t>
  </si>
  <si>
    <t>2.</t>
  </si>
  <si>
    <t>Практика на професията</t>
  </si>
  <si>
    <t>2.1.</t>
  </si>
  <si>
    <t>Учебна практика</t>
  </si>
  <si>
    <t>2.1.1.</t>
  </si>
  <si>
    <t>2.1.2.</t>
  </si>
  <si>
    <t>2.1.3.</t>
  </si>
  <si>
    <t>2.1.4.</t>
  </si>
  <si>
    <t>2.1.5.</t>
  </si>
  <si>
    <t>2.1.6.</t>
  </si>
  <si>
    <t>2.1.7.</t>
  </si>
  <si>
    <t>IV.</t>
  </si>
  <si>
    <t>Специфична професионална подготовка</t>
  </si>
  <si>
    <t>Програмиране за вградени системи</t>
  </si>
  <si>
    <t>Математически основи на програмирането</t>
  </si>
  <si>
    <t>Операционни системи</t>
  </si>
  <si>
    <t>Конкурентно програмиране</t>
  </si>
  <si>
    <t>Алгоритми и структури от данни</t>
  </si>
  <si>
    <t>Функционално програмиране</t>
  </si>
  <si>
    <t>Интернет програмиране</t>
  </si>
  <si>
    <t>1.8.</t>
  </si>
  <si>
    <t>Софтуерно инженерство</t>
  </si>
  <si>
    <t>2.1.8.</t>
  </si>
  <si>
    <t>2.2.</t>
  </si>
  <si>
    <t>Производствена практика</t>
  </si>
  <si>
    <t>V.</t>
  </si>
  <si>
    <t xml:space="preserve">Разширена професионална подготовка </t>
  </si>
  <si>
    <t>VI.</t>
  </si>
  <si>
    <t>Разширена подготовка</t>
  </si>
  <si>
    <t>Общо за раздел Б</t>
  </si>
  <si>
    <t>Общо за раздел А+ раздел Б</t>
  </si>
  <si>
    <t>Раздел В – факултативни учебни часове</t>
  </si>
  <si>
    <r>
      <rPr>
        <sz val="12"/>
        <color rgb="FF000000"/>
        <rFont val="Calibri"/>
        <family val="2"/>
        <charset val="204"/>
      </rPr>
      <t xml:space="preserve">Специалност ПРИЛОЖНО ПРОГРАМИРАНЕ - </t>
    </r>
    <r>
      <rPr>
        <b/>
        <sz val="12"/>
        <rFont val="Calibri"/>
        <family val="2"/>
        <charset val="204"/>
      </rPr>
      <t>трета</t>
    </r>
    <r>
      <rPr>
        <sz val="12"/>
        <color rgb="FF000000"/>
        <rFont val="Calibri"/>
        <family val="2"/>
        <charset val="204"/>
      </rPr>
      <t xml:space="preserve"> степен на професионална квалификация с </t>
    </r>
    <r>
      <rPr>
        <b/>
        <sz val="12"/>
        <rFont val="Calibri"/>
        <family val="2"/>
        <charset val="204"/>
      </rPr>
      <t>разширено</t>
    </r>
    <r>
      <rPr>
        <sz val="12"/>
        <color rgb="FF000000"/>
        <rFont val="Calibri"/>
        <family val="2"/>
        <charset val="204"/>
      </rPr>
      <t xml:space="preserve">  изучаване на чужд език - дневна форма на обучение</t>
    </r>
  </si>
  <si>
    <t>клас</t>
  </si>
  <si>
    <t>годишен брой часове</t>
  </si>
  <si>
    <t>Теория</t>
  </si>
  <si>
    <t>Практика</t>
  </si>
  <si>
    <t>тип</t>
  </si>
  <si>
    <t>брой учебни седмици</t>
  </si>
  <si>
    <t>брой часове</t>
  </si>
  <si>
    <t>часове седмично</t>
  </si>
  <si>
    <t>годишно</t>
  </si>
  <si>
    <t>1-ви срок</t>
  </si>
  <si>
    <t>2-ри срок</t>
  </si>
  <si>
    <t>2/3</t>
  </si>
  <si>
    <t xml:space="preserve">Общо </t>
  </si>
  <si>
    <t>68/69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</si>
</sst>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</font>
    <font>
      <b/>
      <sz val="12"/>
      <name val="Calibri"/>
      <family val="2"/>
      <charset val="204"/>
    </font>
    <font>
      <b/>
      <sz val="10"/>
      <color rgb="FF000000"/>
      <name val="Times New Roman"/>
    </font>
    <font>
      <sz val="11"/>
      <name val="Calibri"/>
    </font>
    <font>
      <b/>
      <sz val="9"/>
      <color rgb="FF000000"/>
      <name val="Times New Roman"/>
      <family val="1"/>
      <charset val="204"/>
    </font>
    <font>
      <sz val="9"/>
      <name val="Calibri"/>
      <family val="2"/>
      <charset val="204"/>
    </font>
    <font>
      <sz val="11"/>
      <color rgb="FF000000"/>
      <name val="Times New Roman"/>
    </font>
    <font>
      <i/>
      <sz val="10"/>
      <color rgb="FF000000"/>
      <name val="Times New Roman"/>
    </font>
    <font>
      <sz val="10"/>
      <color rgb="FF000000"/>
      <name val="Times New Roman"/>
    </font>
    <font>
      <sz val="10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sz val="10"/>
      <color rgb="FF00B05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sz val="11"/>
      <color rgb="FF0070C0"/>
      <name val="Calibri"/>
      <family val="2"/>
      <scheme val="minor"/>
    </font>
    <font>
      <sz val="10"/>
      <color rgb="FF0070C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5" fillId="2" borderId="1" xfId="0" applyFont="1" applyFill="1" applyBorder="1" applyAlignment="1">
      <alignment horizontal="center" wrapText="1"/>
    </xf>
    <xf numFmtId="0" fontId="4" fillId="0" borderId="5" xfId="0" applyFont="1" applyBorder="1"/>
    <xf numFmtId="0" fontId="3" fillId="2" borderId="6" xfId="0" applyFont="1" applyFill="1" applyBorder="1" applyAlignment="1">
      <alignment horizontal="center" wrapText="1"/>
    </xf>
    <xf numFmtId="0" fontId="6" fillId="0" borderId="7" xfId="0" applyFont="1" applyBorder="1"/>
    <xf numFmtId="0" fontId="4" fillId="0" borderId="7" xfId="0" applyFont="1" applyBorder="1"/>
    <xf numFmtId="0" fontId="3" fillId="0" borderId="6" xfId="0" applyFont="1" applyBorder="1" applyAlignment="1">
      <alignment horizontal="center" wrapText="1"/>
    </xf>
    <xf numFmtId="0" fontId="7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wrapText="1"/>
    </xf>
    <xf numFmtId="0" fontId="8" fillId="4" borderId="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wrapText="1"/>
    </xf>
    <xf numFmtId="0" fontId="11" fillId="0" borderId="6" xfId="0" applyFont="1" applyBorder="1"/>
    <xf numFmtId="0" fontId="12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wrapText="1"/>
    </xf>
    <xf numFmtId="0" fontId="12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vertical="top" wrapText="1"/>
    </xf>
    <xf numFmtId="0" fontId="9" fillId="2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7" xfId="0" applyFont="1" applyBorder="1" applyAlignment="1">
      <alignment vertical="center" wrapText="1"/>
    </xf>
    <xf numFmtId="0" fontId="10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2" fillId="0" borderId="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3" fillId="0" borderId="8" xfId="0" applyFont="1" applyBorder="1" applyAlignment="1">
      <alignment horizontal="right" vertical="top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0" fillId="5" borderId="8" xfId="0" applyFill="1" applyBorder="1"/>
    <xf numFmtId="0" fontId="9" fillId="5" borderId="10" xfId="0" applyFont="1" applyFill="1" applyBorder="1" applyAlignment="1">
      <alignment vertical="center"/>
    </xf>
    <xf numFmtId="0" fontId="10" fillId="5" borderId="12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3" fillId="5" borderId="8" xfId="0" applyFont="1" applyFill="1" applyBorder="1" applyAlignment="1">
      <alignment vertical="top"/>
    </xf>
    <xf numFmtId="0" fontId="13" fillId="0" borderId="8" xfId="0" applyFont="1" applyFill="1" applyBorder="1" applyAlignment="1">
      <alignment horizontal="center" vertical="center" wrapText="1"/>
    </xf>
    <xf numFmtId="0" fontId="14" fillId="5" borderId="8" xfId="0" applyFont="1" applyFill="1" applyBorder="1"/>
    <xf numFmtId="0" fontId="14" fillId="0" borderId="8" xfId="0" applyFont="1" applyBorder="1"/>
    <xf numFmtId="0" fontId="16" fillId="0" borderId="8" xfId="0" applyFont="1" applyFill="1" applyBorder="1" applyAlignment="1">
      <alignment horizontal="center" vertical="center" wrapText="1"/>
    </xf>
    <xf numFmtId="0" fontId="17" fillId="5" borderId="8" xfId="0" applyFont="1" applyFill="1" applyBorder="1"/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9" fillId="5" borderId="13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0" borderId="9" xfId="0" applyFont="1" applyBorder="1" applyAlignment="1">
      <alignment horizontal="right" vertical="top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5" borderId="16" xfId="0" applyFont="1" applyFill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10" fillId="5" borderId="16" xfId="0" applyFont="1" applyFill="1" applyBorder="1" applyAlignment="1">
      <alignment vertical="top" wrapText="1"/>
    </xf>
    <xf numFmtId="0" fontId="3" fillId="0" borderId="17" xfId="0" applyFont="1" applyBorder="1" applyAlignment="1">
      <alignment horizontal="right" vertical="top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9" fillId="5" borderId="21" xfId="0" applyFont="1" applyFill="1" applyBorder="1" applyAlignment="1">
      <alignment vertical="top" wrapText="1"/>
    </xf>
    <xf numFmtId="0" fontId="0" fillId="5" borderId="22" xfId="0" applyFill="1" applyBorder="1"/>
    <xf numFmtId="0" fontId="9" fillId="0" borderId="21" xfId="0" applyFont="1" applyBorder="1" applyAlignment="1">
      <alignment vertical="top" wrapText="1"/>
    </xf>
    <xf numFmtId="0" fontId="0" fillId="0" borderId="22" xfId="0" applyBorder="1"/>
    <xf numFmtId="0" fontId="3" fillId="0" borderId="21" xfId="0" applyFont="1" applyBorder="1" applyAlignment="1">
      <alignment vertical="top" wrapText="1"/>
    </xf>
    <xf numFmtId="0" fontId="3" fillId="5" borderId="21" xfId="0" applyFont="1" applyFill="1" applyBorder="1" applyAlignment="1">
      <alignment vertical="top" wrapText="1"/>
    </xf>
    <xf numFmtId="0" fontId="3" fillId="0" borderId="23" xfId="0" applyFont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16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8" fillId="5" borderId="21" xfId="0" applyFont="1" applyFill="1" applyBorder="1" applyAlignment="1">
      <alignment vertical="top" wrapText="1"/>
    </xf>
    <xf numFmtId="0" fontId="17" fillId="5" borderId="22" xfId="0" applyFont="1" applyFill="1" applyBorder="1"/>
    <xf numFmtId="0" fontId="17" fillId="0" borderId="22" xfId="0" applyFont="1" applyBorder="1"/>
    <xf numFmtId="0" fontId="16" fillId="0" borderId="23" xfId="0" applyFont="1" applyBorder="1" applyAlignment="1">
      <alignment horizontal="center" wrapText="1"/>
    </xf>
    <xf numFmtId="0" fontId="17" fillId="0" borderId="24" xfId="0" applyFont="1" applyBorder="1"/>
    <xf numFmtId="0" fontId="17" fillId="0" borderId="25" xfId="0" applyFont="1" applyBorder="1"/>
    <xf numFmtId="0" fontId="13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5" fillId="5" borderId="21" xfId="0" applyFont="1" applyFill="1" applyBorder="1" applyAlignment="1">
      <alignment vertical="top" wrapText="1"/>
    </xf>
    <xf numFmtId="0" fontId="14" fillId="5" borderId="22" xfId="0" applyFont="1" applyFill="1" applyBorder="1"/>
    <xf numFmtId="0" fontId="15" fillId="0" borderId="21" xfId="0" applyFont="1" applyBorder="1" applyAlignment="1">
      <alignment vertical="top" wrapText="1"/>
    </xf>
    <xf numFmtId="0" fontId="14" fillId="0" borderId="22" xfId="0" applyFont="1" applyBorder="1"/>
    <xf numFmtId="0" fontId="13" fillId="0" borderId="21" xfId="0" applyFont="1" applyBorder="1" applyAlignment="1">
      <alignment vertical="top" wrapText="1"/>
    </xf>
    <xf numFmtId="0" fontId="13" fillId="5" borderId="21" xfId="0" applyFont="1" applyFill="1" applyBorder="1" applyAlignment="1">
      <alignment vertical="top" wrapText="1"/>
    </xf>
    <xf numFmtId="0" fontId="13" fillId="0" borderId="23" xfId="0" applyFont="1" applyBorder="1" applyAlignment="1">
      <alignment horizontal="center" wrapText="1"/>
    </xf>
    <xf numFmtId="0" fontId="14" fillId="0" borderId="24" xfId="0" applyFont="1" applyBorder="1"/>
    <xf numFmtId="0" fontId="14" fillId="0" borderId="25" xfId="0" applyFont="1" applyBorder="1"/>
    <xf numFmtId="0" fontId="3" fillId="0" borderId="9" xfId="0" applyFont="1" applyBorder="1" applyAlignment="1">
      <alignment horizontal="center" vertical="center" wrapText="1"/>
    </xf>
    <xf numFmtId="0" fontId="9" fillId="5" borderId="9" xfId="0" applyFont="1" applyFill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10" fillId="5" borderId="9" xfId="0" applyFont="1" applyFill="1" applyBorder="1" applyAlignment="1">
      <alignment vertical="top" wrapText="1"/>
    </xf>
    <xf numFmtId="0" fontId="0" fillId="6" borderId="8" xfId="0" applyFill="1" applyBorder="1"/>
    <xf numFmtId="49" fontId="0" fillId="5" borderId="22" xfId="0" applyNumberFormat="1" applyFill="1" applyBorder="1" applyAlignment="1">
      <alignment horizontal="right"/>
    </xf>
    <xf numFmtId="0" fontId="12" fillId="0" borderId="8" xfId="0" applyFont="1" applyBorder="1" applyAlignment="1">
      <alignment horizontal="right" vertical="top" wrapText="1"/>
    </xf>
    <xf numFmtId="0" fontId="0" fillId="0" borderId="25" xfId="0" applyBorder="1" applyAlignment="1">
      <alignment horizontal="right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C13" sqref="C13"/>
    </sheetView>
  </sheetViews>
  <sheetFormatPr defaultRowHeight="14.4" x14ac:dyDescent="0.3"/>
  <cols>
    <col min="1" max="1" width="5.109375" style="33" customWidth="1"/>
    <col min="2" max="2" width="27.5546875" style="33" customWidth="1"/>
    <col min="3" max="5" width="15.21875" style="33" customWidth="1"/>
    <col min="6" max="6" width="6" style="33" customWidth="1"/>
    <col min="7" max="8" width="5.6640625" style="33" customWidth="1"/>
    <col min="9" max="9" width="4.5546875" style="33" customWidth="1"/>
    <col min="10" max="10" width="5.5546875" style="33" customWidth="1"/>
    <col min="11" max="11" width="5.88671875" style="33" customWidth="1"/>
    <col min="12" max="12" width="4.44140625" style="33" customWidth="1"/>
    <col min="13" max="14" width="4.5546875" style="33" customWidth="1"/>
    <col min="15" max="15" width="5.5546875" style="33" customWidth="1"/>
    <col min="16" max="16" width="6" style="33" customWidth="1"/>
  </cols>
  <sheetData>
    <row r="1" spans="1:16" ht="126.6" customHeight="1" x14ac:dyDescent="0.3">
      <c r="A1" s="35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4" customHeight="1" x14ac:dyDescent="0.3">
      <c r="A2" s="2"/>
      <c r="B2" s="38" t="s">
        <v>0</v>
      </c>
      <c r="C2" s="38" t="s">
        <v>67</v>
      </c>
      <c r="D2" s="38" t="s">
        <v>71</v>
      </c>
      <c r="E2" s="38" t="s">
        <v>68</v>
      </c>
      <c r="F2" s="3" t="s">
        <v>1</v>
      </c>
      <c r="G2" s="4"/>
      <c r="H2" s="4"/>
      <c r="I2" s="4"/>
      <c r="J2" s="5"/>
      <c r="K2" s="3" t="s">
        <v>2</v>
      </c>
      <c r="L2" s="4"/>
      <c r="M2" s="4"/>
      <c r="N2" s="4"/>
      <c r="O2" s="5"/>
      <c r="P2" s="6" t="s">
        <v>3</v>
      </c>
    </row>
    <row r="3" spans="1:16" ht="27" customHeight="1" x14ac:dyDescent="0.3">
      <c r="A3" s="7"/>
      <c r="B3" s="39"/>
      <c r="C3" s="41"/>
      <c r="D3" s="41"/>
      <c r="E3" s="41"/>
      <c r="F3" s="3" t="s">
        <v>4</v>
      </c>
      <c r="G3" s="4"/>
      <c r="H3" s="4"/>
      <c r="I3" s="5"/>
      <c r="J3" s="8" t="s">
        <v>5</v>
      </c>
      <c r="K3" s="3" t="s">
        <v>4</v>
      </c>
      <c r="L3" s="4"/>
      <c r="M3" s="4"/>
      <c r="N3" s="5"/>
      <c r="O3" s="8" t="s">
        <v>5</v>
      </c>
      <c r="P3" s="9"/>
    </row>
    <row r="4" spans="1:16" ht="27" customHeight="1" x14ac:dyDescent="0.3">
      <c r="A4" s="10"/>
      <c r="B4" s="40"/>
      <c r="C4" s="42"/>
      <c r="D4" s="42"/>
      <c r="E4" s="42"/>
      <c r="F4" s="11" t="s">
        <v>6</v>
      </c>
      <c r="G4" s="11" t="s">
        <v>7</v>
      </c>
      <c r="H4" s="3" t="s">
        <v>8</v>
      </c>
      <c r="I4" s="5"/>
      <c r="J4" s="8" t="s">
        <v>9</v>
      </c>
      <c r="K4" s="3" t="s">
        <v>10</v>
      </c>
      <c r="L4" s="5"/>
      <c r="M4" s="3" t="s">
        <v>11</v>
      </c>
      <c r="N4" s="5"/>
      <c r="O4" s="8" t="s">
        <v>12</v>
      </c>
      <c r="P4" s="8" t="s">
        <v>13</v>
      </c>
    </row>
    <row r="5" spans="1:16" x14ac:dyDescent="0.3">
      <c r="A5" s="12"/>
      <c r="B5" s="13" t="s">
        <v>14</v>
      </c>
      <c r="C5" s="13"/>
      <c r="D5" s="13"/>
      <c r="E5" s="13"/>
      <c r="F5" s="13">
        <v>36</v>
      </c>
      <c r="G5" s="13">
        <v>36</v>
      </c>
      <c r="H5" s="13">
        <v>36</v>
      </c>
      <c r="I5" s="13">
        <v>2</v>
      </c>
      <c r="J5" s="14"/>
      <c r="K5" s="13">
        <v>36</v>
      </c>
      <c r="L5" s="13">
        <v>2</v>
      </c>
      <c r="M5" s="13">
        <v>29</v>
      </c>
      <c r="N5" s="13">
        <v>2</v>
      </c>
      <c r="O5" s="14"/>
      <c r="P5" s="14"/>
    </row>
    <row r="6" spans="1:16" x14ac:dyDescent="0.3">
      <c r="A6" s="15">
        <v>1</v>
      </c>
      <c r="B6" s="15">
        <v>2</v>
      </c>
      <c r="C6" s="15"/>
      <c r="D6" s="15"/>
      <c r="E6" s="15"/>
      <c r="F6" s="15">
        <v>3</v>
      </c>
      <c r="G6" s="15">
        <v>4</v>
      </c>
      <c r="H6" s="15">
        <v>5</v>
      </c>
      <c r="I6" s="15">
        <v>6</v>
      </c>
      <c r="J6" s="16">
        <v>7</v>
      </c>
      <c r="K6" s="15">
        <v>8</v>
      </c>
      <c r="L6" s="15">
        <v>9</v>
      </c>
      <c r="M6" s="15">
        <v>10</v>
      </c>
      <c r="N6" s="15">
        <v>11</v>
      </c>
      <c r="O6" s="16">
        <v>12</v>
      </c>
      <c r="P6" s="16">
        <v>13</v>
      </c>
    </row>
    <row r="7" spans="1:16" ht="14.4" customHeight="1" x14ac:dyDescent="0.3">
      <c r="A7" s="3" t="s">
        <v>15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5"/>
    </row>
    <row r="8" spans="1:16" ht="26.4" x14ac:dyDescent="0.3">
      <c r="A8" s="17" t="s">
        <v>16</v>
      </c>
      <c r="B8" s="18" t="s">
        <v>17</v>
      </c>
      <c r="C8" s="18"/>
      <c r="D8" s="18"/>
      <c r="E8" s="18"/>
      <c r="F8" s="11"/>
      <c r="G8" s="11"/>
      <c r="H8" s="11"/>
      <c r="I8" s="11"/>
      <c r="J8" s="8"/>
      <c r="K8" s="11"/>
      <c r="L8" s="11"/>
      <c r="M8" s="11"/>
      <c r="N8" s="11"/>
      <c r="O8" s="8"/>
      <c r="P8" s="8"/>
    </row>
    <row r="9" spans="1:16" x14ac:dyDescent="0.3">
      <c r="A9" s="17" t="s">
        <v>18</v>
      </c>
      <c r="B9" s="18" t="s">
        <v>19</v>
      </c>
      <c r="C9" s="18"/>
      <c r="D9" s="18"/>
      <c r="E9" s="18"/>
      <c r="F9" s="11"/>
      <c r="G9" s="11"/>
      <c r="H9" s="11"/>
      <c r="I9" s="11"/>
      <c r="J9" s="8"/>
      <c r="K9" s="11"/>
      <c r="L9" s="11"/>
      <c r="M9" s="11"/>
      <c r="N9" s="11"/>
      <c r="O9" s="8"/>
      <c r="P9" s="8"/>
    </row>
    <row r="10" spans="1:16" x14ac:dyDescent="0.3">
      <c r="A10" s="19" t="s">
        <v>20</v>
      </c>
      <c r="B10" s="20" t="s">
        <v>21</v>
      </c>
      <c r="C10" s="20">
        <v>9</v>
      </c>
      <c r="D10" s="20" t="s">
        <v>69</v>
      </c>
      <c r="E10" s="20">
        <v>18</v>
      </c>
      <c r="F10" s="11"/>
      <c r="G10" s="21">
        <v>18</v>
      </c>
      <c r="H10" s="21"/>
      <c r="I10" s="11"/>
      <c r="J10" s="8">
        <f t="shared" ref="J10:J13" si="0">SUM(F10:I10)</f>
        <v>18</v>
      </c>
      <c r="K10" s="11"/>
      <c r="L10" s="11"/>
      <c r="M10" s="11"/>
      <c r="N10" s="11"/>
      <c r="O10" s="8"/>
      <c r="P10" s="8">
        <f t="shared" ref="P10:P16" si="1">SUM(J10,O10)</f>
        <v>18</v>
      </c>
    </row>
    <row r="11" spans="1:16" x14ac:dyDescent="0.3">
      <c r="A11" s="19" t="s">
        <v>22</v>
      </c>
      <c r="B11" s="20" t="s">
        <v>23</v>
      </c>
      <c r="C11" s="20">
        <v>9</v>
      </c>
      <c r="D11" s="20" t="s">
        <v>69</v>
      </c>
      <c r="E11" s="20">
        <v>36</v>
      </c>
      <c r="F11" s="11"/>
      <c r="G11" s="21">
        <v>36</v>
      </c>
      <c r="H11" s="21"/>
      <c r="I11" s="11"/>
      <c r="J11" s="8">
        <f t="shared" si="0"/>
        <v>36</v>
      </c>
      <c r="K11" s="11"/>
      <c r="L11" s="11"/>
      <c r="M11" s="11"/>
      <c r="N11" s="11"/>
      <c r="O11" s="8"/>
      <c r="P11" s="8">
        <f t="shared" si="1"/>
        <v>36</v>
      </c>
    </row>
    <row r="12" spans="1:16" ht="26.4" x14ac:dyDescent="0.3">
      <c r="A12" s="19" t="s">
        <v>24</v>
      </c>
      <c r="B12" s="20" t="s">
        <v>25</v>
      </c>
      <c r="C12" s="20">
        <v>9</v>
      </c>
      <c r="D12" s="20" t="s">
        <v>69</v>
      </c>
      <c r="E12" s="20">
        <v>18</v>
      </c>
      <c r="F12" s="11"/>
      <c r="G12" s="21">
        <v>18</v>
      </c>
      <c r="H12" s="21"/>
      <c r="I12" s="11"/>
      <c r="J12" s="8">
        <v>18</v>
      </c>
      <c r="K12" s="11"/>
      <c r="L12" s="11"/>
      <c r="M12" s="11"/>
      <c r="N12" s="11"/>
      <c r="O12" s="8"/>
      <c r="P12" s="8">
        <v>18</v>
      </c>
    </row>
    <row r="13" spans="1:16" ht="26.4" x14ac:dyDescent="0.3">
      <c r="A13" s="19" t="s">
        <v>26</v>
      </c>
      <c r="B13" s="20" t="s">
        <v>27</v>
      </c>
      <c r="C13" s="20">
        <v>10</v>
      </c>
      <c r="D13" s="20" t="s">
        <v>69</v>
      </c>
      <c r="E13" s="20">
        <v>36</v>
      </c>
      <c r="F13" s="11"/>
      <c r="G13" s="21"/>
      <c r="H13" s="21">
        <v>36</v>
      </c>
      <c r="I13" s="11"/>
      <c r="J13" s="8">
        <f t="shared" si="0"/>
        <v>36</v>
      </c>
      <c r="K13" s="11"/>
      <c r="L13" s="11"/>
      <c r="M13" s="11"/>
      <c r="N13" s="11"/>
      <c r="O13" s="8"/>
      <c r="P13" s="8">
        <f t="shared" si="1"/>
        <v>36</v>
      </c>
    </row>
    <row r="14" spans="1:16" ht="26.4" x14ac:dyDescent="0.3">
      <c r="A14" s="19" t="s">
        <v>28</v>
      </c>
      <c r="B14" s="20" t="s">
        <v>29</v>
      </c>
      <c r="C14" s="20">
        <v>11</v>
      </c>
      <c r="D14" s="20" t="s">
        <v>69</v>
      </c>
      <c r="E14" s="20">
        <v>72</v>
      </c>
      <c r="F14" s="11"/>
      <c r="G14" s="11"/>
      <c r="H14" s="11"/>
      <c r="I14" s="11"/>
      <c r="J14" s="8"/>
      <c r="K14" s="21">
        <v>72</v>
      </c>
      <c r="L14" s="11"/>
      <c r="M14" s="11"/>
      <c r="N14" s="11"/>
      <c r="O14" s="8">
        <f t="shared" ref="O14:O16" si="2">SUM(K14:N14)</f>
        <v>72</v>
      </c>
      <c r="P14" s="8">
        <f t="shared" si="1"/>
        <v>72</v>
      </c>
    </row>
    <row r="15" spans="1:16" x14ac:dyDescent="0.3">
      <c r="A15" s="19" t="s">
        <v>30</v>
      </c>
      <c r="B15" s="20" t="s">
        <v>31</v>
      </c>
      <c r="C15" s="20">
        <v>11</v>
      </c>
      <c r="D15" s="20" t="s">
        <v>69</v>
      </c>
      <c r="E15" s="20">
        <v>36</v>
      </c>
      <c r="F15" s="11"/>
      <c r="G15" s="11"/>
      <c r="H15" s="11"/>
      <c r="I15" s="11"/>
      <c r="J15" s="8"/>
      <c r="K15" s="21">
        <v>36</v>
      </c>
      <c r="L15" s="11"/>
      <c r="M15" s="11"/>
      <c r="N15" s="11"/>
      <c r="O15" s="8">
        <f t="shared" si="2"/>
        <v>36</v>
      </c>
      <c r="P15" s="8">
        <f t="shared" si="1"/>
        <v>36</v>
      </c>
    </row>
    <row r="16" spans="1:16" x14ac:dyDescent="0.3">
      <c r="A16" s="19" t="s">
        <v>32</v>
      </c>
      <c r="B16" s="20" t="s">
        <v>33</v>
      </c>
      <c r="C16" s="20">
        <v>11</v>
      </c>
      <c r="D16" s="20" t="s">
        <v>69</v>
      </c>
      <c r="E16" s="20">
        <v>72</v>
      </c>
      <c r="F16" s="11"/>
      <c r="G16" s="11"/>
      <c r="H16" s="11"/>
      <c r="I16" s="11"/>
      <c r="J16" s="8"/>
      <c r="K16" s="21">
        <v>72</v>
      </c>
      <c r="L16" s="11"/>
      <c r="M16" s="11"/>
      <c r="N16" s="11"/>
      <c r="O16" s="8">
        <f t="shared" si="2"/>
        <v>72</v>
      </c>
      <c r="P16" s="8">
        <f t="shared" si="1"/>
        <v>72</v>
      </c>
    </row>
    <row r="17" spans="1:16" x14ac:dyDescent="0.3">
      <c r="A17" s="17" t="s">
        <v>34</v>
      </c>
      <c r="B17" s="18" t="s">
        <v>35</v>
      </c>
      <c r="C17" s="18"/>
      <c r="D17" s="18"/>
      <c r="E17" s="18"/>
      <c r="F17" s="11"/>
      <c r="G17" s="11"/>
      <c r="H17" s="11"/>
      <c r="I17" s="11"/>
      <c r="J17" s="8"/>
      <c r="K17" s="11"/>
      <c r="L17" s="11"/>
      <c r="M17" s="11"/>
      <c r="N17" s="11"/>
      <c r="O17" s="8"/>
      <c r="P17" s="8"/>
    </row>
    <row r="18" spans="1:16" x14ac:dyDescent="0.3">
      <c r="A18" s="17" t="s">
        <v>36</v>
      </c>
      <c r="B18" s="18" t="s">
        <v>37</v>
      </c>
      <c r="C18" s="18"/>
      <c r="D18" s="18"/>
      <c r="E18" s="18"/>
      <c r="F18" s="11"/>
      <c r="G18" s="11"/>
      <c r="H18" s="11"/>
      <c r="I18" s="11"/>
      <c r="J18" s="8"/>
      <c r="K18" s="11"/>
      <c r="L18" s="11"/>
      <c r="M18" s="11"/>
      <c r="N18" s="11"/>
      <c r="O18" s="8"/>
      <c r="P18" s="8"/>
    </row>
    <row r="19" spans="1:16" ht="26.4" x14ac:dyDescent="0.3">
      <c r="A19" s="19" t="s">
        <v>38</v>
      </c>
      <c r="B19" s="20" t="s">
        <v>21</v>
      </c>
      <c r="C19" s="20">
        <v>9</v>
      </c>
      <c r="D19" s="20" t="s">
        <v>70</v>
      </c>
      <c r="E19" s="20">
        <v>36</v>
      </c>
      <c r="F19" s="11"/>
      <c r="G19" s="21">
        <v>36</v>
      </c>
      <c r="H19" s="21"/>
      <c r="I19" s="11"/>
      <c r="J19" s="8">
        <f t="shared" ref="J19:J22" si="3">SUM(F19:I19)</f>
        <v>36</v>
      </c>
      <c r="K19" s="11"/>
      <c r="L19" s="11"/>
      <c r="M19" s="11"/>
      <c r="N19" s="11"/>
      <c r="O19" s="8"/>
      <c r="P19" s="8">
        <f t="shared" ref="P19:P25" si="4">SUM(J19,O19)</f>
        <v>36</v>
      </c>
    </row>
    <row r="20" spans="1:16" ht="26.4" x14ac:dyDescent="0.3">
      <c r="A20" s="19" t="s">
        <v>39</v>
      </c>
      <c r="B20" s="20" t="s">
        <v>23</v>
      </c>
      <c r="C20" s="20">
        <v>9</v>
      </c>
      <c r="D20" s="20" t="s">
        <v>70</v>
      </c>
      <c r="E20" s="20">
        <v>36</v>
      </c>
      <c r="F20" s="11"/>
      <c r="G20" s="21">
        <v>36</v>
      </c>
      <c r="H20" s="21"/>
      <c r="I20" s="11"/>
      <c r="J20" s="8">
        <f t="shared" si="3"/>
        <v>36</v>
      </c>
      <c r="K20" s="11"/>
      <c r="L20" s="11"/>
      <c r="M20" s="11"/>
      <c r="N20" s="11"/>
      <c r="O20" s="8"/>
      <c r="P20" s="8">
        <f t="shared" si="4"/>
        <v>36</v>
      </c>
    </row>
    <row r="21" spans="1:16" ht="26.4" x14ac:dyDescent="0.3">
      <c r="A21" s="19" t="s">
        <v>40</v>
      </c>
      <c r="B21" s="20" t="s">
        <v>25</v>
      </c>
      <c r="C21" s="20">
        <v>9</v>
      </c>
      <c r="D21" s="20" t="s">
        <v>70</v>
      </c>
      <c r="E21" s="20">
        <v>18</v>
      </c>
      <c r="F21" s="11"/>
      <c r="G21" s="21">
        <v>18</v>
      </c>
      <c r="H21" s="21"/>
      <c r="I21" s="11"/>
      <c r="J21" s="8">
        <v>18</v>
      </c>
      <c r="K21" s="11"/>
      <c r="L21" s="11"/>
      <c r="M21" s="11"/>
      <c r="N21" s="11"/>
      <c r="O21" s="8"/>
      <c r="P21" s="8">
        <v>18</v>
      </c>
    </row>
    <row r="22" spans="1:16" ht="26.4" x14ac:dyDescent="0.3">
      <c r="A22" s="19" t="s">
        <v>41</v>
      </c>
      <c r="B22" s="20" t="s">
        <v>27</v>
      </c>
      <c r="C22" s="20">
        <v>10</v>
      </c>
      <c r="D22" s="20" t="s">
        <v>70</v>
      </c>
      <c r="E22" s="20">
        <v>36</v>
      </c>
      <c r="F22" s="11"/>
      <c r="G22" s="21"/>
      <c r="H22" s="21">
        <v>36</v>
      </c>
      <c r="I22" s="11"/>
      <c r="J22" s="8">
        <f t="shared" si="3"/>
        <v>36</v>
      </c>
      <c r="K22" s="11"/>
      <c r="L22" s="11"/>
      <c r="M22" s="11"/>
      <c r="N22" s="11"/>
      <c r="O22" s="8"/>
      <c r="P22" s="8">
        <f t="shared" si="4"/>
        <v>36</v>
      </c>
    </row>
    <row r="23" spans="1:16" ht="26.4" x14ac:dyDescent="0.3">
      <c r="A23" s="19" t="s">
        <v>42</v>
      </c>
      <c r="B23" s="20" t="s">
        <v>29</v>
      </c>
      <c r="C23" s="20">
        <v>11</v>
      </c>
      <c r="D23" s="20" t="s">
        <v>70</v>
      </c>
      <c r="E23" s="20">
        <v>72</v>
      </c>
      <c r="F23" s="11"/>
      <c r="G23" s="11"/>
      <c r="H23" s="11"/>
      <c r="I23" s="11"/>
      <c r="J23" s="8"/>
      <c r="K23" s="21">
        <v>72</v>
      </c>
      <c r="L23" s="11"/>
      <c r="M23" s="11"/>
      <c r="N23" s="11"/>
      <c r="O23" s="8">
        <f t="shared" ref="O23:O25" si="5">SUM(K23:N23)</f>
        <v>72</v>
      </c>
      <c r="P23" s="8">
        <f t="shared" si="4"/>
        <v>72</v>
      </c>
    </row>
    <row r="24" spans="1:16" ht="26.4" x14ac:dyDescent="0.3">
      <c r="A24" s="19" t="s">
        <v>43</v>
      </c>
      <c r="B24" s="20" t="s">
        <v>31</v>
      </c>
      <c r="C24" s="20">
        <v>11</v>
      </c>
      <c r="D24" s="20" t="s">
        <v>70</v>
      </c>
      <c r="E24" s="20">
        <v>36</v>
      </c>
      <c r="F24" s="11"/>
      <c r="G24" s="11"/>
      <c r="H24" s="11"/>
      <c r="I24" s="11"/>
      <c r="J24" s="8"/>
      <c r="K24" s="21">
        <v>36</v>
      </c>
      <c r="L24" s="11"/>
      <c r="M24" s="11"/>
      <c r="N24" s="11"/>
      <c r="O24" s="8">
        <f t="shared" si="5"/>
        <v>36</v>
      </c>
      <c r="P24" s="8">
        <f t="shared" si="4"/>
        <v>36</v>
      </c>
    </row>
    <row r="25" spans="1:16" ht="26.4" x14ac:dyDescent="0.3">
      <c r="A25" s="19" t="s">
        <v>44</v>
      </c>
      <c r="B25" s="20" t="s">
        <v>33</v>
      </c>
      <c r="C25" s="20">
        <v>11</v>
      </c>
      <c r="D25" s="20" t="s">
        <v>70</v>
      </c>
      <c r="E25" s="20">
        <v>90</v>
      </c>
      <c r="F25" s="11"/>
      <c r="G25" s="11"/>
      <c r="H25" s="11"/>
      <c r="I25" s="11"/>
      <c r="J25" s="8"/>
      <c r="K25" s="21">
        <v>90</v>
      </c>
      <c r="L25" s="11"/>
      <c r="M25" s="11"/>
      <c r="N25" s="11"/>
      <c r="O25" s="8">
        <f t="shared" si="5"/>
        <v>90</v>
      </c>
      <c r="P25" s="8">
        <f t="shared" si="4"/>
        <v>90</v>
      </c>
    </row>
    <row r="26" spans="1:16" ht="26.4" x14ac:dyDescent="0.3">
      <c r="A26" s="17" t="s">
        <v>45</v>
      </c>
      <c r="B26" s="18" t="s">
        <v>46</v>
      </c>
      <c r="C26" s="18"/>
      <c r="D26" s="18"/>
      <c r="E26" s="18"/>
      <c r="F26" s="11"/>
      <c r="G26" s="11"/>
      <c r="H26" s="11"/>
      <c r="I26" s="11"/>
      <c r="J26" s="8"/>
      <c r="K26" s="21"/>
      <c r="L26" s="11"/>
      <c r="M26" s="11"/>
      <c r="N26" s="11"/>
      <c r="O26" s="8"/>
      <c r="P26" s="8"/>
    </row>
    <row r="27" spans="1:16" x14ac:dyDescent="0.3">
      <c r="A27" s="17" t="s">
        <v>18</v>
      </c>
      <c r="B27" s="18" t="s">
        <v>19</v>
      </c>
      <c r="C27" s="18"/>
      <c r="D27" s="18"/>
      <c r="E27" s="18"/>
      <c r="F27" s="11"/>
      <c r="G27" s="11"/>
      <c r="H27" s="11"/>
      <c r="I27" s="11"/>
      <c r="J27" s="8"/>
      <c r="K27" s="21"/>
      <c r="L27" s="11"/>
      <c r="M27" s="11"/>
      <c r="N27" s="11"/>
      <c r="O27" s="8"/>
      <c r="P27" s="8"/>
    </row>
    <row r="28" spans="1:16" ht="26.4" x14ac:dyDescent="0.3">
      <c r="A28" s="19" t="s">
        <v>20</v>
      </c>
      <c r="B28" s="20" t="s">
        <v>47</v>
      </c>
      <c r="C28" s="20">
        <v>11</v>
      </c>
      <c r="D28" s="20" t="s">
        <v>69</v>
      </c>
      <c r="E28" s="20">
        <v>36</v>
      </c>
      <c r="F28" s="11"/>
      <c r="G28" s="11"/>
      <c r="H28" s="11"/>
      <c r="I28" s="11"/>
      <c r="J28" s="8"/>
      <c r="K28" s="21">
        <v>36</v>
      </c>
      <c r="L28" s="11"/>
      <c r="M28" s="11"/>
      <c r="N28" s="11"/>
      <c r="O28" s="8">
        <f t="shared" ref="O28:O35" si="6">SUM(K28:N28)</f>
        <v>36</v>
      </c>
      <c r="P28" s="8">
        <f t="shared" ref="P28:P35" si="7">SUM(J28,O28)</f>
        <v>36</v>
      </c>
    </row>
    <row r="29" spans="1:16" ht="26.4" x14ac:dyDescent="0.3">
      <c r="A29" s="19" t="s">
        <v>22</v>
      </c>
      <c r="B29" s="20" t="s">
        <v>48</v>
      </c>
      <c r="C29" s="20">
        <v>11</v>
      </c>
      <c r="D29" s="20" t="s">
        <v>69</v>
      </c>
      <c r="E29" s="20">
        <v>36</v>
      </c>
      <c r="F29" s="11"/>
      <c r="G29" s="11"/>
      <c r="H29" s="11"/>
      <c r="I29" s="11"/>
      <c r="J29" s="8"/>
      <c r="K29" s="21">
        <v>36</v>
      </c>
      <c r="L29" s="11"/>
      <c r="M29" s="11"/>
      <c r="N29" s="11"/>
      <c r="O29" s="8">
        <f t="shared" si="6"/>
        <v>36</v>
      </c>
      <c r="P29" s="8">
        <f t="shared" si="7"/>
        <v>36</v>
      </c>
    </row>
    <row r="30" spans="1:16" x14ac:dyDescent="0.3">
      <c r="A30" s="19" t="s">
        <v>24</v>
      </c>
      <c r="B30" s="20" t="s">
        <v>49</v>
      </c>
      <c r="C30" s="20">
        <v>11</v>
      </c>
      <c r="D30" s="20" t="s">
        <v>69</v>
      </c>
      <c r="E30" s="20">
        <v>36</v>
      </c>
      <c r="F30" s="11"/>
      <c r="G30" s="11"/>
      <c r="H30" s="11"/>
      <c r="I30" s="11"/>
      <c r="J30" s="8"/>
      <c r="K30" s="21">
        <v>36</v>
      </c>
      <c r="L30" s="21"/>
      <c r="M30" s="21"/>
      <c r="N30" s="11"/>
      <c r="O30" s="8">
        <f t="shared" si="6"/>
        <v>36</v>
      </c>
      <c r="P30" s="8">
        <f t="shared" si="7"/>
        <v>36</v>
      </c>
    </row>
    <row r="31" spans="1:16" x14ac:dyDescent="0.3">
      <c r="A31" s="19" t="s">
        <v>26</v>
      </c>
      <c r="B31" s="20" t="s">
        <v>50</v>
      </c>
      <c r="C31" s="20">
        <v>11</v>
      </c>
      <c r="D31" s="20" t="s">
        <v>69</v>
      </c>
      <c r="E31" s="20">
        <v>18</v>
      </c>
      <c r="F31" s="11"/>
      <c r="G31" s="11"/>
      <c r="H31" s="11"/>
      <c r="I31" s="11"/>
      <c r="J31" s="8"/>
      <c r="K31" s="21">
        <v>18</v>
      </c>
      <c r="L31" s="21"/>
      <c r="M31" s="21"/>
      <c r="N31" s="11"/>
      <c r="O31" s="8">
        <f t="shared" si="6"/>
        <v>18</v>
      </c>
      <c r="P31" s="8">
        <f t="shared" si="7"/>
        <v>18</v>
      </c>
    </row>
    <row r="32" spans="1:16" x14ac:dyDescent="0.3">
      <c r="A32" s="19" t="s">
        <v>28</v>
      </c>
      <c r="B32" s="20" t="s">
        <v>51</v>
      </c>
      <c r="C32" s="20">
        <v>12</v>
      </c>
      <c r="D32" s="20" t="s">
        <v>69</v>
      </c>
      <c r="E32" s="20">
        <v>58</v>
      </c>
      <c r="F32" s="11"/>
      <c r="G32" s="11"/>
      <c r="H32" s="11"/>
      <c r="I32" s="11"/>
      <c r="J32" s="8"/>
      <c r="K32" s="21"/>
      <c r="L32" s="21"/>
      <c r="M32" s="21">
        <v>58</v>
      </c>
      <c r="N32" s="11"/>
      <c r="O32" s="8">
        <f t="shared" si="6"/>
        <v>58</v>
      </c>
      <c r="P32" s="8">
        <f t="shared" si="7"/>
        <v>58</v>
      </c>
    </row>
    <row r="33" spans="1:16" x14ac:dyDescent="0.3">
      <c r="A33" s="19" t="s">
        <v>30</v>
      </c>
      <c r="B33" s="20" t="s">
        <v>52</v>
      </c>
      <c r="C33" s="20">
        <v>12</v>
      </c>
      <c r="D33" s="20" t="s">
        <v>69</v>
      </c>
      <c r="E33" s="20">
        <v>29</v>
      </c>
      <c r="F33" s="11"/>
      <c r="G33" s="11"/>
      <c r="H33" s="11"/>
      <c r="I33" s="11"/>
      <c r="J33" s="8"/>
      <c r="K33" s="21"/>
      <c r="L33" s="21"/>
      <c r="M33" s="21">
        <v>29</v>
      </c>
      <c r="N33" s="11"/>
      <c r="O33" s="8">
        <f t="shared" si="6"/>
        <v>29</v>
      </c>
      <c r="P33" s="8">
        <f t="shared" si="7"/>
        <v>29</v>
      </c>
    </row>
    <row r="34" spans="1:16" x14ac:dyDescent="0.3">
      <c r="A34" s="19" t="s">
        <v>32</v>
      </c>
      <c r="B34" s="20" t="s">
        <v>53</v>
      </c>
      <c r="C34" s="20">
        <v>12</v>
      </c>
      <c r="D34" s="20" t="s">
        <v>69</v>
      </c>
      <c r="E34" s="20">
        <v>58</v>
      </c>
      <c r="F34" s="11"/>
      <c r="G34" s="11"/>
      <c r="H34" s="11"/>
      <c r="I34" s="11"/>
      <c r="J34" s="8"/>
      <c r="K34" s="21"/>
      <c r="L34" s="22"/>
      <c r="M34" s="21">
        <v>58</v>
      </c>
      <c r="N34" s="11"/>
      <c r="O34" s="8">
        <f t="shared" si="6"/>
        <v>58</v>
      </c>
      <c r="P34" s="8">
        <f t="shared" si="7"/>
        <v>58</v>
      </c>
    </row>
    <row r="35" spans="1:16" x14ac:dyDescent="0.3">
      <c r="A35" s="19" t="s">
        <v>54</v>
      </c>
      <c r="B35" s="20" t="s">
        <v>55</v>
      </c>
      <c r="C35" s="20">
        <v>12</v>
      </c>
      <c r="D35" s="20" t="s">
        <v>69</v>
      </c>
      <c r="E35" s="20">
        <v>58</v>
      </c>
      <c r="F35" s="11"/>
      <c r="G35" s="11"/>
      <c r="H35" s="11"/>
      <c r="I35" s="11"/>
      <c r="J35" s="8"/>
      <c r="K35" s="21"/>
      <c r="L35" s="22"/>
      <c r="M35" s="21">
        <v>58</v>
      </c>
      <c r="N35" s="11"/>
      <c r="O35" s="8">
        <f t="shared" si="6"/>
        <v>58</v>
      </c>
      <c r="P35" s="8">
        <f t="shared" si="7"/>
        <v>58</v>
      </c>
    </row>
    <row r="36" spans="1:16" x14ac:dyDescent="0.3">
      <c r="A36" s="17" t="s">
        <v>34</v>
      </c>
      <c r="B36" s="18" t="s">
        <v>35</v>
      </c>
      <c r="C36" s="18"/>
      <c r="D36" s="18"/>
      <c r="E36" s="18"/>
      <c r="F36" s="11"/>
      <c r="G36" s="11"/>
      <c r="H36" s="11"/>
      <c r="I36" s="11"/>
      <c r="J36" s="8"/>
      <c r="K36" s="21"/>
      <c r="L36" s="21"/>
      <c r="M36" s="21"/>
      <c r="N36" s="11"/>
      <c r="O36" s="8"/>
      <c r="P36" s="8"/>
    </row>
    <row r="37" spans="1:16" x14ac:dyDescent="0.3">
      <c r="A37" s="23" t="s">
        <v>36</v>
      </c>
      <c r="B37" s="18" t="s">
        <v>37</v>
      </c>
      <c r="C37" s="18"/>
      <c r="D37" s="18"/>
      <c r="E37" s="18"/>
      <c r="F37" s="11"/>
      <c r="G37" s="11"/>
      <c r="H37" s="11"/>
      <c r="I37" s="11"/>
      <c r="J37" s="8"/>
      <c r="K37" s="21"/>
      <c r="L37" s="21"/>
      <c r="M37" s="21"/>
      <c r="N37" s="11"/>
      <c r="O37" s="8"/>
      <c r="P37" s="8"/>
    </row>
    <row r="38" spans="1:16" ht="26.4" x14ac:dyDescent="0.3">
      <c r="A38" s="19" t="s">
        <v>38</v>
      </c>
      <c r="B38" s="20" t="s">
        <v>47</v>
      </c>
      <c r="C38" s="20">
        <v>11</v>
      </c>
      <c r="D38" s="20" t="s">
        <v>70</v>
      </c>
      <c r="E38" s="20">
        <v>36</v>
      </c>
      <c r="F38" s="11"/>
      <c r="G38" s="11"/>
      <c r="H38" s="11"/>
      <c r="I38" s="11"/>
      <c r="J38" s="8"/>
      <c r="K38" s="21">
        <v>36</v>
      </c>
      <c r="L38" s="21"/>
      <c r="M38" s="21"/>
      <c r="N38" s="11"/>
      <c r="O38" s="8">
        <f t="shared" ref="O38:O45" si="8">SUM(K38:N38)</f>
        <v>36</v>
      </c>
      <c r="P38" s="8">
        <f t="shared" ref="P38:P46" si="9">SUM(J38,O38)</f>
        <v>36</v>
      </c>
    </row>
    <row r="39" spans="1:16" ht="26.4" x14ac:dyDescent="0.3">
      <c r="A39" s="19" t="s">
        <v>39</v>
      </c>
      <c r="B39" s="20" t="s">
        <v>48</v>
      </c>
      <c r="C39" s="20">
        <v>11</v>
      </c>
      <c r="D39" s="20" t="s">
        <v>70</v>
      </c>
      <c r="E39" s="20">
        <v>36</v>
      </c>
      <c r="F39" s="11"/>
      <c r="G39" s="11"/>
      <c r="H39" s="11"/>
      <c r="I39" s="11"/>
      <c r="J39" s="8"/>
      <c r="K39" s="21">
        <v>36</v>
      </c>
      <c r="L39" s="21"/>
      <c r="M39" s="21"/>
      <c r="N39" s="11"/>
      <c r="O39" s="8">
        <f t="shared" si="8"/>
        <v>36</v>
      </c>
      <c r="P39" s="8">
        <f t="shared" si="9"/>
        <v>36</v>
      </c>
    </row>
    <row r="40" spans="1:16" ht="26.4" x14ac:dyDescent="0.3">
      <c r="A40" s="19" t="s">
        <v>40</v>
      </c>
      <c r="B40" s="20" t="s">
        <v>49</v>
      </c>
      <c r="C40" s="20">
        <v>11</v>
      </c>
      <c r="D40" s="20" t="s">
        <v>70</v>
      </c>
      <c r="E40" s="20">
        <v>36</v>
      </c>
      <c r="F40" s="11"/>
      <c r="G40" s="11"/>
      <c r="H40" s="11"/>
      <c r="I40" s="11"/>
      <c r="J40" s="8"/>
      <c r="K40" s="21">
        <v>36</v>
      </c>
      <c r="L40" s="21"/>
      <c r="M40" s="21"/>
      <c r="N40" s="11"/>
      <c r="O40" s="8">
        <f t="shared" si="8"/>
        <v>36</v>
      </c>
      <c r="P40" s="8">
        <f t="shared" si="9"/>
        <v>36</v>
      </c>
    </row>
    <row r="41" spans="1:16" ht="26.4" x14ac:dyDescent="0.3">
      <c r="A41" s="19" t="s">
        <v>41</v>
      </c>
      <c r="B41" s="20" t="s">
        <v>50</v>
      </c>
      <c r="C41" s="20">
        <v>11</v>
      </c>
      <c r="D41" s="20" t="s">
        <v>70</v>
      </c>
      <c r="E41" s="20">
        <v>36</v>
      </c>
      <c r="F41" s="11"/>
      <c r="G41" s="11"/>
      <c r="H41" s="11"/>
      <c r="I41" s="11"/>
      <c r="J41" s="8"/>
      <c r="K41" s="21">
        <v>36</v>
      </c>
      <c r="L41" s="21"/>
      <c r="M41" s="21"/>
      <c r="N41" s="11"/>
      <c r="O41" s="8">
        <f t="shared" si="8"/>
        <v>36</v>
      </c>
      <c r="P41" s="8">
        <f t="shared" si="9"/>
        <v>36</v>
      </c>
    </row>
    <row r="42" spans="1:16" ht="26.4" x14ac:dyDescent="0.3">
      <c r="A42" s="19" t="s">
        <v>42</v>
      </c>
      <c r="B42" s="20" t="s">
        <v>51</v>
      </c>
      <c r="C42" s="20">
        <v>12</v>
      </c>
      <c r="D42" s="20" t="s">
        <v>70</v>
      </c>
      <c r="E42" s="20">
        <v>87</v>
      </c>
      <c r="F42" s="11"/>
      <c r="G42" s="11"/>
      <c r="H42" s="11"/>
      <c r="I42" s="11"/>
      <c r="J42" s="8"/>
      <c r="K42" s="21"/>
      <c r="L42" s="21"/>
      <c r="M42" s="21">
        <v>87</v>
      </c>
      <c r="N42" s="11"/>
      <c r="O42" s="8">
        <f t="shared" si="8"/>
        <v>87</v>
      </c>
      <c r="P42" s="8">
        <f t="shared" si="9"/>
        <v>87</v>
      </c>
    </row>
    <row r="43" spans="1:16" ht="26.4" x14ac:dyDescent="0.3">
      <c r="A43" s="19" t="s">
        <v>43</v>
      </c>
      <c r="B43" s="20" t="s">
        <v>52</v>
      </c>
      <c r="C43" s="20">
        <v>12</v>
      </c>
      <c r="D43" s="20" t="s">
        <v>70</v>
      </c>
      <c r="E43" s="20">
        <v>29</v>
      </c>
      <c r="F43" s="11"/>
      <c r="G43" s="11"/>
      <c r="H43" s="11"/>
      <c r="I43" s="11"/>
      <c r="J43" s="8"/>
      <c r="K43" s="21"/>
      <c r="L43" s="21"/>
      <c r="M43" s="21">
        <v>29</v>
      </c>
      <c r="N43" s="11"/>
      <c r="O43" s="8">
        <f t="shared" si="8"/>
        <v>29</v>
      </c>
      <c r="P43" s="8">
        <f t="shared" si="9"/>
        <v>29</v>
      </c>
    </row>
    <row r="44" spans="1:16" ht="26.4" x14ac:dyDescent="0.3">
      <c r="A44" s="19" t="s">
        <v>44</v>
      </c>
      <c r="B44" s="20" t="s">
        <v>53</v>
      </c>
      <c r="C44" s="20">
        <v>12</v>
      </c>
      <c r="D44" s="20" t="s">
        <v>70</v>
      </c>
      <c r="E44" s="20">
        <v>116</v>
      </c>
      <c r="F44" s="11"/>
      <c r="G44" s="11"/>
      <c r="H44" s="11"/>
      <c r="I44" s="11"/>
      <c r="J44" s="8"/>
      <c r="K44" s="21"/>
      <c r="L44" s="22"/>
      <c r="M44" s="21">
        <v>116</v>
      </c>
      <c r="N44" s="11"/>
      <c r="O44" s="8">
        <f t="shared" si="8"/>
        <v>116</v>
      </c>
      <c r="P44" s="8">
        <f t="shared" si="9"/>
        <v>116</v>
      </c>
    </row>
    <row r="45" spans="1:16" ht="26.4" x14ac:dyDescent="0.3">
      <c r="A45" s="19" t="s">
        <v>56</v>
      </c>
      <c r="B45" s="20" t="s">
        <v>55</v>
      </c>
      <c r="C45" s="20">
        <v>12</v>
      </c>
      <c r="D45" s="20" t="s">
        <v>70</v>
      </c>
      <c r="E45" s="20">
        <v>87</v>
      </c>
      <c r="F45" s="11"/>
      <c r="G45" s="11"/>
      <c r="H45" s="11"/>
      <c r="I45" s="11"/>
      <c r="J45" s="8"/>
      <c r="K45" s="21"/>
      <c r="L45" s="22"/>
      <c r="M45" s="21">
        <v>87</v>
      </c>
      <c r="N45" s="11"/>
      <c r="O45" s="8">
        <f t="shared" si="8"/>
        <v>87</v>
      </c>
      <c r="P45" s="8">
        <f t="shared" si="9"/>
        <v>87</v>
      </c>
    </row>
    <row r="46" spans="1:16" x14ac:dyDescent="0.3">
      <c r="A46" s="19" t="s">
        <v>57</v>
      </c>
      <c r="B46" s="24" t="s">
        <v>58</v>
      </c>
      <c r="C46" s="24"/>
      <c r="D46" s="24"/>
      <c r="E46" s="24"/>
      <c r="F46" s="11"/>
      <c r="G46" s="11"/>
      <c r="H46" s="11"/>
      <c r="I46" s="25">
        <v>64</v>
      </c>
      <c r="J46" s="26">
        <v>64</v>
      </c>
      <c r="K46" s="25"/>
      <c r="L46" s="25">
        <v>64</v>
      </c>
      <c r="M46" s="25"/>
      <c r="N46" s="25">
        <v>64</v>
      </c>
      <c r="O46" s="8">
        <v>128</v>
      </c>
      <c r="P46" s="8">
        <f t="shared" si="9"/>
        <v>192</v>
      </c>
    </row>
    <row r="47" spans="1:16" ht="26.4" x14ac:dyDescent="0.3">
      <c r="A47" s="17" t="s">
        <v>59</v>
      </c>
      <c r="B47" s="18" t="s">
        <v>60</v>
      </c>
      <c r="C47" s="18">
        <v>9</v>
      </c>
      <c r="D47" s="18"/>
      <c r="E47" s="18">
        <v>54</v>
      </c>
      <c r="F47" s="25"/>
      <c r="G47" s="25">
        <v>54</v>
      </c>
      <c r="H47" s="25">
        <v>90</v>
      </c>
      <c r="I47" s="25"/>
      <c r="J47" s="8">
        <v>144</v>
      </c>
      <c r="K47" s="25">
        <v>72</v>
      </c>
      <c r="L47" s="11"/>
      <c r="M47" s="25">
        <v>29</v>
      </c>
      <c r="N47" s="11"/>
      <c r="O47" s="8">
        <v>101</v>
      </c>
      <c r="P47" s="8">
        <v>245</v>
      </c>
    </row>
    <row r="48" spans="1:16" ht="26.4" x14ac:dyDescent="0.3">
      <c r="A48" s="17" t="s">
        <v>59</v>
      </c>
      <c r="B48" s="18" t="s">
        <v>60</v>
      </c>
      <c r="C48" s="18">
        <v>10</v>
      </c>
      <c r="D48" s="18"/>
      <c r="E48" s="18">
        <v>90</v>
      </c>
      <c r="F48" s="25"/>
      <c r="G48" s="25">
        <v>54</v>
      </c>
      <c r="H48" s="25">
        <v>90</v>
      </c>
      <c r="I48" s="25"/>
      <c r="J48" s="8">
        <v>144</v>
      </c>
      <c r="K48" s="25">
        <v>72</v>
      </c>
      <c r="L48" s="11"/>
      <c r="M48" s="25">
        <v>29</v>
      </c>
      <c r="N48" s="11"/>
      <c r="O48" s="8">
        <v>101</v>
      </c>
      <c r="P48" s="8">
        <v>245</v>
      </c>
    </row>
    <row r="49" spans="1:16" ht="26.4" x14ac:dyDescent="0.3">
      <c r="A49" s="17" t="s">
        <v>59</v>
      </c>
      <c r="B49" s="18" t="s">
        <v>60</v>
      </c>
      <c r="C49" s="18">
        <v>11</v>
      </c>
      <c r="D49" s="18"/>
      <c r="E49" s="18">
        <v>72</v>
      </c>
      <c r="F49" s="25"/>
      <c r="G49" s="25">
        <v>54</v>
      </c>
      <c r="H49" s="25">
        <v>90</v>
      </c>
      <c r="I49" s="25"/>
      <c r="J49" s="8">
        <v>144</v>
      </c>
      <c r="K49" s="25">
        <v>72</v>
      </c>
      <c r="L49" s="11"/>
      <c r="M49" s="25">
        <v>29</v>
      </c>
      <c r="N49" s="11"/>
      <c r="O49" s="8">
        <v>101</v>
      </c>
      <c r="P49" s="8">
        <v>245</v>
      </c>
    </row>
    <row r="50" spans="1:16" ht="26.4" x14ac:dyDescent="0.3">
      <c r="A50" s="17" t="s">
        <v>59</v>
      </c>
      <c r="B50" s="18" t="s">
        <v>60</v>
      </c>
      <c r="C50" s="18">
        <v>12</v>
      </c>
      <c r="D50" s="18"/>
      <c r="E50" s="18">
        <v>29</v>
      </c>
      <c r="F50" s="25"/>
      <c r="G50" s="25">
        <v>54</v>
      </c>
      <c r="H50" s="25">
        <v>90</v>
      </c>
      <c r="I50" s="25"/>
      <c r="J50" s="8">
        <v>144</v>
      </c>
      <c r="K50" s="25">
        <v>72</v>
      </c>
      <c r="L50" s="11"/>
      <c r="M50" s="25">
        <v>29</v>
      </c>
      <c r="N50" s="11"/>
      <c r="O50" s="8">
        <v>101</v>
      </c>
      <c r="P50" s="8">
        <v>245</v>
      </c>
    </row>
    <row r="51" spans="1:16" x14ac:dyDescent="0.3">
      <c r="A51" s="17" t="s">
        <v>61</v>
      </c>
      <c r="B51" s="18" t="s">
        <v>62</v>
      </c>
      <c r="C51" s="18"/>
      <c r="D51" s="18"/>
      <c r="E51" s="18"/>
      <c r="F51" s="25"/>
      <c r="G51" s="25"/>
      <c r="H51" s="25"/>
      <c r="I51" s="25"/>
      <c r="J51" s="8"/>
      <c r="K51" s="25"/>
      <c r="L51" s="11"/>
      <c r="M51" s="25">
        <v>29</v>
      </c>
      <c r="N51" s="11"/>
      <c r="O51" s="8">
        <v>29</v>
      </c>
      <c r="P51" s="8">
        <v>29</v>
      </c>
    </row>
    <row r="52" spans="1:16" x14ac:dyDescent="0.3">
      <c r="A52" s="17"/>
      <c r="B52" s="27" t="s">
        <v>63</v>
      </c>
      <c r="C52" s="27"/>
      <c r="D52" s="27"/>
      <c r="E52" s="11"/>
      <c r="F52" s="11"/>
      <c r="G52" s="11">
        <v>216</v>
      </c>
      <c r="H52" s="11">
        <v>162</v>
      </c>
      <c r="I52" s="11">
        <v>64</v>
      </c>
      <c r="J52" s="8">
        <v>442</v>
      </c>
      <c r="K52" s="11">
        <v>720</v>
      </c>
      <c r="L52" s="11">
        <v>64</v>
      </c>
      <c r="M52" s="11">
        <v>580</v>
      </c>
      <c r="N52" s="11">
        <v>64</v>
      </c>
      <c r="O52" s="8">
        <v>1428</v>
      </c>
      <c r="P52" s="8">
        <v>1870</v>
      </c>
    </row>
    <row r="53" spans="1:16" x14ac:dyDescent="0.3">
      <c r="A53" s="17"/>
      <c r="B53" s="17" t="s">
        <v>64</v>
      </c>
      <c r="C53" s="17"/>
      <c r="D53" s="17"/>
      <c r="E53" s="17"/>
      <c r="F53" s="11">
        <v>1152</v>
      </c>
      <c r="G53" s="11">
        <v>1152</v>
      </c>
      <c r="H53" s="11">
        <v>1152</v>
      </c>
      <c r="I53" s="11">
        <v>64</v>
      </c>
      <c r="J53" s="8">
        <v>3520</v>
      </c>
      <c r="K53" s="11">
        <v>1152</v>
      </c>
      <c r="L53" s="11">
        <v>64</v>
      </c>
      <c r="M53" s="11">
        <v>928</v>
      </c>
      <c r="N53" s="11">
        <v>64</v>
      </c>
      <c r="O53" s="8">
        <v>2208</v>
      </c>
      <c r="P53" s="8">
        <v>5728</v>
      </c>
    </row>
    <row r="54" spans="1:16" x14ac:dyDescent="0.3">
      <c r="A54" s="3" t="s">
        <v>65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 x14ac:dyDescent="0.3">
      <c r="A55" s="17"/>
      <c r="B55" s="18"/>
      <c r="C55" s="18"/>
      <c r="D55" s="18"/>
      <c r="E55" s="18"/>
      <c r="F55" s="25"/>
      <c r="G55" s="25"/>
      <c r="H55" s="25"/>
      <c r="I55" s="25"/>
      <c r="J55" s="28"/>
      <c r="K55" s="25"/>
      <c r="L55" s="11"/>
      <c r="M55" s="11"/>
      <c r="N55" s="11"/>
      <c r="O55" s="8"/>
      <c r="P55" s="8"/>
    </row>
    <row r="56" spans="1:16" x14ac:dyDescent="0.3">
      <c r="A56" s="29"/>
      <c r="B56" s="18"/>
      <c r="C56" s="36"/>
      <c r="D56" s="36"/>
      <c r="E56" s="36"/>
      <c r="F56" s="2"/>
      <c r="G56" s="2"/>
      <c r="H56" s="2"/>
      <c r="I56" s="2"/>
      <c r="J56" s="30"/>
      <c r="K56" s="2"/>
      <c r="L56" s="2"/>
      <c r="M56" s="2"/>
      <c r="N56" s="2"/>
      <c r="O56" s="30"/>
      <c r="P56" s="30"/>
    </row>
    <row r="57" spans="1:16" x14ac:dyDescent="0.3">
      <c r="A57" s="10"/>
      <c r="B57" s="18"/>
      <c r="C57" s="37"/>
      <c r="D57" s="37"/>
      <c r="E57" s="37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x14ac:dyDescent="0.3">
      <c r="A58" s="31"/>
      <c r="B58" s="31"/>
      <c r="C58" s="31"/>
      <c r="D58" s="31"/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</row>
    <row r="59" spans="1:16" x14ac:dyDescent="0.3">
      <c r="A59" s="31"/>
      <c r="B59" s="31"/>
      <c r="C59" s="31"/>
      <c r="D59" s="31"/>
      <c r="E59" s="31"/>
      <c r="F59" s="31"/>
      <c r="G59" s="31"/>
      <c r="H59" s="31"/>
      <c r="I59" s="31"/>
      <c r="J59" s="32"/>
      <c r="K59" s="32"/>
      <c r="L59" s="32"/>
      <c r="M59" s="32"/>
      <c r="N59" s="32"/>
      <c r="O59" s="32"/>
      <c r="P59" s="32"/>
    </row>
    <row r="60" spans="1:16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2"/>
      <c r="K60" s="32"/>
      <c r="L60" s="32"/>
      <c r="M60" s="32"/>
      <c r="N60" s="32"/>
      <c r="O60" s="32"/>
      <c r="P60" s="32"/>
    </row>
    <row r="61" spans="1:16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2"/>
      <c r="K61" s="32"/>
      <c r="L61" s="32"/>
      <c r="M61" s="32"/>
      <c r="N61" s="32"/>
      <c r="O61" s="32"/>
      <c r="P61" s="32"/>
    </row>
    <row r="62" spans="1:16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2"/>
      <c r="K62" s="32"/>
      <c r="L62" s="32"/>
      <c r="M62" s="32"/>
      <c r="N62" s="32"/>
      <c r="O62" s="32"/>
      <c r="P62" s="32"/>
    </row>
    <row r="63" spans="1:16" x14ac:dyDescent="0.3">
      <c r="A63" s="31"/>
      <c r="B63" s="31"/>
      <c r="C63" s="31"/>
      <c r="D63" s="31"/>
      <c r="E63" s="31"/>
      <c r="F63" s="31"/>
      <c r="G63" s="31"/>
      <c r="H63" s="31"/>
      <c r="I63" s="31"/>
      <c r="J63" s="32"/>
      <c r="K63" s="32"/>
      <c r="L63" s="32"/>
      <c r="M63" s="32"/>
      <c r="N63" s="32"/>
      <c r="O63" s="32"/>
      <c r="P63" s="32"/>
    </row>
    <row r="64" spans="1:16" x14ac:dyDescent="0.3">
      <c r="A64" s="31"/>
      <c r="B64" s="31"/>
      <c r="C64" s="31"/>
      <c r="D64" s="31"/>
      <c r="E64" s="31"/>
      <c r="F64" s="31"/>
      <c r="G64" s="31"/>
      <c r="H64" s="31"/>
      <c r="I64" s="31"/>
      <c r="J64" s="32"/>
      <c r="K64" s="32"/>
      <c r="L64" s="32"/>
      <c r="M64" s="32"/>
      <c r="N64" s="32"/>
      <c r="O64" s="32"/>
      <c r="P64" s="32"/>
    </row>
    <row r="65" spans="1:16" x14ac:dyDescent="0.3">
      <c r="A65" s="31"/>
      <c r="B65" s="31"/>
      <c r="C65" s="31"/>
      <c r="D65" s="31"/>
      <c r="E65" s="31"/>
      <c r="F65" s="31"/>
      <c r="G65" s="31"/>
      <c r="H65" s="31"/>
      <c r="I65" s="31"/>
      <c r="J65" s="32"/>
      <c r="K65" s="32"/>
      <c r="L65" s="32"/>
      <c r="M65" s="32"/>
      <c r="N65" s="32"/>
      <c r="O65" s="32"/>
      <c r="P65" s="32"/>
    </row>
    <row r="66" spans="1:16" x14ac:dyDescent="0.3">
      <c r="A66" s="31"/>
      <c r="B66" s="31"/>
      <c r="C66" s="31"/>
      <c r="D66" s="31"/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</row>
    <row r="67" spans="1:16" x14ac:dyDescent="0.3">
      <c r="A67" s="31"/>
      <c r="B67" s="31"/>
      <c r="C67" s="31"/>
      <c r="D67" s="31"/>
      <c r="E67" s="31"/>
      <c r="F67" s="31"/>
      <c r="G67" s="31"/>
      <c r="H67" s="31"/>
      <c r="I67" s="31"/>
      <c r="J67" s="32"/>
      <c r="K67" s="32"/>
      <c r="L67" s="32"/>
      <c r="M67" s="32"/>
      <c r="N67" s="32"/>
      <c r="O67" s="32"/>
      <c r="P67" s="32"/>
    </row>
    <row r="68" spans="1:16" x14ac:dyDescent="0.3">
      <c r="A68" s="31"/>
      <c r="B68" s="31"/>
      <c r="C68" s="31"/>
      <c r="D68" s="31"/>
      <c r="E68" s="31"/>
      <c r="F68" s="31"/>
      <c r="G68" s="31"/>
      <c r="H68" s="31"/>
      <c r="I68" s="31"/>
      <c r="J68" s="32"/>
      <c r="K68" s="32"/>
      <c r="L68" s="32"/>
      <c r="M68" s="32"/>
      <c r="N68" s="32"/>
      <c r="O68" s="32"/>
      <c r="P68" s="32"/>
    </row>
    <row r="69" spans="1:16" x14ac:dyDescent="0.3">
      <c r="A69" s="31"/>
      <c r="B69" s="31"/>
      <c r="C69" s="31"/>
      <c r="D69" s="31"/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</row>
    <row r="70" spans="1:16" x14ac:dyDescent="0.3">
      <c r="A70" s="31"/>
      <c r="B70" s="31"/>
      <c r="C70" s="31"/>
      <c r="D70" s="31"/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</row>
    <row r="71" spans="1:16" x14ac:dyDescent="0.3">
      <c r="A71" s="31"/>
      <c r="B71" s="31"/>
      <c r="C71" s="31"/>
      <c r="D71" s="31"/>
      <c r="E71" s="31"/>
      <c r="F71" s="31"/>
      <c r="G71" s="31"/>
      <c r="H71" s="31"/>
      <c r="I71" s="31"/>
      <c r="J71" s="32"/>
      <c r="K71" s="32"/>
      <c r="L71" s="32"/>
      <c r="M71" s="32"/>
      <c r="N71" s="32"/>
      <c r="O71" s="32"/>
      <c r="P71" s="32"/>
    </row>
    <row r="72" spans="1:16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2"/>
      <c r="K72" s="32"/>
      <c r="L72" s="32"/>
      <c r="M72" s="32"/>
      <c r="N72" s="32"/>
      <c r="O72" s="32"/>
      <c r="P72" s="32"/>
    </row>
    <row r="73" spans="1:16" x14ac:dyDescent="0.3">
      <c r="A73" s="31"/>
      <c r="B73" s="31"/>
      <c r="C73" s="31"/>
      <c r="D73" s="31"/>
      <c r="E73" s="31"/>
      <c r="F73" s="31"/>
      <c r="G73" s="31"/>
      <c r="H73" s="31"/>
      <c r="I73" s="31"/>
      <c r="J73" s="32"/>
      <c r="K73" s="32"/>
      <c r="L73" s="32"/>
      <c r="M73" s="32"/>
      <c r="N73" s="32"/>
      <c r="O73" s="32"/>
      <c r="P73" s="32"/>
    </row>
    <row r="74" spans="1:16" x14ac:dyDescent="0.3">
      <c r="A74" s="31"/>
      <c r="B74" s="31"/>
      <c r="C74" s="31"/>
      <c r="D74" s="31"/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</row>
    <row r="75" spans="1:16" x14ac:dyDescent="0.3">
      <c r="A75" s="31"/>
      <c r="B75" s="31"/>
      <c r="C75" s="31"/>
      <c r="D75" s="31"/>
      <c r="E75" s="31"/>
      <c r="F75" s="31"/>
      <c r="G75" s="31"/>
      <c r="H75" s="31"/>
      <c r="I75" s="31"/>
      <c r="J75" s="32"/>
      <c r="K75" s="32"/>
      <c r="L75" s="32"/>
      <c r="M75" s="32"/>
      <c r="N75" s="32"/>
      <c r="O75" s="32"/>
      <c r="P75" s="32"/>
    </row>
    <row r="76" spans="1:16" x14ac:dyDescent="0.3">
      <c r="J76" s="34"/>
      <c r="K76" s="34"/>
      <c r="L76" s="34"/>
      <c r="M76" s="34"/>
      <c r="N76" s="34"/>
      <c r="O76" s="34"/>
      <c r="P76" s="34"/>
    </row>
    <row r="77" spans="1:16" x14ac:dyDescent="0.3">
      <c r="J77" s="34"/>
      <c r="K77" s="34"/>
      <c r="L77" s="34"/>
      <c r="M77" s="34"/>
      <c r="N77" s="34"/>
      <c r="O77" s="34"/>
      <c r="P77" s="34"/>
    </row>
    <row r="78" spans="1:16" x14ac:dyDescent="0.3">
      <c r="J78" s="34"/>
      <c r="K78" s="34"/>
      <c r="L78" s="34"/>
      <c r="M78" s="34"/>
      <c r="N78" s="34"/>
      <c r="O78" s="34"/>
      <c r="P78" s="34"/>
    </row>
  </sheetData>
  <mergeCells count="28">
    <mergeCell ref="L56:L57"/>
    <mergeCell ref="M56:M57"/>
    <mergeCell ref="N56:N57"/>
    <mergeCell ref="O56:O57"/>
    <mergeCell ref="P56:P57"/>
    <mergeCell ref="C2:C4"/>
    <mergeCell ref="E2:E4"/>
    <mergeCell ref="D2:D4"/>
    <mergeCell ref="M4:N4"/>
    <mergeCell ref="A7:P7"/>
    <mergeCell ref="A54:P54"/>
    <mergeCell ref="A56:A57"/>
    <mergeCell ref="F56:F57"/>
    <mergeCell ref="G56:G57"/>
    <mergeCell ref="H56:H57"/>
    <mergeCell ref="I56:I57"/>
    <mergeCell ref="J56:J57"/>
    <mergeCell ref="K56:K57"/>
    <mergeCell ref="A1:P1"/>
    <mergeCell ref="A2:A4"/>
    <mergeCell ref="B2:B4"/>
    <mergeCell ref="F2:J2"/>
    <mergeCell ref="K2:O2"/>
    <mergeCell ref="P2:P3"/>
    <mergeCell ref="F3:I3"/>
    <mergeCell ref="K3:N3"/>
    <mergeCell ref="H4:I4"/>
    <mergeCell ref="K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4" workbookViewId="0">
      <selection sqref="A1:F39"/>
    </sheetView>
  </sheetViews>
  <sheetFormatPr defaultRowHeight="14.4" x14ac:dyDescent="0.3"/>
  <cols>
    <col min="1" max="1" width="41.5546875" customWidth="1"/>
    <col min="3" max="3" width="8.88671875" customWidth="1"/>
    <col min="6" max="6" width="10" customWidth="1"/>
  </cols>
  <sheetData>
    <row r="1" spans="1:6" s="53" customFormat="1" ht="39.6" x14ac:dyDescent="0.3">
      <c r="A1" s="46" t="s">
        <v>0</v>
      </c>
      <c r="B1" s="43" t="s">
        <v>67</v>
      </c>
      <c r="C1" s="43" t="s">
        <v>71</v>
      </c>
      <c r="D1" s="52" t="s">
        <v>73</v>
      </c>
      <c r="E1" s="51" t="s">
        <v>72</v>
      </c>
      <c r="F1" s="54" t="s">
        <v>74</v>
      </c>
    </row>
    <row r="2" spans="1:6" x14ac:dyDescent="0.3">
      <c r="A2" s="48" t="s">
        <v>21</v>
      </c>
      <c r="B2" s="20">
        <v>9</v>
      </c>
      <c r="C2" s="20" t="s">
        <v>69</v>
      </c>
      <c r="D2" s="20">
        <v>18</v>
      </c>
      <c r="E2">
        <v>18</v>
      </c>
      <c r="F2">
        <f>D2/E2</f>
        <v>1</v>
      </c>
    </row>
    <row r="3" spans="1:6" x14ac:dyDescent="0.3">
      <c r="A3" s="48" t="s">
        <v>21</v>
      </c>
      <c r="B3" s="20">
        <v>9</v>
      </c>
      <c r="C3" s="20" t="s">
        <v>70</v>
      </c>
      <c r="D3" s="20">
        <v>36</v>
      </c>
      <c r="E3">
        <v>18</v>
      </c>
      <c r="F3">
        <f>D3/E3</f>
        <v>2</v>
      </c>
    </row>
    <row r="4" spans="1:6" x14ac:dyDescent="0.3">
      <c r="A4" s="48" t="s">
        <v>23</v>
      </c>
      <c r="B4" s="20">
        <v>9</v>
      </c>
      <c r="C4" s="20" t="s">
        <v>69</v>
      </c>
      <c r="D4" s="20">
        <v>36</v>
      </c>
      <c r="E4">
        <v>18</v>
      </c>
      <c r="F4">
        <f t="shared" ref="F4:F38" si="0">D4/E4</f>
        <v>2</v>
      </c>
    </row>
    <row r="5" spans="1:6" x14ac:dyDescent="0.3">
      <c r="A5" s="48" t="s">
        <v>23</v>
      </c>
      <c r="B5" s="20">
        <v>9</v>
      </c>
      <c r="C5" s="20" t="s">
        <v>70</v>
      </c>
      <c r="D5" s="20">
        <v>36</v>
      </c>
      <c r="E5">
        <v>18</v>
      </c>
      <c r="F5">
        <f>D5/E5</f>
        <v>2</v>
      </c>
    </row>
    <row r="6" spans="1:6" x14ac:dyDescent="0.3">
      <c r="A6" s="48" t="s">
        <v>25</v>
      </c>
      <c r="B6" s="20">
        <v>9</v>
      </c>
      <c r="C6" s="20" t="s">
        <v>69</v>
      </c>
      <c r="D6" s="20">
        <v>18</v>
      </c>
      <c r="E6">
        <v>18</v>
      </c>
      <c r="F6">
        <f t="shared" si="0"/>
        <v>1</v>
      </c>
    </row>
    <row r="7" spans="1:6" x14ac:dyDescent="0.3">
      <c r="A7" s="48" t="s">
        <v>25</v>
      </c>
      <c r="B7" s="20">
        <v>9</v>
      </c>
      <c r="C7" s="47" t="s">
        <v>70</v>
      </c>
      <c r="D7" s="20">
        <v>18</v>
      </c>
      <c r="E7">
        <v>18</v>
      </c>
      <c r="F7">
        <f t="shared" si="0"/>
        <v>1</v>
      </c>
    </row>
    <row r="8" spans="1:6" x14ac:dyDescent="0.3">
      <c r="A8" s="49" t="s">
        <v>60</v>
      </c>
      <c r="B8" s="18">
        <v>9</v>
      </c>
      <c r="C8" s="20" t="s">
        <v>69</v>
      </c>
      <c r="D8" s="18">
        <v>18</v>
      </c>
      <c r="E8">
        <v>18</v>
      </c>
      <c r="F8">
        <f t="shared" si="0"/>
        <v>1</v>
      </c>
    </row>
    <row r="9" spans="1:6" x14ac:dyDescent="0.3">
      <c r="A9" s="49" t="s">
        <v>60</v>
      </c>
      <c r="B9" s="18">
        <v>9</v>
      </c>
      <c r="C9" s="20" t="s">
        <v>70</v>
      </c>
      <c r="D9" s="18">
        <v>36</v>
      </c>
      <c r="E9">
        <v>18</v>
      </c>
      <c r="F9">
        <f t="shared" si="0"/>
        <v>2</v>
      </c>
    </row>
    <row r="10" spans="1:6" x14ac:dyDescent="0.3">
      <c r="A10" s="48" t="s">
        <v>27</v>
      </c>
      <c r="B10" s="20">
        <v>10</v>
      </c>
      <c r="C10" s="20" t="s">
        <v>69</v>
      </c>
      <c r="D10" s="20">
        <v>36</v>
      </c>
      <c r="E10">
        <v>18</v>
      </c>
      <c r="F10">
        <f t="shared" si="0"/>
        <v>2</v>
      </c>
    </row>
    <row r="11" spans="1:6" x14ac:dyDescent="0.3">
      <c r="A11" s="48" t="s">
        <v>27</v>
      </c>
      <c r="B11" s="20">
        <v>10</v>
      </c>
      <c r="C11" s="20" t="s">
        <v>70</v>
      </c>
      <c r="D11" s="20">
        <v>36</v>
      </c>
      <c r="E11">
        <v>18</v>
      </c>
      <c r="F11">
        <f t="shared" si="0"/>
        <v>2</v>
      </c>
    </row>
    <row r="12" spans="1:6" x14ac:dyDescent="0.3">
      <c r="A12" s="49" t="s">
        <v>60</v>
      </c>
      <c r="B12" s="18">
        <v>10</v>
      </c>
      <c r="C12" s="20" t="s">
        <v>69</v>
      </c>
      <c r="D12" s="18">
        <v>36</v>
      </c>
      <c r="E12">
        <v>18</v>
      </c>
      <c r="F12">
        <f t="shared" si="0"/>
        <v>2</v>
      </c>
    </row>
    <row r="13" spans="1:6" x14ac:dyDescent="0.3">
      <c r="A13" s="49" t="s">
        <v>60</v>
      </c>
      <c r="B13" s="18">
        <v>10</v>
      </c>
      <c r="C13" s="20" t="s">
        <v>70</v>
      </c>
      <c r="D13" s="18">
        <v>54</v>
      </c>
      <c r="E13">
        <v>18</v>
      </c>
      <c r="F13">
        <f t="shared" si="0"/>
        <v>3</v>
      </c>
    </row>
    <row r="14" spans="1:6" x14ac:dyDescent="0.3">
      <c r="A14" s="50" t="s">
        <v>29</v>
      </c>
      <c r="B14" s="20">
        <v>11</v>
      </c>
      <c r="C14" s="20" t="s">
        <v>69</v>
      </c>
      <c r="D14" s="20">
        <v>72</v>
      </c>
      <c r="E14">
        <v>36</v>
      </c>
      <c r="F14">
        <f t="shared" si="0"/>
        <v>2</v>
      </c>
    </row>
    <row r="15" spans="1:6" x14ac:dyDescent="0.3">
      <c r="A15" s="48" t="s">
        <v>29</v>
      </c>
      <c r="B15" s="20">
        <v>11</v>
      </c>
      <c r="C15" s="20" t="s">
        <v>70</v>
      </c>
      <c r="D15" s="20">
        <v>72</v>
      </c>
      <c r="E15">
        <v>36</v>
      </c>
      <c r="F15">
        <f>D15/E15</f>
        <v>2</v>
      </c>
    </row>
    <row r="16" spans="1:6" x14ac:dyDescent="0.3">
      <c r="A16" s="48" t="s">
        <v>31</v>
      </c>
      <c r="B16" s="20">
        <v>11</v>
      </c>
      <c r="C16" s="20" t="s">
        <v>69</v>
      </c>
      <c r="D16" s="20">
        <v>36</v>
      </c>
      <c r="E16">
        <v>18</v>
      </c>
      <c r="F16">
        <f t="shared" si="0"/>
        <v>2</v>
      </c>
    </row>
    <row r="17" spans="1:6" x14ac:dyDescent="0.3">
      <c r="A17" s="48" t="s">
        <v>31</v>
      </c>
      <c r="B17" s="20">
        <v>11</v>
      </c>
      <c r="C17" s="20" t="s">
        <v>70</v>
      </c>
      <c r="D17" s="20">
        <v>36</v>
      </c>
      <c r="E17">
        <v>18</v>
      </c>
      <c r="F17">
        <f>D17/E17</f>
        <v>2</v>
      </c>
    </row>
    <row r="18" spans="1:6" x14ac:dyDescent="0.3">
      <c r="A18" s="48" t="s">
        <v>33</v>
      </c>
      <c r="B18" s="20">
        <v>11</v>
      </c>
      <c r="C18" s="20" t="s">
        <v>69</v>
      </c>
      <c r="D18" s="20">
        <v>72</v>
      </c>
      <c r="E18">
        <v>36</v>
      </c>
      <c r="F18">
        <f t="shared" si="0"/>
        <v>2</v>
      </c>
    </row>
    <row r="19" spans="1:6" x14ac:dyDescent="0.3">
      <c r="A19" s="48" t="s">
        <v>33</v>
      </c>
      <c r="B19" s="20">
        <v>11</v>
      </c>
      <c r="C19" s="20" t="s">
        <v>70</v>
      </c>
      <c r="D19" s="20">
        <v>90</v>
      </c>
      <c r="E19">
        <v>36</v>
      </c>
      <c r="F19">
        <f t="shared" si="0"/>
        <v>2.5</v>
      </c>
    </row>
    <row r="20" spans="1:6" x14ac:dyDescent="0.3">
      <c r="A20" s="48" t="s">
        <v>47</v>
      </c>
      <c r="B20" s="20">
        <v>11</v>
      </c>
      <c r="C20" s="20" t="s">
        <v>69</v>
      </c>
      <c r="D20" s="20">
        <v>36</v>
      </c>
      <c r="E20">
        <v>18</v>
      </c>
      <c r="F20">
        <f t="shared" si="0"/>
        <v>2</v>
      </c>
    </row>
    <row r="21" spans="1:6" x14ac:dyDescent="0.3">
      <c r="A21" s="48" t="s">
        <v>47</v>
      </c>
      <c r="B21" s="20">
        <v>11</v>
      </c>
      <c r="C21" s="20" t="s">
        <v>70</v>
      </c>
      <c r="D21" s="20">
        <v>36</v>
      </c>
      <c r="E21">
        <v>18</v>
      </c>
      <c r="F21">
        <f>D21/E21</f>
        <v>2</v>
      </c>
    </row>
    <row r="22" spans="1:6" x14ac:dyDescent="0.3">
      <c r="A22" s="48" t="s">
        <v>48</v>
      </c>
      <c r="B22" s="20">
        <v>11</v>
      </c>
      <c r="C22" s="20" t="s">
        <v>69</v>
      </c>
      <c r="D22" s="20">
        <v>36</v>
      </c>
      <c r="E22">
        <v>18</v>
      </c>
      <c r="F22">
        <f t="shared" si="0"/>
        <v>2</v>
      </c>
    </row>
    <row r="23" spans="1:6" x14ac:dyDescent="0.3">
      <c r="A23" s="48" t="s">
        <v>48</v>
      </c>
      <c r="B23" s="20">
        <v>11</v>
      </c>
      <c r="C23" s="20" t="s">
        <v>70</v>
      </c>
      <c r="D23" s="20">
        <v>36</v>
      </c>
      <c r="E23">
        <v>18</v>
      </c>
      <c r="F23">
        <f>D23/E23</f>
        <v>2</v>
      </c>
    </row>
    <row r="24" spans="1:6" x14ac:dyDescent="0.3">
      <c r="A24" s="48" t="s">
        <v>49</v>
      </c>
      <c r="B24" s="20">
        <v>11</v>
      </c>
      <c r="C24" s="20" t="s">
        <v>69</v>
      </c>
      <c r="D24" s="20">
        <v>36</v>
      </c>
      <c r="E24">
        <v>18</v>
      </c>
      <c r="F24">
        <f t="shared" si="0"/>
        <v>2</v>
      </c>
    </row>
    <row r="25" spans="1:6" x14ac:dyDescent="0.3">
      <c r="A25" s="48" t="s">
        <v>49</v>
      </c>
      <c r="B25" s="20">
        <v>11</v>
      </c>
      <c r="C25" s="20" t="s">
        <v>70</v>
      </c>
      <c r="D25" s="20">
        <v>36</v>
      </c>
      <c r="E25">
        <v>18</v>
      </c>
      <c r="F25">
        <f>D25/E25</f>
        <v>2</v>
      </c>
    </row>
    <row r="26" spans="1:6" x14ac:dyDescent="0.3">
      <c r="A26" s="48" t="s">
        <v>50</v>
      </c>
      <c r="B26" s="20">
        <v>11</v>
      </c>
      <c r="C26" s="20" t="s">
        <v>69</v>
      </c>
      <c r="D26" s="20">
        <v>18</v>
      </c>
      <c r="E26">
        <v>18</v>
      </c>
      <c r="F26">
        <f t="shared" si="0"/>
        <v>1</v>
      </c>
    </row>
    <row r="27" spans="1:6" x14ac:dyDescent="0.3">
      <c r="A27" s="48" t="s">
        <v>50</v>
      </c>
      <c r="B27" s="20">
        <v>11</v>
      </c>
      <c r="C27" s="20" t="s">
        <v>70</v>
      </c>
      <c r="D27" s="20">
        <v>36</v>
      </c>
      <c r="E27">
        <v>18</v>
      </c>
      <c r="F27">
        <f t="shared" si="0"/>
        <v>2</v>
      </c>
    </row>
    <row r="28" spans="1:6" x14ac:dyDescent="0.3">
      <c r="A28" s="49" t="s">
        <v>60</v>
      </c>
      <c r="B28" s="18">
        <v>11</v>
      </c>
      <c r="C28" s="20" t="s">
        <v>69</v>
      </c>
      <c r="D28" s="18">
        <v>36</v>
      </c>
      <c r="E28">
        <v>18</v>
      </c>
      <c r="F28">
        <f t="shared" si="0"/>
        <v>2</v>
      </c>
    </row>
    <row r="29" spans="1:6" x14ac:dyDescent="0.3">
      <c r="A29" s="49" t="s">
        <v>60</v>
      </c>
      <c r="B29" s="18">
        <v>11</v>
      </c>
      <c r="C29" s="20" t="s">
        <v>70</v>
      </c>
      <c r="D29" s="18">
        <v>36</v>
      </c>
      <c r="E29">
        <v>18</v>
      </c>
      <c r="F29">
        <f t="shared" si="0"/>
        <v>2</v>
      </c>
    </row>
    <row r="30" spans="1:6" x14ac:dyDescent="0.3">
      <c r="A30" s="48" t="s">
        <v>51</v>
      </c>
      <c r="B30" s="20">
        <v>12</v>
      </c>
      <c r="C30" s="20" t="s">
        <v>69</v>
      </c>
      <c r="D30" s="20">
        <v>58</v>
      </c>
      <c r="E30">
        <v>29</v>
      </c>
      <c r="F30">
        <f t="shared" si="0"/>
        <v>2</v>
      </c>
    </row>
    <row r="31" spans="1:6" x14ac:dyDescent="0.3">
      <c r="A31" s="48" t="s">
        <v>51</v>
      </c>
      <c r="B31" s="20">
        <v>12</v>
      </c>
      <c r="C31" s="20" t="s">
        <v>70</v>
      </c>
      <c r="D31" s="20">
        <v>87</v>
      </c>
      <c r="E31">
        <v>29</v>
      </c>
      <c r="F31">
        <f>D31/E31</f>
        <v>3</v>
      </c>
    </row>
    <row r="32" spans="1:6" x14ac:dyDescent="0.3">
      <c r="A32" s="48" t="s">
        <v>52</v>
      </c>
      <c r="B32" s="20">
        <v>12</v>
      </c>
      <c r="C32" s="20" t="s">
        <v>69</v>
      </c>
      <c r="D32" s="20">
        <v>29</v>
      </c>
      <c r="E32">
        <v>29</v>
      </c>
      <c r="F32">
        <f t="shared" si="0"/>
        <v>1</v>
      </c>
    </row>
    <row r="33" spans="1:6" x14ac:dyDescent="0.3">
      <c r="A33" s="48" t="s">
        <v>52</v>
      </c>
      <c r="B33" s="20">
        <v>12</v>
      </c>
      <c r="C33" s="20" t="s">
        <v>70</v>
      </c>
      <c r="D33" s="20">
        <v>29</v>
      </c>
      <c r="E33">
        <v>29</v>
      </c>
      <c r="F33">
        <f>D33/E33</f>
        <v>1</v>
      </c>
    </row>
    <row r="34" spans="1:6" x14ac:dyDescent="0.3">
      <c r="A34" s="48" t="s">
        <v>53</v>
      </c>
      <c r="B34" s="20">
        <v>12</v>
      </c>
      <c r="C34" s="20" t="s">
        <v>69</v>
      </c>
      <c r="D34" s="20">
        <v>58</v>
      </c>
      <c r="E34">
        <v>29</v>
      </c>
      <c r="F34">
        <f t="shared" si="0"/>
        <v>2</v>
      </c>
    </row>
    <row r="35" spans="1:6" x14ac:dyDescent="0.3">
      <c r="A35" s="48" t="s">
        <v>53</v>
      </c>
      <c r="B35" s="20">
        <v>12</v>
      </c>
      <c r="C35" s="20" t="s">
        <v>70</v>
      </c>
      <c r="D35" s="20">
        <v>116</v>
      </c>
      <c r="E35">
        <v>29</v>
      </c>
      <c r="F35">
        <f>D35/E35</f>
        <v>4</v>
      </c>
    </row>
    <row r="36" spans="1:6" x14ac:dyDescent="0.3">
      <c r="A36" s="48" t="s">
        <v>55</v>
      </c>
      <c r="B36" s="20">
        <v>12</v>
      </c>
      <c r="C36" s="20" t="s">
        <v>69</v>
      </c>
      <c r="D36" s="20">
        <v>58</v>
      </c>
      <c r="E36">
        <v>29</v>
      </c>
      <c r="F36">
        <f t="shared" si="0"/>
        <v>2</v>
      </c>
    </row>
    <row r="37" spans="1:6" x14ac:dyDescent="0.3">
      <c r="A37" s="48" t="s">
        <v>55</v>
      </c>
      <c r="B37" s="20">
        <v>12</v>
      </c>
      <c r="C37" s="20" t="s">
        <v>70</v>
      </c>
      <c r="D37" s="20">
        <v>87</v>
      </c>
      <c r="E37">
        <v>29</v>
      </c>
      <c r="F37">
        <f t="shared" si="0"/>
        <v>3</v>
      </c>
    </row>
    <row r="38" spans="1:6" x14ac:dyDescent="0.3">
      <c r="A38" s="49" t="s">
        <v>60</v>
      </c>
      <c r="B38" s="18">
        <v>12</v>
      </c>
      <c r="C38" s="20" t="s">
        <v>69</v>
      </c>
      <c r="D38" s="18">
        <v>29</v>
      </c>
      <c r="E38">
        <v>29</v>
      </c>
      <c r="F38">
        <f t="shared" si="0"/>
        <v>1</v>
      </c>
    </row>
    <row r="39" spans="1:6" x14ac:dyDescent="0.3">
      <c r="A39" s="27" t="s">
        <v>63</v>
      </c>
      <c r="B39" s="27"/>
      <c r="C39" s="27"/>
      <c r="D39" s="11"/>
    </row>
  </sheetData>
  <sortState ref="A2:D46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sqref="A1:F40"/>
    </sheetView>
  </sheetViews>
  <sheetFormatPr defaultRowHeight="14.4" x14ac:dyDescent="0.3"/>
  <cols>
    <col min="1" max="1" width="44.44140625" customWidth="1"/>
    <col min="6" max="6" width="10.21875" customWidth="1"/>
    <col min="7" max="7" width="8.88671875" customWidth="1"/>
  </cols>
  <sheetData>
    <row r="1" spans="1:8" x14ac:dyDescent="0.3">
      <c r="A1" s="73" t="s">
        <v>0</v>
      </c>
      <c r="B1" s="75" t="s">
        <v>67</v>
      </c>
      <c r="C1" s="128" t="s">
        <v>71</v>
      </c>
      <c r="D1" s="95" t="s">
        <v>75</v>
      </c>
      <c r="E1" s="96"/>
      <c r="F1" s="97"/>
    </row>
    <row r="2" spans="1:8" ht="79.8" customHeight="1" x14ac:dyDescent="0.3">
      <c r="A2" s="74"/>
      <c r="B2" s="76"/>
      <c r="C2" s="128"/>
      <c r="D2" s="98" t="s">
        <v>73</v>
      </c>
      <c r="E2" s="55" t="s">
        <v>72</v>
      </c>
      <c r="F2" s="99" t="s">
        <v>74</v>
      </c>
    </row>
    <row r="3" spans="1:8" x14ac:dyDescent="0.3">
      <c r="A3" s="62" t="s">
        <v>21</v>
      </c>
      <c r="B3" s="77">
        <v>9</v>
      </c>
      <c r="C3" s="129" t="s">
        <v>69</v>
      </c>
      <c r="D3" s="100">
        <v>18</v>
      </c>
      <c r="E3" s="63">
        <v>18</v>
      </c>
      <c r="F3" s="101">
        <f>D3/E3</f>
        <v>1</v>
      </c>
      <c r="H3" s="132"/>
    </row>
    <row r="4" spans="1:8" x14ac:dyDescent="0.3">
      <c r="A4" s="64"/>
      <c r="B4" s="78"/>
      <c r="C4" s="129" t="s">
        <v>70</v>
      </c>
      <c r="D4" s="100">
        <v>36</v>
      </c>
      <c r="E4" s="63">
        <v>18</v>
      </c>
      <c r="F4" s="101">
        <f>D4/E4</f>
        <v>2</v>
      </c>
      <c r="H4" s="132"/>
    </row>
    <row r="5" spans="1:8" x14ac:dyDescent="0.3">
      <c r="A5" s="58" t="s">
        <v>23</v>
      </c>
      <c r="B5" s="79">
        <v>9</v>
      </c>
      <c r="C5" s="130" t="s">
        <v>69</v>
      </c>
      <c r="D5" s="102">
        <v>36</v>
      </c>
      <c r="E5" s="56">
        <v>18</v>
      </c>
      <c r="F5" s="103">
        <f t="shared" ref="F5:F39" si="0">D5/E5</f>
        <v>2</v>
      </c>
      <c r="H5" s="132"/>
    </row>
    <row r="6" spans="1:8" x14ac:dyDescent="0.3">
      <c r="A6" s="59"/>
      <c r="B6" s="80"/>
      <c r="C6" s="130" t="s">
        <v>70</v>
      </c>
      <c r="D6" s="102">
        <v>36</v>
      </c>
      <c r="E6" s="56">
        <v>18</v>
      </c>
      <c r="F6" s="103">
        <f>D6/E6</f>
        <v>2</v>
      </c>
      <c r="H6" s="132"/>
    </row>
    <row r="7" spans="1:8" x14ac:dyDescent="0.3">
      <c r="A7" s="62" t="s">
        <v>25</v>
      </c>
      <c r="B7" s="77">
        <v>9</v>
      </c>
      <c r="C7" s="129" t="s">
        <v>69</v>
      </c>
      <c r="D7" s="100">
        <v>18</v>
      </c>
      <c r="E7" s="63">
        <v>18</v>
      </c>
      <c r="F7" s="101">
        <f t="shared" si="0"/>
        <v>1</v>
      </c>
      <c r="H7" s="132"/>
    </row>
    <row r="8" spans="1:8" x14ac:dyDescent="0.3">
      <c r="A8" s="64"/>
      <c r="B8" s="78"/>
      <c r="C8" s="131" t="s">
        <v>70</v>
      </c>
      <c r="D8" s="100">
        <v>18</v>
      </c>
      <c r="E8" s="63">
        <v>18</v>
      </c>
      <c r="F8" s="101">
        <f t="shared" si="0"/>
        <v>1</v>
      </c>
      <c r="H8" s="132"/>
    </row>
    <row r="9" spans="1:8" x14ac:dyDescent="0.3">
      <c r="A9" s="60" t="s">
        <v>60</v>
      </c>
      <c r="B9" s="81">
        <v>9</v>
      </c>
      <c r="C9" s="130" t="s">
        <v>69</v>
      </c>
      <c r="D9" s="104">
        <v>18</v>
      </c>
      <c r="E9" s="56">
        <v>18</v>
      </c>
      <c r="F9" s="103">
        <f t="shared" si="0"/>
        <v>1</v>
      </c>
      <c r="H9" s="56"/>
    </row>
    <row r="10" spans="1:8" x14ac:dyDescent="0.3">
      <c r="A10" s="61"/>
      <c r="B10" s="82"/>
      <c r="C10" s="130" t="s">
        <v>70</v>
      </c>
      <c r="D10" s="104">
        <v>36</v>
      </c>
      <c r="E10" s="56">
        <v>18</v>
      </c>
      <c r="F10" s="103">
        <f t="shared" si="0"/>
        <v>2</v>
      </c>
      <c r="H10" s="56"/>
    </row>
    <row r="11" spans="1:8" x14ac:dyDescent="0.3">
      <c r="A11" s="62" t="s">
        <v>27</v>
      </c>
      <c r="B11" s="83">
        <v>10</v>
      </c>
      <c r="C11" s="129" t="s">
        <v>69</v>
      </c>
      <c r="D11" s="100">
        <v>36</v>
      </c>
      <c r="E11" s="63">
        <v>18</v>
      </c>
      <c r="F11" s="101">
        <f t="shared" si="0"/>
        <v>2</v>
      </c>
      <c r="H11" s="132"/>
    </row>
    <row r="12" spans="1:8" x14ac:dyDescent="0.3">
      <c r="A12" s="64"/>
      <c r="B12" s="84"/>
      <c r="C12" s="129" t="s">
        <v>70</v>
      </c>
      <c r="D12" s="100">
        <v>36</v>
      </c>
      <c r="E12" s="63">
        <v>18</v>
      </c>
      <c r="F12" s="101">
        <f t="shared" si="0"/>
        <v>2</v>
      </c>
      <c r="H12" s="132"/>
    </row>
    <row r="13" spans="1:8" x14ac:dyDescent="0.3">
      <c r="A13" s="60" t="s">
        <v>60</v>
      </c>
      <c r="B13" s="81">
        <v>10</v>
      </c>
      <c r="C13" s="130" t="s">
        <v>69</v>
      </c>
      <c r="D13" s="104">
        <v>36</v>
      </c>
      <c r="E13" s="56">
        <v>18</v>
      </c>
      <c r="F13" s="103">
        <f t="shared" si="0"/>
        <v>2</v>
      </c>
      <c r="H13" s="56"/>
    </row>
    <row r="14" spans="1:8" x14ac:dyDescent="0.3">
      <c r="A14" s="61"/>
      <c r="B14" s="82"/>
      <c r="C14" s="130" t="s">
        <v>70</v>
      </c>
      <c r="D14" s="104">
        <v>54</v>
      </c>
      <c r="E14" s="56">
        <v>18</v>
      </c>
      <c r="F14" s="103">
        <f t="shared" si="0"/>
        <v>3</v>
      </c>
      <c r="H14" s="56"/>
    </row>
    <row r="15" spans="1:8" x14ac:dyDescent="0.3">
      <c r="A15" s="65" t="s">
        <v>29</v>
      </c>
      <c r="B15" s="83">
        <v>11</v>
      </c>
      <c r="C15" s="129" t="s">
        <v>69</v>
      </c>
      <c r="D15" s="100">
        <v>72</v>
      </c>
      <c r="E15" s="63">
        <v>36</v>
      </c>
      <c r="F15" s="101">
        <f t="shared" si="0"/>
        <v>2</v>
      </c>
      <c r="H15" s="132"/>
    </row>
    <row r="16" spans="1:8" x14ac:dyDescent="0.3">
      <c r="A16" s="66"/>
      <c r="B16" s="84"/>
      <c r="C16" s="129" t="s">
        <v>70</v>
      </c>
      <c r="D16" s="100">
        <v>72</v>
      </c>
      <c r="E16" s="63">
        <v>36</v>
      </c>
      <c r="F16" s="101">
        <f>D16/E16</f>
        <v>2</v>
      </c>
      <c r="H16" s="132"/>
    </row>
    <row r="17" spans="1:8" x14ac:dyDescent="0.3">
      <c r="A17" s="58" t="s">
        <v>31</v>
      </c>
      <c r="B17" s="85">
        <v>11</v>
      </c>
      <c r="C17" s="130" t="s">
        <v>69</v>
      </c>
      <c r="D17" s="102">
        <v>36</v>
      </c>
      <c r="E17" s="56">
        <v>18</v>
      </c>
      <c r="F17" s="103">
        <f t="shared" si="0"/>
        <v>2</v>
      </c>
      <c r="H17" s="132"/>
    </row>
    <row r="18" spans="1:8" x14ac:dyDescent="0.3">
      <c r="A18" s="59"/>
      <c r="B18" s="86"/>
      <c r="C18" s="130" t="s">
        <v>70</v>
      </c>
      <c r="D18" s="102">
        <v>36</v>
      </c>
      <c r="E18" s="56">
        <v>18</v>
      </c>
      <c r="F18" s="103">
        <f>D18/E18</f>
        <v>2</v>
      </c>
      <c r="H18" s="132"/>
    </row>
    <row r="19" spans="1:8" x14ac:dyDescent="0.3">
      <c r="A19" s="62" t="s">
        <v>33</v>
      </c>
      <c r="B19" s="83">
        <v>11</v>
      </c>
      <c r="C19" s="129" t="s">
        <v>69</v>
      </c>
      <c r="D19" s="100">
        <v>72</v>
      </c>
      <c r="E19" s="63">
        <v>36</v>
      </c>
      <c r="F19" s="101">
        <f t="shared" si="0"/>
        <v>2</v>
      </c>
      <c r="H19" s="132"/>
    </row>
    <row r="20" spans="1:8" x14ac:dyDescent="0.3">
      <c r="A20" s="64"/>
      <c r="B20" s="84"/>
      <c r="C20" s="129" t="s">
        <v>70</v>
      </c>
      <c r="D20" s="100">
        <v>90</v>
      </c>
      <c r="E20" s="63">
        <v>36</v>
      </c>
      <c r="F20" s="133" t="s">
        <v>78</v>
      </c>
      <c r="H20" s="132"/>
    </row>
    <row r="21" spans="1:8" x14ac:dyDescent="0.3">
      <c r="A21" s="58" t="s">
        <v>47</v>
      </c>
      <c r="B21" s="85">
        <v>11</v>
      </c>
      <c r="C21" s="130" t="s">
        <v>69</v>
      </c>
      <c r="D21" s="102">
        <v>36</v>
      </c>
      <c r="E21" s="56">
        <v>18</v>
      </c>
      <c r="F21" s="103">
        <f t="shared" si="0"/>
        <v>2</v>
      </c>
      <c r="H21" s="132"/>
    </row>
    <row r="22" spans="1:8" x14ac:dyDescent="0.3">
      <c r="A22" s="59"/>
      <c r="B22" s="86"/>
      <c r="C22" s="130" t="s">
        <v>70</v>
      </c>
      <c r="D22" s="102">
        <v>36</v>
      </c>
      <c r="E22" s="56">
        <v>18</v>
      </c>
      <c r="F22" s="103">
        <f>D22/E22</f>
        <v>2</v>
      </c>
      <c r="H22" s="132"/>
    </row>
    <row r="23" spans="1:8" x14ac:dyDescent="0.3">
      <c r="A23" s="62" t="s">
        <v>48</v>
      </c>
      <c r="B23" s="83">
        <v>11</v>
      </c>
      <c r="C23" s="129" t="s">
        <v>69</v>
      </c>
      <c r="D23" s="100">
        <v>36</v>
      </c>
      <c r="E23" s="63">
        <v>18</v>
      </c>
      <c r="F23" s="101">
        <f t="shared" si="0"/>
        <v>2</v>
      </c>
      <c r="H23" s="132"/>
    </row>
    <row r="24" spans="1:8" x14ac:dyDescent="0.3">
      <c r="A24" s="64"/>
      <c r="B24" s="84"/>
      <c r="C24" s="129" t="s">
        <v>70</v>
      </c>
      <c r="D24" s="100">
        <v>36</v>
      </c>
      <c r="E24" s="63">
        <v>18</v>
      </c>
      <c r="F24" s="101">
        <f>D24/E24</f>
        <v>2</v>
      </c>
      <c r="H24" s="132"/>
    </row>
    <row r="25" spans="1:8" x14ac:dyDescent="0.3">
      <c r="A25" s="58" t="s">
        <v>49</v>
      </c>
      <c r="B25" s="85">
        <v>11</v>
      </c>
      <c r="C25" s="130" t="s">
        <v>69</v>
      </c>
      <c r="D25" s="102">
        <v>36</v>
      </c>
      <c r="E25" s="56">
        <v>18</v>
      </c>
      <c r="F25" s="103">
        <f t="shared" si="0"/>
        <v>2</v>
      </c>
      <c r="H25" s="132"/>
    </row>
    <row r="26" spans="1:8" x14ac:dyDescent="0.3">
      <c r="A26" s="59"/>
      <c r="B26" s="86"/>
      <c r="C26" s="130" t="s">
        <v>70</v>
      </c>
      <c r="D26" s="102">
        <v>36</v>
      </c>
      <c r="E26" s="56">
        <v>18</v>
      </c>
      <c r="F26" s="103">
        <f>D26/E26</f>
        <v>2</v>
      </c>
      <c r="H26" s="132"/>
    </row>
    <row r="27" spans="1:8" x14ac:dyDescent="0.3">
      <c r="A27" s="62" t="s">
        <v>50</v>
      </c>
      <c r="B27" s="83">
        <v>11</v>
      </c>
      <c r="C27" s="129" t="s">
        <v>69</v>
      </c>
      <c r="D27" s="100">
        <v>18</v>
      </c>
      <c r="E27" s="63">
        <v>18</v>
      </c>
      <c r="F27" s="101">
        <f t="shared" si="0"/>
        <v>1</v>
      </c>
      <c r="H27" s="132"/>
    </row>
    <row r="28" spans="1:8" x14ac:dyDescent="0.3">
      <c r="A28" s="64"/>
      <c r="B28" s="84"/>
      <c r="C28" s="129" t="s">
        <v>70</v>
      </c>
      <c r="D28" s="100">
        <v>36</v>
      </c>
      <c r="E28" s="63">
        <v>18</v>
      </c>
      <c r="F28" s="101">
        <f t="shared" si="0"/>
        <v>2</v>
      </c>
      <c r="H28" s="132"/>
    </row>
    <row r="29" spans="1:8" x14ac:dyDescent="0.3">
      <c r="A29" s="60" t="s">
        <v>60</v>
      </c>
      <c r="B29" s="81">
        <v>11</v>
      </c>
      <c r="C29" s="130" t="s">
        <v>69</v>
      </c>
      <c r="D29" s="104">
        <v>36</v>
      </c>
      <c r="E29" s="56">
        <v>18</v>
      </c>
      <c r="F29" s="103">
        <f t="shared" si="0"/>
        <v>2</v>
      </c>
      <c r="H29" s="56"/>
    </row>
    <row r="30" spans="1:8" x14ac:dyDescent="0.3">
      <c r="A30" s="61"/>
      <c r="B30" s="82"/>
      <c r="C30" s="130" t="s">
        <v>70</v>
      </c>
      <c r="D30" s="104">
        <v>36</v>
      </c>
      <c r="E30" s="56">
        <v>18</v>
      </c>
      <c r="F30" s="103">
        <f t="shared" si="0"/>
        <v>2</v>
      </c>
      <c r="H30" s="56"/>
    </row>
    <row r="31" spans="1:8" x14ac:dyDescent="0.3">
      <c r="A31" s="62" t="s">
        <v>51</v>
      </c>
      <c r="B31" s="83">
        <v>12</v>
      </c>
      <c r="C31" s="129" t="s">
        <v>69</v>
      </c>
      <c r="D31" s="100">
        <v>58</v>
      </c>
      <c r="E31" s="63">
        <v>29</v>
      </c>
      <c r="F31" s="101">
        <f t="shared" si="0"/>
        <v>2</v>
      </c>
      <c r="H31" s="132"/>
    </row>
    <row r="32" spans="1:8" x14ac:dyDescent="0.3">
      <c r="A32" s="64"/>
      <c r="B32" s="84"/>
      <c r="C32" s="129" t="s">
        <v>70</v>
      </c>
      <c r="D32" s="100">
        <v>87</v>
      </c>
      <c r="E32" s="63">
        <v>29</v>
      </c>
      <c r="F32" s="101">
        <f>D32/E32</f>
        <v>3</v>
      </c>
      <c r="H32" s="132"/>
    </row>
    <row r="33" spans="1:8" x14ac:dyDescent="0.3">
      <c r="A33" s="58" t="s">
        <v>52</v>
      </c>
      <c r="B33" s="85">
        <v>12</v>
      </c>
      <c r="C33" s="130" t="s">
        <v>69</v>
      </c>
      <c r="D33" s="102">
        <v>29</v>
      </c>
      <c r="E33" s="56">
        <v>29</v>
      </c>
      <c r="F33" s="103">
        <f t="shared" si="0"/>
        <v>1</v>
      </c>
      <c r="H33" s="132"/>
    </row>
    <row r="34" spans="1:8" x14ac:dyDescent="0.3">
      <c r="A34" s="59"/>
      <c r="B34" s="86"/>
      <c r="C34" s="130" t="s">
        <v>70</v>
      </c>
      <c r="D34" s="102">
        <v>29</v>
      </c>
      <c r="E34" s="56">
        <v>29</v>
      </c>
      <c r="F34" s="103">
        <f>D34/E34</f>
        <v>1</v>
      </c>
      <c r="H34" s="132"/>
    </row>
    <row r="35" spans="1:8" x14ac:dyDescent="0.3">
      <c r="A35" s="62" t="s">
        <v>53</v>
      </c>
      <c r="B35" s="83">
        <v>12</v>
      </c>
      <c r="C35" s="129" t="s">
        <v>69</v>
      </c>
      <c r="D35" s="100">
        <v>58</v>
      </c>
      <c r="E35" s="63">
        <v>29</v>
      </c>
      <c r="F35" s="101">
        <f t="shared" si="0"/>
        <v>2</v>
      </c>
      <c r="H35" s="132"/>
    </row>
    <row r="36" spans="1:8" x14ac:dyDescent="0.3">
      <c r="A36" s="64"/>
      <c r="B36" s="84"/>
      <c r="C36" s="129" t="s">
        <v>70</v>
      </c>
      <c r="D36" s="100">
        <v>116</v>
      </c>
      <c r="E36" s="63">
        <v>29</v>
      </c>
      <c r="F36" s="101">
        <f>D36/E36</f>
        <v>4</v>
      </c>
      <c r="H36" s="132"/>
    </row>
    <row r="37" spans="1:8" x14ac:dyDescent="0.3">
      <c r="A37" s="58" t="s">
        <v>55</v>
      </c>
      <c r="B37" s="85">
        <v>12</v>
      </c>
      <c r="C37" s="130" t="s">
        <v>69</v>
      </c>
      <c r="D37" s="102">
        <v>58</v>
      </c>
      <c r="E37" s="56">
        <v>29</v>
      </c>
      <c r="F37" s="103">
        <f t="shared" si="0"/>
        <v>2</v>
      </c>
      <c r="H37" s="132"/>
    </row>
    <row r="38" spans="1:8" x14ac:dyDescent="0.3">
      <c r="A38" s="59"/>
      <c r="B38" s="86"/>
      <c r="C38" s="130" t="s">
        <v>70</v>
      </c>
      <c r="D38" s="102">
        <v>87</v>
      </c>
      <c r="E38" s="56">
        <v>29</v>
      </c>
      <c r="F38" s="103">
        <f t="shared" si="0"/>
        <v>3</v>
      </c>
      <c r="H38" s="132"/>
    </row>
    <row r="39" spans="1:8" x14ac:dyDescent="0.3">
      <c r="A39" s="67" t="s">
        <v>60</v>
      </c>
      <c r="B39" s="87">
        <v>12</v>
      </c>
      <c r="C39" s="129" t="s">
        <v>69</v>
      </c>
      <c r="D39" s="105">
        <v>29</v>
      </c>
      <c r="E39" s="63">
        <v>29</v>
      </c>
      <c r="F39" s="101">
        <f t="shared" si="0"/>
        <v>1</v>
      </c>
      <c r="H39" s="56"/>
    </row>
    <row r="40" spans="1:8" ht="15" thickBot="1" x14ac:dyDescent="0.35">
      <c r="A40" s="134" t="s">
        <v>79</v>
      </c>
      <c r="B40" s="88"/>
      <c r="C40" s="88"/>
      <c r="D40" s="106">
        <f>SUM(D3:D39)</f>
        <v>1649</v>
      </c>
      <c r="E40" s="107"/>
      <c r="F40" s="135" t="s">
        <v>80</v>
      </c>
    </row>
  </sheetData>
  <mergeCells count="40">
    <mergeCell ref="D1:F1"/>
    <mergeCell ref="A1:A2"/>
    <mergeCell ref="B1:B2"/>
    <mergeCell ref="C1:C2"/>
    <mergeCell ref="A33:A34"/>
    <mergeCell ref="B33:B34"/>
    <mergeCell ref="A35:A36"/>
    <mergeCell ref="B35:B36"/>
    <mergeCell ref="A37:A38"/>
    <mergeCell ref="B37:B38"/>
    <mergeCell ref="A27:A28"/>
    <mergeCell ref="B27:B28"/>
    <mergeCell ref="A29:A30"/>
    <mergeCell ref="B29:B30"/>
    <mergeCell ref="A31:A32"/>
    <mergeCell ref="B31:B32"/>
    <mergeCell ref="A21:A22"/>
    <mergeCell ref="B21:B22"/>
    <mergeCell ref="A23:A24"/>
    <mergeCell ref="B23:B24"/>
    <mergeCell ref="A25:A26"/>
    <mergeCell ref="B25:B26"/>
    <mergeCell ref="A15:A16"/>
    <mergeCell ref="B15:B16"/>
    <mergeCell ref="A17:A18"/>
    <mergeCell ref="B17:B18"/>
    <mergeCell ref="A19:A20"/>
    <mergeCell ref="B19:B20"/>
    <mergeCell ref="A9:A10"/>
    <mergeCell ref="B9:B10"/>
    <mergeCell ref="A11:A12"/>
    <mergeCell ref="B11:B12"/>
    <mergeCell ref="A13:A14"/>
    <mergeCell ref="B13:B14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sqref="A1:L40"/>
    </sheetView>
  </sheetViews>
  <sheetFormatPr defaultRowHeight="14.4" x14ac:dyDescent="0.3"/>
  <cols>
    <col min="1" max="1" width="37.21875" customWidth="1"/>
    <col min="6" max="6" width="11.109375" customWidth="1"/>
    <col min="9" max="9" width="11.44140625" customWidth="1"/>
    <col min="12" max="12" width="10.6640625" customWidth="1"/>
  </cols>
  <sheetData>
    <row r="1" spans="1:12" x14ac:dyDescent="0.3">
      <c r="A1" s="73" t="s">
        <v>0</v>
      </c>
      <c r="B1" s="75" t="s">
        <v>67</v>
      </c>
      <c r="C1" s="89" t="s">
        <v>71</v>
      </c>
      <c r="D1" s="95" t="s">
        <v>75</v>
      </c>
      <c r="E1" s="96"/>
      <c r="F1" s="97"/>
      <c r="G1" s="95" t="s">
        <v>76</v>
      </c>
      <c r="H1" s="96"/>
      <c r="I1" s="97"/>
      <c r="J1" s="95" t="s">
        <v>77</v>
      </c>
      <c r="K1" s="96"/>
      <c r="L1" s="97"/>
    </row>
    <row r="2" spans="1:12" ht="43.2" x14ac:dyDescent="0.3">
      <c r="A2" s="74"/>
      <c r="B2" s="76"/>
      <c r="C2" s="90"/>
      <c r="D2" s="98" t="s">
        <v>73</v>
      </c>
      <c r="E2" s="55" t="s">
        <v>72</v>
      </c>
      <c r="F2" s="99" t="s">
        <v>74</v>
      </c>
      <c r="G2" s="109" t="s">
        <v>73</v>
      </c>
      <c r="H2" s="71" t="s">
        <v>72</v>
      </c>
      <c r="I2" s="110" t="s">
        <v>74</v>
      </c>
      <c r="J2" s="117" t="s">
        <v>73</v>
      </c>
      <c r="K2" s="68" t="s">
        <v>72</v>
      </c>
      <c r="L2" s="118" t="s">
        <v>74</v>
      </c>
    </row>
    <row r="3" spans="1:12" x14ac:dyDescent="0.3">
      <c r="A3" s="62" t="s">
        <v>21</v>
      </c>
      <c r="B3" s="77">
        <v>9</v>
      </c>
      <c r="C3" s="91" t="s">
        <v>69</v>
      </c>
      <c r="D3" s="100">
        <v>18</v>
      </c>
      <c r="E3" s="63">
        <v>18</v>
      </c>
      <c r="F3" s="101">
        <f>D3/E3</f>
        <v>1</v>
      </c>
      <c r="G3" s="111">
        <f>H3*I3</f>
        <v>18</v>
      </c>
      <c r="H3" s="72">
        <f>IF(I3&gt;0,18,0)</f>
        <v>18</v>
      </c>
      <c r="I3" s="112">
        <v>1</v>
      </c>
      <c r="J3" s="119">
        <v>18</v>
      </c>
      <c r="K3" s="69">
        <v>18</v>
      </c>
      <c r="L3" s="120">
        <f>J3/K3</f>
        <v>1</v>
      </c>
    </row>
    <row r="4" spans="1:12" x14ac:dyDescent="0.3">
      <c r="A4" s="64"/>
      <c r="B4" s="78"/>
      <c r="C4" s="91" t="s">
        <v>70</v>
      </c>
      <c r="D4" s="100">
        <v>36</v>
      </c>
      <c r="E4" s="63">
        <v>18</v>
      </c>
      <c r="F4" s="101">
        <f>D4/E4</f>
        <v>2</v>
      </c>
      <c r="G4" s="111">
        <f t="shared" ref="G4:G39" si="0">H4*I4</f>
        <v>36</v>
      </c>
      <c r="H4" s="72">
        <f t="shared" ref="H4:H39" si="1">IF(I4&gt;0,18,0)</f>
        <v>18</v>
      </c>
      <c r="I4" s="112">
        <v>2</v>
      </c>
      <c r="J4" s="119">
        <v>36</v>
      </c>
      <c r="K4" s="69">
        <v>18</v>
      </c>
      <c r="L4" s="120">
        <f>J4/K4</f>
        <v>2</v>
      </c>
    </row>
    <row r="5" spans="1:12" x14ac:dyDescent="0.3">
      <c r="A5" s="58" t="s">
        <v>23</v>
      </c>
      <c r="B5" s="79">
        <v>9</v>
      </c>
      <c r="C5" s="92" t="s">
        <v>69</v>
      </c>
      <c r="D5" s="102">
        <v>36</v>
      </c>
      <c r="E5" s="56">
        <v>18</v>
      </c>
      <c r="F5" s="103">
        <f t="shared" ref="F5:F39" si="2">D5/E5</f>
        <v>2</v>
      </c>
      <c r="G5" s="111">
        <f t="shared" si="0"/>
        <v>36</v>
      </c>
      <c r="H5" s="72">
        <f t="shared" si="1"/>
        <v>18</v>
      </c>
      <c r="I5" s="113">
        <v>2</v>
      </c>
      <c r="J5" s="121">
        <v>36</v>
      </c>
      <c r="K5" s="70">
        <v>18</v>
      </c>
      <c r="L5" s="122">
        <f t="shared" ref="L5" si="3">J5/K5</f>
        <v>2</v>
      </c>
    </row>
    <row r="6" spans="1:12" x14ac:dyDescent="0.3">
      <c r="A6" s="59"/>
      <c r="B6" s="80"/>
      <c r="C6" s="92" t="s">
        <v>70</v>
      </c>
      <c r="D6" s="102">
        <v>36</v>
      </c>
      <c r="E6" s="56">
        <v>18</v>
      </c>
      <c r="F6" s="103">
        <f>D6/E6</f>
        <v>2</v>
      </c>
      <c r="G6" s="111">
        <f t="shared" si="0"/>
        <v>36</v>
      </c>
      <c r="H6" s="72">
        <f t="shared" si="1"/>
        <v>18</v>
      </c>
      <c r="I6" s="113">
        <v>2</v>
      </c>
      <c r="J6" s="121">
        <v>36</v>
      </c>
      <c r="K6" s="70">
        <v>18</v>
      </c>
      <c r="L6" s="122">
        <f>J6/K6</f>
        <v>2</v>
      </c>
    </row>
    <row r="7" spans="1:12" x14ac:dyDescent="0.3">
      <c r="A7" s="62" t="s">
        <v>25</v>
      </c>
      <c r="B7" s="77">
        <v>9</v>
      </c>
      <c r="C7" s="91" t="s">
        <v>69</v>
      </c>
      <c r="D7" s="100">
        <v>18</v>
      </c>
      <c r="E7" s="63">
        <v>18</v>
      </c>
      <c r="F7" s="101">
        <f t="shared" si="2"/>
        <v>1</v>
      </c>
      <c r="G7" s="111">
        <f t="shared" si="0"/>
        <v>18</v>
      </c>
      <c r="H7" s="72">
        <f t="shared" si="1"/>
        <v>18</v>
      </c>
      <c r="I7" s="112">
        <v>1</v>
      </c>
      <c r="J7" s="119">
        <v>18</v>
      </c>
      <c r="K7" s="69">
        <v>18</v>
      </c>
      <c r="L7" s="120">
        <f t="shared" ref="L7:L15" si="4">J7/K7</f>
        <v>1</v>
      </c>
    </row>
    <row r="8" spans="1:12" x14ac:dyDescent="0.3">
      <c r="A8" s="64"/>
      <c r="B8" s="78"/>
      <c r="C8" s="93" t="s">
        <v>70</v>
      </c>
      <c r="D8" s="100">
        <v>18</v>
      </c>
      <c r="E8" s="63">
        <v>18</v>
      </c>
      <c r="F8" s="101">
        <f t="shared" si="2"/>
        <v>1</v>
      </c>
      <c r="G8" s="111">
        <f t="shared" si="0"/>
        <v>18</v>
      </c>
      <c r="H8" s="72">
        <f t="shared" si="1"/>
        <v>18</v>
      </c>
      <c r="I8" s="112">
        <v>1</v>
      </c>
      <c r="J8" s="119">
        <v>18</v>
      </c>
      <c r="K8" s="69">
        <v>18</v>
      </c>
      <c r="L8" s="120">
        <f t="shared" si="4"/>
        <v>1</v>
      </c>
    </row>
    <row r="9" spans="1:12" x14ac:dyDescent="0.3">
      <c r="A9" s="60" t="s">
        <v>60</v>
      </c>
      <c r="B9" s="81">
        <v>9</v>
      </c>
      <c r="C9" s="92" t="s">
        <v>69</v>
      </c>
      <c r="D9" s="104">
        <v>18</v>
      </c>
      <c r="E9" s="56">
        <v>18</v>
      </c>
      <c r="F9" s="103">
        <f t="shared" si="2"/>
        <v>1</v>
      </c>
      <c r="G9" s="111">
        <f t="shared" si="0"/>
        <v>18</v>
      </c>
      <c r="H9" s="72">
        <f t="shared" si="1"/>
        <v>18</v>
      </c>
      <c r="I9" s="113">
        <v>1</v>
      </c>
      <c r="J9" s="123">
        <v>18</v>
      </c>
      <c r="K9" s="70">
        <v>18</v>
      </c>
      <c r="L9" s="122">
        <f t="shared" si="4"/>
        <v>1</v>
      </c>
    </row>
    <row r="10" spans="1:12" x14ac:dyDescent="0.3">
      <c r="A10" s="61"/>
      <c r="B10" s="82"/>
      <c r="C10" s="92" t="s">
        <v>70</v>
      </c>
      <c r="D10" s="104">
        <v>36</v>
      </c>
      <c r="E10" s="56">
        <v>18</v>
      </c>
      <c r="F10" s="103">
        <f t="shared" si="2"/>
        <v>2</v>
      </c>
      <c r="G10" s="111">
        <f t="shared" si="0"/>
        <v>36</v>
      </c>
      <c r="H10" s="72">
        <f t="shared" si="1"/>
        <v>18</v>
      </c>
      <c r="I10" s="113">
        <v>2</v>
      </c>
      <c r="J10" s="123">
        <v>36</v>
      </c>
      <c r="K10" s="70">
        <v>18</v>
      </c>
      <c r="L10" s="122">
        <f t="shared" si="4"/>
        <v>2</v>
      </c>
    </row>
    <row r="11" spans="1:12" x14ac:dyDescent="0.3">
      <c r="A11" s="62" t="s">
        <v>27</v>
      </c>
      <c r="B11" s="83">
        <v>10</v>
      </c>
      <c r="C11" s="91" t="s">
        <v>69</v>
      </c>
      <c r="D11" s="100">
        <v>36</v>
      </c>
      <c r="E11" s="63">
        <v>18</v>
      </c>
      <c r="F11" s="101">
        <f t="shared" si="2"/>
        <v>2</v>
      </c>
      <c r="G11" s="111">
        <f t="shared" si="0"/>
        <v>36</v>
      </c>
      <c r="H11" s="72">
        <f t="shared" si="1"/>
        <v>18</v>
      </c>
      <c r="I11" s="112">
        <v>2</v>
      </c>
      <c r="J11" s="119">
        <v>36</v>
      </c>
      <c r="K11" s="69">
        <v>18</v>
      </c>
      <c r="L11" s="120">
        <f t="shared" si="4"/>
        <v>2</v>
      </c>
    </row>
    <row r="12" spans="1:12" x14ac:dyDescent="0.3">
      <c r="A12" s="64"/>
      <c r="B12" s="84"/>
      <c r="C12" s="91" t="s">
        <v>70</v>
      </c>
      <c r="D12" s="100">
        <v>36</v>
      </c>
      <c r="E12" s="63">
        <v>18</v>
      </c>
      <c r="F12" s="101">
        <f t="shared" si="2"/>
        <v>2</v>
      </c>
      <c r="G12" s="111">
        <f t="shared" si="0"/>
        <v>36</v>
      </c>
      <c r="H12" s="72">
        <f t="shared" si="1"/>
        <v>18</v>
      </c>
      <c r="I12" s="112">
        <v>2</v>
      </c>
      <c r="J12" s="119">
        <v>36</v>
      </c>
      <c r="K12" s="69">
        <v>18</v>
      </c>
      <c r="L12" s="120">
        <f t="shared" si="4"/>
        <v>2</v>
      </c>
    </row>
    <row r="13" spans="1:12" x14ac:dyDescent="0.3">
      <c r="A13" s="60" t="s">
        <v>60</v>
      </c>
      <c r="B13" s="81">
        <v>10</v>
      </c>
      <c r="C13" s="92" t="s">
        <v>69</v>
      </c>
      <c r="D13" s="104">
        <v>36</v>
      </c>
      <c r="E13" s="56">
        <v>18</v>
      </c>
      <c r="F13" s="103">
        <f t="shared" si="2"/>
        <v>2</v>
      </c>
      <c r="G13" s="111">
        <f t="shared" si="0"/>
        <v>36</v>
      </c>
      <c r="H13" s="72">
        <f t="shared" si="1"/>
        <v>18</v>
      </c>
      <c r="I13" s="113">
        <v>2</v>
      </c>
      <c r="J13" s="123">
        <v>36</v>
      </c>
      <c r="K13" s="70">
        <v>18</v>
      </c>
      <c r="L13" s="122">
        <f t="shared" si="4"/>
        <v>2</v>
      </c>
    </row>
    <row r="14" spans="1:12" x14ac:dyDescent="0.3">
      <c r="A14" s="61"/>
      <c r="B14" s="82"/>
      <c r="C14" s="92" t="s">
        <v>70</v>
      </c>
      <c r="D14" s="104">
        <v>54</v>
      </c>
      <c r="E14" s="56">
        <v>18</v>
      </c>
      <c r="F14" s="103">
        <f t="shared" si="2"/>
        <v>3</v>
      </c>
      <c r="G14" s="111">
        <f t="shared" si="0"/>
        <v>54</v>
      </c>
      <c r="H14" s="72">
        <f t="shared" si="1"/>
        <v>18</v>
      </c>
      <c r="I14" s="113">
        <v>3</v>
      </c>
      <c r="J14" s="123">
        <v>54</v>
      </c>
      <c r="K14" s="70">
        <v>18</v>
      </c>
      <c r="L14" s="122">
        <f t="shared" si="4"/>
        <v>3</v>
      </c>
    </row>
    <row r="15" spans="1:12" x14ac:dyDescent="0.3">
      <c r="A15" s="65" t="s">
        <v>29</v>
      </c>
      <c r="B15" s="83">
        <v>11</v>
      </c>
      <c r="C15" s="91" t="s">
        <v>69</v>
      </c>
      <c r="D15" s="100">
        <v>72</v>
      </c>
      <c r="E15" s="63">
        <v>36</v>
      </c>
      <c r="F15" s="101">
        <f t="shared" si="2"/>
        <v>2</v>
      </c>
      <c r="G15" s="111">
        <f t="shared" si="0"/>
        <v>36</v>
      </c>
      <c r="H15" s="72">
        <f t="shared" si="1"/>
        <v>18</v>
      </c>
      <c r="I15" s="112">
        <v>2</v>
      </c>
      <c r="J15" s="119">
        <v>72</v>
      </c>
      <c r="K15" s="69">
        <v>36</v>
      </c>
      <c r="L15" s="120">
        <f t="shared" si="4"/>
        <v>2</v>
      </c>
    </row>
    <row r="16" spans="1:12" x14ac:dyDescent="0.3">
      <c r="A16" s="66"/>
      <c r="B16" s="84"/>
      <c r="C16" s="91" t="s">
        <v>70</v>
      </c>
      <c r="D16" s="100">
        <v>72</v>
      </c>
      <c r="E16" s="63">
        <v>36</v>
      </c>
      <c r="F16" s="101">
        <f>D16/E16</f>
        <v>2</v>
      </c>
      <c r="G16" s="111">
        <f t="shared" si="0"/>
        <v>36</v>
      </c>
      <c r="H16" s="72">
        <f t="shared" si="1"/>
        <v>18</v>
      </c>
      <c r="I16" s="112">
        <v>2</v>
      </c>
      <c r="J16" s="119">
        <v>72</v>
      </c>
      <c r="K16" s="69">
        <v>36</v>
      </c>
      <c r="L16" s="120">
        <f>J16/K16</f>
        <v>2</v>
      </c>
    </row>
    <row r="17" spans="1:12" x14ac:dyDescent="0.3">
      <c r="A17" s="58" t="s">
        <v>31</v>
      </c>
      <c r="B17" s="85">
        <v>11</v>
      </c>
      <c r="C17" s="92" t="s">
        <v>69</v>
      </c>
      <c r="D17" s="102">
        <v>36</v>
      </c>
      <c r="E17" s="56">
        <v>18</v>
      </c>
      <c r="F17" s="103">
        <f t="shared" si="2"/>
        <v>2</v>
      </c>
      <c r="G17" s="111">
        <f t="shared" si="0"/>
        <v>36</v>
      </c>
      <c r="H17" s="72">
        <f t="shared" si="1"/>
        <v>18</v>
      </c>
      <c r="I17" s="113">
        <v>2</v>
      </c>
      <c r="J17" s="121">
        <v>36</v>
      </c>
      <c r="K17" s="70">
        <v>18</v>
      </c>
      <c r="L17" s="122">
        <f t="shared" ref="L17" si="5">J17/K17</f>
        <v>2</v>
      </c>
    </row>
    <row r="18" spans="1:12" x14ac:dyDescent="0.3">
      <c r="A18" s="59"/>
      <c r="B18" s="86"/>
      <c r="C18" s="92" t="s">
        <v>70</v>
      </c>
      <c r="D18" s="102">
        <v>36</v>
      </c>
      <c r="E18" s="56">
        <v>18</v>
      </c>
      <c r="F18" s="103">
        <f>D18/E18</f>
        <v>2</v>
      </c>
      <c r="G18" s="111">
        <f t="shared" si="0"/>
        <v>36</v>
      </c>
      <c r="H18" s="72">
        <f t="shared" si="1"/>
        <v>18</v>
      </c>
      <c r="I18" s="113">
        <v>2</v>
      </c>
      <c r="J18" s="121">
        <v>36</v>
      </c>
      <c r="K18" s="70">
        <v>18</v>
      </c>
      <c r="L18" s="122">
        <f>J18/K18</f>
        <v>2</v>
      </c>
    </row>
    <row r="19" spans="1:12" x14ac:dyDescent="0.3">
      <c r="A19" s="62" t="s">
        <v>33</v>
      </c>
      <c r="B19" s="83">
        <v>11</v>
      </c>
      <c r="C19" s="91" t="s">
        <v>69</v>
      </c>
      <c r="D19" s="100">
        <v>72</v>
      </c>
      <c r="E19" s="63">
        <v>36</v>
      </c>
      <c r="F19" s="101">
        <f t="shared" si="2"/>
        <v>2</v>
      </c>
      <c r="G19" s="111">
        <f t="shared" si="0"/>
        <v>36</v>
      </c>
      <c r="H19" s="72">
        <f t="shared" si="1"/>
        <v>18</v>
      </c>
      <c r="I19" s="112">
        <v>2</v>
      </c>
      <c r="J19" s="119">
        <v>72</v>
      </c>
      <c r="K19" s="69">
        <v>36</v>
      </c>
      <c r="L19" s="120">
        <f t="shared" ref="L19:L21" si="6">J19/K19</f>
        <v>2</v>
      </c>
    </row>
    <row r="20" spans="1:12" x14ac:dyDescent="0.3">
      <c r="A20" s="64"/>
      <c r="B20" s="84"/>
      <c r="C20" s="91" t="s">
        <v>70</v>
      </c>
      <c r="D20" s="100">
        <v>90</v>
      </c>
      <c r="E20" s="63">
        <v>36</v>
      </c>
      <c r="F20" s="101">
        <f t="shared" si="2"/>
        <v>2.5</v>
      </c>
      <c r="G20" s="111">
        <f t="shared" si="0"/>
        <v>45</v>
      </c>
      <c r="H20" s="72">
        <f t="shared" si="1"/>
        <v>18</v>
      </c>
      <c r="I20" s="112">
        <v>2.5</v>
      </c>
      <c r="J20" s="119">
        <v>90</v>
      </c>
      <c r="K20" s="69">
        <v>36</v>
      </c>
      <c r="L20" s="120">
        <f t="shared" si="6"/>
        <v>2.5</v>
      </c>
    </row>
    <row r="21" spans="1:12" x14ac:dyDescent="0.3">
      <c r="A21" s="58" t="s">
        <v>47</v>
      </c>
      <c r="B21" s="85">
        <v>11</v>
      </c>
      <c r="C21" s="92" t="s">
        <v>69</v>
      </c>
      <c r="D21" s="102">
        <v>36</v>
      </c>
      <c r="E21" s="56">
        <v>18</v>
      </c>
      <c r="F21" s="103">
        <f t="shared" si="2"/>
        <v>2</v>
      </c>
      <c r="G21" s="111">
        <f t="shared" si="0"/>
        <v>36</v>
      </c>
      <c r="H21" s="72">
        <f t="shared" si="1"/>
        <v>18</v>
      </c>
      <c r="I21" s="113">
        <v>2</v>
      </c>
      <c r="J21" s="121">
        <v>36</v>
      </c>
      <c r="K21" s="70">
        <v>18</v>
      </c>
      <c r="L21" s="122">
        <f t="shared" si="6"/>
        <v>2</v>
      </c>
    </row>
    <row r="22" spans="1:12" x14ac:dyDescent="0.3">
      <c r="A22" s="59"/>
      <c r="B22" s="86"/>
      <c r="C22" s="92" t="s">
        <v>70</v>
      </c>
      <c r="D22" s="102">
        <v>36</v>
      </c>
      <c r="E22" s="56">
        <v>18</v>
      </c>
      <c r="F22" s="103">
        <f>D22/E22</f>
        <v>2</v>
      </c>
      <c r="G22" s="111">
        <f t="shared" si="0"/>
        <v>36</v>
      </c>
      <c r="H22" s="72">
        <f t="shared" si="1"/>
        <v>18</v>
      </c>
      <c r="I22" s="113">
        <v>2</v>
      </c>
      <c r="J22" s="121">
        <v>36</v>
      </c>
      <c r="K22" s="70">
        <v>18</v>
      </c>
      <c r="L22" s="122">
        <f>J22/K22</f>
        <v>2</v>
      </c>
    </row>
    <row r="23" spans="1:12" x14ac:dyDescent="0.3">
      <c r="A23" s="62" t="s">
        <v>48</v>
      </c>
      <c r="B23" s="83">
        <v>11</v>
      </c>
      <c r="C23" s="91" t="s">
        <v>69</v>
      </c>
      <c r="D23" s="100">
        <v>36</v>
      </c>
      <c r="E23" s="63">
        <v>18</v>
      </c>
      <c r="F23" s="101">
        <f t="shared" si="2"/>
        <v>2</v>
      </c>
      <c r="G23" s="111">
        <f t="shared" si="0"/>
        <v>36</v>
      </c>
      <c r="H23" s="72">
        <f t="shared" si="1"/>
        <v>18</v>
      </c>
      <c r="I23" s="112">
        <v>2</v>
      </c>
      <c r="J23" s="119">
        <v>36</v>
      </c>
      <c r="K23" s="69">
        <v>18</v>
      </c>
      <c r="L23" s="120">
        <f t="shared" ref="L23" si="7">J23/K23</f>
        <v>2</v>
      </c>
    </row>
    <row r="24" spans="1:12" x14ac:dyDescent="0.3">
      <c r="A24" s="64"/>
      <c r="B24" s="84"/>
      <c r="C24" s="91" t="s">
        <v>70</v>
      </c>
      <c r="D24" s="100">
        <v>36</v>
      </c>
      <c r="E24" s="63">
        <v>18</v>
      </c>
      <c r="F24" s="101">
        <f>D24/E24</f>
        <v>2</v>
      </c>
      <c r="G24" s="111">
        <f t="shared" si="0"/>
        <v>36</v>
      </c>
      <c r="H24" s="72">
        <f t="shared" si="1"/>
        <v>18</v>
      </c>
      <c r="I24" s="112">
        <v>2</v>
      </c>
      <c r="J24" s="119">
        <v>36</v>
      </c>
      <c r="K24" s="69">
        <v>18</v>
      </c>
      <c r="L24" s="120">
        <f>J24/K24</f>
        <v>2</v>
      </c>
    </row>
    <row r="25" spans="1:12" x14ac:dyDescent="0.3">
      <c r="A25" s="58" t="s">
        <v>49</v>
      </c>
      <c r="B25" s="85">
        <v>11</v>
      </c>
      <c r="C25" s="92" t="s">
        <v>69</v>
      </c>
      <c r="D25" s="102">
        <v>36</v>
      </c>
      <c r="E25" s="56">
        <v>18</v>
      </c>
      <c r="F25" s="103">
        <f t="shared" si="2"/>
        <v>2</v>
      </c>
      <c r="G25" s="111">
        <f t="shared" si="0"/>
        <v>36</v>
      </c>
      <c r="H25" s="72">
        <f t="shared" si="1"/>
        <v>18</v>
      </c>
      <c r="I25" s="113">
        <v>2</v>
      </c>
      <c r="J25" s="121">
        <v>36</v>
      </c>
      <c r="K25" s="70">
        <v>18</v>
      </c>
      <c r="L25" s="122">
        <f t="shared" ref="L25" si="8">J25/K25</f>
        <v>2</v>
      </c>
    </row>
    <row r="26" spans="1:12" x14ac:dyDescent="0.3">
      <c r="A26" s="59"/>
      <c r="B26" s="86"/>
      <c r="C26" s="92" t="s">
        <v>70</v>
      </c>
      <c r="D26" s="102">
        <v>36</v>
      </c>
      <c r="E26" s="56">
        <v>18</v>
      </c>
      <c r="F26" s="103">
        <f>D26/E26</f>
        <v>2</v>
      </c>
      <c r="G26" s="111">
        <f t="shared" si="0"/>
        <v>36</v>
      </c>
      <c r="H26" s="72">
        <f t="shared" si="1"/>
        <v>18</v>
      </c>
      <c r="I26" s="113">
        <v>2</v>
      </c>
      <c r="J26" s="121">
        <v>36</v>
      </c>
      <c r="K26" s="70">
        <v>18</v>
      </c>
      <c r="L26" s="122">
        <f>J26/K26</f>
        <v>2</v>
      </c>
    </row>
    <row r="27" spans="1:12" x14ac:dyDescent="0.3">
      <c r="A27" s="62" t="s">
        <v>50</v>
      </c>
      <c r="B27" s="83">
        <v>11</v>
      </c>
      <c r="C27" s="91" t="s">
        <v>69</v>
      </c>
      <c r="D27" s="100">
        <v>18</v>
      </c>
      <c r="E27" s="63">
        <v>18</v>
      </c>
      <c r="F27" s="101">
        <f t="shared" si="2"/>
        <v>1</v>
      </c>
      <c r="G27" s="111">
        <f t="shared" si="0"/>
        <v>18</v>
      </c>
      <c r="H27" s="72">
        <f t="shared" si="1"/>
        <v>18</v>
      </c>
      <c r="I27" s="112">
        <v>1</v>
      </c>
      <c r="J27" s="119">
        <v>18</v>
      </c>
      <c r="K27" s="69">
        <v>18</v>
      </c>
      <c r="L27" s="120">
        <f t="shared" ref="L27:L31" si="9">J27/K27</f>
        <v>1</v>
      </c>
    </row>
    <row r="28" spans="1:12" x14ac:dyDescent="0.3">
      <c r="A28" s="64"/>
      <c r="B28" s="84"/>
      <c r="C28" s="91" t="s">
        <v>70</v>
      </c>
      <c r="D28" s="100">
        <v>36</v>
      </c>
      <c r="E28" s="63">
        <v>18</v>
      </c>
      <c r="F28" s="101">
        <f t="shared" si="2"/>
        <v>2</v>
      </c>
      <c r="G28" s="111">
        <f t="shared" si="0"/>
        <v>36</v>
      </c>
      <c r="H28" s="72">
        <f t="shared" si="1"/>
        <v>18</v>
      </c>
      <c r="I28" s="112">
        <v>2</v>
      </c>
      <c r="J28" s="119">
        <v>36</v>
      </c>
      <c r="K28" s="69">
        <v>18</v>
      </c>
      <c r="L28" s="120">
        <f t="shared" si="9"/>
        <v>2</v>
      </c>
    </row>
    <row r="29" spans="1:12" x14ac:dyDescent="0.3">
      <c r="A29" s="60" t="s">
        <v>60</v>
      </c>
      <c r="B29" s="81">
        <v>11</v>
      </c>
      <c r="C29" s="92" t="s">
        <v>69</v>
      </c>
      <c r="D29" s="104">
        <v>36</v>
      </c>
      <c r="E29" s="56">
        <v>18</v>
      </c>
      <c r="F29" s="103">
        <f t="shared" si="2"/>
        <v>2</v>
      </c>
      <c r="G29" s="111">
        <f t="shared" si="0"/>
        <v>36</v>
      </c>
      <c r="H29" s="72">
        <f t="shared" si="1"/>
        <v>18</v>
      </c>
      <c r="I29" s="113">
        <v>2</v>
      </c>
      <c r="J29" s="123">
        <v>36</v>
      </c>
      <c r="K29" s="70">
        <v>18</v>
      </c>
      <c r="L29" s="122">
        <f t="shared" si="9"/>
        <v>2</v>
      </c>
    </row>
    <row r="30" spans="1:12" x14ac:dyDescent="0.3">
      <c r="A30" s="61"/>
      <c r="B30" s="82"/>
      <c r="C30" s="92" t="s">
        <v>70</v>
      </c>
      <c r="D30" s="104">
        <v>36</v>
      </c>
      <c r="E30" s="56">
        <v>18</v>
      </c>
      <c r="F30" s="103">
        <f t="shared" si="2"/>
        <v>2</v>
      </c>
      <c r="G30" s="111">
        <f t="shared" si="0"/>
        <v>36</v>
      </c>
      <c r="H30" s="72">
        <f t="shared" si="1"/>
        <v>18</v>
      </c>
      <c r="I30" s="113">
        <v>2</v>
      </c>
      <c r="J30" s="123">
        <v>36</v>
      </c>
      <c r="K30" s="70">
        <v>18</v>
      </c>
      <c r="L30" s="122">
        <f t="shared" si="9"/>
        <v>2</v>
      </c>
    </row>
    <row r="31" spans="1:12" x14ac:dyDescent="0.3">
      <c r="A31" s="62" t="s">
        <v>51</v>
      </c>
      <c r="B31" s="83">
        <v>12</v>
      </c>
      <c r="C31" s="91" t="s">
        <v>69</v>
      </c>
      <c r="D31" s="100">
        <v>58</v>
      </c>
      <c r="E31" s="63">
        <v>29</v>
      </c>
      <c r="F31" s="101">
        <f t="shared" si="2"/>
        <v>2</v>
      </c>
      <c r="G31" s="111">
        <f t="shared" si="0"/>
        <v>36</v>
      </c>
      <c r="H31" s="72">
        <f t="shared" si="1"/>
        <v>18</v>
      </c>
      <c r="I31" s="112">
        <v>2</v>
      </c>
      <c r="J31" s="119">
        <v>58</v>
      </c>
      <c r="K31" s="69">
        <v>29</v>
      </c>
      <c r="L31" s="120">
        <f t="shared" si="9"/>
        <v>2</v>
      </c>
    </row>
    <row r="32" spans="1:12" x14ac:dyDescent="0.3">
      <c r="A32" s="64"/>
      <c r="B32" s="84"/>
      <c r="C32" s="91" t="s">
        <v>70</v>
      </c>
      <c r="D32" s="100">
        <v>87</v>
      </c>
      <c r="E32" s="63">
        <v>29</v>
      </c>
      <c r="F32" s="101">
        <f>D32/E32</f>
        <v>3</v>
      </c>
      <c r="G32" s="111">
        <f t="shared" si="0"/>
        <v>54</v>
      </c>
      <c r="H32" s="72">
        <f t="shared" si="1"/>
        <v>18</v>
      </c>
      <c r="I32" s="112">
        <v>3</v>
      </c>
      <c r="J32" s="119">
        <v>87</v>
      </c>
      <c r="K32" s="69">
        <v>29</v>
      </c>
      <c r="L32" s="120">
        <f>J32/K32</f>
        <v>3</v>
      </c>
    </row>
    <row r="33" spans="1:12" x14ac:dyDescent="0.3">
      <c r="A33" s="58" t="s">
        <v>52</v>
      </c>
      <c r="B33" s="85">
        <v>12</v>
      </c>
      <c r="C33" s="92" t="s">
        <v>69</v>
      </c>
      <c r="D33" s="102">
        <v>29</v>
      </c>
      <c r="E33" s="56">
        <v>29</v>
      </c>
      <c r="F33" s="103">
        <f t="shared" si="2"/>
        <v>1</v>
      </c>
      <c r="G33" s="111">
        <f t="shared" si="0"/>
        <v>18</v>
      </c>
      <c r="H33" s="72">
        <f t="shared" si="1"/>
        <v>18</v>
      </c>
      <c r="I33" s="113">
        <v>1</v>
      </c>
      <c r="J33" s="121">
        <v>29</v>
      </c>
      <c r="K33" s="70">
        <v>29</v>
      </c>
      <c r="L33" s="122">
        <f t="shared" ref="L33" si="10">J33/K33</f>
        <v>1</v>
      </c>
    </row>
    <row r="34" spans="1:12" x14ac:dyDescent="0.3">
      <c r="A34" s="59"/>
      <c r="B34" s="86"/>
      <c r="C34" s="92" t="s">
        <v>70</v>
      </c>
      <c r="D34" s="102">
        <v>29</v>
      </c>
      <c r="E34" s="56">
        <v>29</v>
      </c>
      <c r="F34" s="103">
        <f>D34/E34</f>
        <v>1</v>
      </c>
      <c r="G34" s="111">
        <f t="shared" si="0"/>
        <v>18</v>
      </c>
      <c r="H34" s="72">
        <f t="shared" si="1"/>
        <v>18</v>
      </c>
      <c r="I34" s="113">
        <v>1</v>
      </c>
      <c r="J34" s="121">
        <v>29</v>
      </c>
      <c r="K34" s="70">
        <v>29</v>
      </c>
      <c r="L34" s="122">
        <f>J34/K34</f>
        <v>1</v>
      </c>
    </row>
    <row r="35" spans="1:12" x14ac:dyDescent="0.3">
      <c r="A35" s="62" t="s">
        <v>53</v>
      </c>
      <c r="B35" s="83">
        <v>12</v>
      </c>
      <c r="C35" s="91" t="s">
        <v>69</v>
      </c>
      <c r="D35" s="100">
        <v>58</v>
      </c>
      <c r="E35" s="63">
        <v>29</v>
      </c>
      <c r="F35" s="101">
        <f t="shared" si="2"/>
        <v>2</v>
      </c>
      <c r="G35" s="111">
        <f t="shared" si="0"/>
        <v>36</v>
      </c>
      <c r="H35" s="72">
        <f t="shared" si="1"/>
        <v>18</v>
      </c>
      <c r="I35" s="112">
        <v>2</v>
      </c>
      <c r="J35" s="119">
        <v>58</v>
      </c>
      <c r="K35" s="69">
        <v>29</v>
      </c>
      <c r="L35" s="120">
        <f t="shared" ref="L35" si="11">J35/K35</f>
        <v>2</v>
      </c>
    </row>
    <row r="36" spans="1:12" x14ac:dyDescent="0.3">
      <c r="A36" s="64"/>
      <c r="B36" s="84"/>
      <c r="C36" s="91" t="s">
        <v>70</v>
      </c>
      <c r="D36" s="100">
        <v>116</v>
      </c>
      <c r="E36" s="63">
        <v>29</v>
      </c>
      <c r="F36" s="101">
        <f>D36/E36</f>
        <v>4</v>
      </c>
      <c r="G36" s="111">
        <f t="shared" si="0"/>
        <v>72</v>
      </c>
      <c r="H36" s="72">
        <f t="shared" si="1"/>
        <v>18</v>
      </c>
      <c r="I36" s="112">
        <v>4</v>
      </c>
      <c r="J36" s="119">
        <v>116</v>
      </c>
      <c r="K36" s="69">
        <v>29</v>
      </c>
      <c r="L36" s="120">
        <f>J36/K36</f>
        <v>4</v>
      </c>
    </row>
    <row r="37" spans="1:12" x14ac:dyDescent="0.3">
      <c r="A37" s="58" t="s">
        <v>55</v>
      </c>
      <c r="B37" s="85">
        <v>12</v>
      </c>
      <c r="C37" s="92" t="s">
        <v>69</v>
      </c>
      <c r="D37" s="102">
        <v>58</v>
      </c>
      <c r="E37" s="56">
        <v>29</v>
      </c>
      <c r="F37" s="103">
        <f t="shared" si="2"/>
        <v>2</v>
      </c>
      <c r="G37" s="111">
        <f t="shared" si="0"/>
        <v>36</v>
      </c>
      <c r="H37" s="72">
        <f t="shared" si="1"/>
        <v>18</v>
      </c>
      <c r="I37" s="113">
        <v>2</v>
      </c>
      <c r="J37" s="121">
        <v>58</v>
      </c>
      <c r="K37" s="70">
        <v>29</v>
      </c>
      <c r="L37" s="122">
        <f t="shared" ref="L37:L39" si="12">J37/K37</f>
        <v>2</v>
      </c>
    </row>
    <row r="38" spans="1:12" x14ac:dyDescent="0.3">
      <c r="A38" s="59"/>
      <c r="B38" s="86"/>
      <c r="C38" s="92" t="s">
        <v>70</v>
      </c>
      <c r="D38" s="102">
        <v>87</v>
      </c>
      <c r="E38" s="56">
        <v>29</v>
      </c>
      <c r="F38" s="103">
        <f t="shared" si="2"/>
        <v>3</v>
      </c>
      <c r="G38" s="111">
        <f t="shared" si="0"/>
        <v>54</v>
      </c>
      <c r="H38" s="72">
        <f t="shared" si="1"/>
        <v>18</v>
      </c>
      <c r="I38" s="113">
        <v>3</v>
      </c>
      <c r="J38" s="121">
        <v>87</v>
      </c>
      <c r="K38" s="70">
        <v>29</v>
      </c>
      <c r="L38" s="122">
        <f t="shared" si="12"/>
        <v>3</v>
      </c>
    </row>
    <row r="39" spans="1:12" x14ac:dyDescent="0.3">
      <c r="A39" s="67" t="s">
        <v>60</v>
      </c>
      <c r="B39" s="87">
        <v>12</v>
      </c>
      <c r="C39" s="91" t="s">
        <v>69</v>
      </c>
      <c r="D39" s="105">
        <v>29</v>
      </c>
      <c r="E39" s="63">
        <v>29</v>
      </c>
      <c r="F39" s="101">
        <f t="shared" si="2"/>
        <v>1</v>
      </c>
      <c r="G39" s="111">
        <f t="shared" si="0"/>
        <v>18</v>
      </c>
      <c r="H39" s="72">
        <f t="shared" si="1"/>
        <v>18</v>
      </c>
      <c r="I39" s="112">
        <v>1</v>
      </c>
      <c r="J39" s="124">
        <v>29</v>
      </c>
      <c r="K39" s="69">
        <v>29</v>
      </c>
      <c r="L39" s="120">
        <f t="shared" si="12"/>
        <v>1</v>
      </c>
    </row>
    <row r="40" spans="1:12" ht="27" thickBot="1" x14ac:dyDescent="0.35">
      <c r="A40" s="57" t="s">
        <v>63</v>
      </c>
      <c r="B40" s="88"/>
      <c r="C40" s="94"/>
      <c r="D40" s="106">
        <f>SUM(D3:D39)</f>
        <v>1649</v>
      </c>
      <c r="E40" s="107"/>
      <c r="F40" s="108">
        <f>SUM(F3:F39)</f>
        <v>71.5</v>
      </c>
      <c r="G40" s="114">
        <f>SUM(G3:G39)</f>
        <v>1287</v>
      </c>
      <c r="H40" s="115"/>
      <c r="I40" s="116">
        <f>SUM(I3:I39)</f>
        <v>71.5</v>
      </c>
      <c r="J40" s="125">
        <f>SUM(J3:J39)</f>
        <v>1649</v>
      </c>
      <c r="K40" s="126"/>
      <c r="L40" s="127">
        <f>SUM(L3:L39)</f>
        <v>71.5</v>
      </c>
    </row>
  </sheetData>
  <mergeCells count="42">
    <mergeCell ref="A33:A34"/>
    <mergeCell ref="B33:B34"/>
    <mergeCell ref="A35:A36"/>
    <mergeCell ref="B35:B36"/>
    <mergeCell ref="A37:A38"/>
    <mergeCell ref="B37:B38"/>
    <mergeCell ref="A27:A28"/>
    <mergeCell ref="B27:B28"/>
    <mergeCell ref="A29:A30"/>
    <mergeCell ref="B29:B30"/>
    <mergeCell ref="A31:A32"/>
    <mergeCell ref="B31:B32"/>
    <mergeCell ref="A21:A22"/>
    <mergeCell ref="B21:B22"/>
    <mergeCell ref="A23:A24"/>
    <mergeCell ref="B23:B24"/>
    <mergeCell ref="A25:A26"/>
    <mergeCell ref="B25:B26"/>
    <mergeCell ref="A15:A16"/>
    <mergeCell ref="B15:B16"/>
    <mergeCell ref="A17:A18"/>
    <mergeCell ref="B17:B18"/>
    <mergeCell ref="A19:A20"/>
    <mergeCell ref="B19:B20"/>
    <mergeCell ref="A9:A10"/>
    <mergeCell ref="B9:B10"/>
    <mergeCell ref="A11:A12"/>
    <mergeCell ref="B11:B12"/>
    <mergeCell ref="A13:A14"/>
    <mergeCell ref="B13:B14"/>
    <mergeCell ref="A3:A4"/>
    <mergeCell ref="B3:B4"/>
    <mergeCell ref="A5:A6"/>
    <mergeCell ref="B5:B6"/>
    <mergeCell ref="A7:A8"/>
    <mergeCell ref="B7:B8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2025-06-28T20:53:35Z</dcterms:modified>
</cp:coreProperties>
</file>