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<sst xmlns="http://schemas.openxmlformats.org/spreadsheetml/2006/main" count="64" uniqueCount="53">
  <si>
    <t>Component</t>
  </si>
  <si>
    <t>Reference</t>
  </si>
  <si>
    <t>Manufacturer</t>
  </si>
  <si>
    <t>Description</t>
  </si>
  <si>
    <t>Comments</t>
  </si>
  <si>
    <t>Samples</t>
  </si>
  <si>
    <t>Reseller</t>
  </si>
  <si>
    <t>Qnt.</t>
  </si>
  <si>
    <t>Unit Price</t>
  </si>
  <si>
    <t>Extended Price</t>
  </si>
  <si>
    <t>Main Controller</t>
  </si>
  <si>
    <t>TMC4671</t>
  </si>
  <si>
    <t>Trinamic</t>
  </si>
  <si>
    <t>N / TBD</t>
  </si>
  <si>
    <t>Digikey | Farnell</t>
  </si>
  <si>
    <t>Mosfet Driver</t>
  </si>
  <si>
    <t>Si82397</t>
  </si>
  <si>
    <t>Silicon Labs</t>
  </si>
  <si>
    <t>Y</t>
  </si>
  <si>
    <t>Mouser | Digikey | Farnell</t>
  </si>
  <si>
    <t>Mosfet</t>
  </si>
  <si>
    <t>IRF7580</t>
  </si>
  <si>
    <t>International Rectifier</t>
  </si>
  <si>
    <t>60V 3.6mΩ 114A</t>
  </si>
  <si>
    <t>N</t>
  </si>
  <si>
    <t>USB SPI Bridge</t>
  </si>
  <si>
    <t>CP2130</t>
  </si>
  <si>
    <t>USB Uart Bridge</t>
  </si>
  <si>
    <t>Motor</t>
  </si>
  <si>
    <t>KEDA 63-64 190KV</t>
  </si>
  <si>
    <t>KEDA</t>
  </si>
  <si>
    <t>KEDA 63-64 190KV Brushless Outrunner 10S 2000W</t>
  </si>
  <si>
    <t>HobbyKing</t>
  </si>
  <si>
    <t>Encoder</t>
  </si>
  <si>
    <t>AMT102-V</t>
  </si>
  <si>
    <t>CUI Inc.</t>
  </si>
  <si>
    <t>(Kit) Rotary Encoder Incremental Programmable Quadrature with Index 2048 CPR</t>
  </si>
  <si>
    <t>Mouser | Digikey</t>
  </si>
  <si>
    <t>Sense Resistor</t>
  </si>
  <si>
    <t xml:space="preserve">LRMAP3920B-R0007FT </t>
  </si>
  <si>
    <t>IRC / TT Electronics</t>
  </si>
  <si>
    <t>700uΩ 5W</t>
  </si>
  <si>
    <t>Mouser | Farnell</t>
  </si>
  <si>
    <t>Current Amplifier</t>
  </si>
  <si>
    <t>AD8418</t>
  </si>
  <si>
    <t>Analog Devices</t>
  </si>
  <si>
    <t>Bidirectional, Zero Drift, Current Sense Amplifier High accuracy gain = 20</t>
  </si>
  <si>
    <t>Bulk capacitors</t>
  </si>
  <si>
    <t>PCB</t>
  </si>
  <si>
    <t>100x100-FR4-2L</t>
  </si>
  <si>
    <t>JLCPCB</t>
  </si>
  <si>
    <t>~25€ w/stencil, ~10€ without, epacket shipping</t>
  </si>
  <si>
    <t>Total:</t>
  </si>
</sst>
</file>

<file path=xl/styles.xml><?xml version="1.0" encoding="utf-8"?>
<styleSheet xmlns="http://schemas.openxmlformats.org/spreadsheetml/2006/main">
  <numFmts count="5">
    <numFmt numFmtId="176" formatCode="#,##0.00&quot;€&quot;;\-#,##0.00&quot;€&quot;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Georgia"/>
      <charset val="134"/>
      <scheme val="minor"/>
    </font>
    <font>
      <sz val="12"/>
      <color theme="1"/>
      <name val="Georgia"/>
      <charset val="134"/>
      <scheme val="minor"/>
    </font>
    <font>
      <u/>
      <sz val="11"/>
      <color rgb="FF0000FF"/>
      <name val="Georgia"/>
      <charset val="0"/>
      <scheme val="minor"/>
    </font>
    <font>
      <u/>
      <sz val="11"/>
      <color rgb="FF800080"/>
      <name val="Georgia"/>
      <charset val="0"/>
      <scheme val="minor"/>
    </font>
    <font>
      <sz val="11"/>
      <color theme="1"/>
      <name val="Georgia"/>
      <charset val="0"/>
      <scheme val="minor"/>
    </font>
    <font>
      <i/>
      <sz val="11"/>
      <color rgb="FF7F7F7F"/>
      <name val="Georgia"/>
      <charset val="0"/>
      <scheme val="minor"/>
    </font>
    <font>
      <sz val="11"/>
      <color theme="0"/>
      <name val="Georgia"/>
      <charset val="0"/>
      <scheme val="minor"/>
    </font>
    <font>
      <sz val="11"/>
      <color rgb="FF006100"/>
      <name val="Georgia"/>
      <charset val="0"/>
      <scheme val="minor"/>
    </font>
    <font>
      <b/>
      <sz val="11"/>
      <color theme="3"/>
      <name val="Georgia"/>
      <charset val="134"/>
      <scheme val="minor"/>
    </font>
    <font>
      <sz val="11"/>
      <color rgb="FFFF0000"/>
      <name val="Georgia"/>
      <charset val="0"/>
      <scheme val="minor"/>
    </font>
    <font>
      <sz val="11"/>
      <color rgb="FF3F3F76"/>
      <name val="Georgia"/>
      <charset val="0"/>
      <scheme val="minor"/>
    </font>
    <font>
      <b/>
      <sz val="11"/>
      <color theme="1"/>
      <name val="Georgia"/>
      <charset val="0"/>
      <scheme val="minor"/>
    </font>
    <font>
      <sz val="11"/>
      <color rgb="FF9C6500"/>
      <name val="Georgia"/>
      <charset val="0"/>
      <scheme val="minor"/>
    </font>
    <font>
      <sz val="11"/>
      <color rgb="FF9C0006"/>
      <name val="Georgia"/>
      <charset val="0"/>
      <scheme val="minor"/>
    </font>
    <font>
      <b/>
      <sz val="11"/>
      <color rgb="FF3F3F3F"/>
      <name val="Georgia"/>
      <charset val="0"/>
      <scheme val="minor"/>
    </font>
    <font>
      <b/>
      <sz val="11"/>
      <color rgb="FFFFFFFF"/>
      <name val="Georgia"/>
      <charset val="0"/>
      <scheme val="minor"/>
    </font>
    <font>
      <sz val="11"/>
      <color rgb="FFFA7D00"/>
      <name val="Georgia"/>
      <charset val="0"/>
      <scheme val="minor"/>
    </font>
    <font>
      <b/>
      <sz val="11"/>
      <color rgb="FFFA7D00"/>
      <name val="Georgia"/>
      <charset val="0"/>
      <scheme val="minor"/>
    </font>
    <font>
      <b/>
      <sz val="18"/>
      <color theme="3"/>
      <name val="Georgia"/>
      <charset val="134"/>
      <scheme val="minor"/>
    </font>
    <font>
      <b/>
      <sz val="15"/>
      <color theme="3"/>
      <name val="Georgia"/>
      <charset val="134"/>
      <scheme val="minor"/>
    </font>
    <font>
      <b/>
      <sz val="13"/>
      <color theme="3"/>
      <name val="Georgia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0" fillId="13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1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176" fontId="1" fillId="3" borderId="10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176" fontId="1" fillId="3" borderId="6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176" fontId="1" fillId="4" borderId="1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D3DAE3"/>
      </a:dk1>
      <a:lt1>
        <a:sysClr val="window" lastClr="404552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showGridLines="0" tabSelected="1" workbookViewId="0">
      <selection activeCell="H11" sqref="H11"/>
    </sheetView>
  </sheetViews>
  <sheetFormatPr defaultColWidth="11" defaultRowHeight="14.25"/>
  <cols>
    <col min="1" max="1" width="3.375" customWidth="1"/>
    <col min="2" max="2" width="19" customWidth="1"/>
    <col min="3" max="3" width="20.625" customWidth="1"/>
    <col min="4" max="4" width="19.75" customWidth="1"/>
    <col min="5" max="5" width="72.125" customWidth="1"/>
    <col min="6" max="6" width="9.5" customWidth="1"/>
    <col min="7" max="7" width="11" customWidth="1"/>
    <col min="8" max="8" width="24" customWidth="1"/>
  </cols>
  <sheetData>
    <row r="1" ht="15"/>
    <row r="2" ht="31.5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2" t="s">
        <v>9</v>
      </c>
    </row>
    <row r="3" ht="15.75" spans="2:11">
      <c r="B3" s="3" t="s">
        <v>10</v>
      </c>
      <c r="C3" s="4" t="s">
        <v>11</v>
      </c>
      <c r="D3" s="4" t="s">
        <v>12</v>
      </c>
      <c r="E3" s="9"/>
      <c r="F3" s="9"/>
      <c r="G3" s="4" t="s">
        <v>13</v>
      </c>
      <c r="H3" s="4" t="s">
        <v>14</v>
      </c>
      <c r="I3" s="13">
        <v>1</v>
      </c>
      <c r="J3" s="14">
        <v>12.87</v>
      </c>
      <c r="K3" s="15">
        <f t="shared" ref="K3:K7" si="0">J3*I3</f>
        <v>12.87</v>
      </c>
    </row>
    <row r="4" ht="15.75" spans="2:11">
      <c r="B4" s="5" t="s">
        <v>15</v>
      </c>
      <c r="C4" s="6" t="s">
        <v>16</v>
      </c>
      <c r="D4" s="6" t="s">
        <v>17</v>
      </c>
      <c r="E4" s="10"/>
      <c r="F4" s="10"/>
      <c r="G4" s="6" t="s">
        <v>18</v>
      </c>
      <c r="H4" s="6" t="s">
        <v>19</v>
      </c>
      <c r="I4" s="16">
        <v>4</v>
      </c>
      <c r="J4" s="17">
        <v>3.05</v>
      </c>
      <c r="K4" s="15">
        <f t="shared" si="0"/>
        <v>12.2</v>
      </c>
    </row>
    <row r="5" ht="15.75" spans="2:11">
      <c r="B5" s="5" t="s">
        <v>20</v>
      </c>
      <c r="C5" s="6" t="s">
        <v>21</v>
      </c>
      <c r="D5" s="6" t="s">
        <v>22</v>
      </c>
      <c r="E5" s="6" t="s">
        <v>23</v>
      </c>
      <c r="F5" s="10"/>
      <c r="G5" s="6" t="s">
        <v>24</v>
      </c>
      <c r="H5" s="6" t="s">
        <v>19</v>
      </c>
      <c r="I5" s="16">
        <v>8</v>
      </c>
      <c r="J5" s="17">
        <v>1.6</v>
      </c>
      <c r="K5" s="15">
        <f t="shared" si="0"/>
        <v>12.8</v>
      </c>
    </row>
    <row r="6" ht="15.75" spans="2:11">
      <c r="B6" s="5" t="s">
        <v>25</v>
      </c>
      <c r="C6" s="6" t="s">
        <v>26</v>
      </c>
      <c r="D6" s="6" t="s">
        <v>17</v>
      </c>
      <c r="E6" s="10"/>
      <c r="F6" s="10"/>
      <c r="G6" s="6" t="s">
        <v>18</v>
      </c>
      <c r="H6" s="6" t="s">
        <v>19</v>
      </c>
      <c r="I6" s="16">
        <v>1</v>
      </c>
      <c r="J6" s="17">
        <v>1.89</v>
      </c>
      <c r="K6" s="15">
        <f t="shared" si="0"/>
        <v>1.89</v>
      </c>
    </row>
    <row r="7" ht="15.75" spans="2:11">
      <c r="B7" s="5" t="s">
        <v>27</v>
      </c>
      <c r="C7" s="6"/>
      <c r="D7" s="6"/>
      <c r="E7" s="6"/>
      <c r="F7" s="10"/>
      <c r="G7" s="6"/>
      <c r="H7" s="10"/>
      <c r="I7" s="16">
        <v>0</v>
      </c>
      <c r="J7" s="17">
        <v>0</v>
      </c>
      <c r="K7" s="15">
        <f t="shared" si="0"/>
        <v>0</v>
      </c>
    </row>
    <row r="8" ht="15.75" spans="2:11">
      <c r="B8" s="5" t="s">
        <v>28</v>
      </c>
      <c r="C8" s="6" t="s">
        <v>29</v>
      </c>
      <c r="D8" s="6" t="s">
        <v>30</v>
      </c>
      <c r="E8" s="6" t="s">
        <v>31</v>
      </c>
      <c r="F8" s="10"/>
      <c r="G8" s="6" t="s">
        <v>24</v>
      </c>
      <c r="H8" s="10" t="s">
        <v>32</v>
      </c>
      <c r="I8" s="16">
        <v>1</v>
      </c>
      <c r="J8" s="17">
        <v>45.46</v>
      </c>
      <c r="K8" s="15">
        <f t="shared" ref="K8:K12" si="1">J8*I8</f>
        <v>45.46</v>
      </c>
    </row>
    <row r="9" ht="15.75" spans="2:11">
      <c r="B9" s="5" t="s">
        <v>33</v>
      </c>
      <c r="C9" s="6" t="s">
        <v>34</v>
      </c>
      <c r="D9" s="6" t="s">
        <v>35</v>
      </c>
      <c r="E9" s="6" t="s">
        <v>36</v>
      </c>
      <c r="F9" s="10"/>
      <c r="G9" s="6" t="s">
        <v>24</v>
      </c>
      <c r="H9" s="6" t="s">
        <v>37</v>
      </c>
      <c r="I9" s="16">
        <v>1</v>
      </c>
      <c r="J9" s="17">
        <v>20</v>
      </c>
      <c r="K9" s="15">
        <f t="shared" si="1"/>
        <v>20</v>
      </c>
    </row>
    <row r="10" ht="30" spans="2:11">
      <c r="B10" s="5" t="s">
        <v>38</v>
      </c>
      <c r="C10" s="6" t="s">
        <v>39</v>
      </c>
      <c r="D10" s="6" t="s">
        <v>40</v>
      </c>
      <c r="E10" s="6" t="s">
        <v>41</v>
      </c>
      <c r="F10" s="10"/>
      <c r="G10" s="6" t="s">
        <v>24</v>
      </c>
      <c r="H10" s="10" t="s">
        <v>42</v>
      </c>
      <c r="I10" s="16">
        <v>2</v>
      </c>
      <c r="J10" s="17">
        <v>0.6</v>
      </c>
      <c r="K10" s="15">
        <f t="shared" si="1"/>
        <v>1.2</v>
      </c>
    </row>
    <row r="11" ht="15.75" spans="2:11">
      <c r="B11" s="5" t="s">
        <v>43</v>
      </c>
      <c r="C11" s="6" t="s">
        <v>44</v>
      </c>
      <c r="D11" s="6" t="s">
        <v>45</v>
      </c>
      <c r="E11" s="6" t="s">
        <v>46</v>
      </c>
      <c r="F11" s="10"/>
      <c r="G11" s="6" t="s">
        <v>18</v>
      </c>
      <c r="H11" s="10" t="s">
        <v>19</v>
      </c>
      <c r="I11" s="16">
        <v>2</v>
      </c>
      <c r="J11" s="17">
        <v>2.5</v>
      </c>
      <c r="K11" s="15">
        <f t="shared" si="1"/>
        <v>5</v>
      </c>
    </row>
    <row r="12" ht="15.75" spans="2:11">
      <c r="B12" s="5" t="s">
        <v>47</v>
      </c>
      <c r="C12" s="6"/>
      <c r="D12" s="6"/>
      <c r="E12" s="6"/>
      <c r="F12" s="10"/>
      <c r="G12" s="6"/>
      <c r="H12" s="10"/>
      <c r="I12" s="16">
        <v>4</v>
      </c>
      <c r="J12" s="17">
        <v>1</v>
      </c>
      <c r="K12" s="15">
        <f t="shared" si="1"/>
        <v>4</v>
      </c>
    </row>
    <row r="13" ht="15.75" spans="2:11">
      <c r="B13" s="5" t="s">
        <v>48</v>
      </c>
      <c r="C13" s="6" t="s">
        <v>49</v>
      </c>
      <c r="D13" s="6" t="s">
        <v>50</v>
      </c>
      <c r="E13" s="6" t="s">
        <v>51</v>
      </c>
      <c r="F13" s="10"/>
      <c r="G13" s="6" t="s">
        <v>24</v>
      </c>
      <c r="H13" s="10" t="s">
        <v>50</v>
      </c>
      <c r="I13" s="16">
        <v>0</v>
      </c>
      <c r="J13" s="17">
        <v>0</v>
      </c>
      <c r="K13" s="15">
        <f>J13*I13</f>
        <v>0</v>
      </c>
    </row>
    <row r="14" ht="15.75" spans="2:11">
      <c r="B14" s="5"/>
      <c r="C14" s="6"/>
      <c r="D14" s="6"/>
      <c r="E14" s="6"/>
      <c r="F14" s="10"/>
      <c r="G14" s="6"/>
      <c r="H14" s="10"/>
      <c r="I14" s="16">
        <v>0</v>
      </c>
      <c r="J14" s="17">
        <v>0</v>
      </c>
      <c r="K14" s="15">
        <f>J14*I14</f>
        <v>0</v>
      </c>
    </row>
    <row r="15" ht="15.75" spans="2:11">
      <c r="B15" s="5"/>
      <c r="C15" s="6"/>
      <c r="D15" s="6"/>
      <c r="E15" s="6"/>
      <c r="F15" s="10"/>
      <c r="G15" s="6"/>
      <c r="H15" s="10"/>
      <c r="I15" s="16">
        <v>0</v>
      </c>
      <c r="J15" s="17">
        <v>0</v>
      </c>
      <c r="K15" s="15">
        <f t="shared" ref="K15:K30" si="2">J15*I15</f>
        <v>0</v>
      </c>
    </row>
    <row r="16" ht="15.75" spans="2:11">
      <c r="B16" s="5"/>
      <c r="C16" s="6"/>
      <c r="D16" s="6"/>
      <c r="E16" s="6"/>
      <c r="F16" s="10"/>
      <c r="G16" s="6"/>
      <c r="H16" s="10"/>
      <c r="I16" s="16">
        <v>0</v>
      </c>
      <c r="J16" s="17">
        <v>0</v>
      </c>
      <c r="K16" s="15">
        <f t="shared" si="2"/>
        <v>0</v>
      </c>
    </row>
    <row r="17" ht="15.75" spans="2:11">
      <c r="B17" s="5"/>
      <c r="C17" s="6"/>
      <c r="D17" s="6"/>
      <c r="E17" s="6"/>
      <c r="F17" s="10"/>
      <c r="G17" s="6"/>
      <c r="H17" s="10"/>
      <c r="I17" s="16">
        <v>0</v>
      </c>
      <c r="J17" s="17">
        <v>0</v>
      </c>
      <c r="K17" s="15">
        <f t="shared" si="2"/>
        <v>0</v>
      </c>
    </row>
    <row r="18" ht="15.75" spans="2:11">
      <c r="B18" s="5"/>
      <c r="C18" s="6"/>
      <c r="D18" s="6"/>
      <c r="E18" s="6"/>
      <c r="F18" s="10"/>
      <c r="G18" s="6"/>
      <c r="H18" s="10"/>
      <c r="I18" s="16">
        <v>0</v>
      </c>
      <c r="J18" s="17">
        <v>0</v>
      </c>
      <c r="K18" s="15">
        <f t="shared" si="2"/>
        <v>0</v>
      </c>
    </row>
    <row r="19" ht="15.75" spans="2:11">
      <c r="B19" s="5"/>
      <c r="C19" s="6"/>
      <c r="D19" s="6"/>
      <c r="E19" s="6"/>
      <c r="F19" s="10"/>
      <c r="G19" s="6"/>
      <c r="H19" s="10"/>
      <c r="I19" s="16">
        <v>0</v>
      </c>
      <c r="J19" s="17">
        <v>0</v>
      </c>
      <c r="K19" s="15">
        <f t="shared" si="2"/>
        <v>0</v>
      </c>
    </row>
    <row r="20" ht="15.75" spans="2:11">
      <c r="B20" s="5"/>
      <c r="C20" s="6"/>
      <c r="D20" s="6"/>
      <c r="E20" s="6"/>
      <c r="F20" s="10"/>
      <c r="G20" s="6"/>
      <c r="H20" s="10"/>
      <c r="I20" s="16">
        <v>0</v>
      </c>
      <c r="J20" s="17">
        <v>0</v>
      </c>
      <c r="K20" s="15">
        <f t="shared" si="2"/>
        <v>0</v>
      </c>
    </row>
    <row r="21" ht="15.75" spans="2:11">
      <c r="B21" s="5"/>
      <c r="C21" s="6"/>
      <c r="D21" s="6"/>
      <c r="E21" s="6"/>
      <c r="F21" s="10"/>
      <c r="G21" s="6"/>
      <c r="H21" s="10"/>
      <c r="I21" s="16">
        <v>0</v>
      </c>
      <c r="J21" s="17">
        <v>0</v>
      </c>
      <c r="K21" s="15">
        <f t="shared" si="2"/>
        <v>0</v>
      </c>
    </row>
    <row r="22" ht="15.75" spans="2:11">
      <c r="B22" s="5"/>
      <c r="C22" s="6"/>
      <c r="D22" s="6"/>
      <c r="E22" s="6"/>
      <c r="F22" s="10"/>
      <c r="G22" s="6"/>
      <c r="H22" s="10"/>
      <c r="I22" s="16">
        <v>0</v>
      </c>
      <c r="J22" s="17">
        <v>0</v>
      </c>
      <c r="K22" s="15">
        <f t="shared" si="2"/>
        <v>0</v>
      </c>
    </row>
    <row r="23" ht="15.75" spans="2:11">
      <c r="B23" s="5"/>
      <c r="C23" s="6"/>
      <c r="D23" s="6"/>
      <c r="E23" s="6"/>
      <c r="F23" s="10"/>
      <c r="G23" s="6"/>
      <c r="H23" s="10"/>
      <c r="I23" s="16">
        <v>0</v>
      </c>
      <c r="J23" s="17">
        <v>0</v>
      </c>
      <c r="K23" s="15">
        <f t="shared" si="2"/>
        <v>0</v>
      </c>
    </row>
    <row r="24" ht="15.75" spans="2:11">
      <c r="B24" s="5"/>
      <c r="C24" s="6"/>
      <c r="D24" s="6"/>
      <c r="E24" s="6"/>
      <c r="F24" s="10"/>
      <c r="G24" s="6"/>
      <c r="H24" s="10"/>
      <c r="I24" s="16">
        <v>0</v>
      </c>
      <c r="J24" s="17">
        <v>0</v>
      </c>
      <c r="K24" s="15">
        <f t="shared" si="2"/>
        <v>0</v>
      </c>
    </row>
    <row r="25" ht="15.75" spans="2:11">
      <c r="B25" s="5"/>
      <c r="C25" s="6"/>
      <c r="D25" s="6"/>
      <c r="E25" s="6"/>
      <c r="F25" s="10"/>
      <c r="G25" s="6"/>
      <c r="H25" s="10"/>
      <c r="I25" s="16">
        <v>0</v>
      </c>
      <c r="J25" s="17">
        <v>0</v>
      </c>
      <c r="K25" s="15">
        <f t="shared" si="2"/>
        <v>0</v>
      </c>
    </row>
    <row r="26" ht="15.75" spans="2:11">
      <c r="B26" s="5"/>
      <c r="C26" s="6"/>
      <c r="D26" s="6"/>
      <c r="E26" s="6"/>
      <c r="F26" s="10"/>
      <c r="G26" s="6"/>
      <c r="H26" s="10"/>
      <c r="I26" s="16">
        <v>0</v>
      </c>
      <c r="J26" s="17">
        <v>0</v>
      </c>
      <c r="K26" s="15">
        <f t="shared" si="2"/>
        <v>0</v>
      </c>
    </row>
    <row r="27" ht="15.75" spans="2:11">
      <c r="B27" s="5"/>
      <c r="C27" s="6"/>
      <c r="D27" s="6"/>
      <c r="E27" s="6"/>
      <c r="F27" s="10"/>
      <c r="G27" s="6"/>
      <c r="H27" s="10"/>
      <c r="I27" s="16">
        <v>0</v>
      </c>
      <c r="J27" s="17">
        <v>0</v>
      </c>
      <c r="K27" s="15">
        <f t="shared" si="2"/>
        <v>0</v>
      </c>
    </row>
    <row r="28" ht="15.75" spans="2:11">
      <c r="B28" s="5"/>
      <c r="C28" s="6"/>
      <c r="D28" s="6"/>
      <c r="E28" s="6"/>
      <c r="F28" s="10"/>
      <c r="G28" s="6"/>
      <c r="H28" s="10"/>
      <c r="I28" s="16">
        <v>0</v>
      </c>
      <c r="J28" s="17">
        <v>0</v>
      </c>
      <c r="K28" s="15">
        <f t="shared" si="2"/>
        <v>0</v>
      </c>
    </row>
    <row r="29" ht="15.75" spans="2:11">
      <c r="B29" s="5"/>
      <c r="C29" s="6"/>
      <c r="D29" s="6"/>
      <c r="E29" s="6"/>
      <c r="F29" s="10"/>
      <c r="G29" s="6"/>
      <c r="H29" s="10"/>
      <c r="I29" s="16">
        <v>0</v>
      </c>
      <c r="J29" s="17">
        <v>0</v>
      </c>
      <c r="K29" s="15">
        <f t="shared" si="2"/>
        <v>0</v>
      </c>
    </row>
    <row r="30" ht="16.5" spans="2:11">
      <c r="B30" s="7"/>
      <c r="C30" s="8"/>
      <c r="D30" s="8"/>
      <c r="E30" s="8"/>
      <c r="F30" s="11"/>
      <c r="G30" s="8"/>
      <c r="H30" s="11"/>
      <c r="I30" s="18">
        <v>0</v>
      </c>
      <c r="J30" s="17">
        <v>0</v>
      </c>
      <c r="K30" s="15">
        <f t="shared" si="2"/>
        <v>0</v>
      </c>
    </row>
    <row r="31" ht="17.25" spans="10:11">
      <c r="J31" s="19" t="s">
        <v>52</v>
      </c>
      <c r="K31" s="20">
        <f>SUM(K3:K30)</f>
        <v>115.42</v>
      </c>
    </row>
    <row r="32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2019-03-23T17:50:00Z</dcterms:created>
  <dcterms:modified xsi:type="dcterms:W3CDTF">2019-03-27T00:39:02Z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