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P22" i="1"/>
  <c r="P21" i="1"/>
  <c r="M21" i="1" l="1"/>
  <c r="M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X4" i="1"/>
  <c r="Y4" i="1"/>
  <c r="Z4" i="1"/>
  <c r="AA4" i="1"/>
  <c r="AB4" i="1"/>
  <c r="AC4" i="1"/>
  <c r="B4" i="1"/>
  <c r="AA21" i="1" l="1"/>
  <c r="AA22" i="1"/>
  <c r="Z21" i="1"/>
  <c r="Z22" i="1"/>
  <c r="X21" i="1"/>
  <c r="X22" i="1"/>
  <c r="Y21" i="1"/>
  <c r="Y22" i="1"/>
  <c r="R22" i="1"/>
  <c r="R21" i="1"/>
  <c r="Q21" i="1"/>
  <c r="Q22" i="1"/>
  <c r="S21" i="1"/>
  <c r="S22" i="1"/>
  <c r="T22" i="1" s="1"/>
  <c r="N22" i="1"/>
  <c r="N21" i="1"/>
  <c r="O21" i="1"/>
  <c r="O22" i="1"/>
  <c r="L22" i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T21" i="1" l="1"/>
  <c r="K21" i="1"/>
  <c r="F21" i="1"/>
  <c r="K22" i="1"/>
  <c r="F22" i="1"/>
</calcChain>
</file>

<file path=xl/sharedStrings.xml><?xml version="1.0" encoding="utf-8"?>
<sst xmlns="http://schemas.openxmlformats.org/spreadsheetml/2006/main" count="174" uniqueCount="126">
  <si>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</si>
  <si>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</si>
  <si>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</si>
  <si>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</si>
  <si>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</si>
  <si>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</si>
  <si>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</si>
  <si>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</si>
  <si>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</si>
  <si>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</si>
  <si>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</si>
  <si>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</si>
  <si>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</si>
  <si>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</si>
  <si>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</si>
  <si>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</si>
  <si>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</si>
  <si>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</si>
  <si>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</si>
  <si>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</si>
  <si>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</si>
  <si>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</si>
  <si>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</si>
  <si>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</si>
  <si>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</si>
  <si>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</si>
  <si>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</si>
  <si>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</si>
  <si>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</si>
  <si>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</si>
  <si>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</si>
  <si>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</si>
  <si>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</si>
  <si>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</si>
  <si>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</si>
  <si>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</si>
  <si>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</si>
  <si>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</si>
  <si>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</si>
  <si>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</si>
  <si>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</si>
  <si>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</si>
  <si>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</si>
  <si>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</si>
  <si>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</si>
  <si>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</si>
  <si>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</si>
  <si>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</si>
  <si>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</si>
  <si>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</si>
  <si>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</si>
  <si>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</si>
  <si>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</si>
  <si>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</si>
  <si>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</si>
  <si>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</si>
  <si>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</si>
  <si>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</si>
  <si>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</si>
  <si>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</si>
  <si>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</si>
  <si>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</si>
  <si>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</si>
  <si>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</si>
  <si>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</si>
  <si>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</si>
  <si>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</si>
  <si>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</si>
  <si>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</si>
  <si>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</si>
  <si>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</si>
  <si>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</si>
  <si>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</si>
  <si>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</si>
  <si>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</si>
  <si>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</si>
  <si>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</si>
  <si>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</si>
  <si>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</si>
  <si>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</si>
  <si>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</si>
  <si>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</si>
  <si>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</si>
  <si>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</si>
  <si>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</si>
  <si>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</si>
  <si>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</si>
  <si>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</si>
  <si>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</si>
  <si>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</si>
  <si>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</si>
  <si>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</si>
  <si>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</si>
  <si>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</si>
  <si>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</si>
  <si>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</si>
  <si>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</si>
  <si>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</si>
  <si>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</si>
  <si>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</si>
  <si>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</si>
  <si>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</si>
  <si>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</si>
  <si>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</si>
  <si>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</si>
  <si>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</si>
  <si>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</si>
  <si>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</si>
  <si>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</si>
  <si>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</si>
  <si>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</si>
  <si>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</si>
  <si>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</si>
  <si>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</si>
  <si>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</si>
  <si>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</si>
  <si>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</si>
  <si>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</si>
  <si>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</si>
  <si>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</si>
  <si>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</si>
  <si>
    <t xml:space="preserve"> </t>
  </si>
  <si>
    <t>szabi</t>
  </si>
  <si>
    <t>a wiener filtert nem használtam, nem tudom MATLABBAN hogyan néz ki</t>
  </si>
  <si>
    <t>yen_th</t>
  </si>
  <si>
    <t>5th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</si>
</sst>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14" fontId="5" fillId="6" borderId="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 textRotation="135"/>
    </xf>
    <xf numFmtId="0" fontId="12" fillId="6" borderId="9" xfId="0" applyFont="1" applyFill="1" applyBorder="1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S1" zoomScale="70" zoomScaleNormal="70" workbookViewId="0">
      <selection activeCell="X4" sqref="X4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17" max="17" width="68.7109375" bestFit="1" customWidth="1"/>
    <col min="19" max="19" width="66.28515625" bestFit="1" customWidth="1"/>
    <col min="20" max="20" width="15.42578125" bestFit="1" customWidth="1"/>
    <col min="21" max="22" width="2.42578125" style="100" bestFit="1" customWidth="1"/>
    <col min="23" max="23" width="16.5703125" style="100" customWidth="1"/>
    <col min="24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104">
        <v>44777</v>
      </c>
      <c r="U1" s="52"/>
      <c r="V1" s="52" t="s">
        <v>121</v>
      </c>
      <c r="W1" s="104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0.36527777777777781</v>
      </c>
      <c r="O2" s="13">
        <v>0.40486111111111112</v>
      </c>
      <c r="P2" s="52"/>
      <c r="Q2" s="13">
        <v>0.37291666666666662</v>
      </c>
      <c r="R2" s="13">
        <v>0.41388888888888892</v>
      </c>
      <c r="S2" s="13">
        <v>0.39583333333333331</v>
      </c>
      <c r="T2" s="106" t="s">
        <v>122</v>
      </c>
      <c r="U2" s="106"/>
      <c r="V2" s="106"/>
      <c r="W2" s="106"/>
      <c r="X2" s="13">
        <v>0.36180555555555555</v>
      </c>
      <c r="Y2" s="13"/>
      <c r="Z2" s="13"/>
      <c r="AA2" s="13"/>
      <c r="AB2" s="13"/>
      <c r="AC2" s="13"/>
      <c r="AD2" s="13"/>
      <c r="AE2" s="13"/>
      <c r="AF2" s="13"/>
      <c r="AG2" s="13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>
        <v>0.83888888888888891</v>
      </c>
      <c r="O3" s="16">
        <v>0.78263888888888899</v>
      </c>
      <c r="P3" s="52"/>
      <c r="Q3" s="16">
        <v>0.7729166666666667</v>
      </c>
      <c r="R3" s="16">
        <v>0.7715277777777777</v>
      </c>
      <c r="S3" s="16">
        <v>0.64027777777777783</v>
      </c>
      <c r="T3" s="106"/>
      <c r="U3" s="106"/>
      <c r="V3" s="106"/>
      <c r="W3" s="10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0.47361111111111109</v>
      </c>
      <c r="O4" s="55">
        <f t="shared" si="0"/>
        <v>0.37777777777777788</v>
      </c>
      <c r="P4" s="52"/>
      <c r="Q4" s="105">
        <f t="shared" si="0"/>
        <v>0.40000000000000008</v>
      </c>
      <c r="R4" s="105">
        <f t="shared" si="0"/>
        <v>0.35763888888888878</v>
      </c>
      <c r="S4" s="105">
        <f t="shared" si="0"/>
        <v>0.24444444444444452</v>
      </c>
      <c r="T4" s="106"/>
      <c r="U4" s="106"/>
      <c r="V4" s="106"/>
      <c r="W4" s="106"/>
      <c r="X4" s="105">
        <f t="shared" si="0"/>
        <v>-0.36180555555555555</v>
      </c>
      <c r="Y4" s="36">
        <f t="shared" si="0"/>
        <v>0</v>
      </c>
      <c r="Z4" s="36">
        <f t="shared" si="0"/>
        <v>0</v>
      </c>
      <c r="AA4" s="36">
        <f t="shared" si="0"/>
        <v>0</v>
      </c>
      <c r="AB4" s="36">
        <f t="shared" si="0"/>
        <v>0</v>
      </c>
      <c r="AC4" s="36">
        <f t="shared" si="0"/>
        <v>0</v>
      </c>
      <c r="AD4" s="36">
        <f t="shared" si="0"/>
        <v>0</v>
      </c>
      <c r="AE4" s="36">
        <f t="shared" si="0"/>
        <v>0</v>
      </c>
      <c r="AF4" s="36">
        <f t="shared" si="0"/>
        <v>0</v>
      </c>
      <c r="AG4" s="36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  <c r="Q5" s="19" t="s">
        <v>112</v>
      </c>
      <c r="R5" s="19"/>
      <c r="S5" s="19" t="s">
        <v>120</v>
      </c>
      <c r="T5" s="106"/>
      <c r="U5" s="106"/>
      <c r="V5" s="106"/>
      <c r="W5" s="106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  <c r="Q6" s="19"/>
      <c r="R6" s="19"/>
      <c r="S6" s="19"/>
      <c r="T6" s="106"/>
      <c r="U6" s="106"/>
      <c r="V6" s="106"/>
      <c r="W6" s="106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  <c r="Q7" s="19"/>
      <c r="R7" s="19"/>
      <c r="S7" s="19"/>
      <c r="T7" s="106"/>
      <c r="U7" s="106"/>
      <c r="V7" s="106"/>
      <c r="W7" s="106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  <c r="Q8" s="19"/>
      <c r="R8" s="19"/>
      <c r="S8" s="19"/>
      <c r="T8" s="106"/>
      <c r="U8" s="106"/>
      <c r="V8" s="106"/>
      <c r="W8" s="106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  <c r="Q9" s="30"/>
      <c r="R9" s="30"/>
      <c r="S9" s="30"/>
      <c r="T9" s="106"/>
      <c r="U9" s="106"/>
      <c r="V9" s="106"/>
      <c r="W9" s="106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  <c r="Q10" s="33" t="s">
        <v>113</v>
      </c>
      <c r="R10" s="33"/>
      <c r="S10" s="33" t="s">
        <v>123</v>
      </c>
      <c r="T10" s="106"/>
      <c r="U10" s="106"/>
      <c r="V10" s="106"/>
      <c r="W10" s="106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  <c r="Q11" s="22"/>
      <c r="R11" s="22"/>
      <c r="S11" s="22"/>
      <c r="T11" s="106"/>
      <c r="U11" s="106"/>
      <c r="V11" s="106"/>
      <c r="W11" s="106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  <c r="Q12" s="22"/>
      <c r="R12" s="22"/>
      <c r="S12" s="22"/>
      <c r="T12" s="106"/>
      <c r="U12" s="106"/>
      <c r="V12" s="106"/>
      <c r="W12" s="106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  <c r="Q13" s="22"/>
      <c r="R13" s="22"/>
      <c r="S13" s="22"/>
      <c r="T13" s="106"/>
      <c r="U13" s="106"/>
      <c r="V13" s="106"/>
      <c r="W13" s="106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  <c r="Q14" s="22"/>
      <c r="R14" s="22"/>
      <c r="S14" s="22"/>
      <c r="T14" s="106"/>
      <c r="U14" s="106"/>
      <c r="V14" s="106"/>
      <c r="W14" s="106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  <c r="Q15" s="22"/>
      <c r="R15" s="22"/>
      <c r="S15" s="22"/>
      <c r="T15" s="106"/>
      <c r="U15" s="106"/>
      <c r="V15" s="106"/>
      <c r="W15" s="106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  <c r="Q16" s="22"/>
      <c r="R16" s="22"/>
      <c r="S16" s="22"/>
      <c r="T16" s="106"/>
      <c r="U16" s="106"/>
      <c r="V16" s="106"/>
      <c r="W16" s="106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  <c r="Q17" s="22"/>
      <c r="R17" s="22"/>
      <c r="S17" s="22"/>
      <c r="T17" s="106"/>
      <c r="U17" s="106"/>
      <c r="V17" s="106"/>
      <c r="W17" s="106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  <c r="Q18" s="22"/>
      <c r="R18" s="22"/>
      <c r="S18" s="22"/>
      <c r="T18" s="106"/>
      <c r="U18" s="106"/>
      <c r="V18" s="106"/>
      <c r="W18" s="106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  <c r="Q19" s="36"/>
      <c r="R19" s="36"/>
      <c r="S19" s="36"/>
      <c r="T19" s="107"/>
      <c r="U19" s="107"/>
      <c r="V19" s="107"/>
      <c r="W19" s="107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3"/>
      <c r="Q20" s="40">
        <v>2</v>
      </c>
      <c r="R20" s="41">
        <v>3</v>
      </c>
      <c r="S20" s="40">
        <v>2</v>
      </c>
      <c r="T20" s="53"/>
      <c r="U20" s="53"/>
      <c r="V20" s="53"/>
      <c r="W20" s="53"/>
      <c r="X20" s="40"/>
    </row>
    <row r="21" spans="1:33" ht="24" customHeight="1" thickTop="1" x14ac:dyDescent="0.25">
      <c r="B21" s="101">
        <f>HOUR(B4)</f>
        <v>8</v>
      </c>
      <c r="C21" s="101">
        <f>HOUR(C4)</f>
        <v>10</v>
      </c>
      <c r="D21" s="101">
        <f>HOUR(D4)</f>
        <v>10</v>
      </c>
      <c r="E21" s="101">
        <f>HOUR(E4)</f>
        <v>9</v>
      </c>
      <c r="F21" s="95">
        <f>SUM(B21:E21)</f>
        <v>37</v>
      </c>
      <c r="G21" s="101">
        <f>HOUR(G4)</f>
        <v>10</v>
      </c>
      <c r="H21" s="101">
        <f>HOUR(H4)</f>
        <v>9</v>
      </c>
      <c r="I21" s="101">
        <f>HOUR(I4)</f>
        <v>10</v>
      </c>
      <c r="J21" s="101">
        <f>HOUR(J4)</f>
        <v>9</v>
      </c>
      <c r="K21" s="95">
        <f>SUM(G21:J21)</f>
        <v>38</v>
      </c>
      <c r="L21" s="101">
        <f>HOUR(L4)</f>
        <v>10</v>
      </c>
      <c r="M21" s="101">
        <f>HOUR(M4)</f>
        <v>9</v>
      </c>
      <c r="N21" s="101">
        <f>HOUR(N4)</f>
        <v>11</v>
      </c>
      <c r="O21" s="101">
        <f>HOUR(O4)</f>
        <v>9</v>
      </c>
      <c r="P21" s="95">
        <f>SUM(L21:O21)</f>
        <v>39</v>
      </c>
      <c r="Q21" s="101">
        <f t="shared" ref="Q21:AA21" si="1">HOUR(Q4)</f>
        <v>9</v>
      </c>
      <c r="R21" s="101">
        <f t="shared" si="1"/>
        <v>8</v>
      </c>
      <c r="S21" s="101">
        <f t="shared" si="1"/>
        <v>5</v>
      </c>
      <c r="T21" s="95">
        <f>SUM(Q21:S21)</f>
        <v>22</v>
      </c>
      <c r="U21" s="95"/>
      <c r="V21" s="95"/>
      <c r="W21" s="95"/>
      <c r="X21" s="101" t="e">
        <f t="shared" si="1"/>
        <v>#NUM!</v>
      </c>
      <c r="Y21" s="101">
        <f t="shared" si="1"/>
        <v>0</v>
      </c>
      <c r="Z21" s="101">
        <f t="shared" si="1"/>
        <v>0</v>
      </c>
      <c r="AA21" s="101">
        <f t="shared" si="1"/>
        <v>0</v>
      </c>
    </row>
    <row r="22" spans="1:33" ht="24" customHeight="1" x14ac:dyDescent="0.25">
      <c r="B22" s="101">
        <f>MINUTE(B4)</f>
        <v>12</v>
      </c>
      <c r="C22" s="101">
        <f>MINUTE(C4)</f>
        <v>0</v>
      </c>
      <c r="D22" s="101">
        <f>MINUTE(D4)</f>
        <v>20</v>
      </c>
      <c r="E22" s="101">
        <f>MINUTE(E4)</f>
        <v>8</v>
      </c>
      <c r="F22" s="95">
        <f>SUM(B22:E22)</f>
        <v>40</v>
      </c>
      <c r="G22" s="101">
        <f>MINUTE(G4)</f>
        <v>41</v>
      </c>
      <c r="H22" s="101">
        <f>MINUTE(H4)</f>
        <v>56</v>
      </c>
      <c r="I22" s="101">
        <f>MINUTE(I4)</f>
        <v>3</v>
      </c>
      <c r="J22" s="101">
        <f>MINUTE(J4)</f>
        <v>20</v>
      </c>
      <c r="K22" s="95">
        <f>SUM(G22:J22)</f>
        <v>120</v>
      </c>
      <c r="L22" s="101">
        <f>MINUTE(L4)</f>
        <v>12</v>
      </c>
      <c r="M22" s="101">
        <f>MINUTE(M4)</f>
        <v>30</v>
      </c>
      <c r="N22" s="101">
        <f>MINUTE(N4)</f>
        <v>22</v>
      </c>
      <c r="O22" s="101">
        <f>MINUTE(O4)</f>
        <v>4</v>
      </c>
      <c r="P22" s="95">
        <f>SUM(L22:O22)</f>
        <v>68</v>
      </c>
      <c r="Q22" s="101">
        <f t="shared" ref="Q22:AA22" si="2">MINUTE(Q4)</f>
        <v>36</v>
      </c>
      <c r="R22" s="101">
        <f t="shared" si="2"/>
        <v>35</v>
      </c>
      <c r="S22" s="101">
        <f t="shared" si="2"/>
        <v>52</v>
      </c>
      <c r="T22" s="95">
        <f>SUM(Q22:S22)</f>
        <v>123</v>
      </c>
      <c r="U22" s="95"/>
      <c r="V22" s="95"/>
      <c r="W22" s="95"/>
      <c r="X22" s="101" t="e">
        <f t="shared" si="2"/>
        <v>#NUM!</v>
      </c>
      <c r="Y22" s="101">
        <f t="shared" si="2"/>
        <v>0</v>
      </c>
      <c r="Z22" s="101">
        <f t="shared" si="2"/>
        <v>0</v>
      </c>
      <c r="AA22" s="101">
        <f t="shared" si="2"/>
        <v>0</v>
      </c>
    </row>
  </sheetData>
  <mergeCells count="1">
    <mergeCell ref="T2:W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19" workbookViewId="0">
      <selection activeCell="T7" sqref="T7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19" width="11.28515625" style="1" bestFit="1" customWidth="1"/>
    <col min="20" max="20" width="11.28515625" style="1" customWidth="1"/>
    <col min="21" max="42" width="10.140625" style="1" bestFit="1" customWidth="1"/>
    <col min="43" max="16384" width="32.28515625" style="1"/>
  </cols>
  <sheetData>
    <row r="1" spans="1:42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 t="s">
        <v>111</v>
      </c>
      <c r="Q1" s="67">
        <v>44774</v>
      </c>
      <c r="R1" s="67">
        <v>44775</v>
      </c>
      <c r="S1" s="67">
        <v>44776</v>
      </c>
      <c r="T1" s="67" t="s">
        <v>125</v>
      </c>
      <c r="U1" s="67">
        <v>44781</v>
      </c>
      <c r="V1" s="67">
        <v>44782</v>
      </c>
      <c r="W1" s="67">
        <v>44783</v>
      </c>
      <c r="X1" s="67">
        <v>44784</v>
      </c>
      <c r="Y1" s="67">
        <v>44785</v>
      </c>
      <c r="Z1" s="67">
        <v>44786</v>
      </c>
      <c r="AA1" s="67">
        <v>44787</v>
      </c>
      <c r="AB1" s="67">
        <v>44788</v>
      </c>
      <c r="AC1" s="67">
        <v>44789</v>
      </c>
      <c r="AD1" s="60">
        <v>44790</v>
      </c>
      <c r="AE1" s="60">
        <v>44791</v>
      </c>
      <c r="AF1" s="60">
        <v>44792</v>
      </c>
      <c r="AG1" s="60">
        <v>44793</v>
      </c>
      <c r="AH1" s="60">
        <v>44794</v>
      </c>
      <c r="AI1" s="60">
        <v>44795</v>
      </c>
      <c r="AJ1" s="60">
        <v>44796</v>
      </c>
      <c r="AK1" s="60">
        <v>44797</v>
      </c>
      <c r="AL1" s="60">
        <v>44798</v>
      </c>
      <c r="AM1" s="60">
        <v>44799</v>
      </c>
      <c r="AN1" s="60">
        <v>44800</v>
      </c>
      <c r="AO1" s="60">
        <v>44801</v>
      </c>
      <c r="AP1" s="60">
        <v>44802</v>
      </c>
    </row>
    <row r="2" spans="1:42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9"/>
      <c r="P2" s="99"/>
      <c r="Q2" s="99"/>
      <c r="R2" s="99"/>
      <c r="S2" s="99"/>
      <c r="T2" s="99"/>
      <c r="U2" s="99"/>
    </row>
    <row r="3" spans="1:42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9"/>
      <c r="P3" s="99"/>
      <c r="Q3" s="99"/>
      <c r="R3" s="99"/>
      <c r="S3" s="99"/>
      <c r="T3" s="99"/>
      <c r="U3" s="99"/>
    </row>
    <row r="4" spans="1:42" ht="21" customHeight="1" x14ac:dyDescent="0.25">
      <c r="A4" s="91">
        <v>0.375</v>
      </c>
      <c r="B4" s="71"/>
      <c r="C4" s="93"/>
      <c r="D4" s="109" t="s">
        <v>29</v>
      </c>
      <c r="E4" s="71" t="s">
        <v>40</v>
      </c>
      <c r="F4" s="82"/>
      <c r="G4" s="109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9"/>
      <c r="P4" s="99"/>
      <c r="Q4" s="1" t="s">
        <v>28</v>
      </c>
      <c r="R4" s="99"/>
      <c r="S4" s="99"/>
      <c r="T4" s="99"/>
      <c r="U4" s="1" t="s">
        <v>28</v>
      </c>
    </row>
    <row r="5" spans="1:42" ht="21" customHeight="1" x14ac:dyDescent="0.25">
      <c r="A5" s="91">
        <v>0.39583333333333298</v>
      </c>
      <c r="B5" s="71"/>
      <c r="C5" s="93"/>
      <c r="D5" s="111"/>
      <c r="E5" s="71" t="s">
        <v>41</v>
      </c>
      <c r="F5" s="82"/>
      <c r="G5" s="111"/>
      <c r="H5" s="109" t="s">
        <v>57</v>
      </c>
      <c r="I5" s="109" t="s">
        <v>28</v>
      </c>
      <c r="J5" s="72" t="s">
        <v>78</v>
      </c>
      <c r="K5" s="65"/>
      <c r="L5" s="108" t="s">
        <v>74</v>
      </c>
      <c r="M5" s="96" t="s">
        <v>93</v>
      </c>
      <c r="N5" s="108" t="s">
        <v>95</v>
      </c>
      <c r="O5" s="96" t="s">
        <v>28</v>
      </c>
      <c r="P5" s="99"/>
      <c r="R5" s="99"/>
      <c r="S5" s="1" t="s">
        <v>28</v>
      </c>
      <c r="T5" s="99"/>
    </row>
    <row r="6" spans="1:42" ht="21" customHeight="1" x14ac:dyDescent="0.25">
      <c r="A6" s="91">
        <v>0.41666666666666702</v>
      </c>
      <c r="B6" s="71"/>
      <c r="C6" s="86" t="s">
        <v>9</v>
      </c>
      <c r="D6" s="110"/>
      <c r="E6" s="109" t="s">
        <v>46</v>
      </c>
      <c r="F6" s="82"/>
      <c r="G6" s="111"/>
      <c r="H6" s="111"/>
      <c r="I6" s="110"/>
      <c r="J6" s="72" t="s">
        <v>79</v>
      </c>
      <c r="K6" s="65"/>
      <c r="L6" s="108"/>
      <c r="M6" s="108" t="s">
        <v>96</v>
      </c>
      <c r="N6" s="108"/>
      <c r="O6" s="96" t="s">
        <v>106</v>
      </c>
      <c r="P6" s="99"/>
      <c r="R6" s="1" t="s">
        <v>28</v>
      </c>
      <c r="S6" s="108" t="s">
        <v>124</v>
      </c>
      <c r="T6" s="99"/>
    </row>
    <row r="7" spans="1:42" ht="21" customHeight="1" x14ac:dyDescent="0.25">
      <c r="A7" s="91">
        <v>0.4375</v>
      </c>
      <c r="B7" s="71"/>
      <c r="C7" s="86" t="s">
        <v>10</v>
      </c>
      <c r="D7" s="71" t="s">
        <v>30</v>
      </c>
      <c r="E7" s="111"/>
      <c r="F7" s="82"/>
      <c r="G7" s="111"/>
      <c r="H7" s="111"/>
      <c r="I7" s="72" t="s">
        <v>69</v>
      </c>
      <c r="J7" s="72" t="s">
        <v>80</v>
      </c>
      <c r="K7" s="65"/>
      <c r="L7" s="108"/>
      <c r="M7" s="108"/>
      <c r="N7" s="108"/>
      <c r="O7" s="108" t="s">
        <v>107</v>
      </c>
      <c r="P7" s="99"/>
      <c r="S7" s="108"/>
      <c r="T7" s="99"/>
    </row>
    <row r="8" spans="1:42" ht="21" customHeight="1" x14ac:dyDescent="0.25">
      <c r="A8" s="91">
        <v>0.45833333333333298</v>
      </c>
      <c r="B8" s="71"/>
      <c r="C8" s="86" t="s">
        <v>13</v>
      </c>
      <c r="D8" s="109" t="s">
        <v>29</v>
      </c>
      <c r="E8" s="111"/>
      <c r="F8" s="82"/>
      <c r="G8" s="110"/>
      <c r="H8" s="110"/>
      <c r="I8" s="72" t="s">
        <v>70</v>
      </c>
      <c r="J8" s="72" t="s">
        <v>81</v>
      </c>
      <c r="K8" s="65"/>
      <c r="L8" s="108"/>
      <c r="M8" s="108"/>
      <c r="N8" s="108"/>
      <c r="O8" s="108"/>
      <c r="P8" s="99"/>
      <c r="S8" s="108"/>
      <c r="T8" s="99"/>
    </row>
    <row r="9" spans="1:42" ht="21" customHeight="1" x14ac:dyDescent="0.25">
      <c r="A9" s="91">
        <v>0.47916666666666702</v>
      </c>
      <c r="B9" s="71"/>
      <c r="C9" s="112" t="s">
        <v>17</v>
      </c>
      <c r="D9" s="111"/>
      <c r="E9" s="110"/>
      <c r="F9" s="82"/>
      <c r="G9" s="72" t="s">
        <v>21</v>
      </c>
      <c r="H9" s="109" t="s">
        <v>56</v>
      </c>
      <c r="I9" s="109" t="s">
        <v>71</v>
      </c>
      <c r="J9" s="72" t="s">
        <v>73</v>
      </c>
      <c r="K9" s="65"/>
      <c r="L9" s="108"/>
      <c r="M9" s="108"/>
      <c r="N9" s="108"/>
      <c r="O9" s="108"/>
      <c r="P9" s="99"/>
      <c r="S9" s="108"/>
      <c r="T9" s="99"/>
    </row>
    <row r="10" spans="1:42" ht="21" customHeight="1" x14ac:dyDescent="0.25">
      <c r="A10" s="91">
        <v>0.5</v>
      </c>
      <c r="B10" s="71"/>
      <c r="C10" s="112"/>
      <c r="D10" s="111"/>
      <c r="E10" s="109" t="s">
        <v>15</v>
      </c>
      <c r="F10" s="82"/>
      <c r="G10" s="109" t="s">
        <v>48</v>
      </c>
      <c r="H10" s="111"/>
      <c r="I10" s="111"/>
      <c r="J10" s="109" t="s">
        <v>82</v>
      </c>
      <c r="K10" s="65"/>
      <c r="L10" s="108"/>
      <c r="M10" s="108"/>
      <c r="N10" s="108"/>
      <c r="O10" s="96" t="s">
        <v>15</v>
      </c>
      <c r="P10" s="99"/>
      <c r="Q10" s="108" t="s">
        <v>15</v>
      </c>
      <c r="T10" s="99"/>
    </row>
    <row r="11" spans="1:42" ht="21" customHeight="1" x14ac:dyDescent="0.25">
      <c r="A11" s="91">
        <v>0.52083333333333304</v>
      </c>
      <c r="B11" s="71"/>
      <c r="C11" s="112"/>
      <c r="D11" s="111"/>
      <c r="E11" s="110"/>
      <c r="F11" s="82"/>
      <c r="G11" s="111"/>
      <c r="H11" s="111"/>
      <c r="I11" s="111"/>
      <c r="J11" s="111"/>
      <c r="K11" s="65"/>
      <c r="L11" s="108"/>
      <c r="M11" s="96" t="s">
        <v>15</v>
      </c>
      <c r="N11" s="108" t="s">
        <v>15</v>
      </c>
      <c r="O11" s="108" t="s">
        <v>109</v>
      </c>
      <c r="P11" s="99"/>
      <c r="Q11" s="108"/>
      <c r="T11" s="99"/>
    </row>
    <row r="12" spans="1:42" ht="21" customHeight="1" x14ac:dyDescent="0.25">
      <c r="A12" s="91">
        <v>0.54166666666666696</v>
      </c>
      <c r="B12" s="71"/>
      <c r="C12" s="112" t="s">
        <v>15</v>
      </c>
      <c r="D12" s="110"/>
      <c r="E12" s="71" t="s">
        <v>46</v>
      </c>
      <c r="F12" s="82"/>
      <c r="G12" s="110"/>
      <c r="H12" s="111"/>
      <c r="I12" s="111"/>
      <c r="J12" s="110"/>
      <c r="K12" s="65"/>
      <c r="L12" s="108" t="s">
        <v>15</v>
      </c>
      <c r="M12" s="108" t="s">
        <v>95</v>
      </c>
      <c r="N12" s="108"/>
      <c r="O12" s="108"/>
      <c r="P12" s="99"/>
      <c r="T12" s="99"/>
    </row>
    <row r="13" spans="1:42" ht="21" customHeight="1" x14ac:dyDescent="0.25">
      <c r="A13" s="91">
        <v>0.5625</v>
      </c>
      <c r="B13" s="71"/>
      <c r="C13" s="112"/>
      <c r="D13" s="109" t="s">
        <v>15</v>
      </c>
      <c r="E13" s="71" t="s">
        <v>47</v>
      </c>
      <c r="F13" s="82"/>
      <c r="G13" s="72" t="s">
        <v>56</v>
      </c>
      <c r="H13" s="110"/>
      <c r="I13" s="111"/>
      <c r="J13" s="72" t="s">
        <v>84</v>
      </c>
      <c r="K13" s="65"/>
      <c r="L13" s="108"/>
      <c r="M13" s="108"/>
      <c r="N13" s="108" t="s">
        <v>105</v>
      </c>
      <c r="O13" s="108"/>
      <c r="P13" s="99"/>
      <c r="T13" s="99"/>
    </row>
    <row r="14" spans="1:42" ht="21" customHeight="1" x14ac:dyDescent="0.25">
      <c r="A14" s="91">
        <v>0.58333333333333304</v>
      </c>
      <c r="B14" s="71"/>
      <c r="C14" s="112" t="s">
        <v>16</v>
      </c>
      <c r="D14" s="110"/>
      <c r="E14" s="109" t="s">
        <v>49</v>
      </c>
      <c r="F14" s="82"/>
      <c r="G14" s="72" t="s">
        <v>15</v>
      </c>
      <c r="H14" s="109" t="s">
        <v>15</v>
      </c>
      <c r="I14" s="110"/>
      <c r="J14" s="109" t="s">
        <v>15</v>
      </c>
      <c r="K14" s="65"/>
      <c r="L14" s="108" t="s">
        <v>91</v>
      </c>
      <c r="M14" s="108"/>
      <c r="N14" s="108"/>
      <c r="O14" s="108"/>
      <c r="P14" s="99"/>
      <c r="T14" s="99"/>
    </row>
    <row r="15" spans="1:42" ht="21" customHeight="1" x14ac:dyDescent="0.25">
      <c r="A15" s="91">
        <v>0.60416666666666696</v>
      </c>
      <c r="B15" s="71"/>
      <c r="C15" s="112"/>
      <c r="D15" s="109" t="s">
        <v>29</v>
      </c>
      <c r="E15" s="110"/>
      <c r="F15" s="82"/>
      <c r="G15" s="109" t="s">
        <v>56</v>
      </c>
      <c r="H15" s="111"/>
      <c r="I15" s="72" t="s">
        <v>21</v>
      </c>
      <c r="J15" s="110"/>
      <c r="K15" s="65"/>
      <c r="L15" s="108"/>
      <c r="M15" s="108"/>
      <c r="N15" s="108"/>
      <c r="O15" s="108"/>
      <c r="P15" s="99"/>
      <c r="T15" s="99"/>
    </row>
    <row r="16" spans="1:42" ht="21" customHeight="1" x14ac:dyDescent="0.25">
      <c r="A16" s="91">
        <v>0.625</v>
      </c>
      <c r="B16" s="71"/>
      <c r="C16" s="112" t="s">
        <v>18</v>
      </c>
      <c r="D16" s="110"/>
      <c r="E16" s="109" t="s">
        <v>48</v>
      </c>
      <c r="F16" s="82"/>
      <c r="G16" s="111"/>
      <c r="H16" s="110"/>
      <c r="I16" s="109" t="s">
        <v>72</v>
      </c>
      <c r="J16" s="72" t="s">
        <v>85</v>
      </c>
      <c r="K16" s="65"/>
      <c r="L16" s="108"/>
      <c r="M16" s="108"/>
      <c r="N16" s="108"/>
      <c r="O16" s="108"/>
      <c r="P16" s="99"/>
      <c r="T16" s="99"/>
    </row>
    <row r="17" spans="1:20" ht="21" customHeight="1" x14ac:dyDescent="0.25">
      <c r="A17" s="91">
        <v>0.64583333333333404</v>
      </c>
      <c r="B17" s="71"/>
      <c r="C17" s="112"/>
      <c r="D17" s="109" t="s">
        <v>21</v>
      </c>
      <c r="E17" s="110"/>
      <c r="F17" s="82"/>
      <c r="G17" s="111"/>
      <c r="H17" s="109" t="s">
        <v>56</v>
      </c>
      <c r="I17" s="111"/>
      <c r="J17" s="109" t="s">
        <v>86</v>
      </c>
      <c r="K17" s="65"/>
      <c r="L17" s="108"/>
      <c r="M17" s="108"/>
      <c r="N17" s="108"/>
      <c r="O17" s="108"/>
      <c r="P17" s="99"/>
      <c r="T17" s="99"/>
    </row>
    <row r="18" spans="1:20" ht="21" customHeight="1" x14ac:dyDescent="0.25">
      <c r="A18" s="91">
        <v>0.66666666666666696</v>
      </c>
      <c r="B18" s="71"/>
      <c r="C18" s="112"/>
      <c r="D18" s="110"/>
      <c r="E18" s="71" t="s">
        <v>21</v>
      </c>
      <c r="F18" s="82"/>
      <c r="G18" s="111"/>
      <c r="H18" s="111"/>
      <c r="I18" s="110"/>
      <c r="J18" s="111"/>
      <c r="K18" s="65"/>
      <c r="L18" s="108"/>
      <c r="M18" s="108" t="s">
        <v>99</v>
      </c>
      <c r="N18" s="108"/>
      <c r="O18" s="108" t="s">
        <v>110</v>
      </c>
      <c r="P18" s="99"/>
      <c r="T18" s="99"/>
    </row>
    <row r="19" spans="1:20" ht="21" customHeight="1" x14ac:dyDescent="0.25">
      <c r="A19" s="91">
        <v>0.6875</v>
      </c>
      <c r="B19" s="71"/>
      <c r="C19" s="86" t="s">
        <v>22</v>
      </c>
      <c r="D19" s="71" t="s">
        <v>35</v>
      </c>
      <c r="E19" s="109" t="s">
        <v>48</v>
      </c>
      <c r="F19" s="82"/>
      <c r="G19" s="111"/>
      <c r="H19" s="111"/>
      <c r="I19" s="109" t="s">
        <v>73</v>
      </c>
      <c r="J19" s="111"/>
      <c r="K19" s="65"/>
      <c r="L19" s="108"/>
      <c r="M19" s="108"/>
      <c r="N19" s="96" t="s">
        <v>21</v>
      </c>
      <c r="O19" s="108"/>
      <c r="P19" s="99"/>
      <c r="T19" s="99"/>
    </row>
    <row r="20" spans="1:20" ht="21" customHeight="1" x14ac:dyDescent="0.25">
      <c r="A20" s="91">
        <v>0.70833333333333404</v>
      </c>
      <c r="B20" s="71"/>
      <c r="C20" s="86" t="s">
        <v>21</v>
      </c>
      <c r="D20" s="109" t="s">
        <v>29</v>
      </c>
      <c r="E20" s="110"/>
      <c r="F20" s="82"/>
      <c r="G20" s="111"/>
      <c r="H20" s="111"/>
      <c r="I20" s="110"/>
      <c r="J20" s="111"/>
      <c r="K20" s="65"/>
      <c r="L20" s="96" t="s">
        <v>21</v>
      </c>
      <c r="M20" s="108" t="s">
        <v>95</v>
      </c>
      <c r="N20" s="96"/>
      <c r="O20" s="108"/>
      <c r="P20" s="99"/>
      <c r="S20" s="98"/>
      <c r="T20" s="98"/>
    </row>
    <row r="21" spans="1:20" ht="21" customHeight="1" x14ac:dyDescent="0.25">
      <c r="A21" s="91">
        <v>0.72916666666666696</v>
      </c>
      <c r="B21" s="71"/>
      <c r="C21" s="112" t="s">
        <v>24</v>
      </c>
      <c r="D21" s="110"/>
      <c r="E21" s="71" t="s">
        <v>36</v>
      </c>
      <c r="F21" s="82"/>
      <c r="G21" s="111"/>
      <c r="H21" s="110"/>
      <c r="I21" s="109" t="s">
        <v>70</v>
      </c>
      <c r="J21" s="110"/>
      <c r="K21" s="65"/>
      <c r="L21" s="108" t="s">
        <v>91</v>
      </c>
      <c r="M21" s="108"/>
      <c r="N21" s="96"/>
      <c r="O21" s="96"/>
      <c r="P21" s="99"/>
      <c r="S21" s="98"/>
      <c r="T21" s="98"/>
    </row>
    <row r="22" spans="1:20" ht="21" customHeight="1" x14ac:dyDescent="0.25">
      <c r="A22" s="91">
        <v>0.75</v>
      </c>
      <c r="B22" s="71"/>
      <c r="C22" s="112"/>
      <c r="D22" s="71" t="s">
        <v>37</v>
      </c>
      <c r="E22" s="64"/>
      <c r="F22" s="82"/>
      <c r="G22" s="111"/>
      <c r="H22" s="69" t="s">
        <v>21</v>
      </c>
      <c r="I22" s="110"/>
      <c r="J22" s="72" t="s">
        <v>87</v>
      </c>
      <c r="K22" s="65"/>
      <c r="L22" s="108"/>
      <c r="M22" s="99"/>
      <c r="N22" s="96"/>
      <c r="O22" s="96"/>
      <c r="P22" s="99"/>
      <c r="Q22" s="1" t="s">
        <v>117</v>
      </c>
      <c r="S22" s="98"/>
      <c r="T22" s="98"/>
    </row>
    <row r="23" spans="1:20" ht="21" customHeight="1" x14ac:dyDescent="0.25">
      <c r="A23" s="91">
        <v>0.77083333333333404</v>
      </c>
      <c r="B23" s="71"/>
      <c r="C23" s="112"/>
      <c r="D23" s="71" t="s">
        <v>36</v>
      </c>
      <c r="E23" s="64"/>
      <c r="F23" s="82"/>
      <c r="G23" s="110"/>
      <c r="H23" s="70" t="s">
        <v>21</v>
      </c>
      <c r="I23" s="109" t="s">
        <v>74</v>
      </c>
      <c r="J23" s="64"/>
      <c r="K23" s="65"/>
      <c r="L23" s="108"/>
      <c r="M23" s="99"/>
      <c r="N23" s="96"/>
      <c r="O23" s="96"/>
      <c r="P23" s="99"/>
      <c r="Q23" s="98"/>
      <c r="R23"/>
      <c r="S23" s="98"/>
      <c r="T23" s="98"/>
    </row>
    <row r="24" spans="1:20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10"/>
      <c r="J24" s="64"/>
      <c r="K24" s="65"/>
      <c r="L24" s="96" t="s">
        <v>36</v>
      </c>
      <c r="M24" s="99"/>
      <c r="N24" s="98"/>
      <c r="O24" s="98"/>
      <c r="P24" s="98"/>
      <c r="Q24" s="98"/>
      <c r="R24" s="98"/>
      <c r="S24" s="98"/>
      <c r="T24" s="98"/>
    </row>
    <row r="25" spans="1:20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8"/>
      <c r="O25" s="98"/>
      <c r="P25" s="98"/>
      <c r="Q25" s="98"/>
      <c r="R25" s="98"/>
      <c r="S25" s="98"/>
      <c r="T25" s="98"/>
    </row>
    <row r="26" spans="1:20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8"/>
      <c r="O26" s="98"/>
      <c r="P26" s="98"/>
      <c r="Q26" s="98"/>
      <c r="R26" s="98"/>
      <c r="S26" s="98"/>
      <c r="T26" s="98"/>
    </row>
    <row r="27" spans="1:20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8"/>
      <c r="O27" s="98"/>
      <c r="P27" s="98"/>
      <c r="Q27" s="98"/>
      <c r="R27" s="98"/>
      <c r="S27" s="98"/>
      <c r="T27" s="98"/>
    </row>
    <row r="28" spans="1:20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8"/>
      <c r="O28" s="98"/>
      <c r="P28" s="98"/>
      <c r="Q28" s="98"/>
      <c r="R28" s="98"/>
      <c r="S28" s="98"/>
      <c r="T28" s="98"/>
    </row>
    <row r="29" spans="1:20" ht="21" customHeight="1" x14ac:dyDescent="0.25">
      <c r="C29" s="89"/>
      <c r="E29" s="89"/>
      <c r="F29" s="76"/>
    </row>
    <row r="30" spans="1:20" ht="21" customHeight="1" x14ac:dyDescent="0.25">
      <c r="F30" s="76"/>
    </row>
    <row r="31" spans="1:20" ht="21" customHeight="1" x14ac:dyDescent="0.25">
      <c r="F31" s="76"/>
    </row>
  </sheetData>
  <mergeCells count="48"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E19:E20"/>
    <mergeCell ref="G10:G12"/>
    <mergeCell ref="G15:G23"/>
    <mergeCell ref="E6:E9"/>
    <mergeCell ref="E10:E11"/>
    <mergeCell ref="E14:E15"/>
    <mergeCell ref="D20:D21"/>
    <mergeCell ref="E16:E17"/>
    <mergeCell ref="G4:G8"/>
    <mergeCell ref="D4:D6"/>
    <mergeCell ref="D8:D12"/>
    <mergeCell ref="D13:D14"/>
    <mergeCell ref="D15:D16"/>
    <mergeCell ref="D17:D18"/>
    <mergeCell ref="N11:N12"/>
    <mergeCell ref="N5:N10"/>
    <mergeCell ref="H9:H13"/>
    <mergeCell ref="H14:H16"/>
    <mergeCell ref="H17:H21"/>
    <mergeCell ref="N13:N18"/>
    <mergeCell ref="I5:I6"/>
    <mergeCell ref="H5:H8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S6:S9"/>
    <mergeCell ref="Q10:Q11"/>
    <mergeCell ref="O7:O9"/>
    <mergeCell ref="O11:O17"/>
    <mergeCell ref="O18:O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13"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61">
        <v>44770</v>
      </c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 t="s">
        <v>108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61">
        <v>44774</v>
      </c>
      <c r="B17" s="80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102" t="s">
        <v>114</v>
      </c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102" t="s">
        <v>115</v>
      </c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103" t="s">
        <v>116</v>
      </c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A22" s="61">
        <v>44775</v>
      </c>
      <c r="B22" s="80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A23" s="74"/>
      <c r="B23" t="s">
        <v>118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t="s">
        <v>119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2022-08-08T16:23:03Z</dcterms:modified>
</cp:coreProperties>
</file>