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C:\Users\grezs\Downloads\"/>
    </mc:Choice>
  </mc:AlternateContent>
  <xr:revisionPtr revIDLastSave="0" documentId="13_ncr:1_{F63A2093-72FD-40D2-A06F-EE453996D996}" xr6:coauthVersionLast="47" xr6:coauthVersionMax="47" xr10:uidLastSave="{00000000-0000-0000-0000-000000000000}"/>
  <bookViews>
    <workbookView xWindow="-108" yWindow="-108" windowWidth="23256" windowHeight="12576" firstSheet="2" activeTab="6" xr2:uid="{578C5910-82C0-4D7F-955D-56BD271058FF}"/>
  </bookViews>
  <sheets>
    <sheet name="Task" sheetId="11" r:id="rId1"/>
    <sheet name="Notes and Glossary" sheetId="10" r:id="rId2"/>
    <sheet name="Channel Data - All" sheetId="7" r:id="rId3"/>
    <sheet name="Web Data - All" sheetId="1" r:id="rId4"/>
    <sheet name="Web Data - DE" sheetId="2" r:id="rId5"/>
    <sheet name="Web Data - DK" sheetId="3" r:id="rId6"/>
    <sheet name="Web Data - Tier 2&amp;3" sheetId="4" r:id="rId7"/>
    <sheet name="Intercept Summary" sheetId="5" r:id="rId8"/>
    <sheet name="Arrival Curves" sheetId="6" r:id="rId9"/>
    <sheet name="Arrival Month Trend - Direct" sheetId="8" r:id="rId10"/>
    <sheet name="Arrival Month Trend - 3rd Party" sheetId="9" r:id="rId11"/>
  </sheets>
  <externalReferences>
    <externalReference r:id="rId12"/>
    <externalReference r:id="rId13"/>
    <externalReference r:id="rId14"/>
  </externalReferenc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E5" i="9" l="1"/>
  <c r="AF5" i="9" s="1"/>
  <c r="AG5" i="9" s="1"/>
  <c r="AH5" i="9" s="1"/>
  <c r="AI5" i="9" s="1"/>
  <c r="AJ5" i="9" s="1"/>
  <c r="AK5" i="9" s="1"/>
  <c r="AL5" i="9" s="1"/>
  <c r="AM5" i="9" s="1"/>
  <c r="AN5" i="9" s="1"/>
  <c r="AO5" i="9" s="1"/>
  <c r="Q5" i="9"/>
  <c r="R5" i="9" s="1"/>
  <c r="S5" i="9" s="1"/>
  <c r="T5" i="9" s="1"/>
  <c r="U5" i="9" s="1"/>
  <c r="V5" i="9" s="1"/>
  <c r="W5" i="9" s="1"/>
  <c r="X5" i="9" s="1"/>
  <c r="Y5" i="9" s="1"/>
  <c r="Z5" i="9" s="1"/>
  <c r="AA5" i="9" s="1"/>
  <c r="D5" i="9"/>
  <c r="E5" i="9" s="1"/>
  <c r="F5" i="9" s="1"/>
  <c r="G5" i="9" s="1"/>
  <c r="H5" i="9" s="1"/>
  <c r="I5" i="9" s="1"/>
  <c r="J5" i="9" s="1"/>
  <c r="K5" i="9" s="1"/>
  <c r="L5" i="9" s="1"/>
  <c r="M5" i="9" s="1"/>
  <c r="N5" i="9" s="1"/>
  <c r="D2" i="9"/>
  <c r="D1" i="9" s="1"/>
  <c r="P3" i="9"/>
  <c r="C3" i="9"/>
  <c r="C2" i="9"/>
  <c r="C1" i="9" s="1"/>
  <c r="AD6" i="8"/>
  <c r="R3" i="9" l="1"/>
  <c r="G3" i="9"/>
  <c r="D3" i="9"/>
  <c r="AD9" i="9"/>
  <c r="F3" i="9"/>
  <c r="F2" i="9"/>
  <c r="F1" i="9" s="1"/>
  <c r="Q3" i="9"/>
  <c r="AE5" i="8"/>
  <c r="AF5" i="8" s="1"/>
  <c r="AG5" i="8" s="1"/>
  <c r="AH5" i="8" s="1"/>
  <c r="AI5" i="8" s="1"/>
  <c r="AJ5" i="8" s="1"/>
  <c r="AK5" i="8" s="1"/>
  <c r="AL5" i="8" s="1"/>
  <c r="AM5" i="8" s="1"/>
  <c r="AN5" i="8" s="1"/>
  <c r="AO5" i="8" s="1"/>
  <c r="Q5" i="8"/>
  <c r="R5" i="8" s="1"/>
  <c r="S5" i="8" s="1"/>
  <c r="T5" i="8" s="1"/>
  <c r="U5" i="8" s="1"/>
  <c r="V5" i="8" s="1"/>
  <c r="W5" i="8" s="1"/>
  <c r="X5" i="8" s="1"/>
  <c r="Y5" i="8" s="1"/>
  <c r="Z5" i="8" s="1"/>
  <c r="AA5" i="8" s="1"/>
  <c r="D5" i="8"/>
  <c r="E5" i="8" s="1"/>
  <c r="F5" i="8" s="1"/>
  <c r="G5" i="8" s="1"/>
  <c r="H5" i="8" s="1"/>
  <c r="I5" i="8" s="1"/>
  <c r="J5" i="8" s="1"/>
  <c r="K5" i="8" s="1"/>
  <c r="L5" i="8" s="1"/>
  <c r="M5" i="8" s="1"/>
  <c r="N5" i="8" s="1"/>
  <c r="P3" i="8"/>
  <c r="C3" i="8"/>
  <c r="D2" i="8"/>
  <c r="D1" i="8" s="1"/>
  <c r="C2" i="8"/>
  <c r="C1" i="8" s="1"/>
  <c r="N40" i="4"/>
  <c r="M40" i="4"/>
  <c r="L40" i="4"/>
  <c r="K40" i="4"/>
  <c r="J40" i="4"/>
  <c r="I40" i="4"/>
  <c r="H40" i="4"/>
  <c r="G40" i="4"/>
  <c r="F40" i="4"/>
  <c r="E40" i="4"/>
  <c r="D40" i="4"/>
  <c r="C40" i="4"/>
  <c r="N40" i="3"/>
  <c r="M40" i="3"/>
  <c r="L40" i="3"/>
  <c r="K40" i="3"/>
  <c r="J40" i="3"/>
  <c r="I40" i="3"/>
  <c r="H40" i="3"/>
  <c r="G40" i="3"/>
  <c r="F40" i="3"/>
  <c r="E40" i="3"/>
  <c r="D40" i="3"/>
  <c r="C40" i="3"/>
  <c r="N40" i="2"/>
  <c r="M40" i="2"/>
  <c r="L40" i="2"/>
  <c r="K40" i="2"/>
  <c r="J40" i="2"/>
  <c r="I40" i="2"/>
  <c r="H40" i="2"/>
  <c r="G40" i="2"/>
  <c r="F40" i="2"/>
  <c r="E40" i="2"/>
  <c r="D40" i="2"/>
  <c r="C40" i="2"/>
  <c r="Z6" i="6"/>
  <c r="Y6" i="6"/>
  <c r="W4" i="6"/>
  <c r="V4" i="6"/>
  <c r="U4" i="6"/>
  <c r="T4" i="6"/>
  <c r="S4" i="6"/>
  <c r="R4" i="6"/>
  <c r="Q4" i="6"/>
  <c r="P4" i="6"/>
  <c r="O4" i="6"/>
  <c r="N4" i="6"/>
  <c r="M4" i="6"/>
  <c r="L4" i="6"/>
  <c r="K4" i="6"/>
  <c r="J4" i="6"/>
  <c r="I4" i="6"/>
  <c r="H4" i="6"/>
  <c r="G4" i="6"/>
  <c r="F4" i="6"/>
  <c r="E4" i="6"/>
  <c r="W3" i="6"/>
  <c r="W1" i="6" s="1"/>
  <c r="V3" i="6"/>
  <c r="V1" i="6" s="1"/>
  <c r="U3" i="6"/>
  <c r="U1" i="6" s="1"/>
  <c r="T3" i="6"/>
  <c r="S3" i="6"/>
  <c r="R3" i="6"/>
  <c r="R1" i="6" s="1"/>
  <c r="Q3" i="6"/>
  <c r="P3" i="6"/>
  <c r="P1" i="6" s="1"/>
  <c r="O3" i="6"/>
  <c r="O1" i="6" s="1"/>
  <c r="N3" i="6"/>
  <c r="N1" i="6" s="1"/>
  <c r="M3" i="6"/>
  <c r="L3" i="6"/>
  <c r="L1" i="6" s="1"/>
  <c r="K3" i="6"/>
  <c r="K1" i="6" s="1"/>
  <c r="J3" i="6"/>
  <c r="J1" i="6" s="1"/>
  <c r="I3" i="6"/>
  <c r="I1" i="6" s="1"/>
  <c r="H3" i="6"/>
  <c r="G3" i="6"/>
  <c r="F3" i="6"/>
  <c r="F1" i="6" s="1"/>
  <c r="E3" i="6"/>
  <c r="E1" i="6" s="1"/>
  <c r="T1" i="6"/>
  <c r="S1" i="6"/>
  <c r="Q1" i="6"/>
  <c r="M1" i="6"/>
  <c r="H1" i="6"/>
  <c r="G1" i="6"/>
  <c r="N80" i="4"/>
  <c r="M80" i="4"/>
  <c r="L80" i="4"/>
  <c r="K80" i="4"/>
  <c r="J80" i="4"/>
  <c r="I80" i="4"/>
  <c r="H80" i="4"/>
  <c r="G80" i="4"/>
  <c r="F80" i="4"/>
  <c r="E80" i="4"/>
  <c r="D80" i="4"/>
  <c r="C80" i="4"/>
  <c r="N79" i="4"/>
  <c r="M79" i="4"/>
  <c r="L79" i="4"/>
  <c r="K79" i="4"/>
  <c r="J79" i="4"/>
  <c r="I79" i="4"/>
  <c r="H79" i="4"/>
  <c r="G79" i="4"/>
  <c r="F79" i="4"/>
  <c r="E79" i="4"/>
  <c r="D79" i="4"/>
  <c r="C79" i="4"/>
  <c r="N78" i="4"/>
  <c r="M78" i="4"/>
  <c r="L78" i="4"/>
  <c r="K78" i="4"/>
  <c r="J78" i="4"/>
  <c r="I78" i="4"/>
  <c r="H78" i="4"/>
  <c r="G78" i="4"/>
  <c r="F78" i="4"/>
  <c r="E78" i="4"/>
  <c r="D78" i="4"/>
  <c r="C78" i="4"/>
  <c r="N77" i="4"/>
  <c r="M77" i="4"/>
  <c r="L77" i="4"/>
  <c r="K77" i="4"/>
  <c r="J77" i="4"/>
  <c r="I77" i="4"/>
  <c r="H77" i="4"/>
  <c r="G77" i="4"/>
  <c r="F77" i="4"/>
  <c r="E77" i="4"/>
  <c r="D77" i="4"/>
  <c r="C77" i="4"/>
  <c r="N76" i="4"/>
  <c r="M76" i="4"/>
  <c r="L76" i="4"/>
  <c r="K76" i="4"/>
  <c r="J76" i="4"/>
  <c r="I76" i="4"/>
  <c r="H76" i="4"/>
  <c r="G76" i="4"/>
  <c r="F76" i="4"/>
  <c r="E76" i="4"/>
  <c r="D76" i="4"/>
  <c r="C76" i="4"/>
  <c r="N75" i="4"/>
  <c r="M75" i="4"/>
  <c r="L75" i="4"/>
  <c r="K75" i="4"/>
  <c r="J75" i="4"/>
  <c r="I75" i="4"/>
  <c r="H75" i="4"/>
  <c r="G75" i="4"/>
  <c r="F75" i="4"/>
  <c r="E75" i="4"/>
  <c r="D75" i="4"/>
  <c r="C75" i="4"/>
  <c r="N74" i="4"/>
  <c r="M74" i="4"/>
  <c r="L74" i="4"/>
  <c r="K74" i="4"/>
  <c r="J74" i="4"/>
  <c r="I74" i="4"/>
  <c r="H74" i="4"/>
  <c r="G74" i="4"/>
  <c r="F74" i="4"/>
  <c r="E74" i="4"/>
  <c r="D74" i="4"/>
  <c r="C74" i="4"/>
  <c r="N73" i="4"/>
  <c r="M73" i="4"/>
  <c r="L73" i="4"/>
  <c r="K73" i="4"/>
  <c r="J73" i="4"/>
  <c r="I73" i="4"/>
  <c r="H73" i="4"/>
  <c r="G73" i="4"/>
  <c r="F73" i="4"/>
  <c r="E73" i="4"/>
  <c r="D73" i="4"/>
  <c r="C73" i="4"/>
  <c r="N72" i="4"/>
  <c r="M72" i="4"/>
  <c r="L72" i="4"/>
  <c r="K72" i="4"/>
  <c r="J72" i="4"/>
  <c r="I72" i="4"/>
  <c r="H72" i="4"/>
  <c r="G72" i="4"/>
  <c r="F72" i="4"/>
  <c r="E72" i="4"/>
  <c r="D72" i="4"/>
  <c r="C72" i="4"/>
  <c r="N71" i="4"/>
  <c r="M71" i="4"/>
  <c r="L71" i="4"/>
  <c r="K71" i="4"/>
  <c r="J71" i="4"/>
  <c r="I71" i="4"/>
  <c r="H71" i="4"/>
  <c r="G71" i="4"/>
  <c r="F71" i="4"/>
  <c r="E71" i="4"/>
  <c r="D71" i="4"/>
  <c r="C71" i="4"/>
  <c r="N70" i="4"/>
  <c r="M70" i="4"/>
  <c r="L70" i="4"/>
  <c r="K70" i="4"/>
  <c r="J70" i="4"/>
  <c r="I70" i="4"/>
  <c r="H70" i="4"/>
  <c r="G70" i="4"/>
  <c r="F70" i="4"/>
  <c r="E70" i="4"/>
  <c r="D70" i="4"/>
  <c r="C70" i="4"/>
  <c r="N39" i="4"/>
  <c r="M39" i="4"/>
  <c r="L39" i="4"/>
  <c r="K39" i="4"/>
  <c r="J39" i="4"/>
  <c r="I39" i="4"/>
  <c r="H39" i="4"/>
  <c r="G39" i="4"/>
  <c r="F39" i="4"/>
  <c r="E39" i="4"/>
  <c r="D39" i="4"/>
  <c r="C39" i="4"/>
  <c r="N38" i="4"/>
  <c r="M38" i="4"/>
  <c r="L38" i="4"/>
  <c r="K38" i="4"/>
  <c r="J38" i="4"/>
  <c r="I38" i="4"/>
  <c r="H38" i="4"/>
  <c r="G38" i="4"/>
  <c r="F38" i="4"/>
  <c r="E38" i="4"/>
  <c r="D38" i="4"/>
  <c r="C38" i="4"/>
  <c r="N37" i="4"/>
  <c r="M37" i="4"/>
  <c r="L37" i="4"/>
  <c r="K37" i="4"/>
  <c r="J37" i="4"/>
  <c r="I37" i="4"/>
  <c r="H37" i="4"/>
  <c r="G37" i="4"/>
  <c r="F37" i="4"/>
  <c r="E37" i="4"/>
  <c r="D37" i="4"/>
  <c r="C37" i="4"/>
  <c r="N36" i="4"/>
  <c r="M36" i="4"/>
  <c r="L36" i="4"/>
  <c r="K36" i="4"/>
  <c r="J36" i="4"/>
  <c r="I36" i="4"/>
  <c r="H36" i="4"/>
  <c r="G36" i="4"/>
  <c r="F36" i="4"/>
  <c r="E36" i="4"/>
  <c r="D36" i="4"/>
  <c r="C36" i="4"/>
  <c r="N35" i="4"/>
  <c r="M35" i="4"/>
  <c r="L35" i="4"/>
  <c r="K35" i="4"/>
  <c r="J35" i="4"/>
  <c r="I35" i="4"/>
  <c r="H35" i="4"/>
  <c r="G35" i="4"/>
  <c r="F35" i="4"/>
  <c r="E35" i="4"/>
  <c r="D35" i="4"/>
  <c r="C35" i="4"/>
  <c r="N34" i="4"/>
  <c r="M34" i="4"/>
  <c r="L34" i="4"/>
  <c r="K34" i="4"/>
  <c r="J34" i="4"/>
  <c r="I34" i="4"/>
  <c r="H34" i="4"/>
  <c r="G34" i="4"/>
  <c r="F34" i="4"/>
  <c r="E34" i="4"/>
  <c r="D34" i="4"/>
  <c r="C34" i="4"/>
  <c r="N33" i="4"/>
  <c r="M33" i="4"/>
  <c r="L33" i="4"/>
  <c r="K33" i="4"/>
  <c r="J33" i="4"/>
  <c r="I33" i="4"/>
  <c r="H33" i="4"/>
  <c r="G33" i="4"/>
  <c r="F33" i="4"/>
  <c r="E33" i="4"/>
  <c r="D33" i="4"/>
  <c r="C33" i="4"/>
  <c r="N32" i="4"/>
  <c r="M32" i="4"/>
  <c r="L32" i="4"/>
  <c r="K32" i="4"/>
  <c r="J32" i="4"/>
  <c r="I32" i="4"/>
  <c r="H32" i="4"/>
  <c r="G32" i="4"/>
  <c r="F32" i="4"/>
  <c r="E32" i="4"/>
  <c r="D32" i="4"/>
  <c r="C32" i="4"/>
  <c r="N31" i="4"/>
  <c r="M31" i="4"/>
  <c r="L31" i="4"/>
  <c r="K31" i="4"/>
  <c r="J31" i="4"/>
  <c r="I31" i="4"/>
  <c r="H31" i="4"/>
  <c r="G31" i="4"/>
  <c r="F31" i="4"/>
  <c r="E31" i="4"/>
  <c r="D31" i="4"/>
  <c r="C31" i="4"/>
  <c r="Q30" i="4"/>
  <c r="N30" i="4"/>
  <c r="M30" i="4"/>
  <c r="L30" i="4"/>
  <c r="K30" i="4"/>
  <c r="J30" i="4"/>
  <c r="I30" i="4"/>
  <c r="H30" i="4"/>
  <c r="G30" i="4"/>
  <c r="F30" i="4"/>
  <c r="E30" i="4"/>
  <c r="D30" i="4"/>
  <c r="R29" i="4" s="1"/>
  <c r="C30" i="4"/>
  <c r="Q29" i="4" s="1"/>
  <c r="R28" i="4"/>
  <c r="R30" i="4" s="1"/>
  <c r="N80" i="3"/>
  <c r="M80" i="3"/>
  <c r="L80" i="3"/>
  <c r="K80" i="3"/>
  <c r="J80" i="3"/>
  <c r="I80" i="3"/>
  <c r="H80" i="3"/>
  <c r="G80" i="3"/>
  <c r="F80" i="3"/>
  <c r="E80" i="3"/>
  <c r="D80" i="3"/>
  <c r="C80" i="3"/>
  <c r="N79" i="3"/>
  <c r="M79" i="3"/>
  <c r="L79" i="3"/>
  <c r="K79" i="3"/>
  <c r="J79" i="3"/>
  <c r="I79" i="3"/>
  <c r="H79" i="3"/>
  <c r="G79" i="3"/>
  <c r="F79" i="3"/>
  <c r="E79" i="3"/>
  <c r="D79" i="3"/>
  <c r="C79" i="3"/>
  <c r="N78" i="3"/>
  <c r="M78" i="3"/>
  <c r="L78" i="3"/>
  <c r="K78" i="3"/>
  <c r="J78" i="3"/>
  <c r="I78" i="3"/>
  <c r="H78" i="3"/>
  <c r="G78" i="3"/>
  <c r="F78" i="3"/>
  <c r="E78" i="3"/>
  <c r="D78" i="3"/>
  <c r="C78" i="3"/>
  <c r="N77" i="3"/>
  <c r="M77" i="3"/>
  <c r="L77" i="3"/>
  <c r="K77" i="3"/>
  <c r="J77" i="3"/>
  <c r="I77" i="3"/>
  <c r="H77" i="3"/>
  <c r="G77" i="3"/>
  <c r="F77" i="3"/>
  <c r="E77" i="3"/>
  <c r="D77" i="3"/>
  <c r="C77" i="3"/>
  <c r="N76" i="3"/>
  <c r="M76" i="3"/>
  <c r="L76" i="3"/>
  <c r="K76" i="3"/>
  <c r="J76" i="3"/>
  <c r="I76" i="3"/>
  <c r="H76" i="3"/>
  <c r="G76" i="3"/>
  <c r="F76" i="3"/>
  <c r="E76" i="3"/>
  <c r="D76" i="3"/>
  <c r="C76" i="3"/>
  <c r="N75" i="3"/>
  <c r="M75" i="3"/>
  <c r="L75" i="3"/>
  <c r="K75" i="3"/>
  <c r="J75" i="3"/>
  <c r="I75" i="3"/>
  <c r="H75" i="3"/>
  <c r="G75" i="3"/>
  <c r="F75" i="3"/>
  <c r="E75" i="3"/>
  <c r="D75" i="3"/>
  <c r="C75" i="3"/>
  <c r="N74" i="3"/>
  <c r="M74" i="3"/>
  <c r="L74" i="3"/>
  <c r="K74" i="3"/>
  <c r="J74" i="3"/>
  <c r="I74" i="3"/>
  <c r="H74" i="3"/>
  <c r="G74" i="3"/>
  <c r="F74" i="3"/>
  <c r="E74" i="3"/>
  <c r="D74" i="3"/>
  <c r="C74" i="3"/>
  <c r="N73" i="3"/>
  <c r="M73" i="3"/>
  <c r="L73" i="3"/>
  <c r="K73" i="3"/>
  <c r="J73" i="3"/>
  <c r="I73" i="3"/>
  <c r="H73" i="3"/>
  <c r="G73" i="3"/>
  <c r="F73" i="3"/>
  <c r="E73" i="3"/>
  <c r="D73" i="3"/>
  <c r="C73" i="3"/>
  <c r="N72" i="3"/>
  <c r="M72" i="3"/>
  <c r="L72" i="3"/>
  <c r="K72" i="3"/>
  <c r="J72" i="3"/>
  <c r="I72" i="3"/>
  <c r="H72" i="3"/>
  <c r="G72" i="3"/>
  <c r="F72" i="3"/>
  <c r="E72" i="3"/>
  <c r="D72" i="3"/>
  <c r="C72" i="3"/>
  <c r="N71" i="3"/>
  <c r="M71" i="3"/>
  <c r="L71" i="3"/>
  <c r="K71" i="3"/>
  <c r="J71" i="3"/>
  <c r="I71" i="3"/>
  <c r="H71" i="3"/>
  <c r="G71" i="3"/>
  <c r="F71" i="3"/>
  <c r="E71" i="3"/>
  <c r="D71" i="3"/>
  <c r="C71" i="3"/>
  <c r="N70" i="3"/>
  <c r="M70" i="3"/>
  <c r="L70" i="3"/>
  <c r="K70" i="3"/>
  <c r="J70" i="3"/>
  <c r="I70" i="3"/>
  <c r="H70" i="3"/>
  <c r="G70" i="3"/>
  <c r="F70" i="3"/>
  <c r="E70" i="3"/>
  <c r="D70" i="3"/>
  <c r="C70" i="3"/>
  <c r="N39" i="3"/>
  <c r="M39" i="3"/>
  <c r="L39" i="3"/>
  <c r="K39" i="3"/>
  <c r="J39" i="3"/>
  <c r="I39" i="3"/>
  <c r="H39" i="3"/>
  <c r="G39" i="3"/>
  <c r="F39" i="3"/>
  <c r="E39" i="3"/>
  <c r="D39" i="3"/>
  <c r="C39" i="3"/>
  <c r="N38" i="3"/>
  <c r="M38" i="3"/>
  <c r="L38" i="3"/>
  <c r="K38" i="3"/>
  <c r="J38" i="3"/>
  <c r="I38" i="3"/>
  <c r="H38" i="3"/>
  <c r="G38" i="3"/>
  <c r="F38" i="3"/>
  <c r="E38" i="3"/>
  <c r="D38" i="3"/>
  <c r="C38" i="3"/>
  <c r="N37" i="3"/>
  <c r="M37" i="3"/>
  <c r="L37" i="3"/>
  <c r="K37" i="3"/>
  <c r="J37" i="3"/>
  <c r="I37" i="3"/>
  <c r="H37" i="3"/>
  <c r="G37" i="3"/>
  <c r="F37" i="3"/>
  <c r="E37" i="3"/>
  <c r="D37" i="3"/>
  <c r="C37" i="3"/>
  <c r="N36" i="3"/>
  <c r="M36" i="3"/>
  <c r="L36" i="3"/>
  <c r="K36" i="3"/>
  <c r="J36" i="3"/>
  <c r="I36" i="3"/>
  <c r="H36" i="3"/>
  <c r="G36" i="3"/>
  <c r="F36" i="3"/>
  <c r="E36" i="3"/>
  <c r="D36" i="3"/>
  <c r="C36" i="3"/>
  <c r="N35" i="3"/>
  <c r="M35" i="3"/>
  <c r="L35" i="3"/>
  <c r="K35" i="3"/>
  <c r="J35" i="3"/>
  <c r="I35" i="3"/>
  <c r="H35" i="3"/>
  <c r="G35" i="3"/>
  <c r="F35" i="3"/>
  <c r="E35" i="3"/>
  <c r="D35" i="3"/>
  <c r="C35" i="3"/>
  <c r="N34" i="3"/>
  <c r="M34" i="3"/>
  <c r="L34" i="3"/>
  <c r="K34" i="3"/>
  <c r="J34" i="3"/>
  <c r="I34" i="3"/>
  <c r="H34" i="3"/>
  <c r="G34" i="3"/>
  <c r="F34" i="3"/>
  <c r="E34" i="3"/>
  <c r="D34" i="3"/>
  <c r="C34" i="3"/>
  <c r="N33" i="3"/>
  <c r="M33" i="3"/>
  <c r="L33" i="3"/>
  <c r="K33" i="3"/>
  <c r="J33" i="3"/>
  <c r="I33" i="3"/>
  <c r="H33" i="3"/>
  <c r="G33" i="3"/>
  <c r="F33" i="3"/>
  <c r="E33" i="3"/>
  <c r="D33" i="3"/>
  <c r="C33" i="3"/>
  <c r="N32" i="3"/>
  <c r="M32" i="3"/>
  <c r="L32" i="3"/>
  <c r="K32" i="3"/>
  <c r="J32" i="3"/>
  <c r="I32" i="3"/>
  <c r="H32" i="3"/>
  <c r="G32" i="3"/>
  <c r="F32" i="3"/>
  <c r="E32" i="3"/>
  <c r="D32" i="3"/>
  <c r="C32" i="3"/>
  <c r="N31" i="3"/>
  <c r="M31" i="3"/>
  <c r="L31" i="3"/>
  <c r="K31" i="3"/>
  <c r="J31" i="3"/>
  <c r="I31" i="3"/>
  <c r="H31" i="3"/>
  <c r="G31" i="3"/>
  <c r="F31" i="3"/>
  <c r="E31" i="3"/>
  <c r="D31" i="3"/>
  <c r="C31" i="3"/>
  <c r="R30" i="3"/>
  <c r="Q30" i="3"/>
  <c r="N30" i="3"/>
  <c r="M30" i="3"/>
  <c r="L30" i="3"/>
  <c r="K30" i="3"/>
  <c r="J30" i="3"/>
  <c r="I30" i="3"/>
  <c r="H30" i="3"/>
  <c r="G30" i="3"/>
  <c r="F30" i="3"/>
  <c r="E30" i="3"/>
  <c r="D30" i="3"/>
  <c r="R29" i="3" s="1"/>
  <c r="C30" i="3"/>
  <c r="Q29" i="3" s="1"/>
  <c r="R28" i="3"/>
  <c r="S28" i="3" s="1"/>
  <c r="N80" i="2"/>
  <c r="M80" i="2"/>
  <c r="L80" i="2"/>
  <c r="K80" i="2"/>
  <c r="J80" i="2"/>
  <c r="I80" i="2"/>
  <c r="H80" i="2"/>
  <c r="G80" i="2"/>
  <c r="F80" i="2"/>
  <c r="E80" i="2"/>
  <c r="D80" i="2"/>
  <c r="C80" i="2"/>
  <c r="N79" i="2"/>
  <c r="M79" i="2"/>
  <c r="L79" i="2"/>
  <c r="K79" i="2"/>
  <c r="J79" i="2"/>
  <c r="I79" i="2"/>
  <c r="H79" i="2"/>
  <c r="G79" i="2"/>
  <c r="F79" i="2"/>
  <c r="E79" i="2"/>
  <c r="D79" i="2"/>
  <c r="C79" i="2"/>
  <c r="N78" i="2"/>
  <c r="M78" i="2"/>
  <c r="L78" i="2"/>
  <c r="K78" i="2"/>
  <c r="J78" i="2"/>
  <c r="I78" i="2"/>
  <c r="H78" i="2"/>
  <c r="G78" i="2"/>
  <c r="F78" i="2"/>
  <c r="E78" i="2"/>
  <c r="D78" i="2"/>
  <c r="C78" i="2"/>
  <c r="N77" i="2"/>
  <c r="M77" i="2"/>
  <c r="L77" i="2"/>
  <c r="K77" i="2"/>
  <c r="J77" i="2"/>
  <c r="I77" i="2"/>
  <c r="H77" i="2"/>
  <c r="G77" i="2"/>
  <c r="F77" i="2"/>
  <c r="E77" i="2"/>
  <c r="D77" i="2"/>
  <c r="C77" i="2"/>
  <c r="N76" i="2"/>
  <c r="M76" i="2"/>
  <c r="L76" i="2"/>
  <c r="K76" i="2"/>
  <c r="J76" i="2"/>
  <c r="I76" i="2"/>
  <c r="H76" i="2"/>
  <c r="G76" i="2"/>
  <c r="F76" i="2"/>
  <c r="E76" i="2"/>
  <c r="D76" i="2"/>
  <c r="C76" i="2"/>
  <c r="N75" i="2"/>
  <c r="M75" i="2"/>
  <c r="L75" i="2"/>
  <c r="K75" i="2"/>
  <c r="J75" i="2"/>
  <c r="I75" i="2"/>
  <c r="H75" i="2"/>
  <c r="G75" i="2"/>
  <c r="F75" i="2"/>
  <c r="E75" i="2"/>
  <c r="D75" i="2"/>
  <c r="C75" i="2"/>
  <c r="N74" i="2"/>
  <c r="M74" i="2"/>
  <c r="L74" i="2"/>
  <c r="K74" i="2"/>
  <c r="J74" i="2"/>
  <c r="I74" i="2"/>
  <c r="H74" i="2"/>
  <c r="G74" i="2"/>
  <c r="F74" i="2"/>
  <c r="E74" i="2"/>
  <c r="D74" i="2"/>
  <c r="C74" i="2"/>
  <c r="N73" i="2"/>
  <c r="M73" i="2"/>
  <c r="L73" i="2"/>
  <c r="K73" i="2"/>
  <c r="J73" i="2"/>
  <c r="I73" i="2"/>
  <c r="H73" i="2"/>
  <c r="G73" i="2"/>
  <c r="F73" i="2"/>
  <c r="E73" i="2"/>
  <c r="D73" i="2"/>
  <c r="C73" i="2"/>
  <c r="N72" i="2"/>
  <c r="M72" i="2"/>
  <c r="L72" i="2"/>
  <c r="K72" i="2"/>
  <c r="J72" i="2"/>
  <c r="I72" i="2"/>
  <c r="H72" i="2"/>
  <c r="G72" i="2"/>
  <c r="F72" i="2"/>
  <c r="E72" i="2"/>
  <c r="D72" i="2"/>
  <c r="C72" i="2"/>
  <c r="N71" i="2"/>
  <c r="M71" i="2"/>
  <c r="L71" i="2"/>
  <c r="K71" i="2"/>
  <c r="J71" i="2"/>
  <c r="I71" i="2"/>
  <c r="H71" i="2"/>
  <c r="G71" i="2"/>
  <c r="F71" i="2"/>
  <c r="E71" i="2"/>
  <c r="D71" i="2"/>
  <c r="C71" i="2"/>
  <c r="N70" i="2"/>
  <c r="M70" i="2"/>
  <c r="L70" i="2"/>
  <c r="K70" i="2"/>
  <c r="J70" i="2"/>
  <c r="I70" i="2"/>
  <c r="H70" i="2"/>
  <c r="G70" i="2"/>
  <c r="F70" i="2"/>
  <c r="E70" i="2"/>
  <c r="D70" i="2"/>
  <c r="C70" i="2"/>
  <c r="N39" i="2"/>
  <c r="M39" i="2"/>
  <c r="L39" i="2"/>
  <c r="K39" i="2"/>
  <c r="J39" i="2"/>
  <c r="I39" i="2"/>
  <c r="H39" i="2"/>
  <c r="G39" i="2"/>
  <c r="F39" i="2"/>
  <c r="E39" i="2"/>
  <c r="D39" i="2"/>
  <c r="C39" i="2"/>
  <c r="N38" i="2"/>
  <c r="M38" i="2"/>
  <c r="L38" i="2"/>
  <c r="K38" i="2"/>
  <c r="J38" i="2"/>
  <c r="I38" i="2"/>
  <c r="H38" i="2"/>
  <c r="G38" i="2"/>
  <c r="F38" i="2"/>
  <c r="E38" i="2"/>
  <c r="D38" i="2"/>
  <c r="C38" i="2"/>
  <c r="N37" i="2"/>
  <c r="M37" i="2"/>
  <c r="L37" i="2"/>
  <c r="K37" i="2"/>
  <c r="J37" i="2"/>
  <c r="I37" i="2"/>
  <c r="H37" i="2"/>
  <c r="G37" i="2"/>
  <c r="F37" i="2"/>
  <c r="E37" i="2"/>
  <c r="D37" i="2"/>
  <c r="C37" i="2"/>
  <c r="N36" i="2"/>
  <c r="M36" i="2"/>
  <c r="L36" i="2"/>
  <c r="K36" i="2"/>
  <c r="J36" i="2"/>
  <c r="I36" i="2"/>
  <c r="H36" i="2"/>
  <c r="G36" i="2"/>
  <c r="F36" i="2"/>
  <c r="E36" i="2"/>
  <c r="D36" i="2"/>
  <c r="C36" i="2"/>
  <c r="N35" i="2"/>
  <c r="M35" i="2"/>
  <c r="L35" i="2"/>
  <c r="K35" i="2"/>
  <c r="J35" i="2"/>
  <c r="I35" i="2"/>
  <c r="H35" i="2"/>
  <c r="G35" i="2"/>
  <c r="F35" i="2"/>
  <c r="E35" i="2"/>
  <c r="D35" i="2"/>
  <c r="C35" i="2"/>
  <c r="N34" i="2"/>
  <c r="M34" i="2"/>
  <c r="L34" i="2"/>
  <c r="K34" i="2"/>
  <c r="J34" i="2"/>
  <c r="I34" i="2"/>
  <c r="H34" i="2"/>
  <c r="G34" i="2"/>
  <c r="F34" i="2"/>
  <c r="E34" i="2"/>
  <c r="D34" i="2"/>
  <c r="C34" i="2"/>
  <c r="N33" i="2"/>
  <c r="M33" i="2"/>
  <c r="L33" i="2"/>
  <c r="K33" i="2"/>
  <c r="J33" i="2"/>
  <c r="I33" i="2"/>
  <c r="H33" i="2"/>
  <c r="G33" i="2"/>
  <c r="F33" i="2"/>
  <c r="E33" i="2"/>
  <c r="D33" i="2"/>
  <c r="C33" i="2"/>
  <c r="N32" i="2"/>
  <c r="M32" i="2"/>
  <c r="L32" i="2"/>
  <c r="K32" i="2"/>
  <c r="J32" i="2"/>
  <c r="I32" i="2"/>
  <c r="H32" i="2"/>
  <c r="G32" i="2"/>
  <c r="F32" i="2"/>
  <c r="E32" i="2"/>
  <c r="D32" i="2"/>
  <c r="C32" i="2"/>
  <c r="Q31" i="2"/>
  <c r="N31" i="2"/>
  <c r="M31" i="2"/>
  <c r="L31" i="2"/>
  <c r="K31" i="2"/>
  <c r="J31" i="2"/>
  <c r="I31" i="2"/>
  <c r="H31" i="2"/>
  <c r="G31" i="2"/>
  <c r="F31" i="2"/>
  <c r="E31" i="2"/>
  <c r="D31" i="2"/>
  <c r="C31" i="2"/>
  <c r="Q30" i="2"/>
  <c r="N30" i="2"/>
  <c r="M30" i="2"/>
  <c r="L30" i="2"/>
  <c r="K30" i="2"/>
  <c r="J30" i="2"/>
  <c r="I30" i="2"/>
  <c r="H30" i="2"/>
  <c r="G30" i="2"/>
  <c r="F30" i="2"/>
  <c r="E30" i="2"/>
  <c r="D30" i="2"/>
  <c r="C30" i="2"/>
  <c r="R29" i="2"/>
  <c r="R31" i="2" s="1"/>
  <c r="N80" i="1"/>
  <c r="M80" i="1"/>
  <c r="L80" i="1"/>
  <c r="K80" i="1"/>
  <c r="J80" i="1"/>
  <c r="I80" i="1"/>
  <c r="H80" i="1"/>
  <c r="G80" i="1"/>
  <c r="F80" i="1"/>
  <c r="E80" i="1"/>
  <c r="D80" i="1"/>
  <c r="C80" i="1"/>
  <c r="N79" i="1"/>
  <c r="M79" i="1"/>
  <c r="L79" i="1"/>
  <c r="K79" i="1"/>
  <c r="J79" i="1"/>
  <c r="I79" i="1"/>
  <c r="H79" i="1"/>
  <c r="G79" i="1"/>
  <c r="F79" i="1"/>
  <c r="E79" i="1"/>
  <c r="D79" i="1"/>
  <c r="C79" i="1"/>
  <c r="N78" i="1"/>
  <c r="M78" i="1"/>
  <c r="L78" i="1"/>
  <c r="K78" i="1"/>
  <c r="J78" i="1"/>
  <c r="I78" i="1"/>
  <c r="H78" i="1"/>
  <c r="G78" i="1"/>
  <c r="F78" i="1"/>
  <c r="E78" i="1"/>
  <c r="D78" i="1"/>
  <c r="C78" i="1"/>
  <c r="N77" i="1"/>
  <c r="M77" i="1"/>
  <c r="L77" i="1"/>
  <c r="K77" i="1"/>
  <c r="J77" i="1"/>
  <c r="I77" i="1"/>
  <c r="H77" i="1"/>
  <c r="G77" i="1"/>
  <c r="F77" i="1"/>
  <c r="E77" i="1"/>
  <c r="D77" i="1"/>
  <c r="C77" i="1"/>
  <c r="N76" i="1"/>
  <c r="M76" i="1"/>
  <c r="L76" i="1"/>
  <c r="K76" i="1"/>
  <c r="J76" i="1"/>
  <c r="I76" i="1"/>
  <c r="H76" i="1"/>
  <c r="G76" i="1"/>
  <c r="F76" i="1"/>
  <c r="E76" i="1"/>
  <c r="D76" i="1"/>
  <c r="C76" i="1"/>
  <c r="N75" i="1"/>
  <c r="M75" i="1"/>
  <c r="L75" i="1"/>
  <c r="K75" i="1"/>
  <c r="J75" i="1"/>
  <c r="I75" i="1"/>
  <c r="H75" i="1"/>
  <c r="G75" i="1"/>
  <c r="F75" i="1"/>
  <c r="E75" i="1"/>
  <c r="D75" i="1"/>
  <c r="C75" i="1"/>
  <c r="N74" i="1"/>
  <c r="M74" i="1"/>
  <c r="L74" i="1"/>
  <c r="K74" i="1"/>
  <c r="J74" i="1"/>
  <c r="I74" i="1"/>
  <c r="H74" i="1"/>
  <c r="G74" i="1"/>
  <c r="F74" i="1"/>
  <c r="E74" i="1"/>
  <c r="D74" i="1"/>
  <c r="C74" i="1"/>
  <c r="N73" i="1"/>
  <c r="M73" i="1"/>
  <c r="L73" i="1"/>
  <c r="K73" i="1"/>
  <c r="J73" i="1"/>
  <c r="I73" i="1"/>
  <c r="H73" i="1"/>
  <c r="G73" i="1"/>
  <c r="F73" i="1"/>
  <c r="E73" i="1"/>
  <c r="D73" i="1"/>
  <c r="C73" i="1"/>
  <c r="N72" i="1"/>
  <c r="M72" i="1"/>
  <c r="L72" i="1"/>
  <c r="K72" i="1"/>
  <c r="J72" i="1"/>
  <c r="I72" i="1"/>
  <c r="H72" i="1"/>
  <c r="G72" i="1"/>
  <c r="F72" i="1"/>
  <c r="E72" i="1"/>
  <c r="D72" i="1"/>
  <c r="C72" i="1"/>
  <c r="N71" i="1"/>
  <c r="M71" i="1"/>
  <c r="L71" i="1"/>
  <c r="K71" i="1"/>
  <c r="J71" i="1"/>
  <c r="I71" i="1"/>
  <c r="H71" i="1"/>
  <c r="G71" i="1"/>
  <c r="F71" i="1"/>
  <c r="E71" i="1"/>
  <c r="D71" i="1"/>
  <c r="C71" i="1"/>
  <c r="N70" i="1"/>
  <c r="M70" i="1"/>
  <c r="L70" i="1"/>
  <c r="K70" i="1"/>
  <c r="J70" i="1"/>
  <c r="I70" i="1"/>
  <c r="H70" i="1"/>
  <c r="G70" i="1"/>
  <c r="F70" i="1"/>
  <c r="E70" i="1"/>
  <c r="D70" i="1"/>
  <c r="C70" i="1"/>
  <c r="N40" i="1"/>
  <c r="M40" i="1"/>
  <c r="L40" i="1"/>
  <c r="K40" i="1"/>
  <c r="J40" i="1"/>
  <c r="I40" i="1"/>
  <c r="H40" i="1"/>
  <c r="G40" i="1"/>
  <c r="F40" i="1"/>
  <c r="E40" i="1"/>
  <c r="D40" i="1"/>
  <c r="C40" i="1"/>
  <c r="N39" i="1"/>
  <c r="M39" i="1"/>
  <c r="L39" i="1"/>
  <c r="K39" i="1"/>
  <c r="J39" i="1"/>
  <c r="I39" i="1"/>
  <c r="H39" i="1"/>
  <c r="G39" i="1"/>
  <c r="F39" i="1"/>
  <c r="E39" i="1"/>
  <c r="D39" i="1"/>
  <c r="C39" i="1"/>
  <c r="N38" i="1"/>
  <c r="M38" i="1"/>
  <c r="L38" i="1"/>
  <c r="K38" i="1"/>
  <c r="J38" i="1"/>
  <c r="I38" i="1"/>
  <c r="H38" i="1"/>
  <c r="G38" i="1"/>
  <c r="F38" i="1"/>
  <c r="E38" i="1"/>
  <c r="D38" i="1"/>
  <c r="C38" i="1"/>
  <c r="N37" i="1"/>
  <c r="M37" i="1"/>
  <c r="L37" i="1"/>
  <c r="K37" i="1"/>
  <c r="J37" i="1"/>
  <c r="I37" i="1"/>
  <c r="H37" i="1"/>
  <c r="G37" i="1"/>
  <c r="F37" i="1"/>
  <c r="E37" i="1"/>
  <c r="D37" i="1"/>
  <c r="C37" i="1"/>
  <c r="N36" i="1"/>
  <c r="M36" i="1"/>
  <c r="L36" i="1"/>
  <c r="K36" i="1"/>
  <c r="J36" i="1"/>
  <c r="I36" i="1"/>
  <c r="H36" i="1"/>
  <c r="G36" i="1"/>
  <c r="F36" i="1"/>
  <c r="E36" i="1"/>
  <c r="D36" i="1"/>
  <c r="C36" i="1"/>
  <c r="N35" i="1"/>
  <c r="M35" i="1"/>
  <c r="L35" i="1"/>
  <c r="K35" i="1"/>
  <c r="J35" i="1"/>
  <c r="I35" i="1"/>
  <c r="H35" i="1"/>
  <c r="G35" i="1"/>
  <c r="F35" i="1"/>
  <c r="E35" i="1"/>
  <c r="D35" i="1"/>
  <c r="C35" i="1"/>
  <c r="N34" i="1"/>
  <c r="M34" i="1"/>
  <c r="L34" i="1"/>
  <c r="K34" i="1"/>
  <c r="J34" i="1"/>
  <c r="I34" i="1"/>
  <c r="H34" i="1"/>
  <c r="G34" i="1"/>
  <c r="F34" i="1"/>
  <c r="E34" i="1"/>
  <c r="D34" i="1"/>
  <c r="C34" i="1"/>
  <c r="N33" i="1"/>
  <c r="M33" i="1"/>
  <c r="L33" i="1"/>
  <c r="K33" i="1"/>
  <c r="J33" i="1"/>
  <c r="I33" i="1"/>
  <c r="H33" i="1"/>
  <c r="G33" i="1"/>
  <c r="F33" i="1"/>
  <c r="E33" i="1"/>
  <c r="D33" i="1"/>
  <c r="C33" i="1"/>
  <c r="N32" i="1"/>
  <c r="M32" i="1"/>
  <c r="L32" i="1"/>
  <c r="K32" i="1"/>
  <c r="J32" i="1"/>
  <c r="I32" i="1"/>
  <c r="H32" i="1"/>
  <c r="G32" i="1"/>
  <c r="F32" i="1"/>
  <c r="E32" i="1"/>
  <c r="D32" i="1"/>
  <c r="C32" i="1"/>
  <c r="Q31" i="1"/>
  <c r="N31" i="1"/>
  <c r="M31" i="1"/>
  <c r="L31" i="1"/>
  <c r="K31" i="1"/>
  <c r="J31" i="1"/>
  <c r="I31" i="1"/>
  <c r="H31" i="1"/>
  <c r="G31" i="1"/>
  <c r="F31" i="1"/>
  <c r="E31" i="1"/>
  <c r="D31" i="1"/>
  <c r="C31" i="1"/>
  <c r="Q30" i="1" s="1"/>
  <c r="N30" i="1"/>
  <c r="M30" i="1"/>
  <c r="L30" i="1"/>
  <c r="K30" i="1"/>
  <c r="J30" i="1"/>
  <c r="I30" i="1"/>
  <c r="H30" i="1"/>
  <c r="G30" i="1"/>
  <c r="F30" i="1"/>
  <c r="E30" i="1"/>
  <c r="D30" i="1"/>
  <c r="C30" i="1"/>
  <c r="R29" i="1"/>
  <c r="R31" i="1" s="1"/>
  <c r="G2" i="9" l="1"/>
  <c r="G1" i="9" s="1"/>
  <c r="E3" i="9"/>
  <c r="E2" i="9"/>
  <c r="E1" i="9" s="1"/>
  <c r="AD23" i="9"/>
  <c r="AD10" i="9"/>
  <c r="AD15" i="9"/>
  <c r="AF10" i="9"/>
  <c r="AF18" i="9"/>
  <c r="AD20" i="9"/>
  <c r="AF6" i="9"/>
  <c r="AD17" i="9"/>
  <c r="AD8" i="9"/>
  <c r="AF9" i="9"/>
  <c r="AF11" i="9"/>
  <c r="AF16" i="9"/>
  <c r="AD11" i="9"/>
  <c r="AF15" i="9"/>
  <c r="AF17" i="9"/>
  <c r="AD26" i="9"/>
  <c r="AD25" i="9"/>
  <c r="AD6" i="9"/>
  <c r="AD21" i="9"/>
  <c r="AF21" i="9"/>
  <c r="AF23" i="9"/>
  <c r="AF22" i="9"/>
  <c r="AD24" i="9"/>
  <c r="AD7" i="9"/>
  <c r="AD22" i="9"/>
  <c r="AF8" i="9"/>
  <c r="AF26" i="9"/>
  <c r="AD18" i="9"/>
  <c r="AF14" i="9"/>
  <c r="AD12" i="9"/>
  <c r="AF20" i="9"/>
  <c r="AD19" i="9"/>
  <c r="AF13" i="9"/>
  <c r="AF24" i="9"/>
  <c r="AD13" i="9"/>
  <c r="AF19" i="9"/>
  <c r="AD14" i="9"/>
  <c r="AD16" i="9"/>
  <c r="AF7" i="9"/>
  <c r="AF12" i="9"/>
  <c r="H2" i="9"/>
  <c r="H1" i="9" s="1"/>
  <c r="H3" i="9"/>
  <c r="S3" i="9"/>
  <c r="E3" i="8"/>
  <c r="F3" i="8"/>
  <c r="E2" i="8"/>
  <c r="E1" i="8" s="1"/>
  <c r="D3" i="8"/>
  <c r="Q3" i="8"/>
  <c r="R3" i="8"/>
  <c r="T3" i="8"/>
  <c r="S3" i="8"/>
  <c r="Q31" i="4"/>
  <c r="R31" i="4"/>
  <c r="Q31" i="3"/>
  <c r="R31" i="3"/>
  <c r="S29" i="2"/>
  <c r="S30" i="2" s="1"/>
  <c r="Q32" i="2"/>
  <c r="Q32" i="1"/>
  <c r="T28" i="3"/>
  <c r="S30" i="3"/>
  <c r="S29" i="3"/>
  <c r="S28" i="4"/>
  <c r="R30" i="2"/>
  <c r="R32" i="2" s="1"/>
  <c r="R30" i="1"/>
  <c r="R32" i="1" s="1"/>
  <c r="S29" i="1"/>
  <c r="S31" i="2"/>
  <c r="S32" i="2" s="1"/>
  <c r="AE17" i="9" l="1"/>
  <c r="AE20" i="9"/>
  <c r="AE19" i="9"/>
  <c r="AE15" i="9"/>
  <c r="AE13" i="9"/>
  <c r="AE10" i="9"/>
  <c r="AE6" i="9"/>
  <c r="AE11" i="9"/>
  <c r="AE9" i="9"/>
  <c r="AE18" i="9"/>
  <c r="AE16" i="9"/>
  <c r="AE7" i="9"/>
  <c r="AE22" i="9"/>
  <c r="AE24" i="9"/>
  <c r="AE12" i="9"/>
  <c r="AE8" i="9"/>
  <c r="AE14" i="9"/>
  <c r="AE23" i="9"/>
  <c r="AE21" i="9"/>
  <c r="AE26" i="9"/>
  <c r="AE25" i="9"/>
  <c r="I2" i="9"/>
  <c r="I1" i="9" s="1"/>
  <c r="I3" i="9"/>
  <c r="AF25" i="9"/>
  <c r="T3" i="9"/>
  <c r="G3" i="8"/>
  <c r="F2" i="8"/>
  <c r="F1" i="8" s="1"/>
  <c r="AD13" i="8"/>
  <c r="AF7" i="8"/>
  <c r="AE24" i="8"/>
  <c r="AG9" i="8"/>
  <c r="AF14" i="8"/>
  <c r="AD22" i="8"/>
  <c r="AD12" i="8"/>
  <c r="AE9" i="8"/>
  <c r="AG18" i="8"/>
  <c r="AD10" i="8"/>
  <c r="AG8" i="8"/>
  <c r="AE26" i="8"/>
  <c r="AE21" i="8"/>
  <c r="AF13" i="8"/>
  <c r="AF16" i="8"/>
  <c r="AF26" i="8"/>
  <c r="AE15" i="8"/>
  <c r="AE14" i="8"/>
  <c r="AG21" i="8"/>
  <c r="AF19" i="8"/>
  <c r="AF21" i="8"/>
  <c r="AE10" i="8"/>
  <c r="AD16" i="8"/>
  <c r="AF20" i="8"/>
  <c r="AD8" i="8"/>
  <c r="AE16" i="8"/>
  <c r="AG7" i="8"/>
  <c r="AF12" i="8"/>
  <c r="AE13" i="8"/>
  <c r="AD26" i="8"/>
  <c r="AG22" i="8"/>
  <c r="AD23" i="8"/>
  <c r="AG19" i="8"/>
  <c r="AD17" i="8"/>
  <c r="AG17" i="8"/>
  <c r="AE17" i="8"/>
  <c r="AE18" i="8"/>
  <c r="AG24" i="8"/>
  <c r="AF18" i="8"/>
  <c r="AE11" i="8"/>
  <c r="AE7" i="8"/>
  <c r="AE23" i="8"/>
  <c r="AD20" i="8"/>
  <c r="AD14" i="8"/>
  <c r="AE22" i="8"/>
  <c r="AD11" i="8"/>
  <c r="AF10" i="8"/>
  <c r="AG11" i="8"/>
  <c r="AG12" i="8"/>
  <c r="AF22" i="8"/>
  <c r="AG23" i="8"/>
  <c r="AF24" i="8"/>
  <c r="AD7" i="8"/>
  <c r="AF23" i="8"/>
  <c r="AG10" i="8"/>
  <c r="AG26" i="8"/>
  <c r="AF6" i="8"/>
  <c r="AE19" i="8"/>
  <c r="AD9" i="8"/>
  <c r="AE20" i="8"/>
  <c r="AD19" i="8"/>
  <c r="AD24" i="8"/>
  <c r="AG20" i="8"/>
  <c r="AE8" i="8"/>
  <c r="AG16" i="8"/>
  <c r="AF9" i="8"/>
  <c r="AF11" i="8"/>
  <c r="AD21" i="8"/>
  <c r="AF8" i="8"/>
  <c r="AE6" i="8"/>
  <c r="AG15" i="8"/>
  <c r="AD18" i="8"/>
  <c r="AG14" i="8"/>
  <c r="AG13" i="8"/>
  <c r="AG6" i="8"/>
  <c r="AE12" i="8"/>
  <c r="AF15" i="8"/>
  <c r="AF17" i="8"/>
  <c r="AD15" i="8"/>
  <c r="U3" i="8"/>
  <c r="T29" i="2"/>
  <c r="AV19" i="6"/>
  <c r="AV24" i="6"/>
  <c r="AV10" i="6"/>
  <c r="AV15" i="6"/>
  <c r="AV6" i="6"/>
  <c r="AV11" i="6"/>
  <c r="AV20" i="6"/>
  <c r="AV25" i="6"/>
  <c r="AV21" i="6"/>
  <c r="AV7" i="6"/>
  <c r="AV16" i="6"/>
  <c r="AV12" i="6"/>
  <c r="AH7" i="6"/>
  <c r="AH11" i="6"/>
  <c r="AO10" i="6"/>
  <c r="AO15" i="6"/>
  <c r="AO6" i="6"/>
  <c r="AO19" i="6"/>
  <c r="AO24" i="6"/>
  <c r="AA6" i="6"/>
  <c r="AS20" i="6"/>
  <c r="AS16" i="6"/>
  <c r="AO16" i="6"/>
  <c r="AO12" i="6"/>
  <c r="AO11" i="6"/>
  <c r="AO20" i="6"/>
  <c r="AO25" i="6"/>
  <c r="AO21" i="6"/>
  <c r="AO7" i="6"/>
  <c r="AF25" i="6"/>
  <c r="AA14" i="6"/>
  <c r="Y14" i="6"/>
  <c r="AO3" i="6"/>
  <c r="AD15" i="6"/>
  <c r="AD6" i="6"/>
  <c r="AN3" i="6"/>
  <c r="AM3" i="6"/>
  <c r="AL3" i="6"/>
  <c r="AW3" i="6"/>
  <c r="AK3" i="6"/>
  <c r="AP3" i="6"/>
  <c r="AV3" i="6"/>
  <c r="AJ3" i="6"/>
  <c r="AD19" i="6"/>
  <c r="AU3" i="6"/>
  <c r="AI3" i="6"/>
  <c r="AD3" i="6"/>
  <c r="AD24" i="6"/>
  <c r="AT3" i="6"/>
  <c r="AH3" i="6"/>
  <c r="AS3" i="6"/>
  <c r="AG3" i="6"/>
  <c r="AR3" i="6"/>
  <c r="AF3" i="6"/>
  <c r="AQ3" i="6"/>
  <c r="AE3" i="6"/>
  <c r="AD10" i="6"/>
  <c r="AL10" i="6"/>
  <c r="AL15" i="6"/>
  <c r="AL6" i="6"/>
  <c r="AL19" i="6"/>
  <c r="AL24" i="6"/>
  <c r="AE15" i="6"/>
  <c r="AE6" i="6"/>
  <c r="AE19" i="6"/>
  <c r="AE24" i="6"/>
  <c r="AE10" i="6"/>
  <c r="Z8" i="6"/>
  <c r="AN16" i="6"/>
  <c r="AN12" i="6"/>
  <c r="AN11" i="6"/>
  <c r="AN20" i="6"/>
  <c r="AN25" i="6"/>
  <c r="AN21" i="6"/>
  <c r="AN7" i="6"/>
  <c r="AG20" i="6"/>
  <c r="AG16" i="6"/>
  <c r="AA7" i="6"/>
  <c r="Y7" i="6"/>
  <c r="AJ11" i="6"/>
  <c r="AJ20" i="6"/>
  <c r="AJ25" i="6"/>
  <c r="AJ21" i="6"/>
  <c r="AJ7" i="6"/>
  <c r="AJ16" i="6"/>
  <c r="AJ12" i="6"/>
  <c r="Z11" i="6"/>
  <c r="AG11" i="6"/>
  <c r="AG7" i="6"/>
  <c r="AS7" i="6"/>
  <c r="AS11" i="6"/>
  <c r="AG25" i="6"/>
  <c r="AF20" i="6"/>
  <c r="AF16" i="6"/>
  <c r="AM10" i="6"/>
  <c r="AM15" i="6"/>
  <c r="AM6" i="6"/>
  <c r="AM19" i="6"/>
  <c r="AM24" i="6"/>
  <c r="AA15" i="6"/>
  <c r="Y15" i="6"/>
  <c r="Z13" i="6"/>
  <c r="AT16" i="6"/>
  <c r="AT20" i="6"/>
  <c r="AP16" i="6"/>
  <c r="AP12" i="6"/>
  <c r="AP11" i="6"/>
  <c r="AP20" i="6"/>
  <c r="AP25" i="6"/>
  <c r="AP21" i="6"/>
  <c r="AP7" i="6"/>
  <c r="AI19" i="6"/>
  <c r="AI24" i="6"/>
  <c r="AI10" i="6"/>
  <c r="AI15" i="6"/>
  <c r="AI6" i="6"/>
  <c r="AH19" i="6"/>
  <c r="AH24" i="6"/>
  <c r="AH10" i="6"/>
  <c r="AH15" i="6"/>
  <c r="AH6" i="6"/>
  <c r="AH21" i="6"/>
  <c r="AH12" i="6"/>
  <c r="Y9" i="6"/>
  <c r="AA9" i="6"/>
  <c r="AA12" i="6"/>
  <c r="AA17" i="6" s="1"/>
  <c r="Y12" i="6"/>
  <c r="Y17" i="6" s="1"/>
  <c r="AR16" i="6"/>
  <c r="AR20" i="6"/>
  <c r="AR25" i="6"/>
  <c r="AA11" i="6"/>
  <c r="Y11" i="6"/>
  <c r="AK20" i="6"/>
  <c r="AK25" i="6"/>
  <c r="AK21" i="6"/>
  <c r="AK7" i="6"/>
  <c r="AK16" i="6"/>
  <c r="AK12" i="6"/>
  <c r="AK11" i="6"/>
  <c r="AU19" i="6"/>
  <c r="AU24" i="6"/>
  <c r="AU10" i="6"/>
  <c r="AU15" i="6"/>
  <c r="AU6" i="6"/>
  <c r="AT19" i="6"/>
  <c r="AT24" i="6"/>
  <c r="AT10" i="6"/>
  <c r="AT15" i="6"/>
  <c r="AT6" i="6"/>
  <c r="AT21" i="6"/>
  <c r="AT12" i="6"/>
  <c r="AN10" i="6"/>
  <c r="AN15" i="6"/>
  <c r="AN6" i="6"/>
  <c r="AN8" i="6" s="1"/>
  <c r="AN19" i="6"/>
  <c r="AN24" i="6"/>
  <c r="AH16" i="6"/>
  <c r="AH20" i="6"/>
  <c r="AL4" i="6"/>
  <c r="AW4" i="6"/>
  <c r="AK4" i="6"/>
  <c r="AD16" i="6"/>
  <c r="AV4" i="6"/>
  <c r="AJ4" i="6"/>
  <c r="AU4" i="6"/>
  <c r="AI4" i="6"/>
  <c r="AT4" i="6"/>
  <c r="AH4" i="6"/>
  <c r="AS4" i="6"/>
  <c r="AG4" i="6"/>
  <c r="AD11" i="6"/>
  <c r="AR4" i="6"/>
  <c r="AF4" i="6"/>
  <c r="AD20" i="6"/>
  <c r="AQ4" i="6"/>
  <c r="AE4" i="6"/>
  <c r="AD25" i="6"/>
  <c r="AD21" i="6"/>
  <c r="AD7" i="6"/>
  <c r="AP4" i="6"/>
  <c r="AD4" i="6"/>
  <c r="AO4" i="6"/>
  <c r="AN4" i="6"/>
  <c r="AM4" i="6"/>
  <c r="AR7" i="6"/>
  <c r="AR11" i="6"/>
  <c r="AS19" i="6"/>
  <c r="AS24" i="6"/>
  <c r="AS10" i="6"/>
  <c r="AS15" i="6"/>
  <c r="AS17" i="6" s="1"/>
  <c r="AS6" i="6"/>
  <c r="AS8" i="6" s="1"/>
  <c r="AS21" i="6"/>
  <c r="AS12" i="6"/>
  <c r="AA10" i="6"/>
  <c r="Y10" i="6"/>
  <c r="AU11" i="6"/>
  <c r="AU20" i="6"/>
  <c r="AU25" i="6"/>
  <c r="AU21" i="6"/>
  <c r="AU7" i="6"/>
  <c r="AU16" i="6"/>
  <c r="AU12" i="6"/>
  <c r="AQ16" i="6"/>
  <c r="AQ12" i="6"/>
  <c r="AQ11" i="6"/>
  <c r="AQ20" i="6"/>
  <c r="AQ25" i="6"/>
  <c r="AQ21" i="6"/>
  <c r="AQ7" i="6"/>
  <c r="AJ19" i="6"/>
  <c r="AJ24" i="6"/>
  <c r="AJ10" i="6"/>
  <c r="AJ15" i="6"/>
  <c r="AJ6" i="6"/>
  <c r="AF7" i="6"/>
  <c r="AF11" i="6"/>
  <c r="AG19" i="6"/>
  <c r="AG24" i="6"/>
  <c r="AG26" i="6" s="1"/>
  <c r="AG10" i="6"/>
  <c r="AG15" i="6"/>
  <c r="AG6" i="6"/>
  <c r="AG21" i="6"/>
  <c r="AG12" i="6"/>
  <c r="AI11" i="6"/>
  <c r="AI20" i="6"/>
  <c r="AI25" i="6"/>
  <c r="AI21" i="6"/>
  <c r="AI7" i="6"/>
  <c r="AI16" i="6"/>
  <c r="AI12" i="6"/>
  <c r="Z15" i="6"/>
  <c r="AQ15" i="6"/>
  <c r="AQ6" i="6"/>
  <c r="AQ19" i="6"/>
  <c r="AQ24" i="6"/>
  <c r="AQ10" i="6"/>
  <c r="AA8" i="6"/>
  <c r="Y8" i="6"/>
  <c r="Z12" i="6"/>
  <c r="AT25" i="6"/>
  <c r="AT11" i="6"/>
  <c r="AT7" i="6"/>
  <c r="Z14" i="6"/>
  <c r="Z7" i="6"/>
  <c r="AH25" i="6"/>
  <c r="AR19" i="6"/>
  <c r="AR24" i="6"/>
  <c r="AR10" i="6"/>
  <c r="AR15" i="6"/>
  <c r="AR17" i="6" s="1"/>
  <c r="AR6" i="6"/>
  <c r="AR21" i="6"/>
  <c r="AR12" i="6"/>
  <c r="Z10" i="6"/>
  <c r="AL25" i="6"/>
  <c r="AL21" i="6"/>
  <c r="AL7" i="6"/>
  <c r="AL16" i="6"/>
  <c r="AL12" i="6"/>
  <c r="AL11" i="6"/>
  <c r="AL20" i="6"/>
  <c r="AP15" i="6"/>
  <c r="AP17" i="6" s="1"/>
  <c r="AP6" i="6"/>
  <c r="AP19" i="6"/>
  <c r="AP24" i="6"/>
  <c r="AP26" i="6" s="1"/>
  <c r="AP10" i="6"/>
  <c r="AE16" i="6"/>
  <c r="AE12" i="6"/>
  <c r="AE11" i="6"/>
  <c r="AE20" i="6"/>
  <c r="AE25" i="6"/>
  <c r="AE21" i="6"/>
  <c r="AE7" i="6"/>
  <c r="Y13" i="6"/>
  <c r="AA13" i="6"/>
  <c r="AK24" i="6"/>
  <c r="AK10" i="6"/>
  <c r="AK15" i="6"/>
  <c r="AK6" i="6"/>
  <c r="AK8" i="6" s="1"/>
  <c r="AK19" i="6"/>
  <c r="AM16" i="6"/>
  <c r="AM12" i="6"/>
  <c r="AM11" i="6"/>
  <c r="AM20" i="6"/>
  <c r="AM25" i="6"/>
  <c r="AM21" i="6"/>
  <c r="AM7" i="6"/>
  <c r="AS25" i="6"/>
  <c r="AF19" i="6"/>
  <c r="AF24" i="6"/>
  <c r="AF26" i="6" s="1"/>
  <c r="AF10" i="6"/>
  <c r="AF15" i="6"/>
  <c r="AF17" i="6" s="1"/>
  <c r="AF6" i="6"/>
  <c r="AF21" i="6"/>
  <c r="AF12" i="6"/>
  <c r="Z9" i="6"/>
  <c r="T29" i="1"/>
  <c r="S31" i="1"/>
  <c r="S32" i="1" s="1"/>
  <c r="S30" i="1"/>
  <c r="U29" i="2"/>
  <c r="T31" i="2"/>
  <c r="T30" i="2"/>
  <c r="T28" i="4"/>
  <c r="S30" i="4"/>
  <c r="S29" i="4"/>
  <c r="T29" i="3"/>
  <c r="T30" i="3"/>
  <c r="U28" i="3"/>
  <c r="S31" i="3"/>
  <c r="AO17" i="6" l="1"/>
  <c r="AK26" i="6"/>
  <c r="AA18" i="6"/>
  <c r="AQ17" i="6"/>
  <c r="AJ17" i="6"/>
  <c r="AO8" i="6"/>
  <c r="AR8" i="6"/>
  <c r="AN26" i="6"/>
  <c r="AG16" i="9"/>
  <c r="AG24" i="9"/>
  <c r="AG14" i="9"/>
  <c r="AG26" i="9"/>
  <c r="AG25" i="9"/>
  <c r="AG9" i="9"/>
  <c r="AG10" i="9"/>
  <c r="AG15" i="9"/>
  <c r="AG11" i="9"/>
  <c r="AG17" i="9"/>
  <c r="AG23" i="9"/>
  <c r="AG21" i="9"/>
  <c r="AG6" i="9"/>
  <c r="AG7" i="9"/>
  <c r="AG18" i="9"/>
  <c r="AG8" i="9"/>
  <c r="AG19" i="9"/>
  <c r="AG20" i="9"/>
  <c r="AG13" i="9"/>
  <c r="AG12" i="9"/>
  <c r="AG22" i="9"/>
  <c r="J2" i="9"/>
  <c r="J1" i="9" s="1"/>
  <c r="J3" i="9"/>
  <c r="U3" i="9"/>
  <c r="G2" i="8"/>
  <c r="G1" i="8" s="1"/>
  <c r="AH15" i="8"/>
  <c r="AH22" i="8"/>
  <c r="AH9" i="8"/>
  <c r="AH21" i="8"/>
  <c r="AH26" i="8"/>
  <c r="AH25" i="8"/>
  <c r="AH8" i="8"/>
  <c r="AH17" i="8"/>
  <c r="AH14" i="8"/>
  <c r="AH23" i="8"/>
  <c r="AH20" i="8"/>
  <c r="AH16" i="8"/>
  <c r="AH11" i="8"/>
  <c r="AH13" i="8"/>
  <c r="AH24" i="8"/>
  <c r="AH6" i="8"/>
  <c r="AH19" i="8"/>
  <c r="AH7" i="8"/>
  <c r="AH12" i="8"/>
  <c r="AH10" i="8"/>
  <c r="AH18" i="8"/>
  <c r="AG25" i="8"/>
  <c r="AF25" i="8"/>
  <c r="V3" i="8"/>
  <c r="AE25" i="8"/>
  <c r="AD25" i="8"/>
  <c r="T31" i="3"/>
  <c r="AF8" i="6"/>
  <c r="AP8" i="6"/>
  <c r="AQ26" i="6"/>
  <c r="AT17" i="6"/>
  <c r="Y18" i="6"/>
  <c r="AH8" i="6"/>
  <c r="Y19" i="6"/>
  <c r="AK17" i="6"/>
  <c r="AN17" i="6"/>
  <c r="AT8" i="6"/>
  <c r="AG17" i="6"/>
  <c r="AI8" i="6"/>
  <c r="AX7" i="6"/>
  <c r="AW7" i="6"/>
  <c r="AY7" i="6"/>
  <c r="AQ8" i="6"/>
  <c r="AS26" i="6"/>
  <c r="AT26" i="6"/>
  <c r="AE26" i="6"/>
  <c r="AA19" i="6"/>
  <c r="AH17" i="6"/>
  <c r="AU8" i="6"/>
  <c r="AE8" i="6"/>
  <c r="AG8" i="6"/>
  <c r="AH26" i="6"/>
  <c r="AE17" i="6"/>
  <c r="AV8" i="6"/>
  <c r="AX6" i="6"/>
  <c r="AJ8" i="6"/>
  <c r="AY16" i="6"/>
  <c r="AU17" i="6"/>
  <c r="Z19" i="6"/>
  <c r="Z17" i="6"/>
  <c r="AM26" i="6"/>
  <c r="AX25" i="6"/>
  <c r="AX21" i="6"/>
  <c r="Z16" i="6"/>
  <c r="AX16" i="6"/>
  <c r="AX12" i="6"/>
  <c r="AX11" i="6"/>
  <c r="AX20" i="6"/>
  <c r="AL26" i="6"/>
  <c r="AW24" i="6"/>
  <c r="AW10" i="6"/>
  <c r="AW15" i="6"/>
  <c r="AW19" i="6"/>
  <c r="AV17" i="6"/>
  <c r="AU26" i="6"/>
  <c r="AY10" i="6"/>
  <c r="AY19" i="6"/>
  <c r="AY24" i="6"/>
  <c r="Z18" i="6"/>
  <c r="AR26" i="6"/>
  <c r="AX10" i="6"/>
  <c r="AX15" i="6"/>
  <c r="AX19" i="6"/>
  <c r="AX24" i="6"/>
  <c r="AJ26" i="6"/>
  <c r="AW20" i="6"/>
  <c r="AW25" i="6"/>
  <c r="AW21" i="6"/>
  <c r="Y16" i="6"/>
  <c r="AW16" i="6"/>
  <c r="AW12" i="6"/>
  <c r="AW11" i="6"/>
  <c r="AI17" i="6"/>
  <c r="AM8" i="6"/>
  <c r="AL8" i="6"/>
  <c r="AD26" i="6"/>
  <c r="AO26" i="6"/>
  <c r="AV26" i="6"/>
  <c r="AI26" i="6"/>
  <c r="AD17" i="6"/>
  <c r="AY15" i="6"/>
  <c r="AA16" i="6"/>
  <c r="AY12" i="6"/>
  <c r="AY11" i="6"/>
  <c r="AY20" i="6"/>
  <c r="AY25" i="6"/>
  <c r="AY21" i="6"/>
  <c r="AM17" i="6"/>
  <c r="AL17" i="6"/>
  <c r="AD8" i="6"/>
  <c r="AY6" i="6"/>
  <c r="AW6" i="6"/>
  <c r="U28" i="4"/>
  <c r="T30" i="4"/>
  <c r="T29" i="4"/>
  <c r="V29" i="2"/>
  <c r="U31" i="2"/>
  <c r="U30" i="2"/>
  <c r="V28" i="3"/>
  <c r="U30" i="3"/>
  <c r="U29" i="3"/>
  <c r="S31" i="4"/>
  <c r="T32" i="2"/>
  <c r="U29" i="1"/>
  <c r="T31" i="1"/>
  <c r="T30" i="1"/>
  <c r="AY26" i="6" l="1"/>
  <c r="AH10" i="9"/>
  <c r="AH9" i="9"/>
  <c r="AH15" i="9"/>
  <c r="AH12" i="9"/>
  <c r="AH24" i="9"/>
  <c r="AH22" i="9"/>
  <c r="AH21" i="9"/>
  <c r="AH18" i="9"/>
  <c r="AH23" i="9"/>
  <c r="AH16" i="9"/>
  <c r="AH8" i="9"/>
  <c r="AH14" i="9"/>
  <c r="AH7" i="9"/>
  <c r="AH20" i="9"/>
  <c r="AH17" i="9"/>
  <c r="AH13" i="9"/>
  <c r="AH26" i="9"/>
  <c r="AH25" i="9"/>
  <c r="AH11" i="9"/>
  <c r="AH6" i="9"/>
  <c r="AH19" i="9"/>
  <c r="V3" i="9"/>
  <c r="K3" i="9"/>
  <c r="K2" i="9"/>
  <c r="K1" i="9" s="1"/>
  <c r="H3" i="8"/>
  <c r="H2" i="8"/>
  <c r="H1" i="8" s="1"/>
  <c r="AI12" i="8"/>
  <c r="AI19" i="8"/>
  <c r="AI8" i="8"/>
  <c r="AI15" i="8"/>
  <c r="AI23" i="8"/>
  <c r="AI11" i="8"/>
  <c r="AI10" i="8"/>
  <c r="AI18" i="8"/>
  <c r="AI17" i="8"/>
  <c r="AI14" i="8"/>
  <c r="AI6" i="8"/>
  <c r="AI20" i="8"/>
  <c r="AI26" i="8"/>
  <c r="AI25" i="8"/>
  <c r="AI22" i="8"/>
  <c r="AI21" i="8"/>
  <c r="AI7" i="8"/>
  <c r="AI13" i="8"/>
  <c r="AI9" i="8"/>
  <c r="AI16" i="8"/>
  <c r="AI24" i="8"/>
  <c r="W3" i="8"/>
  <c r="T31" i="4"/>
  <c r="U31" i="3"/>
  <c r="T32" i="1"/>
  <c r="AX26" i="6"/>
  <c r="AX17" i="6"/>
  <c r="AY17" i="6"/>
  <c r="AW26" i="6"/>
  <c r="AX8" i="6"/>
  <c r="AY8" i="6"/>
  <c r="AW8" i="6"/>
  <c r="AW17" i="6"/>
  <c r="V29" i="1"/>
  <c r="U31" i="1"/>
  <c r="U30" i="1"/>
  <c r="W28" i="3"/>
  <c r="V30" i="3"/>
  <c r="V29" i="3"/>
  <c r="U32" i="2"/>
  <c r="W29" i="2"/>
  <c r="V31" i="2"/>
  <c r="V32" i="2" s="1"/>
  <c r="V30" i="2"/>
  <c r="U29" i="4"/>
  <c r="V28" i="4"/>
  <c r="U30" i="4"/>
  <c r="U31" i="4" s="1"/>
  <c r="AI17" i="9" l="1"/>
  <c r="AI10" i="9"/>
  <c r="AI12" i="9"/>
  <c r="AI6" i="9"/>
  <c r="AI14" i="9"/>
  <c r="AI19" i="9"/>
  <c r="AI13" i="9"/>
  <c r="AI18" i="9"/>
  <c r="AI20" i="9"/>
  <c r="AI24" i="9"/>
  <c r="AI8" i="9"/>
  <c r="AI15" i="9"/>
  <c r="AI22" i="9"/>
  <c r="AI21" i="9"/>
  <c r="AI9" i="9"/>
  <c r="AI23" i="9"/>
  <c r="AI16" i="9"/>
  <c r="AI26" i="9"/>
  <c r="AI25" i="9"/>
  <c r="AI11" i="9"/>
  <c r="AI7" i="9"/>
  <c r="L2" i="9"/>
  <c r="L1" i="9" s="1"/>
  <c r="L3" i="9"/>
  <c r="W3" i="9"/>
  <c r="I2" i="8"/>
  <c r="I1" i="8" s="1"/>
  <c r="I3" i="8"/>
  <c r="AJ12" i="8"/>
  <c r="AJ9" i="8"/>
  <c r="AJ15" i="8"/>
  <c r="AJ18" i="8"/>
  <c r="AJ21" i="8"/>
  <c r="AJ7" i="8"/>
  <c r="AJ8" i="8"/>
  <c r="AJ6" i="8"/>
  <c r="AJ14" i="8"/>
  <c r="AJ11" i="8"/>
  <c r="AJ20" i="8"/>
  <c r="AJ16" i="8"/>
  <c r="AJ24" i="8"/>
  <c r="AJ17" i="8"/>
  <c r="AJ13" i="8"/>
  <c r="AJ22" i="8"/>
  <c r="AJ23" i="8"/>
  <c r="AJ19" i="8"/>
  <c r="AJ26" i="8"/>
  <c r="AJ25" i="8"/>
  <c r="AJ10" i="8"/>
  <c r="X3" i="8"/>
  <c r="V31" i="3"/>
  <c r="W29" i="1"/>
  <c r="V31" i="1"/>
  <c r="V30" i="1"/>
  <c r="W28" i="4"/>
  <c r="V30" i="4"/>
  <c r="V29" i="4"/>
  <c r="X28" i="3"/>
  <c r="W30" i="3"/>
  <c r="W29" i="3"/>
  <c r="X29" i="2"/>
  <c r="W31" i="2"/>
  <c r="W30" i="2"/>
  <c r="U32" i="1"/>
  <c r="AJ22" i="9" l="1"/>
  <c r="AJ24" i="9"/>
  <c r="AJ21" i="9"/>
  <c r="AJ7" i="9"/>
  <c r="AJ8" i="9"/>
  <c r="AJ9" i="9"/>
  <c r="AJ6" i="9"/>
  <c r="AJ14" i="9"/>
  <c r="AJ15" i="9"/>
  <c r="AJ11" i="9"/>
  <c r="AJ20" i="9"/>
  <c r="AJ17" i="9"/>
  <c r="AJ13" i="9"/>
  <c r="AJ12" i="9"/>
  <c r="AJ18" i="9"/>
  <c r="AJ23" i="9"/>
  <c r="AJ19" i="9"/>
  <c r="AJ26" i="9"/>
  <c r="AJ25" i="9"/>
  <c r="AJ10" i="9"/>
  <c r="AJ16" i="9"/>
  <c r="X3" i="9"/>
  <c r="M3" i="9"/>
  <c r="M2" i="9"/>
  <c r="M1" i="9" s="1"/>
  <c r="J2" i="8"/>
  <c r="J1" i="8" s="1"/>
  <c r="J3" i="8"/>
  <c r="AK8" i="8"/>
  <c r="AK22" i="8"/>
  <c r="AK12" i="8"/>
  <c r="AK15" i="8"/>
  <c r="AK19" i="8"/>
  <c r="AK7" i="8"/>
  <c r="AK10" i="8"/>
  <c r="AK11" i="8"/>
  <c r="AK17" i="8"/>
  <c r="AK14" i="8"/>
  <c r="AK6" i="8"/>
  <c r="AK18" i="8"/>
  <c r="AK13" i="8"/>
  <c r="AK20" i="8"/>
  <c r="AK9" i="8"/>
  <c r="AK24" i="8"/>
  <c r="AK23" i="8"/>
  <c r="AK21" i="8"/>
  <c r="AK16" i="8"/>
  <c r="AK25" i="8"/>
  <c r="AK26" i="8"/>
  <c r="Y3" i="8"/>
  <c r="W31" i="3"/>
  <c r="W32" i="2"/>
  <c r="Y29" i="2"/>
  <c r="X31" i="2"/>
  <c r="X30" i="2"/>
  <c r="Y28" i="3"/>
  <c r="X30" i="3"/>
  <c r="X29" i="3"/>
  <c r="X28" i="4"/>
  <c r="W30" i="4"/>
  <c r="W29" i="4"/>
  <c r="V32" i="1"/>
  <c r="V31" i="4"/>
  <c r="X29" i="1"/>
  <c r="W31" i="1"/>
  <c r="W30" i="1"/>
  <c r="AK11" i="9" l="1"/>
  <c r="AK16" i="9"/>
  <c r="AK14" i="9"/>
  <c r="AK20" i="9"/>
  <c r="AK18" i="9"/>
  <c r="AK23" i="9"/>
  <c r="AK21" i="9"/>
  <c r="AK9" i="9"/>
  <c r="AK7" i="9"/>
  <c r="AK8" i="9"/>
  <c r="AK10" i="9"/>
  <c r="AK12" i="9"/>
  <c r="AK17" i="9"/>
  <c r="AK19" i="9"/>
  <c r="AK24" i="9"/>
  <c r="AK6" i="9"/>
  <c r="AK25" i="9"/>
  <c r="AK26" i="9"/>
  <c r="AK15" i="9"/>
  <c r="AK22" i="9"/>
  <c r="AK13" i="9"/>
  <c r="N2" i="9"/>
  <c r="N1" i="9" s="1"/>
  <c r="N3" i="9"/>
  <c r="Y3" i="9"/>
  <c r="K3" i="8"/>
  <c r="K2" i="8"/>
  <c r="K1" i="8" s="1"/>
  <c r="AL14" i="8"/>
  <c r="AP14" i="8" s="1"/>
  <c r="AL11" i="8"/>
  <c r="AP11" i="8" s="1"/>
  <c r="AL20" i="8"/>
  <c r="AP20" i="8" s="1"/>
  <c r="AL17" i="8"/>
  <c r="AP17" i="8" s="1"/>
  <c r="AL23" i="8"/>
  <c r="AP23" i="8" s="1"/>
  <c r="AL26" i="8"/>
  <c r="AP26" i="8" s="1"/>
  <c r="AL10" i="8"/>
  <c r="AP10" i="8" s="1"/>
  <c r="AL6" i="8"/>
  <c r="AL16" i="8"/>
  <c r="AP16" i="8" s="1"/>
  <c r="AL13" i="8"/>
  <c r="AP13" i="8" s="1"/>
  <c r="AL22" i="8"/>
  <c r="AP22" i="8" s="1"/>
  <c r="AL19" i="8"/>
  <c r="AP19" i="8" s="1"/>
  <c r="AL9" i="8"/>
  <c r="AP9" i="8" s="1"/>
  <c r="AL7" i="8"/>
  <c r="AL15" i="8"/>
  <c r="AP15" i="8" s="1"/>
  <c r="AL24" i="8"/>
  <c r="AP24" i="8" s="1"/>
  <c r="AL12" i="8"/>
  <c r="AP12" i="8" s="1"/>
  <c r="AL21" i="8"/>
  <c r="AP21" i="8" s="1"/>
  <c r="AL18" i="8"/>
  <c r="AP18" i="8" s="1"/>
  <c r="AL8" i="8"/>
  <c r="AP8" i="8" s="1"/>
  <c r="Z3" i="8"/>
  <c r="AA3" i="8"/>
  <c r="X32" i="2"/>
  <c r="W31" i="4"/>
  <c r="X31" i="3"/>
  <c r="Y29" i="1"/>
  <c r="X31" i="1"/>
  <c r="X30" i="1"/>
  <c r="Z28" i="3"/>
  <c r="Y30" i="3"/>
  <c r="Y31" i="3" s="1"/>
  <c r="Y29" i="3"/>
  <c r="Y28" i="4"/>
  <c r="X30" i="4"/>
  <c r="X29" i="4"/>
  <c r="W32" i="1"/>
  <c r="Z29" i="2"/>
  <c r="Y31" i="2"/>
  <c r="Y30" i="2"/>
  <c r="AL17" i="9" l="1"/>
  <c r="AP17" i="9" s="1"/>
  <c r="AL16" i="9"/>
  <c r="AP16" i="9" s="1"/>
  <c r="AL13" i="9"/>
  <c r="AP13" i="9" s="1"/>
  <c r="AL19" i="9"/>
  <c r="AP19" i="9" s="1"/>
  <c r="AL9" i="9"/>
  <c r="AP9" i="9" s="1"/>
  <c r="AL25" i="9"/>
  <c r="AP25" i="9" s="1"/>
  <c r="AL26" i="9"/>
  <c r="AP26" i="9" s="1"/>
  <c r="AL7" i="9"/>
  <c r="AL15" i="9"/>
  <c r="AP15" i="9" s="1"/>
  <c r="AL23" i="9"/>
  <c r="AP23" i="9" s="1"/>
  <c r="AL6" i="9"/>
  <c r="AL22" i="9"/>
  <c r="AP22" i="9" s="1"/>
  <c r="AL12" i="9"/>
  <c r="AP12" i="9" s="1"/>
  <c r="AL21" i="9"/>
  <c r="AP21" i="9" s="1"/>
  <c r="AL10" i="9"/>
  <c r="AP10" i="9" s="1"/>
  <c r="AL18" i="9"/>
  <c r="AP18" i="9" s="1"/>
  <c r="AL24" i="9"/>
  <c r="AP24" i="9" s="1"/>
  <c r="AL14" i="9"/>
  <c r="AP14" i="9" s="1"/>
  <c r="AL8" i="9"/>
  <c r="AP8" i="9" s="1"/>
  <c r="AL11" i="9"/>
  <c r="AP11" i="9" s="1"/>
  <c r="AL20" i="9"/>
  <c r="AP20" i="9" s="1"/>
  <c r="Z3" i="9"/>
  <c r="AA3" i="9"/>
  <c r="L3" i="8"/>
  <c r="L2" i="8"/>
  <c r="L1" i="8" s="1"/>
  <c r="AL25" i="8"/>
  <c r="AP25" i="8" s="1"/>
  <c r="Y32" i="2"/>
  <c r="X31" i="4"/>
  <c r="Z28" i="4"/>
  <c r="Y30" i="4"/>
  <c r="Y29" i="4"/>
  <c r="X32" i="1"/>
  <c r="Y31" i="1"/>
  <c r="Y32" i="1" s="1"/>
  <c r="Y30" i="1"/>
  <c r="Z29" i="1"/>
  <c r="AA28" i="3"/>
  <c r="Z30" i="3"/>
  <c r="Z31" i="3" s="1"/>
  <c r="Z29" i="3"/>
  <c r="Z31" i="2"/>
  <c r="Z30" i="2"/>
  <c r="AA29" i="2"/>
  <c r="M3" i="8" l="1"/>
  <c r="M2" i="8"/>
  <c r="M1" i="8" s="1"/>
  <c r="Y31" i="4"/>
  <c r="Z32" i="2"/>
  <c r="AA29" i="1"/>
  <c r="Z31" i="1"/>
  <c r="Z30" i="1"/>
  <c r="AA30" i="2"/>
  <c r="AB29" i="2"/>
  <c r="AA31" i="2"/>
  <c r="AA32" i="2" s="1"/>
  <c r="AA28" i="4"/>
  <c r="Z30" i="4"/>
  <c r="Z29" i="4"/>
  <c r="AA30" i="3"/>
  <c r="AA31" i="3" s="1"/>
  <c r="AA29" i="3"/>
  <c r="AB28" i="3"/>
  <c r="N3" i="8" l="1"/>
  <c r="N2" i="8"/>
  <c r="N1" i="8" s="1"/>
  <c r="AB30" i="3"/>
  <c r="AB29" i="3"/>
  <c r="AB28" i="4"/>
  <c r="AA30" i="4"/>
  <c r="AA29" i="4"/>
  <c r="AB31" i="2"/>
  <c r="AB30" i="2"/>
  <c r="Z32" i="1"/>
  <c r="Z31" i="4"/>
  <c r="AA31" i="1"/>
  <c r="AB29" i="1"/>
  <c r="AA30" i="1"/>
  <c r="AB32" i="2" l="1"/>
  <c r="AB31" i="1"/>
  <c r="AB30" i="1"/>
  <c r="AA31" i="4"/>
  <c r="AB30" i="4"/>
  <c r="AB29" i="4"/>
  <c r="AA32" i="1"/>
  <c r="AB31" i="3"/>
  <c r="AB32" i="1" l="1"/>
  <c r="AB31" i="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CA54797-5C46-4155-B572-8F2173A65265}" odcFile="C:\Users\jg101\OneDrive - Awaze\Documents\My Data Sources\CPHPSQL03 Watson 2.odc" keepAlive="1" name="CPHPSQL03 Watson 2" type="5" refreshedVersion="8" background="1">
    <dbPr connection="Provider=MSOLAP.8;Integrated Security=SSPI;Persist Security Info=True;Initial Catalog=Watson 2;Data Source=CPHPSQL03;MDX Compatibility=1;Safety Options=2;MDX Missing Member Mode=Error;Update Isolation Level=2" command="Watson 2" commandType="1"/>
    <olapPr sendLocale="1" rowDrillCount="1000"/>
  </connection>
  <connection id="2" xr16:uid="{7CA54797-5C46-4155-B572-8F2173A65265}" odcFile="C:\Users\jg101\OneDrive - Awaze\Documents\My Data Sources\CPHPSQL03 Watson 2.odc" keepAlive="1" name="CPHPSQL03 Watson 21" type="5" refreshedVersion="8" background="1">
    <dbPr connection="Provider=MSOLAP.8;Integrated Security=SSPI;Persist Security Info=True;Initial Catalog=Watson 2;Data Source=CPHPSQL03;MDX Compatibility=1;Safety Options=2;MDX Missing Member Mode=Error;Update Isolation Level=2" command="Watson 2" commandType="1"/>
    <olapPr sendLocale="1" rowDrillCount="1000"/>
  </connection>
  <connection id="3" xr16:uid="{7CA54797-5C46-4155-B572-8F2173A65265}" odcFile="C:\Users\jg101\OneDrive - Awaze\Documents\My Data Sources\CPHPSQL03 Watson 2.odc" keepAlive="1" name="CPHPSQL03 Watson 22" type="5" refreshedVersion="8" background="1">
    <dbPr connection="Provider=MSOLAP.8;Integrated Security=SSPI;Persist Security Info=True;Initial Catalog=Watson 2;Data Source=CPHPSQL03;MDX Compatibility=1;Safety Options=2;MDX Missing Member Mode=Error;Update Isolation Level=2" command="Watson 2" commandType="1"/>
    <olapPr sendLocale="1" rowDrillCount="1000"/>
  </connection>
</connections>
</file>

<file path=xl/sharedStrings.xml><?xml version="1.0" encoding="utf-8"?>
<sst xmlns="http://schemas.openxmlformats.org/spreadsheetml/2006/main" count="1015" uniqueCount="140">
  <si>
    <t xml:space="preserve">Its Monday of week 35 and you need to analyse last weeks trading performance (Week 34) using the data available within this worksheet </t>
  </si>
  <si>
    <t>Present your findings in Powerpoint with any graphs/tables needed to illustrate your points. Focus on the drivers of performance and any recommendations you would have for the marketing team/the business</t>
  </si>
  <si>
    <t>The glossary and notes section will give you the business context for the data</t>
  </si>
  <si>
    <t>Business Context</t>
  </si>
  <si>
    <t>We sell our properties on our own website (Direct Channels) and through 3rd parties (3rd Party Channels)</t>
  </si>
  <si>
    <t>Our Direct Share (direct bookings/total bookings) is an important long term KPI for us to monitor</t>
  </si>
  <si>
    <t>Direct bookings are defined as all bookings that haven't been sold on 3rd partys, not to be confused with the web channel direct which is only a part of the total direct</t>
  </si>
  <si>
    <t>Web channel direct is often referred to as Direct Type In channel to avoid confusion</t>
  </si>
  <si>
    <t>Our customers come from numerous different countries, we segment these countries into source markets, Germany (DE) and Denmark (DK) are our 2 biggest source markets, for ease we then bucket all customers from a different source market into Tier 2/3 Source market</t>
  </si>
  <si>
    <t>We have properties in numerous countries across Europe, we segment these countries into destination markets, Denmark (DK), Germany (DE), Croatia (HR) are our biggest destination markets, for ease we then bucket the rest of the destination markers into Tier 2/3 Destination Market</t>
  </si>
  <si>
    <t>Web data is viewed on a source market basis as that is the only way we're able to view sessions</t>
  </si>
  <si>
    <t>We often look at key KPI's across the source vs. destination market intercepts - i.e. DE-DK, DK-DK etc.</t>
  </si>
  <si>
    <t>The marketing are primarily concerned with delivering bookings, however from a customer point of view the date they are intending to arrive is the most important date and so arrivals are a also a key metric to review</t>
  </si>
  <si>
    <t>Key KPI's</t>
  </si>
  <si>
    <t>Direct Share</t>
  </si>
  <si>
    <t>Bookings Pace (Year on Year growth)</t>
  </si>
  <si>
    <t>Traffic Pace (YoY sessions growth)</t>
  </si>
  <si>
    <t>CVR (bookings/sessions)</t>
  </si>
  <si>
    <t>Channel Classification</t>
  </si>
  <si>
    <t>Channel</t>
  </si>
  <si>
    <t>Classification</t>
  </si>
  <si>
    <t>Notes</t>
  </si>
  <si>
    <t>3rd Party Offline</t>
  </si>
  <si>
    <t>3rd Party</t>
  </si>
  <si>
    <t>Small 3rd party channel</t>
  </si>
  <si>
    <t>Core Partners</t>
  </si>
  <si>
    <t>Direct</t>
  </si>
  <si>
    <t>Tracked Web bookings</t>
  </si>
  <si>
    <t>Direct Offline</t>
  </si>
  <si>
    <t>Call Centre Bookings</t>
  </si>
  <si>
    <t>Direct Other</t>
  </si>
  <si>
    <t>Untracked Web Bookings</t>
  </si>
  <si>
    <t>Global OTA</t>
  </si>
  <si>
    <t>Global Online Travel Agents (e.g. Airbnb or Booking.com)</t>
  </si>
  <si>
    <t>Local OTA</t>
  </si>
  <si>
    <t>Local Online Travel Agents (e.g. Feline)</t>
  </si>
  <si>
    <t>SBD</t>
  </si>
  <si>
    <t>Bookings from our specialist brands website (we don't have web data available for this bookings)</t>
  </si>
  <si>
    <t>Trade</t>
  </si>
  <si>
    <t>Unknown</t>
  </si>
  <si>
    <t>Bookings that can't be allocated to a channel (very small numbers)</t>
  </si>
  <si>
    <t>Tracked Web Channels</t>
  </si>
  <si>
    <t>PPC Unbranded</t>
  </si>
  <si>
    <t>PPC Branded</t>
  </si>
  <si>
    <t>SEO</t>
  </si>
  <si>
    <t>Email</t>
  </si>
  <si>
    <t>Display</t>
  </si>
  <si>
    <t>Social</t>
  </si>
  <si>
    <t>Other</t>
  </si>
  <si>
    <t>Referral</t>
  </si>
  <si>
    <t>Affiliates</t>
  </si>
  <si>
    <t>Glossary</t>
  </si>
  <si>
    <t>NSS = Next Season Bookings (i.e bookings that arrival date is within the same year you make the booking)</t>
  </si>
  <si>
    <t>TSS = This Season Bookings (i.e. bookings that arrival date is for the year after you make the booking)</t>
  </si>
  <si>
    <t>Week of Booking</t>
  </si>
  <si>
    <t>Bookings</t>
  </si>
  <si>
    <t>Column Labels</t>
  </si>
  <si>
    <t>Row Labels</t>
  </si>
  <si>
    <t>Week 26, 2022</t>
  </si>
  <si>
    <t>Week 27, 2022</t>
  </si>
  <si>
    <t>Week 28, 2022</t>
  </si>
  <si>
    <t>Week 29, 2022</t>
  </si>
  <si>
    <t>Week 30, 2022</t>
  </si>
  <si>
    <t>Week 31, 2022</t>
  </si>
  <si>
    <t>Week 32, 2022</t>
  </si>
  <si>
    <t>Week 33, 2022</t>
  </si>
  <si>
    <t>Week 34, 2022</t>
  </si>
  <si>
    <t>Week 35, 2022</t>
  </si>
  <si>
    <t>Week 36, 2022</t>
  </si>
  <si>
    <t>Week 37, 2022</t>
  </si>
  <si>
    <t>Grand Total</t>
  </si>
  <si>
    <t>Week 26, 2023</t>
  </si>
  <si>
    <t>Week 27, 2023</t>
  </si>
  <si>
    <t>Week 28, 2023</t>
  </si>
  <si>
    <t>Week 29, 2023</t>
  </si>
  <si>
    <t>Week 30, 2023</t>
  </si>
  <si>
    <t>Week 31, 2023</t>
  </si>
  <si>
    <t>Week 32, 2023</t>
  </si>
  <si>
    <t>Week 33, 2023</t>
  </si>
  <si>
    <t>Week 34, 2023</t>
  </si>
  <si>
    <t>Calendar 2022</t>
  </si>
  <si>
    <t>Sessions</t>
  </si>
  <si>
    <t>Total Sessions</t>
  </si>
  <si>
    <t>Total Bookings</t>
  </si>
  <si>
    <t>CVR</t>
  </si>
  <si>
    <t>Total</t>
  </si>
  <si>
    <t>Calendar 2023</t>
  </si>
  <si>
    <t>YoY</t>
  </si>
  <si>
    <t>2023 - Prior Week</t>
  </si>
  <si>
    <t>WoW</t>
  </si>
  <si>
    <t>Source</t>
  </si>
  <si>
    <t>Destination</t>
  </si>
  <si>
    <t>DK</t>
  </si>
  <si>
    <t>DE</t>
  </si>
  <si>
    <t>HR</t>
  </si>
  <si>
    <t>Tier 2/3</t>
  </si>
  <si>
    <t>Direct Share YoY Variance Analysis</t>
  </si>
  <si>
    <t>Direct Share WoW Variance Analysis</t>
  </si>
  <si>
    <t>Revenue</t>
  </si>
  <si>
    <t>Revenue Direct Share YoYAnalysis</t>
  </si>
  <si>
    <t>Arrival Month</t>
  </si>
  <si>
    <t>2024</t>
  </si>
  <si>
    <t>2025</t>
  </si>
  <si>
    <t>TSS</t>
  </si>
  <si>
    <t>NSS</t>
  </si>
  <si>
    <t>Jul</t>
  </si>
  <si>
    <t>Aug</t>
  </si>
  <si>
    <t>Sep</t>
  </si>
  <si>
    <t>Oct</t>
  </si>
  <si>
    <t>Nov</t>
  </si>
  <si>
    <t>Dec</t>
  </si>
  <si>
    <t>Jan</t>
  </si>
  <si>
    <t>Feb</t>
  </si>
  <si>
    <t>Mar</t>
  </si>
  <si>
    <t>Apr</t>
  </si>
  <si>
    <t>May</t>
  </si>
  <si>
    <t>Jun</t>
  </si>
  <si>
    <t>L7D</t>
  </si>
  <si>
    <t>Third Party</t>
  </si>
  <si>
    <t>L4W</t>
  </si>
  <si>
    <t>PW</t>
  </si>
  <si>
    <t>L7LY</t>
  </si>
  <si>
    <t>PWLY</t>
  </si>
  <si>
    <t>Vs. L4W</t>
  </si>
  <si>
    <t>22 bkg</t>
  </si>
  <si>
    <t>23 bkg</t>
  </si>
  <si>
    <t>2023 Booking Week</t>
  </si>
  <si>
    <t>2022 Booking Week</t>
  </si>
  <si>
    <t>June</t>
  </si>
  <si>
    <t>July</t>
  </si>
  <si>
    <t>August</t>
  </si>
  <si>
    <t>September</t>
  </si>
  <si>
    <t>October</t>
  </si>
  <si>
    <t>November</t>
  </si>
  <si>
    <t>December</t>
  </si>
  <si>
    <t>January</t>
  </si>
  <si>
    <t>February</t>
  </si>
  <si>
    <t>March</t>
  </si>
  <si>
    <t>April</t>
  </si>
  <si>
    <t>Travel company is an online vacation rentals business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</si>
</sst>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 #,##0.00_-;\-* #,##0.00_-;_-* &quot;-&quot;??_-;_-@_-"/>
    <numFmt numFmtId="165" formatCode="#,###"/>
    <numFmt numFmtId="166" formatCode="_-* #,##0_-;\-* #,##0_-;_-* &quot;-&quot;??_-;_-@_-"/>
    <numFmt numFmtId="167" formatCode="0.0%"/>
  </numFmts>
  <fonts count="6"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sz val="20"/>
      <color theme="1"/>
      <name val="Calibri"/>
      <family val="2"/>
      <scheme val="minor"/>
    </font>
    <font>
      <b/>
      <u/>
      <sz val="11"/>
      <color theme="1"/>
      <name val="Calibri"/>
      <family val="2"/>
      <scheme val="minor"/>
    </font>
  </fonts>
  <fills count="11">
    <fill>
      <patternFill patternType="none"/>
    </fill>
    <fill>
      <patternFill patternType="gray125"/>
    </fill>
    <fill>
      <patternFill patternType="solid">
        <fgColor theme="4" tint="0.79998168889431442"/>
        <bgColor theme="4" tint="0.79998168889431442"/>
      </patternFill>
    </fill>
    <fill>
      <patternFill patternType="solid">
        <fgColor rgb="FF002060"/>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0" tint="-0.34998626667073579"/>
        <bgColor indexed="64"/>
      </patternFill>
    </fill>
    <fill>
      <patternFill patternType="solid">
        <fgColor theme="0" tint="-0.14999847407452621"/>
        <bgColor indexed="64"/>
      </patternFill>
    </fill>
    <fill>
      <patternFill patternType="solid">
        <fgColor rgb="FFFF7C80"/>
        <bgColor indexed="64"/>
      </patternFill>
    </fill>
    <fill>
      <patternFill patternType="solid">
        <fgColor rgb="FFFFCCCC"/>
        <bgColor indexed="64"/>
      </patternFill>
    </fill>
    <fill>
      <patternFill patternType="solid">
        <fgColor theme="8" tint="0.59999389629810485"/>
        <bgColor indexed="64"/>
      </patternFill>
    </fill>
  </fills>
  <borders count="16">
    <border>
      <left/>
      <right/>
      <top/>
      <bottom/>
      <diagonal/>
    </border>
    <border>
      <left/>
      <right/>
      <top/>
      <bottom style="thin">
        <color theme="4" tint="0.39997558519241921"/>
      </bottom>
      <diagonal/>
    </border>
    <border>
      <left/>
      <right/>
      <top style="thin">
        <color theme="4" tint="0.39997558519241921"/>
      </top>
      <bottom style="thin">
        <color theme="4" tint="0.3999755851924192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theme="4" tint="0.39997558519241921"/>
      </top>
      <bottom/>
      <diagonal/>
    </border>
  </borders>
  <cellStyleXfs count="3">
    <xf numFmtId="0" fontId="0" fillId="0" borderId="0"/>
    <xf numFmtId="164" fontId="1" fillId="0" borderId="0" applyFont="0" applyFill="0" applyBorder="0" applyAlignment="0" applyProtection="0"/>
    <xf numFmtId="9" fontId="1" fillId="0" borderId="0" applyFont="0" applyFill="0" applyBorder="0" applyAlignment="0" applyProtection="0"/>
  </cellStyleXfs>
  <cellXfs count="87">
    <xf numFmtId="0" fontId="0" fillId="0" borderId="0" xfId="0"/>
    <xf numFmtId="0" fontId="3" fillId="2" borderId="0" xfId="0" applyFont="1" applyFill="1"/>
    <xf numFmtId="0" fontId="3" fillId="2" borderId="1" xfId="0" applyFont="1" applyFill="1" applyBorder="1"/>
    <xf numFmtId="0" fontId="3" fillId="0" borderId="1" xfId="0" applyFont="1" applyBorder="1" applyAlignment="1">
      <alignment horizontal="left"/>
    </xf>
    <xf numFmtId="0" fontId="3" fillId="0" borderId="1" xfId="0" applyFont="1" applyBorder="1"/>
    <xf numFmtId="0" fontId="0" fillId="0" borderId="0" xfId="0" applyAlignment="1">
      <alignment horizontal="left" indent="1"/>
    </xf>
    <xf numFmtId="165" fontId="0" fillId="0" borderId="0" xfId="0" applyNumberFormat="1"/>
    <xf numFmtId="0" fontId="3" fillId="2" borderId="2" xfId="0" applyFont="1" applyFill="1" applyBorder="1" applyAlignment="1">
      <alignment horizontal="left"/>
    </xf>
    <xf numFmtId="165" fontId="3" fillId="2" borderId="2" xfId="0" applyNumberFormat="1" applyFont="1" applyFill="1" applyBorder="1"/>
    <xf numFmtId="0" fontId="3" fillId="2" borderId="1" xfId="0" applyFont="1" applyFill="1" applyBorder="1" applyAlignment="1">
      <alignment horizontal="left"/>
    </xf>
    <xf numFmtId="165" fontId="3" fillId="2" borderId="1" xfId="0" applyNumberFormat="1" applyFont="1" applyFill="1" applyBorder="1"/>
    <xf numFmtId="10" fontId="0" fillId="0" borderId="0" xfId="2" applyNumberFormat="1" applyFont="1"/>
    <xf numFmtId="10" fontId="0" fillId="0" borderId="0" xfId="0" applyNumberFormat="1"/>
    <xf numFmtId="0" fontId="2" fillId="3" borderId="0" xfId="0" applyFont="1" applyFill="1" applyAlignment="1">
      <alignment horizontal="center" vertical="center"/>
    </xf>
    <xf numFmtId="0" fontId="3" fillId="0" borderId="0" xfId="0" applyFont="1" applyAlignment="1">
      <alignment horizontal="center"/>
    </xf>
    <xf numFmtId="0" fontId="3" fillId="5" borderId="0" xfId="0" applyFont="1" applyFill="1"/>
    <xf numFmtId="166" fontId="0" fillId="5" borderId="0" xfId="1" applyNumberFormat="1" applyFont="1" applyFill="1"/>
    <xf numFmtId="166" fontId="0" fillId="0" borderId="0" xfId="0" applyNumberFormat="1"/>
    <xf numFmtId="9" fontId="0" fillId="0" borderId="0" xfId="2" applyFont="1"/>
    <xf numFmtId="166" fontId="0" fillId="0" borderId="6" xfId="0" applyNumberFormat="1" applyBorder="1"/>
    <xf numFmtId="16" fontId="3" fillId="5" borderId="0" xfId="0" applyNumberFormat="1" applyFont="1" applyFill="1"/>
    <xf numFmtId="0" fontId="3" fillId="7" borderId="0" xfId="0" applyFont="1" applyFill="1"/>
    <xf numFmtId="166" fontId="0" fillId="7" borderId="0" xfId="1" applyNumberFormat="1" applyFont="1" applyFill="1"/>
    <xf numFmtId="16" fontId="3" fillId="7" borderId="0" xfId="0" applyNumberFormat="1" applyFont="1" applyFill="1"/>
    <xf numFmtId="0" fontId="3" fillId="9" borderId="0" xfId="0" applyFont="1" applyFill="1"/>
    <xf numFmtId="166" fontId="0" fillId="9" borderId="0" xfId="0" applyNumberFormat="1" applyFill="1"/>
    <xf numFmtId="16" fontId="3" fillId="9" borderId="0" xfId="0" applyNumberFormat="1" applyFont="1" applyFill="1"/>
    <xf numFmtId="9" fontId="0" fillId="0" borderId="0" xfId="2" applyFont="1" applyFill="1"/>
    <xf numFmtId="0" fontId="0" fillId="10" borderId="8" xfId="0" applyFill="1" applyBorder="1"/>
    <xf numFmtId="0" fontId="3" fillId="0" borderId="11" xfId="0" applyFont="1" applyBorder="1" applyAlignment="1">
      <alignment horizontal="center"/>
    </xf>
    <xf numFmtId="0" fontId="3" fillId="0" borderId="0" xfId="0" applyFont="1"/>
    <xf numFmtId="167" fontId="0" fillId="0" borderId="0" xfId="2" applyNumberFormat="1" applyFont="1" applyFill="1" applyBorder="1"/>
    <xf numFmtId="167" fontId="0" fillId="0" borderId="11" xfId="2" applyNumberFormat="1" applyFont="1" applyFill="1" applyBorder="1"/>
    <xf numFmtId="9" fontId="0" fillId="0" borderId="0" xfId="2" applyFont="1" applyFill="1" applyBorder="1"/>
    <xf numFmtId="9" fontId="0" fillId="0" borderId="11" xfId="2" applyFont="1" applyFill="1" applyBorder="1"/>
    <xf numFmtId="167" fontId="0" fillId="0" borderId="0" xfId="0" applyNumberFormat="1"/>
    <xf numFmtId="9" fontId="0" fillId="0" borderId="0" xfId="0" applyNumberFormat="1"/>
    <xf numFmtId="167" fontId="0" fillId="0" borderId="11" xfId="0" applyNumberFormat="1" applyBorder="1"/>
    <xf numFmtId="16" fontId="3" fillId="0" borderId="0" xfId="0" applyNumberFormat="1" applyFont="1"/>
    <xf numFmtId="9" fontId="0" fillId="0" borderId="11" xfId="0" applyNumberFormat="1" applyBorder="1"/>
    <xf numFmtId="0" fontId="3" fillId="0" borderId="13" xfId="0" applyFont="1" applyBorder="1"/>
    <xf numFmtId="9" fontId="0" fillId="0" borderId="13" xfId="2" applyFont="1" applyFill="1" applyBorder="1"/>
    <xf numFmtId="167" fontId="0" fillId="0" borderId="14" xfId="2" applyNumberFormat="1" applyFont="1" applyFill="1" applyBorder="1"/>
    <xf numFmtId="9" fontId="0" fillId="0" borderId="14" xfId="2" applyFont="1" applyFill="1" applyBorder="1"/>
    <xf numFmtId="9" fontId="0" fillId="0" borderId="13" xfId="0" applyNumberFormat="1" applyBorder="1"/>
    <xf numFmtId="167" fontId="0" fillId="0" borderId="14" xfId="0" applyNumberFormat="1" applyBorder="1"/>
    <xf numFmtId="17" fontId="0" fillId="0" borderId="0" xfId="0" applyNumberFormat="1"/>
    <xf numFmtId="0" fontId="0" fillId="0" borderId="0" xfId="0" quotePrefix="1"/>
    <xf numFmtId="166" fontId="0" fillId="0" borderId="0" xfId="2" applyNumberFormat="1" applyFont="1"/>
    <xf numFmtId="17" fontId="0" fillId="0" borderId="0" xfId="0" quotePrefix="1" applyNumberFormat="1"/>
    <xf numFmtId="0" fontId="3" fillId="5" borderId="0" xfId="0" applyFont="1" applyFill="1" applyAlignment="1">
      <alignment horizontal="center"/>
    </xf>
    <xf numFmtId="0" fontId="0" fillId="5" borderId="0" xfId="0" applyFill="1" applyAlignment="1">
      <alignment horizontal="center"/>
    </xf>
    <xf numFmtId="0" fontId="0" fillId="0" borderId="0" xfId="0" applyAlignment="1">
      <alignment horizontal="center" vertical="center"/>
    </xf>
    <xf numFmtId="166" fontId="0" fillId="0" borderId="0" xfId="1" applyNumberFormat="1" applyFont="1"/>
    <xf numFmtId="0" fontId="0" fillId="0" borderId="0" xfId="0" applyAlignment="1">
      <alignment horizontal="left"/>
    </xf>
    <xf numFmtId="0" fontId="3" fillId="2" borderId="15" xfId="0" applyFont="1" applyFill="1" applyBorder="1" applyAlignment="1">
      <alignment horizontal="left"/>
    </xf>
    <xf numFmtId="165" fontId="3" fillId="2" borderId="15" xfId="0" applyNumberFormat="1" applyFont="1" applyFill="1" applyBorder="1"/>
    <xf numFmtId="14" fontId="0" fillId="0" borderId="0" xfId="0" applyNumberFormat="1"/>
    <xf numFmtId="0" fontId="4" fillId="0" borderId="0" xfId="0" applyFont="1" applyAlignment="1">
      <alignment vertical="center" wrapText="1"/>
    </xf>
    <xf numFmtId="0" fontId="5" fillId="0" borderId="0" xfId="0" applyFont="1"/>
    <xf numFmtId="0" fontId="3" fillId="0" borderId="0" xfId="0" applyFont="1" applyAlignment="1">
      <alignment horizontal="left" indent="1"/>
    </xf>
    <xf numFmtId="0" fontId="4" fillId="0" borderId="0" xfId="0" applyFont="1" applyAlignment="1">
      <alignment horizontal="left" vertical="center" wrapText="1"/>
    </xf>
    <xf numFmtId="0" fontId="0" fillId="5" borderId="0" xfId="0" applyFill="1" applyAlignment="1">
      <alignment horizontal="center" vertical="center"/>
    </xf>
    <xf numFmtId="0" fontId="0" fillId="5" borderId="0" xfId="0" applyFill="1" applyAlignment="1">
      <alignment horizontal="center"/>
    </xf>
    <xf numFmtId="0" fontId="3" fillId="8" borderId="0" xfId="0" applyFont="1" applyFill="1" applyAlignment="1">
      <alignment horizontal="center" vertical="center"/>
    </xf>
    <xf numFmtId="0" fontId="2" fillId="3" borderId="7" xfId="0" applyFont="1" applyFill="1" applyBorder="1" applyAlignment="1">
      <alignment horizontal="center" vertical="center" wrapText="1"/>
    </xf>
    <xf numFmtId="0" fontId="2" fillId="3" borderId="10" xfId="0" applyFont="1" applyFill="1" applyBorder="1" applyAlignment="1">
      <alignment horizontal="center" vertical="center" wrapText="1"/>
    </xf>
    <xf numFmtId="0" fontId="2" fillId="3" borderId="12" xfId="0" applyFont="1" applyFill="1" applyBorder="1" applyAlignment="1">
      <alignment horizontal="center" vertical="center" wrapText="1"/>
    </xf>
    <xf numFmtId="0" fontId="2" fillId="10" borderId="8" xfId="0" applyFont="1" applyFill="1" applyBorder="1" applyAlignment="1">
      <alignment horizontal="center"/>
    </xf>
    <xf numFmtId="0" fontId="2" fillId="10" borderId="9" xfId="0" applyFont="1" applyFill="1" applyBorder="1" applyAlignment="1">
      <alignment horizontal="center"/>
    </xf>
    <xf numFmtId="0" fontId="2" fillId="6" borderId="0" xfId="0" applyFont="1" applyFill="1" applyAlignment="1">
      <alignment horizontal="center" vertical="center"/>
    </xf>
    <xf numFmtId="0" fontId="2" fillId="4" borderId="0" xfId="0" applyFont="1" applyFill="1" applyAlignment="1">
      <alignment horizontal="center" vertical="center"/>
    </xf>
    <xf numFmtId="0" fontId="2" fillId="8" borderId="0" xfId="0" applyFont="1" applyFill="1" applyAlignment="1">
      <alignment horizontal="center" vertical="center"/>
    </xf>
    <xf numFmtId="0" fontId="2" fillId="10" borderId="0" xfId="0" applyFont="1" applyFill="1" applyAlignment="1">
      <alignment horizontal="center" vertical="center"/>
    </xf>
    <xf numFmtId="0" fontId="2" fillId="10" borderId="13" xfId="0" applyFont="1" applyFill="1" applyBorder="1" applyAlignment="1">
      <alignment horizontal="center" vertical="center"/>
    </xf>
    <xf numFmtId="0" fontId="2" fillId="3" borderId="3" xfId="0" applyFont="1" applyFill="1" applyBorder="1" applyAlignment="1">
      <alignment horizontal="center"/>
    </xf>
    <xf numFmtId="0" fontId="2" fillId="3" borderId="4" xfId="0" applyFont="1" applyFill="1" applyBorder="1" applyAlignment="1">
      <alignment horizontal="center"/>
    </xf>
    <xf numFmtId="0" fontId="2" fillId="3" borderId="5" xfId="0" applyFont="1" applyFill="1" applyBorder="1" applyAlignment="1">
      <alignment horizontal="center"/>
    </xf>
    <xf numFmtId="0" fontId="2" fillId="3" borderId="0" xfId="0" applyFont="1" applyFill="1" applyAlignment="1">
      <alignment horizontal="center" vertical="center"/>
    </xf>
    <xf numFmtId="0" fontId="2" fillId="3" borderId="0" xfId="0" applyFont="1" applyFill="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0" fillId="5" borderId="0" xfId="0" applyFill="1" applyAlignment="1">
      <alignment horizontal="center" vertical="center" wrapText="1"/>
    </xf>
    <xf numFmtId="0" fontId="0" fillId="0" borderId="0" xfId="0" applyAlignment="1">
      <alignment horizontal="center" vertical="center"/>
    </xf>
    <xf numFmtId="1" fontId="0" fillId="5" borderId="0" xfId="0" applyNumberFormat="1" applyFill="1" applyAlignment="1">
      <alignment horizontal="center"/>
    </xf>
    <xf numFmtId="17" fontId="0" fillId="5" borderId="0" xfId="0" applyNumberFormat="1" applyFill="1" applyAlignment="1">
      <alignment horizontal="center" vertical="center" wrapText="1"/>
    </xf>
  </cellXfs>
  <cellStyles count="3">
    <cellStyle name="Comma" xfId="1" builtinId="3"/>
    <cellStyle name="Normal" xfId="0" builtinId="0"/>
    <cellStyle name="Per cent" xfId="2" builtinId="5"/>
  </cellStyles>
  <dxfs count="0"/>
  <tableStyles count="0" defaultTableStyle="TableStyleMedium2" defaultPivotStyle="PivotStyleLight16"/>
  <colors>
    <mruColors>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2.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onnections" Target="connection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'Web Data - All'!$P$30</c:f>
          <c:strCache>
            <c:ptCount val="1"/>
            <c:pt idx="0">
              <c:v>PPC Branded</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2022</c:v>
          </c:tx>
          <c:spPr>
            <a:ln w="28575" cap="rnd">
              <a:solidFill>
                <a:schemeClr val="accent1"/>
              </a:solidFill>
              <a:round/>
            </a:ln>
            <a:effectLst/>
          </c:spPr>
          <c:marker>
            <c:symbol val="none"/>
          </c:marker>
          <c:cat>
            <c:strRef>
              <c:f>'Web Data - All'!$Q$28:$AB$28</c:f>
              <c:strCache>
                <c:ptCount val="12"/>
                <c:pt idx="0">
                  <c:v>Week 37, 2022</c:v>
                </c:pt>
                <c:pt idx="1">
                  <c:v>Week 36, 2022</c:v>
                </c:pt>
                <c:pt idx="2">
                  <c:v>Week 35, 2022</c:v>
                </c:pt>
                <c:pt idx="3">
                  <c:v>Week 34, 2022</c:v>
                </c:pt>
                <c:pt idx="4">
                  <c:v>Week 33, 2022</c:v>
                </c:pt>
                <c:pt idx="5">
                  <c:v>Week 32, 2022</c:v>
                </c:pt>
                <c:pt idx="6">
                  <c:v>Week 31, 2022</c:v>
                </c:pt>
                <c:pt idx="7">
                  <c:v>Week 30, 2022</c:v>
                </c:pt>
                <c:pt idx="8">
                  <c:v>Week 29, 2022</c:v>
                </c:pt>
                <c:pt idx="9">
                  <c:v>Week 28, 2022</c:v>
                </c:pt>
                <c:pt idx="10">
                  <c:v>Week 27, 2022</c:v>
                </c:pt>
                <c:pt idx="11">
                  <c:v>Week 26, 2022</c:v>
                </c:pt>
              </c:strCache>
            </c:strRef>
          </c:cat>
          <c:val>
            <c:numRef>
              <c:f>'Web Data - All'!$Q$30:$AB$30</c:f>
              <c:numCache>
                <c:formatCode>0.00%</c:formatCode>
                <c:ptCount val="12"/>
                <c:pt idx="0">
                  <c:v>8.5003324152341155E-3</c:v>
                </c:pt>
                <c:pt idx="1">
                  <c:v>8.8238795309802994E-3</c:v>
                </c:pt>
                <c:pt idx="2">
                  <c:v>7.8640994066942801E-3</c:v>
                </c:pt>
                <c:pt idx="3">
                  <c:v>7.5391199501808597E-3</c:v>
                </c:pt>
                <c:pt idx="4">
                  <c:v>6.5929418203983133E-3</c:v>
                </c:pt>
                <c:pt idx="5">
                  <c:v>6.4897589013344636E-3</c:v>
                </c:pt>
                <c:pt idx="6">
                  <c:v>6.0073449178096655E-3</c:v>
                </c:pt>
                <c:pt idx="7">
                  <c:v>5.9983850501787979E-3</c:v>
                </c:pt>
                <c:pt idx="8">
                  <c:v>5.1774168302168491E-3</c:v>
                </c:pt>
                <c:pt idx="9">
                  <c:v>5.354861191776048E-3</c:v>
                </c:pt>
                <c:pt idx="10">
                  <c:v>5.9985963065315616E-3</c:v>
                </c:pt>
                <c:pt idx="11">
                  <c:v>6.089510107448552E-3</c:v>
                </c:pt>
              </c:numCache>
            </c:numRef>
          </c:val>
          <c:smooth val="0"/>
          <c:extLst>
            <c:ext xmlns:c16="http://schemas.microsoft.com/office/drawing/2014/chart" uri="{C3380CC4-5D6E-409C-BE32-E72D297353CC}">
              <c16:uniqueId val="{00000000-8FF9-49A3-9778-49F8FF87B451}"/>
            </c:ext>
          </c:extLst>
        </c:ser>
        <c:ser>
          <c:idx val="1"/>
          <c:order val="1"/>
          <c:tx>
            <c:v>2023</c:v>
          </c:tx>
          <c:spPr>
            <a:ln w="28575" cap="rnd">
              <a:solidFill>
                <a:schemeClr val="accent2"/>
              </a:solidFill>
              <a:round/>
            </a:ln>
            <a:effectLst/>
          </c:spPr>
          <c:marker>
            <c:symbol val="none"/>
          </c:marker>
          <c:cat>
            <c:strRef>
              <c:f>'Web Data - All'!$Q$28:$AB$28</c:f>
              <c:strCache>
                <c:ptCount val="12"/>
                <c:pt idx="0">
                  <c:v>Week 37, 2022</c:v>
                </c:pt>
                <c:pt idx="1">
                  <c:v>Week 36, 2022</c:v>
                </c:pt>
                <c:pt idx="2">
                  <c:v>Week 35, 2022</c:v>
                </c:pt>
                <c:pt idx="3">
                  <c:v>Week 34, 2022</c:v>
                </c:pt>
                <c:pt idx="4">
                  <c:v>Week 33, 2022</c:v>
                </c:pt>
                <c:pt idx="5">
                  <c:v>Week 32, 2022</c:v>
                </c:pt>
                <c:pt idx="6">
                  <c:v>Week 31, 2022</c:v>
                </c:pt>
                <c:pt idx="7">
                  <c:v>Week 30, 2022</c:v>
                </c:pt>
                <c:pt idx="8">
                  <c:v>Week 29, 2022</c:v>
                </c:pt>
                <c:pt idx="9">
                  <c:v>Week 28, 2022</c:v>
                </c:pt>
                <c:pt idx="10">
                  <c:v>Week 27, 2022</c:v>
                </c:pt>
                <c:pt idx="11">
                  <c:v>Week 26, 2022</c:v>
                </c:pt>
              </c:strCache>
            </c:strRef>
          </c:cat>
          <c:val>
            <c:numRef>
              <c:f>'Web Data - All'!$Q$31:$AB$31</c:f>
              <c:numCache>
                <c:formatCode>0.00%</c:formatCode>
                <c:ptCount val="12"/>
                <c:pt idx="0">
                  <c:v>#N/A</c:v>
                </c:pt>
                <c:pt idx="1">
                  <c:v>#N/A</c:v>
                </c:pt>
                <c:pt idx="2">
                  <c:v>#N/A</c:v>
                </c:pt>
                <c:pt idx="3">
                  <c:v>6.9439651007082012E-3</c:v>
                </c:pt>
                <c:pt idx="4">
                  <c:v>6.5653256453937882E-3</c:v>
                </c:pt>
                <c:pt idx="5">
                  <c:v>6.9306295321825062E-3</c:v>
                </c:pt>
                <c:pt idx="6">
                  <c:v>6.7372920732273953E-3</c:v>
                </c:pt>
                <c:pt idx="7">
                  <c:v>6.3424947145877377E-3</c:v>
                </c:pt>
                <c:pt idx="8">
                  <c:v>5.7388160867600539E-3</c:v>
                </c:pt>
                <c:pt idx="9">
                  <c:v>5.7064572501132659E-3</c:v>
                </c:pt>
                <c:pt idx="10">
                  <c:v>5.9155592143949193E-3</c:v>
                </c:pt>
                <c:pt idx="11">
                  <c:v>5.9792406140478562E-3</c:v>
                </c:pt>
              </c:numCache>
            </c:numRef>
          </c:val>
          <c:smooth val="0"/>
          <c:extLst>
            <c:ext xmlns:c16="http://schemas.microsoft.com/office/drawing/2014/chart" uri="{C3380CC4-5D6E-409C-BE32-E72D297353CC}">
              <c16:uniqueId val="{00000001-8FF9-49A3-9778-49F8FF87B451}"/>
            </c:ext>
          </c:extLst>
        </c:ser>
        <c:dLbls>
          <c:showLegendKey val="0"/>
          <c:showVal val="0"/>
          <c:showCatName val="0"/>
          <c:showSerName val="0"/>
          <c:showPercent val="0"/>
          <c:showBubbleSize val="0"/>
        </c:dLbls>
        <c:smooth val="0"/>
        <c:axId val="1398623327"/>
        <c:axId val="1603279120"/>
      </c:lineChart>
      <c:catAx>
        <c:axId val="1398623327"/>
        <c:scaling>
          <c:orientation val="maxMin"/>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3279120"/>
        <c:crosses val="autoZero"/>
        <c:auto val="1"/>
        <c:lblAlgn val="ctr"/>
        <c:lblOffset val="100"/>
        <c:noMultiLvlLbl val="0"/>
      </c:catAx>
      <c:valAx>
        <c:axId val="1603279120"/>
        <c:scaling>
          <c:orientation val="minMax"/>
        </c:scaling>
        <c:delete val="0"/>
        <c:axPos val="r"/>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86233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'Web Data - DE'!$P$30</c:f>
          <c:strCache>
            <c:ptCount val="1"/>
            <c:pt idx="0">
              <c:v>PPC Branded</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2022</c:v>
          </c:tx>
          <c:spPr>
            <a:ln w="28575" cap="rnd">
              <a:solidFill>
                <a:schemeClr val="accent1"/>
              </a:solidFill>
              <a:round/>
            </a:ln>
            <a:effectLst/>
          </c:spPr>
          <c:marker>
            <c:symbol val="none"/>
          </c:marker>
          <c:cat>
            <c:strRef>
              <c:f>'Web Data - DE'!$Q$28:$AB$28</c:f>
              <c:strCache>
                <c:ptCount val="12"/>
                <c:pt idx="0">
                  <c:v>Week 37, 2022</c:v>
                </c:pt>
                <c:pt idx="1">
                  <c:v>Week 36, 2022</c:v>
                </c:pt>
                <c:pt idx="2">
                  <c:v>Week 35, 2022</c:v>
                </c:pt>
                <c:pt idx="3">
                  <c:v>Week 34, 2022</c:v>
                </c:pt>
                <c:pt idx="4">
                  <c:v>Week 33, 2022</c:v>
                </c:pt>
                <c:pt idx="5">
                  <c:v>Week 32, 2022</c:v>
                </c:pt>
                <c:pt idx="6">
                  <c:v>Week 31, 2022</c:v>
                </c:pt>
                <c:pt idx="7">
                  <c:v>Week 30, 2022</c:v>
                </c:pt>
                <c:pt idx="8">
                  <c:v>Week 29, 2022</c:v>
                </c:pt>
                <c:pt idx="9">
                  <c:v>Week 28, 2022</c:v>
                </c:pt>
                <c:pt idx="10">
                  <c:v>Week 27, 2022</c:v>
                </c:pt>
                <c:pt idx="11">
                  <c:v>Week 26, 2022</c:v>
                </c:pt>
              </c:strCache>
            </c:strRef>
          </c:cat>
          <c:val>
            <c:numRef>
              <c:f>'Web Data - DE'!$Q$30:$AB$30</c:f>
              <c:numCache>
                <c:formatCode>0.00%</c:formatCode>
                <c:ptCount val="12"/>
                <c:pt idx="0">
                  <c:v>1.0716851027151272E-2</c:v>
                </c:pt>
                <c:pt idx="1">
                  <c:v>1.1070608883488592E-2</c:v>
                </c:pt>
                <c:pt idx="2">
                  <c:v>9.9724001458105505E-3</c:v>
                </c:pt>
                <c:pt idx="3">
                  <c:v>9.4400717345820458E-3</c:v>
                </c:pt>
                <c:pt idx="4">
                  <c:v>8.2288776193665675E-3</c:v>
                </c:pt>
                <c:pt idx="5">
                  <c:v>8.4518847935923999E-3</c:v>
                </c:pt>
                <c:pt idx="6">
                  <c:v>7.6399842271293377E-3</c:v>
                </c:pt>
                <c:pt idx="7">
                  <c:v>7.6609536905171147E-3</c:v>
                </c:pt>
                <c:pt idx="8">
                  <c:v>7.0180951632754602E-3</c:v>
                </c:pt>
                <c:pt idx="9">
                  <c:v>7.4811003779924404E-3</c:v>
                </c:pt>
                <c:pt idx="10">
                  <c:v>8.4239998035218703E-3</c:v>
                </c:pt>
                <c:pt idx="11">
                  <c:v>8.0891030684500393E-3</c:v>
                </c:pt>
              </c:numCache>
            </c:numRef>
          </c:val>
          <c:smooth val="0"/>
          <c:extLst>
            <c:ext xmlns:c16="http://schemas.microsoft.com/office/drawing/2014/chart" uri="{C3380CC4-5D6E-409C-BE32-E72D297353CC}">
              <c16:uniqueId val="{00000000-55F7-4A54-AB39-18B5CC38DDE2}"/>
            </c:ext>
          </c:extLst>
        </c:ser>
        <c:ser>
          <c:idx val="1"/>
          <c:order val="1"/>
          <c:tx>
            <c:v>2023</c:v>
          </c:tx>
          <c:spPr>
            <a:ln w="28575" cap="rnd">
              <a:solidFill>
                <a:schemeClr val="accent2"/>
              </a:solidFill>
              <a:round/>
            </a:ln>
            <a:effectLst/>
          </c:spPr>
          <c:marker>
            <c:symbol val="none"/>
          </c:marker>
          <c:val>
            <c:numRef>
              <c:f>'Web Data - DE'!$Q$31:$AB$31</c:f>
              <c:numCache>
                <c:formatCode>0.00%</c:formatCode>
                <c:ptCount val="12"/>
                <c:pt idx="0">
                  <c:v>#N/A</c:v>
                </c:pt>
                <c:pt idx="1">
                  <c:v>#N/A</c:v>
                </c:pt>
                <c:pt idx="2">
                  <c:v>#N/A</c:v>
                </c:pt>
                <c:pt idx="3">
                  <c:v>8.5110618918448101E-3</c:v>
                </c:pt>
                <c:pt idx="4">
                  <c:v>8.0116013693419547E-3</c:v>
                </c:pt>
                <c:pt idx="5">
                  <c:v>8.7866309136180806E-3</c:v>
                </c:pt>
                <c:pt idx="6">
                  <c:v>9.1196149005233294E-3</c:v>
                </c:pt>
                <c:pt idx="7">
                  <c:v>8.5803080803531218E-3</c:v>
                </c:pt>
                <c:pt idx="8">
                  <c:v>7.9764135850436523E-3</c:v>
                </c:pt>
                <c:pt idx="9">
                  <c:v>8.0935457984638321E-3</c:v>
                </c:pt>
                <c:pt idx="10">
                  <c:v>7.4501817431878526E-3</c:v>
                </c:pt>
                <c:pt idx="11">
                  <c:v>7.9856912535268033E-3</c:v>
                </c:pt>
              </c:numCache>
            </c:numRef>
          </c:val>
          <c:smooth val="0"/>
          <c:extLst>
            <c:ext xmlns:c16="http://schemas.microsoft.com/office/drawing/2014/chart" uri="{C3380CC4-5D6E-409C-BE32-E72D297353CC}">
              <c16:uniqueId val="{00000001-55F7-4A54-AB39-18B5CC38DDE2}"/>
            </c:ext>
          </c:extLst>
        </c:ser>
        <c:dLbls>
          <c:showLegendKey val="0"/>
          <c:showVal val="0"/>
          <c:showCatName val="0"/>
          <c:showSerName val="0"/>
          <c:showPercent val="0"/>
          <c:showBubbleSize val="0"/>
        </c:dLbls>
        <c:smooth val="0"/>
        <c:axId val="1398623327"/>
        <c:axId val="1603279120"/>
      </c:lineChart>
      <c:catAx>
        <c:axId val="1398623327"/>
        <c:scaling>
          <c:orientation val="maxMin"/>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3279120"/>
        <c:crosses val="autoZero"/>
        <c:auto val="1"/>
        <c:lblAlgn val="ctr"/>
        <c:lblOffset val="100"/>
        <c:noMultiLvlLbl val="0"/>
      </c:catAx>
      <c:valAx>
        <c:axId val="1603279120"/>
        <c:scaling>
          <c:orientation val="minMax"/>
        </c:scaling>
        <c:delete val="0"/>
        <c:axPos val="r"/>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86233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'Web Data - DK'!$P$29</c:f>
          <c:strCache>
            <c:ptCount val="1"/>
            <c:pt idx="0">
              <c:v>PPC Unbranded</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2022</c:v>
          </c:tx>
          <c:spPr>
            <a:ln w="28575" cap="rnd">
              <a:solidFill>
                <a:schemeClr val="accent1"/>
              </a:solidFill>
              <a:round/>
            </a:ln>
            <a:effectLst/>
          </c:spPr>
          <c:marker>
            <c:symbol val="none"/>
          </c:marker>
          <c:cat>
            <c:strRef>
              <c:f>'Web Data - DK'!$Q$27:$AB$27</c:f>
              <c:strCache>
                <c:ptCount val="12"/>
                <c:pt idx="0">
                  <c:v>Week 37, 2022</c:v>
                </c:pt>
                <c:pt idx="1">
                  <c:v>Week 36, 2022</c:v>
                </c:pt>
                <c:pt idx="2">
                  <c:v>Week 35, 2022</c:v>
                </c:pt>
                <c:pt idx="3">
                  <c:v>Week 34, 2022</c:v>
                </c:pt>
                <c:pt idx="4">
                  <c:v>Week 33, 2022</c:v>
                </c:pt>
                <c:pt idx="5">
                  <c:v>Week 32, 2022</c:v>
                </c:pt>
                <c:pt idx="6">
                  <c:v>Week 31, 2022</c:v>
                </c:pt>
                <c:pt idx="7">
                  <c:v>Week 30, 2022</c:v>
                </c:pt>
                <c:pt idx="8">
                  <c:v>Week 29, 2022</c:v>
                </c:pt>
                <c:pt idx="9">
                  <c:v>Week 28, 2022</c:v>
                </c:pt>
                <c:pt idx="10">
                  <c:v>Week 27, 2022</c:v>
                </c:pt>
                <c:pt idx="11">
                  <c:v>Week 26, 2022</c:v>
                </c:pt>
              </c:strCache>
            </c:strRef>
          </c:cat>
          <c:val>
            <c:numRef>
              <c:f>'Web Data - DK'!$Q$29:$AB$29</c:f>
              <c:numCache>
                <c:formatCode>0.00%</c:formatCode>
                <c:ptCount val="12"/>
                <c:pt idx="0">
                  <c:v>6.3610851262862486E-3</c:v>
                </c:pt>
                <c:pt idx="1">
                  <c:v>5.2979344008571936E-3</c:v>
                </c:pt>
                <c:pt idx="2">
                  <c:v>6.7147613762486126E-3</c:v>
                </c:pt>
                <c:pt idx="3">
                  <c:v>5.489048042239532E-3</c:v>
                </c:pt>
                <c:pt idx="4">
                  <c:v>5.3718010622887495E-3</c:v>
                </c:pt>
                <c:pt idx="5">
                  <c:v>4.4831394971087003E-3</c:v>
                </c:pt>
                <c:pt idx="6">
                  <c:v>2.7748872702046479E-3</c:v>
                </c:pt>
                <c:pt idx="7">
                  <c:v>3.3751713954224237E-3</c:v>
                </c:pt>
                <c:pt idx="8">
                  <c:v>1.8924589624388036E-3</c:v>
                </c:pt>
                <c:pt idx="9">
                  <c:v>1.8532246108228317E-3</c:v>
                </c:pt>
                <c:pt idx="10">
                  <c:v>2.5358954211015072E-3</c:v>
                </c:pt>
                <c:pt idx="11">
                  <c:v>2.4064533622559655E-3</c:v>
                </c:pt>
              </c:numCache>
            </c:numRef>
          </c:val>
          <c:smooth val="0"/>
          <c:extLst>
            <c:ext xmlns:c16="http://schemas.microsoft.com/office/drawing/2014/chart" uri="{C3380CC4-5D6E-409C-BE32-E72D297353CC}">
              <c16:uniqueId val="{00000000-30FD-4D1B-BEB4-6D49747577C8}"/>
            </c:ext>
          </c:extLst>
        </c:ser>
        <c:ser>
          <c:idx val="1"/>
          <c:order val="1"/>
          <c:tx>
            <c:v>2023</c:v>
          </c:tx>
          <c:spPr>
            <a:ln w="28575" cap="rnd">
              <a:solidFill>
                <a:schemeClr val="accent2"/>
              </a:solidFill>
              <a:round/>
            </a:ln>
            <a:effectLst/>
          </c:spPr>
          <c:marker>
            <c:symbol val="none"/>
          </c:marker>
          <c:val>
            <c:numRef>
              <c:f>'Web Data - DK'!$Q$30:$AB$30</c:f>
              <c:numCache>
                <c:formatCode>0.00%</c:formatCode>
                <c:ptCount val="12"/>
                <c:pt idx="0">
                  <c:v>#N/A</c:v>
                </c:pt>
                <c:pt idx="1">
                  <c:v>#N/A</c:v>
                </c:pt>
                <c:pt idx="2">
                  <c:v>#N/A</c:v>
                </c:pt>
                <c:pt idx="3">
                  <c:v>3.1462585034013604E-3</c:v>
                </c:pt>
                <c:pt idx="4">
                  <c:v>2.9719358964712963E-3</c:v>
                </c:pt>
                <c:pt idx="5">
                  <c:v>2.976190476190476E-3</c:v>
                </c:pt>
                <c:pt idx="6">
                  <c:v>4.098533823467275E-3</c:v>
                </c:pt>
                <c:pt idx="7">
                  <c:v>3.1169535167366851E-3</c:v>
                </c:pt>
                <c:pt idx="8">
                  <c:v>2.054794520547945E-3</c:v>
                </c:pt>
                <c:pt idx="9">
                  <c:v>2.3226790542882894E-3</c:v>
                </c:pt>
                <c:pt idx="10">
                  <c:v>3.0804774740084712E-3</c:v>
                </c:pt>
                <c:pt idx="11">
                  <c:v>3.6655683690280066E-3</c:v>
                </c:pt>
              </c:numCache>
            </c:numRef>
          </c:val>
          <c:smooth val="0"/>
          <c:extLst>
            <c:ext xmlns:c16="http://schemas.microsoft.com/office/drawing/2014/chart" uri="{C3380CC4-5D6E-409C-BE32-E72D297353CC}">
              <c16:uniqueId val="{00000001-30FD-4D1B-BEB4-6D49747577C8}"/>
            </c:ext>
          </c:extLst>
        </c:ser>
        <c:dLbls>
          <c:showLegendKey val="0"/>
          <c:showVal val="0"/>
          <c:showCatName val="0"/>
          <c:showSerName val="0"/>
          <c:showPercent val="0"/>
          <c:showBubbleSize val="0"/>
        </c:dLbls>
        <c:smooth val="0"/>
        <c:axId val="1398623327"/>
        <c:axId val="1603279120"/>
      </c:lineChart>
      <c:catAx>
        <c:axId val="1398623327"/>
        <c:scaling>
          <c:orientation val="maxMin"/>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3279120"/>
        <c:crosses val="autoZero"/>
        <c:auto val="1"/>
        <c:lblAlgn val="ctr"/>
        <c:lblOffset val="100"/>
        <c:noMultiLvlLbl val="0"/>
      </c:catAx>
      <c:valAx>
        <c:axId val="1603279120"/>
        <c:scaling>
          <c:orientation val="minMax"/>
        </c:scaling>
        <c:delete val="0"/>
        <c:axPos val="r"/>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86233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'Web Data - Tier 2&amp;3'!$P$29</c:f>
          <c:strCache>
            <c:ptCount val="1"/>
            <c:pt idx="0">
              <c:v>PPC Unbranded</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2022</c:v>
          </c:tx>
          <c:spPr>
            <a:ln w="28575" cap="rnd">
              <a:solidFill>
                <a:schemeClr val="accent1"/>
              </a:solidFill>
              <a:round/>
            </a:ln>
            <a:effectLst/>
          </c:spPr>
          <c:marker>
            <c:symbol val="none"/>
          </c:marker>
          <c:cat>
            <c:strRef>
              <c:f>'Web Data - Tier 2&amp;3'!$Q$27:$AB$27</c:f>
              <c:strCache>
                <c:ptCount val="12"/>
                <c:pt idx="0">
                  <c:v>Week 37, 2022</c:v>
                </c:pt>
                <c:pt idx="1">
                  <c:v>Week 36, 2022</c:v>
                </c:pt>
                <c:pt idx="2">
                  <c:v>Week 35, 2022</c:v>
                </c:pt>
                <c:pt idx="3">
                  <c:v>Week 34, 2022</c:v>
                </c:pt>
                <c:pt idx="4">
                  <c:v>Week 33, 2022</c:v>
                </c:pt>
                <c:pt idx="5">
                  <c:v>Week 32, 2022</c:v>
                </c:pt>
                <c:pt idx="6">
                  <c:v>Week 31, 2022</c:v>
                </c:pt>
                <c:pt idx="7">
                  <c:v>Week 30, 2022</c:v>
                </c:pt>
                <c:pt idx="8">
                  <c:v>Week 29, 2022</c:v>
                </c:pt>
                <c:pt idx="9">
                  <c:v>Week 28, 2022</c:v>
                </c:pt>
                <c:pt idx="10">
                  <c:v>Week 27, 2022</c:v>
                </c:pt>
                <c:pt idx="11">
                  <c:v>Week 26, 2022</c:v>
                </c:pt>
              </c:strCache>
            </c:strRef>
          </c:cat>
          <c:val>
            <c:numRef>
              <c:f>'Web Data - Tier 2&amp;3'!$Q$29:$AB$29</c:f>
              <c:numCache>
                <c:formatCode>0.00%</c:formatCode>
                <c:ptCount val="12"/>
                <c:pt idx="0">
                  <c:v>1.3288233872916163E-3</c:v>
                </c:pt>
                <c:pt idx="1">
                  <c:v>8.5340413426891716E-4</c:v>
                </c:pt>
                <c:pt idx="2">
                  <c:v>1.8193847171683757E-3</c:v>
                </c:pt>
                <c:pt idx="3">
                  <c:v>9.9368716389992991E-4</c:v>
                </c:pt>
                <c:pt idx="4">
                  <c:v>1.7380940557183294E-3</c:v>
                </c:pt>
                <c:pt idx="5">
                  <c:v>1.005458201666188E-3</c:v>
                </c:pt>
                <c:pt idx="6">
                  <c:v>1.1880634565657978E-3</c:v>
                </c:pt>
                <c:pt idx="7">
                  <c:v>1.4131422226708388E-3</c:v>
                </c:pt>
                <c:pt idx="8">
                  <c:v>1.1139545386120728E-3</c:v>
                </c:pt>
                <c:pt idx="9">
                  <c:v>1.1978716884419312E-3</c:v>
                </c:pt>
                <c:pt idx="10">
                  <c:v>1.3987970345502867E-3</c:v>
                </c:pt>
                <c:pt idx="11">
                  <c:v>1.6514227642276424E-3</c:v>
                </c:pt>
              </c:numCache>
            </c:numRef>
          </c:val>
          <c:smooth val="0"/>
          <c:extLst>
            <c:ext xmlns:c16="http://schemas.microsoft.com/office/drawing/2014/chart" uri="{C3380CC4-5D6E-409C-BE32-E72D297353CC}">
              <c16:uniqueId val="{00000000-DEC9-4287-ACF8-559B8E5080A3}"/>
            </c:ext>
          </c:extLst>
        </c:ser>
        <c:ser>
          <c:idx val="1"/>
          <c:order val="1"/>
          <c:tx>
            <c:v>2023</c:v>
          </c:tx>
          <c:spPr>
            <a:ln w="28575" cap="rnd">
              <a:solidFill>
                <a:schemeClr val="accent2"/>
              </a:solidFill>
              <a:round/>
            </a:ln>
            <a:effectLst/>
          </c:spPr>
          <c:marker>
            <c:symbol val="none"/>
          </c:marker>
          <c:val>
            <c:numRef>
              <c:f>'Web Data - Tier 2&amp;3'!$Q$30:$AB$30</c:f>
              <c:numCache>
                <c:formatCode>0.00%</c:formatCode>
                <c:ptCount val="12"/>
                <c:pt idx="0">
                  <c:v>#N/A</c:v>
                </c:pt>
                <c:pt idx="1">
                  <c:v>#N/A</c:v>
                </c:pt>
                <c:pt idx="2">
                  <c:v>#N/A</c:v>
                </c:pt>
                <c:pt idx="3">
                  <c:v>3.2981530343007917E-3</c:v>
                </c:pt>
                <c:pt idx="4">
                  <c:v>3.4017595307917889E-3</c:v>
                </c:pt>
                <c:pt idx="5">
                  <c:v>2.5572831423895256E-3</c:v>
                </c:pt>
                <c:pt idx="6">
                  <c:v>2.8343210512754443E-3</c:v>
                </c:pt>
                <c:pt idx="7">
                  <c:v>2.4585125998770742E-3</c:v>
                </c:pt>
                <c:pt idx="8">
                  <c:v>2.1966318311921721E-3</c:v>
                </c:pt>
                <c:pt idx="9">
                  <c:v>1.9416456759026029E-3</c:v>
                </c:pt>
                <c:pt idx="10">
                  <c:v>3.1377627253710528E-3</c:v>
                </c:pt>
                <c:pt idx="11">
                  <c:v>2.2800241961751433E-3</c:v>
                </c:pt>
              </c:numCache>
            </c:numRef>
          </c:val>
          <c:smooth val="0"/>
          <c:extLst>
            <c:ext xmlns:c16="http://schemas.microsoft.com/office/drawing/2014/chart" uri="{C3380CC4-5D6E-409C-BE32-E72D297353CC}">
              <c16:uniqueId val="{00000001-DEC9-4287-ACF8-559B8E5080A3}"/>
            </c:ext>
          </c:extLst>
        </c:ser>
        <c:dLbls>
          <c:showLegendKey val="0"/>
          <c:showVal val="0"/>
          <c:showCatName val="0"/>
          <c:showSerName val="0"/>
          <c:showPercent val="0"/>
          <c:showBubbleSize val="0"/>
        </c:dLbls>
        <c:smooth val="0"/>
        <c:axId val="1398623327"/>
        <c:axId val="1603279120"/>
      </c:lineChart>
      <c:catAx>
        <c:axId val="1398623327"/>
        <c:scaling>
          <c:orientation val="maxMin"/>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3279120"/>
        <c:crosses val="autoZero"/>
        <c:auto val="1"/>
        <c:lblAlgn val="ctr"/>
        <c:lblOffset val="100"/>
        <c:noMultiLvlLbl val="0"/>
      </c:catAx>
      <c:valAx>
        <c:axId val="1603279120"/>
        <c:scaling>
          <c:orientation val="minMax"/>
        </c:scaling>
        <c:delete val="0"/>
        <c:axPos val="r"/>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86233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Direct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567737995014775E-2"/>
          <c:y val="0.17171296296296298"/>
          <c:w val="0.87753018372703417"/>
          <c:h val="0.61498432487605714"/>
        </c:manualLayout>
      </c:layout>
      <c:lineChart>
        <c:grouping val="standard"/>
        <c:varyColors val="0"/>
        <c:ser>
          <c:idx val="0"/>
          <c:order val="0"/>
          <c:tx>
            <c:strRef>
              <c:f>'Arrival Curves'!$D$11</c:f>
              <c:strCache>
                <c:ptCount val="1"/>
                <c:pt idx="0">
                  <c:v>L7D</c:v>
                </c:pt>
              </c:strCache>
            </c:strRef>
          </c:tx>
          <c:spPr>
            <a:ln w="28575" cap="rnd">
              <a:solidFill>
                <a:schemeClr val="accent1"/>
              </a:solidFill>
              <a:round/>
            </a:ln>
            <a:effectLst/>
          </c:spPr>
          <c:marker>
            <c:symbol val="none"/>
          </c:marker>
          <c:cat>
            <c:strRef>
              <c:f>'Arrival Curves'!$F$5:$X$5</c:f>
              <c:strCache>
                <c:ptCount val="19"/>
                <c:pt idx="0">
                  <c:v>Jul-23</c:v>
                </c:pt>
                <c:pt idx="1">
                  <c:v>Aug-23</c:v>
                </c:pt>
                <c:pt idx="2">
                  <c:v>Sep-23</c:v>
                </c:pt>
                <c:pt idx="3">
                  <c:v>Oct-23</c:v>
                </c:pt>
                <c:pt idx="4">
                  <c:v>Nov-23</c:v>
                </c:pt>
                <c:pt idx="5">
                  <c:v>Dec-23</c:v>
                </c:pt>
                <c:pt idx="6">
                  <c:v>Jan-24</c:v>
                </c:pt>
                <c:pt idx="7">
                  <c:v>Feb-24</c:v>
                </c:pt>
                <c:pt idx="8">
                  <c:v>Mar-24</c:v>
                </c:pt>
                <c:pt idx="9">
                  <c:v>Apr-24</c:v>
                </c:pt>
                <c:pt idx="10">
                  <c:v>May-24</c:v>
                </c:pt>
                <c:pt idx="11">
                  <c:v>Jun-24</c:v>
                </c:pt>
                <c:pt idx="12">
                  <c:v>Jul-24</c:v>
                </c:pt>
                <c:pt idx="13">
                  <c:v>Aug-24</c:v>
                </c:pt>
                <c:pt idx="14">
                  <c:v>Sep-24</c:v>
                </c:pt>
                <c:pt idx="15">
                  <c:v>Oct-24</c:v>
                </c:pt>
                <c:pt idx="16">
                  <c:v>Nov-24</c:v>
                </c:pt>
                <c:pt idx="17">
                  <c:v>Dec-24</c:v>
                </c:pt>
                <c:pt idx="18">
                  <c:v>2025</c:v>
                </c:pt>
              </c:strCache>
            </c:strRef>
          </c:cat>
          <c:val>
            <c:numRef>
              <c:f>'Arrival Curves'!$F$11:$X$11</c:f>
              <c:numCache>
                <c:formatCode>_-* #,##0_-;\-* #,##0_-;_-* "-"??_-;_-@_-</c:formatCode>
                <c:ptCount val="19"/>
                <c:pt idx="0">
                  <c:v>0</c:v>
                </c:pt>
                <c:pt idx="1">
                  <c:v>460</c:v>
                </c:pt>
                <c:pt idx="2">
                  <c:v>1101</c:v>
                </c:pt>
                <c:pt idx="3">
                  <c:v>868</c:v>
                </c:pt>
                <c:pt idx="4">
                  <c:v>152</c:v>
                </c:pt>
                <c:pt idx="5">
                  <c:v>173</c:v>
                </c:pt>
                <c:pt idx="6">
                  <c:v>32</c:v>
                </c:pt>
                <c:pt idx="7">
                  <c:v>48</c:v>
                </c:pt>
                <c:pt idx="8">
                  <c:v>78</c:v>
                </c:pt>
                <c:pt idx="9">
                  <c:v>66</c:v>
                </c:pt>
                <c:pt idx="10">
                  <c:v>189</c:v>
                </c:pt>
                <c:pt idx="11">
                  <c:v>211</c:v>
                </c:pt>
                <c:pt idx="12">
                  <c:v>256</c:v>
                </c:pt>
                <c:pt idx="13">
                  <c:v>346</c:v>
                </c:pt>
                <c:pt idx="14">
                  <c:v>52</c:v>
                </c:pt>
                <c:pt idx="15">
                  <c:v>34</c:v>
                </c:pt>
                <c:pt idx="16">
                  <c:v>1</c:v>
                </c:pt>
                <c:pt idx="17">
                  <c:v>0</c:v>
                </c:pt>
                <c:pt idx="18">
                  <c:v>1</c:v>
                </c:pt>
              </c:numCache>
            </c:numRef>
          </c:val>
          <c:smooth val="1"/>
          <c:extLst>
            <c:ext xmlns:c16="http://schemas.microsoft.com/office/drawing/2014/chart" uri="{C3380CC4-5D6E-409C-BE32-E72D297353CC}">
              <c16:uniqueId val="{00000000-8257-42C8-8659-81582246E27A}"/>
            </c:ext>
          </c:extLst>
        </c:ser>
        <c:ser>
          <c:idx val="2"/>
          <c:order val="2"/>
          <c:tx>
            <c:strRef>
              <c:f>'Arrival Curves'!$D$13</c:f>
              <c:strCache>
                <c:ptCount val="1"/>
                <c:pt idx="0">
                  <c:v>PW</c:v>
                </c:pt>
              </c:strCache>
            </c:strRef>
          </c:tx>
          <c:spPr>
            <a:ln w="28575" cap="rnd">
              <a:solidFill>
                <a:schemeClr val="accent3"/>
              </a:solidFill>
              <a:round/>
            </a:ln>
            <a:effectLst/>
          </c:spPr>
          <c:marker>
            <c:symbol val="none"/>
          </c:marker>
          <c:cat>
            <c:strRef>
              <c:f>'Arrival Curves'!$F$5:$X$5</c:f>
              <c:strCache>
                <c:ptCount val="19"/>
                <c:pt idx="0">
                  <c:v>Jul-23</c:v>
                </c:pt>
                <c:pt idx="1">
                  <c:v>Aug-23</c:v>
                </c:pt>
                <c:pt idx="2">
                  <c:v>Sep-23</c:v>
                </c:pt>
                <c:pt idx="3">
                  <c:v>Oct-23</c:v>
                </c:pt>
                <c:pt idx="4">
                  <c:v>Nov-23</c:v>
                </c:pt>
                <c:pt idx="5">
                  <c:v>Dec-23</c:v>
                </c:pt>
                <c:pt idx="6">
                  <c:v>Jan-24</c:v>
                </c:pt>
                <c:pt idx="7">
                  <c:v>Feb-24</c:v>
                </c:pt>
                <c:pt idx="8">
                  <c:v>Mar-24</c:v>
                </c:pt>
                <c:pt idx="9">
                  <c:v>Apr-24</c:v>
                </c:pt>
                <c:pt idx="10">
                  <c:v>May-24</c:v>
                </c:pt>
                <c:pt idx="11">
                  <c:v>Jun-24</c:v>
                </c:pt>
                <c:pt idx="12">
                  <c:v>Jul-24</c:v>
                </c:pt>
                <c:pt idx="13">
                  <c:v>Aug-24</c:v>
                </c:pt>
                <c:pt idx="14">
                  <c:v>Sep-24</c:v>
                </c:pt>
                <c:pt idx="15">
                  <c:v>Oct-24</c:v>
                </c:pt>
                <c:pt idx="16">
                  <c:v>Nov-24</c:v>
                </c:pt>
                <c:pt idx="17">
                  <c:v>Dec-24</c:v>
                </c:pt>
                <c:pt idx="18">
                  <c:v>2025</c:v>
                </c:pt>
              </c:strCache>
            </c:strRef>
          </c:cat>
          <c:val>
            <c:numRef>
              <c:f>'Arrival Curves'!$F$13:$X$13</c:f>
              <c:numCache>
                <c:formatCode>_-* #,##0_-;\-* #,##0_-;_-* "-"??_-;_-@_-</c:formatCode>
                <c:ptCount val="19"/>
                <c:pt idx="0">
                  <c:v>1</c:v>
                </c:pt>
                <c:pt idx="1">
                  <c:v>692</c:v>
                </c:pt>
                <c:pt idx="2">
                  <c:v>1026</c:v>
                </c:pt>
                <c:pt idx="3">
                  <c:v>731</c:v>
                </c:pt>
                <c:pt idx="4">
                  <c:v>162</c:v>
                </c:pt>
                <c:pt idx="5">
                  <c:v>168</c:v>
                </c:pt>
                <c:pt idx="6">
                  <c:v>25</c:v>
                </c:pt>
                <c:pt idx="7">
                  <c:v>56</c:v>
                </c:pt>
                <c:pt idx="8">
                  <c:v>86</c:v>
                </c:pt>
                <c:pt idx="9">
                  <c:v>73</c:v>
                </c:pt>
                <c:pt idx="10">
                  <c:v>190</c:v>
                </c:pt>
                <c:pt idx="11">
                  <c:v>195</c:v>
                </c:pt>
                <c:pt idx="12">
                  <c:v>267</c:v>
                </c:pt>
                <c:pt idx="13">
                  <c:v>289</c:v>
                </c:pt>
                <c:pt idx="14">
                  <c:v>53</c:v>
                </c:pt>
                <c:pt idx="15">
                  <c:v>29</c:v>
                </c:pt>
                <c:pt idx="16">
                  <c:v>0</c:v>
                </c:pt>
                <c:pt idx="17">
                  <c:v>3</c:v>
                </c:pt>
                <c:pt idx="18">
                  <c:v>0</c:v>
                </c:pt>
              </c:numCache>
            </c:numRef>
          </c:val>
          <c:smooth val="1"/>
          <c:extLst xmlns:c15="http://schemas.microsoft.com/office/drawing/2012/chart">
            <c:ext xmlns:c16="http://schemas.microsoft.com/office/drawing/2014/chart" uri="{C3380CC4-5D6E-409C-BE32-E72D297353CC}">
              <c16:uniqueId val="{00000001-8257-42C8-8659-81582246E27A}"/>
            </c:ext>
          </c:extLst>
        </c:ser>
        <c:ser>
          <c:idx val="7"/>
          <c:order val="3"/>
          <c:tx>
            <c:strRef>
              <c:f>'Arrival Curves'!$D$14</c:f>
              <c:strCache>
                <c:ptCount val="1"/>
                <c:pt idx="0">
                  <c:v>L7LY</c:v>
                </c:pt>
              </c:strCache>
            </c:strRef>
          </c:tx>
          <c:spPr>
            <a:ln w="28575" cap="rnd">
              <a:solidFill>
                <a:schemeClr val="accent2">
                  <a:lumMod val="60000"/>
                </a:schemeClr>
              </a:solidFill>
              <a:round/>
            </a:ln>
            <a:effectLst/>
          </c:spPr>
          <c:marker>
            <c:symbol val="none"/>
          </c:marker>
          <c:cat>
            <c:strRef>
              <c:f>'Arrival Curves'!$F$5:$X$5</c:f>
              <c:strCache>
                <c:ptCount val="19"/>
                <c:pt idx="0">
                  <c:v>Jul-23</c:v>
                </c:pt>
                <c:pt idx="1">
                  <c:v>Aug-23</c:v>
                </c:pt>
                <c:pt idx="2">
                  <c:v>Sep-23</c:v>
                </c:pt>
                <c:pt idx="3">
                  <c:v>Oct-23</c:v>
                </c:pt>
                <c:pt idx="4">
                  <c:v>Nov-23</c:v>
                </c:pt>
                <c:pt idx="5">
                  <c:v>Dec-23</c:v>
                </c:pt>
                <c:pt idx="6">
                  <c:v>Jan-24</c:v>
                </c:pt>
                <c:pt idx="7">
                  <c:v>Feb-24</c:v>
                </c:pt>
                <c:pt idx="8">
                  <c:v>Mar-24</c:v>
                </c:pt>
                <c:pt idx="9">
                  <c:v>Apr-24</c:v>
                </c:pt>
                <c:pt idx="10">
                  <c:v>May-24</c:v>
                </c:pt>
                <c:pt idx="11">
                  <c:v>Jun-24</c:v>
                </c:pt>
                <c:pt idx="12">
                  <c:v>Jul-24</c:v>
                </c:pt>
                <c:pt idx="13">
                  <c:v>Aug-24</c:v>
                </c:pt>
                <c:pt idx="14">
                  <c:v>Sep-24</c:v>
                </c:pt>
                <c:pt idx="15">
                  <c:v>Oct-24</c:v>
                </c:pt>
                <c:pt idx="16">
                  <c:v>Nov-24</c:v>
                </c:pt>
                <c:pt idx="17">
                  <c:v>Dec-24</c:v>
                </c:pt>
                <c:pt idx="18">
                  <c:v>2025</c:v>
                </c:pt>
              </c:strCache>
            </c:strRef>
          </c:cat>
          <c:val>
            <c:numRef>
              <c:f>'Arrival Curves'!$F$14:$X$14</c:f>
              <c:numCache>
                <c:formatCode>_-* #,##0_-;\-* #,##0_-;_-* "-"??_-;_-@_-</c:formatCode>
                <c:ptCount val="19"/>
                <c:pt idx="0">
                  <c:v>0</c:v>
                </c:pt>
                <c:pt idx="1">
                  <c:v>474</c:v>
                </c:pt>
                <c:pt idx="2">
                  <c:v>1030</c:v>
                </c:pt>
                <c:pt idx="3">
                  <c:v>936</c:v>
                </c:pt>
                <c:pt idx="4">
                  <c:v>148</c:v>
                </c:pt>
                <c:pt idx="5">
                  <c:v>129</c:v>
                </c:pt>
                <c:pt idx="6">
                  <c:v>38</c:v>
                </c:pt>
                <c:pt idx="7">
                  <c:v>40</c:v>
                </c:pt>
                <c:pt idx="8">
                  <c:v>53</c:v>
                </c:pt>
                <c:pt idx="9">
                  <c:v>124</c:v>
                </c:pt>
                <c:pt idx="10">
                  <c:v>197</c:v>
                </c:pt>
                <c:pt idx="11">
                  <c:v>190</c:v>
                </c:pt>
                <c:pt idx="12">
                  <c:v>351</c:v>
                </c:pt>
                <c:pt idx="13">
                  <c:v>327</c:v>
                </c:pt>
                <c:pt idx="14">
                  <c:v>96</c:v>
                </c:pt>
                <c:pt idx="15">
                  <c:v>27</c:v>
                </c:pt>
                <c:pt idx="16">
                  <c:v>0</c:v>
                </c:pt>
                <c:pt idx="17">
                  <c:v>1</c:v>
                </c:pt>
                <c:pt idx="18">
                  <c:v>13</c:v>
                </c:pt>
              </c:numCache>
            </c:numRef>
          </c:val>
          <c:smooth val="1"/>
          <c:extLst>
            <c:ext xmlns:c16="http://schemas.microsoft.com/office/drawing/2014/chart" uri="{C3380CC4-5D6E-409C-BE32-E72D297353CC}">
              <c16:uniqueId val="{00000002-8257-42C8-8659-81582246E27A}"/>
            </c:ext>
          </c:extLst>
        </c:ser>
        <c:ser>
          <c:idx val="3"/>
          <c:order val="4"/>
          <c:tx>
            <c:v>YoY</c:v>
          </c:tx>
          <c:spPr>
            <a:ln w="28575" cap="rnd">
              <a:noFill/>
              <a:round/>
            </a:ln>
            <a:effectLst/>
          </c:spPr>
          <c:marker>
            <c:symbol val="none"/>
          </c:marker>
          <c:dLbls>
            <c:dLbl>
              <c:idx val="0"/>
              <c:tx>
                <c:rich>
                  <a:bodyPr/>
                  <a:lstStyle/>
                  <a:p>
                    <a:fld id="{9DBFC460-727F-49B5-B9FD-376ABE8927FD}"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3-8257-42C8-8659-81582246E27A}"/>
                </c:ext>
              </c:extLst>
            </c:dLbl>
            <c:dLbl>
              <c:idx val="1"/>
              <c:tx>
                <c:rich>
                  <a:bodyPr/>
                  <a:lstStyle/>
                  <a:p>
                    <a:fld id="{52DB5EC1-E829-48D2-9258-7961369AE2A1}"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4-8257-42C8-8659-81582246E27A}"/>
                </c:ext>
              </c:extLst>
            </c:dLbl>
            <c:dLbl>
              <c:idx val="2"/>
              <c:tx>
                <c:rich>
                  <a:bodyPr/>
                  <a:lstStyle/>
                  <a:p>
                    <a:fld id="{3DA7A1F8-58C1-4C89-9BB0-0824511C8138}"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5-8257-42C8-8659-81582246E27A}"/>
                </c:ext>
              </c:extLst>
            </c:dLbl>
            <c:dLbl>
              <c:idx val="3"/>
              <c:tx>
                <c:rich>
                  <a:bodyPr/>
                  <a:lstStyle/>
                  <a:p>
                    <a:fld id="{803F2DCA-229D-4783-BF5E-CE8D5CF3343F}"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6-8257-42C8-8659-81582246E27A}"/>
                </c:ext>
              </c:extLst>
            </c:dLbl>
            <c:dLbl>
              <c:idx val="4"/>
              <c:tx>
                <c:rich>
                  <a:bodyPr/>
                  <a:lstStyle/>
                  <a:p>
                    <a:fld id="{CB14A9AC-DA2F-4134-9FD2-1892AC99E930}"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7-8257-42C8-8659-81582246E27A}"/>
                </c:ext>
              </c:extLst>
            </c:dLbl>
            <c:dLbl>
              <c:idx val="5"/>
              <c:tx>
                <c:rich>
                  <a:bodyPr/>
                  <a:lstStyle/>
                  <a:p>
                    <a:fld id="{9DF4840F-D569-45F9-90EB-A7466D7E183F}"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8-8257-42C8-8659-81582246E27A}"/>
                </c:ext>
              </c:extLst>
            </c:dLbl>
            <c:dLbl>
              <c:idx val="6"/>
              <c:tx>
                <c:rich>
                  <a:bodyPr/>
                  <a:lstStyle/>
                  <a:p>
                    <a:fld id="{F61F38A6-D306-4B52-B8A7-4B2DBE57E1D1}"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9-8257-42C8-8659-81582246E27A}"/>
                </c:ext>
              </c:extLst>
            </c:dLbl>
            <c:dLbl>
              <c:idx val="7"/>
              <c:tx>
                <c:rich>
                  <a:bodyPr/>
                  <a:lstStyle/>
                  <a:p>
                    <a:fld id="{59618597-B5AF-4770-B152-14FBC161B001}"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A-8257-42C8-8659-81582246E27A}"/>
                </c:ext>
              </c:extLst>
            </c:dLbl>
            <c:dLbl>
              <c:idx val="8"/>
              <c:tx>
                <c:rich>
                  <a:bodyPr/>
                  <a:lstStyle/>
                  <a:p>
                    <a:fld id="{985C985C-F039-47B1-AF7C-32F9B82D6AA5}"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B-8257-42C8-8659-81582246E27A}"/>
                </c:ext>
              </c:extLst>
            </c:dLbl>
            <c:dLbl>
              <c:idx val="9"/>
              <c:tx>
                <c:rich>
                  <a:bodyPr/>
                  <a:lstStyle/>
                  <a:p>
                    <a:fld id="{CCCC9473-671C-4EE9-9C62-A4A200457D70}"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C-8257-42C8-8659-81582246E27A}"/>
                </c:ext>
              </c:extLst>
            </c:dLbl>
            <c:dLbl>
              <c:idx val="10"/>
              <c:tx>
                <c:rich>
                  <a:bodyPr/>
                  <a:lstStyle/>
                  <a:p>
                    <a:fld id="{1B8BAB97-50B0-46A8-B8B5-25AAA65ED418}"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D-8257-42C8-8659-81582246E27A}"/>
                </c:ext>
              </c:extLst>
            </c:dLbl>
            <c:dLbl>
              <c:idx val="11"/>
              <c:tx>
                <c:rich>
                  <a:bodyPr/>
                  <a:lstStyle/>
                  <a:p>
                    <a:fld id="{27225FC3-B4E0-4B44-8B7C-BFE48AD47518}"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E-8257-42C8-8659-81582246E27A}"/>
                </c:ext>
              </c:extLst>
            </c:dLbl>
            <c:dLbl>
              <c:idx val="12"/>
              <c:tx>
                <c:rich>
                  <a:bodyPr/>
                  <a:lstStyle/>
                  <a:p>
                    <a:fld id="{9F134A2F-2567-4C59-9F68-E8C28D1E3DF5}"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F-8257-42C8-8659-81582246E27A}"/>
                </c:ext>
              </c:extLst>
            </c:dLbl>
            <c:dLbl>
              <c:idx val="13"/>
              <c:tx>
                <c:rich>
                  <a:bodyPr/>
                  <a:lstStyle/>
                  <a:p>
                    <a:fld id="{16798F39-7E74-4D87-8D4D-3D0306E7B07B}"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0-8257-42C8-8659-81582246E27A}"/>
                </c:ext>
              </c:extLst>
            </c:dLbl>
            <c:dLbl>
              <c:idx val="14"/>
              <c:tx>
                <c:rich>
                  <a:bodyPr/>
                  <a:lstStyle/>
                  <a:p>
                    <a:fld id="{3F0F909C-000A-4031-BD6E-4CDF06F84921}"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1-8257-42C8-8659-81582246E27A}"/>
                </c:ext>
              </c:extLst>
            </c:dLbl>
            <c:dLbl>
              <c:idx val="15"/>
              <c:tx>
                <c:rich>
                  <a:bodyPr/>
                  <a:lstStyle/>
                  <a:p>
                    <a:fld id="{7EB24F41-5E49-4CD4-90FA-7B6656FA8D16}"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2-8257-42C8-8659-81582246E27A}"/>
                </c:ext>
              </c:extLst>
            </c:dLbl>
            <c:dLbl>
              <c:idx val="16"/>
              <c:tx>
                <c:rich>
                  <a:bodyPr/>
                  <a:lstStyle/>
                  <a:p>
                    <a:fld id="{BF4609E0-B4BB-41C3-9129-986EBA598E89}"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3-8257-42C8-8659-81582246E27A}"/>
                </c:ext>
              </c:extLst>
            </c:dLbl>
            <c:dLbl>
              <c:idx val="17"/>
              <c:tx>
                <c:rich>
                  <a:bodyPr/>
                  <a:lstStyle/>
                  <a:p>
                    <a:fld id="{A4E29A63-DB12-4150-B687-C65B8CEB6714}"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4-8257-42C8-8659-81582246E27A}"/>
                </c:ext>
              </c:extLst>
            </c:dLbl>
            <c:dLbl>
              <c:idx val="18"/>
              <c:tx>
                <c:rich>
                  <a:bodyPr/>
                  <a:lstStyle/>
                  <a:p>
                    <a:fld id="{03C5146F-8EC1-4F34-89CD-5257F7A92CFC}"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5-8257-42C8-8659-81582246E27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'Arrival Curves'!$F$5:$X$5</c:f>
              <c:strCache>
                <c:ptCount val="19"/>
                <c:pt idx="0">
                  <c:v>Jul-23</c:v>
                </c:pt>
                <c:pt idx="1">
                  <c:v>Aug-23</c:v>
                </c:pt>
                <c:pt idx="2">
                  <c:v>Sep-23</c:v>
                </c:pt>
                <c:pt idx="3">
                  <c:v>Oct-23</c:v>
                </c:pt>
                <c:pt idx="4">
                  <c:v>Nov-23</c:v>
                </c:pt>
                <c:pt idx="5">
                  <c:v>Dec-23</c:v>
                </c:pt>
                <c:pt idx="6">
                  <c:v>Jan-24</c:v>
                </c:pt>
                <c:pt idx="7">
                  <c:v>Feb-24</c:v>
                </c:pt>
                <c:pt idx="8">
                  <c:v>Mar-24</c:v>
                </c:pt>
                <c:pt idx="9">
                  <c:v>Apr-24</c:v>
                </c:pt>
                <c:pt idx="10">
                  <c:v>May-24</c:v>
                </c:pt>
                <c:pt idx="11">
                  <c:v>Jun-24</c:v>
                </c:pt>
                <c:pt idx="12">
                  <c:v>Jul-24</c:v>
                </c:pt>
                <c:pt idx="13">
                  <c:v>Aug-24</c:v>
                </c:pt>
                <c:pt idx="14">
                  <c:v>Sep-24</c:v>
                </c:pt>
                <c:pt idx="15">
                  <c:v>Oct-24</c:v>
                </c:pt>
                <c:pt idx="16">
                  <c:v>Nov-24</c:v>
                </c:pt>
                <c:pt idx="17">
                  <c:v>Dec-24</c:v>
                </c:pt>
                <c:pt idx="18">
                  <c:v>2025</c:v>
                </c:pt>
              </c:strCache>
            </c:strRef>
          </c:cat>
          <c:val>
            <c:numRef>
              <c:f>'Arrival Curves'!$AD$4:$AV$4</c:f>
              <c:numCache>
                <c:formatCode>_-* #,##0_-;\-* #,##0_-;_-* "-"??_-;_-@_-</c:formatCode>
                <c:ptCount val="19"/>
                <c:pt idx="0">
                  <c:v>1301</c:v>
                </c:pt>
                <c:pt idx="1">
                  <c:v>1301</c:v>
                </c:pt>
                <c:pt idx="2">
                  <c:v>1301</c:v>
                </c:pt>
                <c:pt idx="3">
                  <c:v>1301</c:v>
                </c:pt>
                <c:pt idx="4">
                  <c:v>1301</c:v>
                </c:pt>
                <c:pt idx="5">
                  <c:v>1301</c:v>
                </c:pt>
                <c:pt idx="6">
                  <c:v>1301</c:v>
                </c:pt>
                <c:pt idx="7">
                  <c:v>1301</c:v>
                </c:pt>
                <c:pt idx="8">
                  <c:v>1301</c:v>
                </c:pt>
                <c:pt idx="9">
                  <c:v>1301</c:v>
                </c:pt>
                <c:pt idx="10">
                  <c:v>1301</c:v>
                </c:pt>
                <c:pt idx="11">
                  <c:v>1301</c:v>
                </c:pt>
                <c:pt idx="12">
                  <c:v>1301</c:v>
                </c:pt>
                <c:pt idx="13">
                  <c:v>1301</c:v>
                </c:pt>
                <c:pt idx="14">
                  <c:v>1301</c:v>
                </c:pt>
                <c:pt idx="15">
                  <c:v>1301</c:v>
                </c:pt>
                <c:pt idx="16">
                  <c:v>1301</c:v>
                </c:pt>
                <c:pt idx="17">
                  <c:v>1301</c:v>
                </c:pt>
                <c:pt idx="18">
                  <c:v>1301</c:v>
                </c:pt>
              </c:numCache>
            </c:numRef>
          </c:val>
          <c:smooth val="0"/>
          <c:extLst>
            <c:ext xmlns:c15="http://schemas.microsoft.com/office/drawing/2012/chart" uri="{02D57815-91ED-43cb-92C2-25804820EDAC}">
              <c15:datalabelsRange>
                <c15:f>'Arrival Curves'!$AD$7:$AV$7</c15:f>
                <c15:dlblRangeCache>
                  <c:ptCount val="19"/>
                  <c:pt idx="0">
                    <c:v> -   </c:v>
                  </c:pt>
                  <c:pt idx="1">
                    <c:v>-14 </c:v>
                  </c:pt>
                  <c:pt idx="2">
                    <c:v> 71 </c:v>
                  </c:pt>
                  <c:pt idx="3">
                    <c:v>-68 </c:v>
                  </c:pt>
                  <c:pt idx="4">
                    <c:v> 4 </c:v>
                  </c:pt>
                  <c:pt idx="5">
                    <c:v> 44 </c:v>
                  </c:pt>
                  <c:pt idx="6">
                    <c:v>-6 </c:v>
                  </c:pt>
                  <c:pt idx="7">
                    <c:v> 8 </c:v>
                  </c:pt>
                  <c:pt idx="8">
                    <c:v> 25 </c:v>
                  </c:pt>
                  <c:pt idx="9">
                    <c:v>-58 </c:v>
                  </c:pt>
                  <c:pt idx="10">
                    <c:v>-8 </c:v>
                  </c:pt>
                  <c:pt idx="11">
                    <c:v> 21 </c:v>
                  </c:pt>
                  <c:pt idx="12">
                    <c:v>-95 </c:v>
                  </c:pt>
                  <c:pt idx="13">
                    <c:v> 19 </c:v>
                  </c:pt>
                  <c:pt idx="14">
                    <c:v>-44 </c:v>
                  </c:pt>
                  <c:pt idx="15">
                    <c:v> 7 </c:v>
                  </c:pt>
                  <c:pt idx="16">
                    <c:v> 1 </c:v>
                  </c:pt>
                  <c:pt idx="17">
                    <c:v>-1 </c:v>
                  </c:pt>
                  <c:pt idx="18">
                    <c:v>-12 </c:v>
                  </c:pt>
                </c15:dlblRangeCache>
              </c15:datalabelsRange>
            </c:ext>
            <c:ext xmlns:c16="http://schemas.microsoft.com/office/drawing/2014/chart" uri="{C3380CC4-5D6E-409C-BE32-E72D297353CC}">
              <c16:uniqueId val="{00000016-8257-42C8-8659-81582246E27A}"/>
            </c:ext>
          </c:extLst>
        </c:ser>
        <c:dLbls>
          <c:showLegendKey val="0"/>
          <c:showVal val="0"/>
          <c:showCatName val="0"/>
          <c:showSerName val="0"/>
          <c:showPercent val="0"/>
          <c:showBubbleSize val="0"/>
        </c:dLbls>
        <c:smooth val="0"/>
        <c:axId val="1589995200"/>
        <c:axId val="577256688"/>
        <c:extLst>
          <c:ext xmlns:c15="http://schemas.microsoft.com/office/drawing/2012/chart" uri="{02D57815-91ED-43cb-92C2-25804820EDAC}">
            <c15:filteredLineSeries>
              <c15:ser>
                <c:idx val="1"/>
                <c:order val="1"/>
                <c:tx>
                  <c:strRef>
                    <c:extLst>
                      <c:ext uri="{02D57815-91ED-43cb-92C2-25804820EDAC}">
                        <c15:formulaRef>
                          <c15:sqref>'Arrival Curves'!$D$12</c15:sqref>
                        </c15:formulaRef>
                      </c:ext>
                    </c:extLst>
                    <c:strCache>
                      <c:ptCount val="1"/>
                      <c:pt idx="0">
                        <c:v>L4W</c:v>
                      </c:pt>
                    </c:strCache>
                  </c:strRef>
                </c:tx>
                <c:spPr>
                  <a:ln w="28575" cap="rnd">
                    <a:solidFill>
                      <a:schemeClr val="accent2"/>
                    </a:solidFill>
                    <a:round/>
                  </a:ln>
                  <a:effectLst/>
                </c:spPr>
                <c:marker>
                  <c:symbol val="none"/>
                </c:marker>
                <c:cat>
                  <c:strRef>
                    <c:extLst>
                      <c:ext uri="{02D57815-91ED-43cb-92C2-25804820EDAC}">
                        <c15:formulaRef>
                          <c15:sqref>'Arrival Curves'!$F$5:$X$5</c15:sqref>
                        </c15:formulaRef>
                      </c:ext>
                    </c:extLst>
                    <c:strCache>
                      <c:ptCount val="19"/>
                      <c:pt idx="0">
                        <c:v>Jul-23</c:v>
                      </c:pt>
                      <c:pt idx="1">
                        <c:v>Aug-23</c:v>
                      </c:pt>
                      <c:pt idx="2">
                        <c:v>Sep-23</c:v>
                      </c:pt>
                      <c:pt idx="3">
                        <c:v>Oct-23</c:v>
                      </c:pt>
                      <c:pt idx="4">
                        <c:v>Nov-23</c:v>
                      </c:pt>
                      <c:pt idx="5">
                        <c:v>Dec-23</c:v>
                      </c:pt>
                      <c:pt idx="6">
                        <c:v>Jan-24</c:v>
                      </c:pt>
                      <c:pt idx="7">
                        <c:v>Feb-24</c:v>
                      </c:pt>
                      <c:pt idx="8">
                        <c:v>Mar-24</c:v>
                      </c:pt>
                      <c:pt idx="9">
                        <c:v>Apr-24</c:v>
                      </c:pt>
                      <c:pt idx="10">
                        <c:v>May-24</c:v>
                      </c:pt>
                      <c:pt idx="11">
                        <c:v>Jun-24</c:v>
                      </c:pt>
                      <c:pt idx="12">
                        <c:v>Jul-24</c:v>
                      </c:pt>
                      <c:pt idx="13">
                        <c:v>Aug-24</c:v>
                      </c:pt>
                      <c:pt idx="14">
                        <c:v>Sep-24</c:v>
                      </c:pt>
                      <c:pt idx="15">
                        <c:v>Oct-24</c:v>
                      </c:pt>
                      <c:pt idx="16">
                        <c:v>Nov-24</c:v>
                      </c:pt>
                      <c:pt idx="17">
                        <c:v>Dec-24</c:v>
                      </c:pt>
                      <c:pt idx="18">
                        <c:v>2025</c:v>
                      </c:pt>
                    </c:strCache>
                  </c:strRef>
                </c:cat>
                <c:val>
                  <c:numRef>
                    <c:extLst>
                      <c:ext uri="{02D57815-91ED-43cb-92C2-25804820EDAC}">
                        <c15:formulaRef>
                          <c15:sqref>'Arrival Curves'!$F$12:$X$12</c15:sqref>
                        </c15:formulaRef>
                      </c:ext>
                    </c:extLst>
                    <c:numCache>
                      <c:formatCode>_-* #,##0_-;\-* #,##0_-;_-* "-"??_-;_-@_-</c:formatCode>
                      <c:ptCount val="19"/>
                      <c:pt idx="0">
                        <c:v>3.25</c:v>
                      </c:pt>
                      <c:pt idx="1">
                        <c:v>843.75</c:v>
                      </c:pt>
                      <c:pt idx="2">
                        <c:v>1036.5</c:v>
                      </c:pt>
                      <c:pt idx="3">
                        <c:v>739</c:v>
                      </c:pt>
                      <c:pt idx="4">
                        <c:v>167</c:v>
                      </c:pt>
                      <c:pt idx="5">
                        <c:v>166.5</c:v>
                      </c:pt>
                      <c:pt idx="6">
                        <c:v>29</c:v>
                      </c:pt>
                      <c:pt idx="7">
                        <c:v>45.5</c:v>
                      </c:pt>
                      <c:pt idx="8">
                        <c:v>80</c:v>
                      </c:pt>
                      <c:pt idx="9">
                        <c:v>65.75</c:v>
                      </c:pt>
                      <c:pt idx="10">
                        <c:v>181.5</c:v>
                      </c:pt>
                      <c:pt idx="11">
                        <c:v>219</c:v>
                      </c:pt>
                      <c:pt idx="12">
                        <c:v>299.25</c:v>
                      </c:pt>
                      <c:pt idx="13">
                        <c:v>285.25</c:v>
                      </c:pt>
                      <c:pt idx="14">
                        <c:v>56.5</c:v>
                      </c:pt>
                      <c:pt idx="15">
                        <c:v>32.75</c:v>
                      </c:pt>
                      <c:pt idx="16">
                        <c:v>1</c:v>
                      </c:pt>
                      <c:pt idx="17">
                        <c:v>1.25</c:v>
                      </c:pt>
                      <c:pt idx="18">
                        <c:v>0.25</c:v>
                      </c:pt>
                    </c:numCache>
                  </c:numRef>
                </c:val>
                <c:smooth val="1"/>
                <c:extLst>
                  <c:ext xmlns:c16="http://schemas.microsoft.com/office/drawing/2014/chart" uri="{C3380CC4-5D6E-409C-BE32-E72D297353CC}">
                    <c16:uniqueId val="{00000017-8257-42C8-8659-81582246E27A}"/>
                  </c:ext>
                </c:extLst>
              </c15:ser>
            </c15:filteredLineSeries>
          </c:ext>
        </c:extLst>
      </c:lineChart>
      <c:catAx>
        <c:axId val="1589995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7256688"/>
        <c:crosses val="autoZero"/>
        <c:auto val="1"/>
        <c:lblAlgn val="ctr"/>
        <c:lblOffset val="100"/>
        <c:noMultiLvlLbl val="1"/>
      </c:catAx>
      <c:valAx>
        <c:axId val="577256688"/>
        <c:scaling>
          <c:orientation val="minMax"/>
          <c:max val="1500"/>
        </c:scaling>
        <c:delete val="0"/>
        <c:axPos val="l"/>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9995200"/>
        <c:crosses val="autoZero"/>
        <c:crossBetween val="between"/>
        <c:majorUnit val="200"/>
      </c:valAx>
      <c:spPr>
        <a:noFill/>
        <a:ln w="25400">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0"/>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3rd Party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'Arrival Curves'!$D$6</c:f>
              <c:strCache>
                <c:ptCount val="1"/>
                <c:pt idx="0">
                  <c:v>L7D</c:v>
                </c:pt>
              </c:strCache>
            </c:strRef>
          </c:tx>
          <c:spPr>
            <a:ln w="28575" cap="rnd">
              <a:solidFill>
                <a:schemeClr val="accent1"/>
              </a:solidFill>
              <a:round/>
            </a:ln>
            <a:effectLst/>
          </c:spPr>
          <c:marker>
            <c:symbol val="none"/>
          </c:marker>
          <c:cat>
            <c:strRef>
              <c:f>'Arrival Curves'!$F$5:$X$5</c:f>
              <c:strCache>
                <c:ptCount val="19"/>
                <c:pt idx="0">
                  <c:v>Jul-23</c:v>
                </c:pt>
                <c:pt idx="1">
                  <c:v>Aug-23</c:v>
                </c:pt>
                <c:pt idx="2">
                  <c:v>Sep-23</c:v>
                </c:pt>
                <c:pt idx="3">
                  <c:v>Oct-23</c:v>
                </c:pt>
                <c:pt idx="4">
                  <c:v>Nov-23</c:v>
                </c:pt>
                <c:pt idx="5">
                  <c:v>Dec-23</c:v>
                </c:pt>
                <c:pt idx="6">
                  <c:v>Jan-24</c:v>
                </c:pt>
                <c:pt idx="7">
                  <c:v>Feb-24</c:v>
                </c:pt>
                <c:pt idx="8">
                  <c:v>Mar-24</c:v>
                </c:pt>
                <c:pt idx="9">
                  <c:v>Apr-24</c:v>
                </c:pt>
                <c:pt idx="10">
                  <c:v>May-24</c:v>
                </c:pt>
                <c:pt idx="11">
                  <c:v>Jun-24</c:v>
                </c:pt>
                <c:pt idx="12">
                  <c:v>Jul-24</c:v>
                </c:pt>
                <c:pt idx="13">
                  <c:v>Aug-24</c:v>
                </c:pt>
                <c:pt idx="14">
                  <c:v>Sep-24</c:v>
                </c:pt>
                <c:pt idx="15">
                  <c:v>Oct-24</c:v>
                </c:pt>
                <c:pt idx="16">
                  <c:v>Nov-24</c:v>
                </c:pt>
                <c:pt idx="17">
                  <c:v>Dec-24</c:v>
                </c:pt>
                <c:pt idx="18">
                  <c:v>2025</c:v>
                </c:pt>
              </c:strCache>
            </c:strRef>
          </c:cat>
          <c:val>
            <c:numRef>
              <c:f>'Arrival Curves'!$F$6:$X$6</c:f>
              <c:numCache>
                <c:formatCode>_-* #,##0_-;\-* #,##0_-;_-* "-"??_-;_-@_-</c:formatCode>
                <c:ptCount val="19"/>
                <c:pt idx="0">
                  <c:v>0</c:v>
                </c:pt>
                <c:pt idx="1">
                  <c:v>976</c:v>
                </c:pt>
                <c:pt idx="2">
                  <c:v>2403</c:v>
                </c:pt>
                <c:pt idx="3">
                  <c:v>1203</c:v>
                </c:pt>
                <c:pt idx="4">
                  <c:v>258</c:v>
                </c:pt>
                <c:pt idx="5">
                  <c:v>239</c:v>
                </c:pt>
                <c:pt idx="6">
                  <c:v>33</c:v>
                </c:pt>
                <c:pt idx="7">
                  <c:v>66</c:v>
                </c:pt>
                <c:pt idx="8">
                  <c:v>118</c:v>
                </c:pt>
                <c:pt idx="9">
                  <c:v>108</c:v>
                </c:pt>
                <c:pt idx="10">
                  <c:v>236</c:v>
                </c:pt>
                <c:pt idx="11">
                  <c:v>302</c:v>
                </c:pt>
                <c:pt idx="12">
                  <c:v>282</c:v>
                </c:pt>
                <c:pt idx="13">
                  <c:v>348</c:v>
                </c:pt>
                <c:pt idx="14">
                  <c:v>67</c:v>
                </c:pt>
                <c:pt idx="15">
                  <c:v>40</c:v>
                </c:pt>
                <c:pt idx="16">
                  <c:v>2</c:v>
                </c:pt>
                <c:pt idx="17">
                  <c:v>2</c:v>
                </c:pt>
                <c:pt idx="18">
                  <c:v>0</c:v>
                </c:pt>
              </c:numCache>
            </c:numRef>
          </c:val>
          <c:smooth val="1"/>
          <c:extLst>
            <c:ext xmlns:c16="http://schemas.microsoft.com/office/drawing/2014/chart" uri="{C3380CC4-5D6E-409C-BE32-E72D297353CC}">
              <c16:uniqueId val="{00000000-FE8C-47B7-B305-CE2D9204C7AD}"/>
            </c:ext>
          </c:extLst>
        </c:ser>
        <c:ser>
          <c:idx val="2"/>
          <c:order val="2"/>
          <c:tx>
            <c:strRef>
              <c:f>'Arrival Curves'!$D$8</c:f>
              <c:strCache>
                <c:ptCount val="1"/>
                <c:pt idx="0">
                  <c:v>PW</c:v>
                </c:pt>
              </c:strCache>
            </c:strRef>
          </c:tx>
          <c:spPr>
            <a:ln w="28575" cap="rnd">
              <a:solidFill>
                <a:schemeClr val="accent3"/>
              </a:solidFill>
              <a:round/>
            </a:ln>
            <a:effectLst/>
          </c:spPr>
          <c:marker>
            <c:symbol val="none"/>
          </c:marker>
          <c:cat>
            <c:strRef>
              <c:f>'Arrival Curves'!$F$5:$X$5</c:f>
              <c:strCache>
                <c:ptCount val="19"/>
                <c:pt idx="0">
                  <c:v>Jul-23</c:v>
                </c:pt>
                <c:pt idx="1">
                  <c:v>Aug-23</c:v>
                </c:pt>
                <c:pt idx="2">
                  <c:v>Sep-23</c:v>
                </c:pt>
                <c:pt idx="3">
                  <c:v>Oct-23</c:v>
                </c:pt>
                <c:pt idx="4">
                  <c:v>Nov-23</c:v>
                </c:pt>
                <c:pt idx="5">
                  <c:v>Dec-23</c:v>
                </c:pt>
                <c:pt idx="6">
                  <c:v>Jan-24</c:v>
                </c:pt>
                <c:pt idx="7">
                  <c:v>Feb-24</c:v>
                </c:pt>
                <c:pt idx="8">
                  <c:v>Mar-24</c:v>
                </c:pt>
                <c:pt idx="9">
                  <c:v>Apr-24</c:v>
                </c:pt>
                <c:pt idx="10">
                  <c:v>May-24</c:v>
                </c:pt>
                <c:pt idx="11">
                  <c:v>Jun-24</c:v>
                </c:pt>
                <c:pt idx="12">
                  <c:v>Jul-24</c:v>
                </c:pt>
                <c:pt idx="13">
                  <c:v>Aug-24</c:v>
                </c:pt>
                <c:pt idx="14">
                  <c:v>Sep-24</c:v>
                </c:pt>
                <c:pt idx="15">
                  <c:v>Oct-24</c:v>
                </c:pt>
                <c:pt idx="16">
                  <c:v>Nov-24</c:v>
                </c:pt>
                <c:pt idx="17">
                  <c:v>Dec-24</c:v>
                </c:pt>
                <c:pt idx="18">
                  <c:v>2025</c:v>
                </c:pt>
              </c:strCache>
            </c:strRef>
          </c:cat>
          <c:val>
            <c:numRef>
              <c:f>'Arrival Curves'!$F$8:$X$8</c:f>
              <c:numCache>
                <c:formatCode>_-* #,##0_-;\-* #,##0_-;_-* "-"??_-;_-@_-</c:formatCode>
                <c:ptCount val="19"/>
                <c:pt idx="0">
                  <c:v>0</c:v>
                </c:pt>
                <c:pt idx="1">
                  <c:v>1792</c:v>
                </c:pt>
                <c:pt idx="2">
                  <c:v>2208</c:v>
                </c:pt>
                <c:pt idx="3">
                  <c:v>1072</c:v>
                </c:pt>
                <c:pt idx="4">
                  <c:v>209</c:v>
                </c:pt>
                <c:pt idx="5">
                  <c:v>244</c:v>
                </c:pt>
                <c:pt idx="6">
                  <c:v>34</c:v>
                </c:pt>
                <c:pt idx="7">
                  <c:v>78</c:v>
                </c:pt>
                <c:pt idx="8">
                  <c:v>100</c:v>
                </c:pt>
                <c:pt idx="9">
                  <c:v>89</c:v>
                </c:pt>
                <c:pt idx="10">
                  <c:v>290</c:v>
                </c:pt>
                <c:pt idx="11">
                  <c:v>273</c:v>
                </c:pt>
                <c:pt idx="12">
                  <c:v>309</c:v>
                </c:pt>
                <c:pt idx="13">
                  <c:v>329</c:v>
                </c:pt>
                <c:pt idx="14">
                  <c:v>77</c:v>
                </c:pt>
                <c:pt idx="15">
                  <c:v>25</c:v>
                </c:pt>
                <c:pt idx="16">
                  <c:v>0</c:v>
                </c:pt>
                <c:pt idx="17">
                  <c:v>6</c:v>
                </c:pt>
                <c:pt idx="18">
                  <c:v>1</c:v>
                </c:pt>
              </c:numCache>
            </c:numRef>
          </c:val>
          <c:smooth val="1"/>
          <c:extLst xmlns:c15="http://schemas.microsoft.com/office/drawing/2012/chart">
            <c:ext xmlns:c16="http://schemas.microsoft.com/office/drawing/2014/chart" uri="{C3380CC4-5D6E-409C-BE32-E72D297353CC}">
              <c16:uniqueId val="{00000001-FE8C-47B7-B305-CE2D9204C7AD}"/>
            </c:ext>
          </c:extLst>
        </c:ser>
        <c:ser>
          <c:idx val="7"/>
          <c:order val="3"/>
          <c:tx>
            <c:strRef>
              <c:f>'Arrival Curves'!$D$9</c:f>
              <c:strCache>
                <c:ptCount val="1"/>
                <c:pt idx="0">
                  <c:v>L7LY</c:v>
                </c:pt>
              </c:strCache>
            </c:strRef>
          </c:tx>
          <c:spPr>
            <a:ln w="28575" cap="rnd">
              <a:solidFill>
                <a:schemeClr val="accent2">
                  <a:lumMod val="60000"/>
                </a:schemeClr>
              </a:solidFill>
              <a:round/>
            </a:ln>
            <a:effectLst/>
          </c:spPr>
          <c:marker>
            <c:symbol val="none"/>
          </c:marker>
          <c:cat>
            <c:strRef>
              <c:f>'Arrival Curves'!$F$5:$X$5</c:f>
              <c:strCache>
                <c:ptCount val="19"/>
                <c:pt idx="0">
                  <c:v>Jul-23</c:v>
                </c:pt>
                <c:pt idx="1">
                  <c:v>Aug-23</c:v>
                </c:pt>
                <c:pt idx="2">
                  <c:v>Sep-23</c:v>
                </c:pt>
                <c:pt idx="3">
                  <c:v>Oct-23</c:v>
                </c:pt>
                <c:pt idx="4">
                  <c:v>Nov-23</c:v>
                </c:pt>
                <c:pt idx="5">
                  <c:v>Dec-23</c:v>
                </c:pt>
                <c:pt idx="6">
                  <c:v>Jan-24</c:v>
                </c:pt>
                <c:pt idx="7">
                  <c:v>Feb-24</c:v>
                </c:pt>
                <c:pt idx="8">
                  <c:v>Mar-24</c:v>
                </c:pt>
                <c:pt idx="9">
                  <c:v>Apr-24</c:v>
                </c:pt>
                <c:pt idx="10">
                  <c:v>May-24</c:v>
                </c:pt>
                <c:pt idx="11">
                  <c:v>Jun-24</c:v>
                </c:pt>
                <c:pt idx="12">
                  <c:v>Jul-24</c:v>
                </c:pt>
                <c:pt idx="13">
                  <c:v>Aug-24</c:v>
                </c:pt>
                <c:pt idx="14">
                  <c:v>Sep-24</c:v>
                </c:pt>
                <c:pt idx="15">
                  <c:v>Oct-24</c:v>
                </c:pt>
                <c:pt idx="16">
                  <c:v>Nov-24</c:v>
                </c:pt>
                <c:pt idx="17">
                  <c:v>Dec-24</c:v>
                </c:pt>
                <c:pt idx="18">
                  <c:v>2025</c:v>
                </c:pt>
              </c:strCache>
            </c:strRef>
          </c:cat>
          <c:val>
            <c:numRef>
              <c:f>'Arrival Curves'!$F$9:$X$9</c:f>
              <c:numCache>
                <c:formatCode>_-* #,##0_-;\-* #,##0_-;_-* "-"??_-;_-@_-</c:formatCode>
                <c:ptCount val="19"/>
                <c:pt idx="0">
                  <c:v>0</c:v>
                </c:pt>
                <c:pt idx="1">
                  <c:v>739</c:v>
                </c:pt>
                <c:pt idx="2">
                  <c:v>2086</c:v>
                </c:pt>
                <c:pt idx="3">
                  <c:v>1046</c:v>
                </c:pt>
                <c:pt idx="4">
                  <c:v>180</c:v>
                </c:pt>
                <c:pt idx="5">
                  <c:v>187</c:v>
                </c:pt>
                <c:pt idx="6">
                  <c:v>46</c:v>
                </c:pt>
                <c:pt idx="7">
                  <c:v>48</c:v>
                </c:pt>
                <c:pt idx="8">
                  <c:v>46</c:v>
                </c:pt>
                <c:pt idx="9">
                  <c:v>135</c:v>
                </c:pt>
                <c:pt idx="10">
                  <c:v>196</c:v>
                </c:pt>
                <c:pt idx="11">
                  <c:v>203</c:v>
                </c:pt>
                <c:pt idx="12">
                  <c:v>374</c:v>
                </c:pt>
                <c:pt idx="13">
                  <c:v>282</c:v>
                </c:pt>
                <c:pt idx="14">
                  <c:v>74</c:v>
                </c:pt>
                <c:pt idx="15">
                  <c:v>22</c:v>
                </c:pt>
                <c:pt idx="16">
                  <c:v>0</c:v>
                </c:pt>
                <c:pt idx="17">
                  <c:v>2</c:v>
                </c:pt>
                <c:pt idx="18" formatCode="#,###">
                  <c:v>13</c:v>
                </c:pt>
              </c:numCache>
            </c:numRef>
          </c:val>
          <c:smooth val="1"/>
          <c:extLst>
            <c:ext xmlns:c16="http://schemas.microsoft.com/office/drawing/2014/chart" uri="{C3380CC4-5D6E-409C-BE32-E72D297353CC}">
              <c16:uniqueId val="{00000002-FE8C-47B7-B305-CE2D9204C7AD}"/>
            </c:ext>
          </c:extLst>
        </c:ser>
        <c:ser>
          <c:idx val="3"/>
          <c:order val="4"/>
          <c:tx>
            <c:v>YoY</c:v>
          </c:tx>
          <c:spPr>
            <a:ln w="28575" cap="rnd">
              <a:noFill/>
              <a:round/>
            </a:ln>
            <a:effectLst/>
          </c:spPr>
          <c:marker>
            <c:symbol val="none"/>
          </c:marker>
          <c:dLbls>
            <c:dLbl>
              <c:idx val="0"/>
              <c:tx>
                <c:rich>
                  <a:bodyPr/>
                  <a:lstStyle/>
                  <a:p>
                    <a:fld id="{0310B2AF-880C-4866-B05E-FFF37845A6FD}"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3-FE8C-47B7-B305-CE2D9204C7AD}"/>
                </c:ext>
              </c:extLst>
            </c:dLbl>
            <c:dLbl>
              <c:idx val="1"/>
              <c:tx>
                <c:rich>
                  <a:bodyPr/>
                  <a:lstStyle/>
                  <a:p>
                    <a:fld id="{DF1DC87F-B45E-4E5A-A348-25CAA2F28464}"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4-FE8C-47B7-B305-CE2D9204C7AD}"/>
                </c:ext>
              </c:extLst>
            </c:dLbl>
            <c:dLbl>
              <c:idx val="2"/>
              <c:tx>
                <c:rich>
                  <a:bodyPr/>
                  <a:lstStyle/>
                  <a:p>
                    <a:fld id="{6EFE9130-A968-4B8E-A821-2F8E902C2A91}"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5-FE8C-47B7-B305-CE2D9204C7AD}"/>
                </c:ext>
              </c:extLst>
            </c:dLbl>
            <c:dLbl>
              <c:idx val="3"/>
              <c:tx>
                <c:rich>
                  <a:bodyPr/>
                  <a:lstStyle/>
                  <a:p>
                    <a:fld id="{DF98DD73-A2AB-4AA1-AC74-4F7D77DF9760}"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6-FE8C-47B7-B305-CE2D9204C7AD}"/>
                </c:ext>
              </c:extLst>
            </c:dLbl>
            <c:dLbl>
              <c:idx val="4"/>
              <c:tx>
                <c:rich>
                  <a:bodyPr/>
                  <a:lstStyle/>
                  <a:p>
                    <a:fld id="{13547C8E-00D2-4A7A-A524-5801735FF341}"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7-FE8C-47B7-B305-CE2D9204C7AD}"/>
                </c:ext>
              </c:extLst>
            </c:dLbl>
            <c:dLbl>
              <c:idx val="5"/>
              <c:tx>
                <c:rich>
                  <a:bodyPr/>
                  <a:lstStyle/>
                  <a:p>
                    <a:fld id="{BD377336-B1A7-4705-925E-8F0D41845C17}"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8-FE8C-47B7-B305-CE2D9204C7AD}"/>
                </c:ext>
              </c:extLst>
            </c:dLbl>
            <c:dLbl>
              <c:idx val="6"/>
              <c:tx>
                <c:rich>
                  <a:bodyPr/>
                  <a:lstStyle/>
                  <a:p>
                    <a:fld id="{B8C852D2-2C4E-47C3-A4DD-B08A2A932475}"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9-FE8C-47B7-B305-CE2D9204C7AD}"/>
                </c:ext>
              </c:extLst>
            </c:dLbl>
            <c:dLbl>
              <c:idx val="7"/>
              <c:tx>
                <c:rich>
                  <a:bodyPr/>
                  <a:lstStyle/>
                  <a:p>
                    <a:fld id="{8E47352D-3D4A-4FEF-8FA2-E02E162466F8}"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A-FE8C-47B7-B305-CE2D9204C7AD}"/>
                </c:ext>
              </c:extLst>
            </c:dLbl>
            <c:dLbl>
              <c:idx val="8"/>
              <c:tx>
                <c:rich>
                  <a:bodyPr/>
                  <a:lstStyle/>
                  <a:p>
                    <a:fld id="{7D3924E4-F440-4741-B7A9-BDB990C5A998}"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B-FE8C-47B7-B305-CE2D9204C7AD}"/>
                </c:ext>
              </c:extLst>
            </c:dLbl>
            <c:dLbl>
              <c:idx val="9"/>
              <c:tx>
                <c:rich>
                  <a:bodyPr/>
                  <a:lstStyle/>
                  <a:p>
                    <a:fld id="{408D85C4-C672-49C5-8F24-07946961A26B}"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C-FE8C-47B7-B305-CE2D9204C7AD}"/>
                </c:ext>
              </c:extLst>
            </c:dLbl>
            <c:dLbl>
              <c:idx val="10"/>
              <c:tx>
                <c:rich>
                  <a:bodyPr/>
                  <a:lstStyle/>
                  <a:p>
                    <a:fld id="{B0E14D7C-8547-4C31-BAE9-CEF0CEDF5381}"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D-FE8C-47B7-B305-CE2D9204C7AD}"/>
                </c:ext>
              </c:extLst>
            </c:dLbl>
            <c:dLbl>
              <c:idx val="11"/>
              <c:tx>
                <c:rich>
                  <a:bodyPr/>
                  <a:lstStyle/>
                  <a:p>
                    <a:fld id="{287562C4-4A7B-4DF3-8F58-C3B6728DFC88}"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E-FE8C-47B7-B305-CE2D9204C7AD}"/>
                </c:ext>
              </c:extLst>
            </c:dLbl>
            <c:dLbl>
              <c:idx val="12"/>
              <c:tx>
                <c:rich>
                  <a:bodyPr/>
                  <a:lstStyle/>
                  <a:p>
                    <a:fld id="{683C3881-ADBB-4AC7-84EC-FD50A749F68C}"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F-FE8C-47B7-B305-CE2D9204C7AD}"/>
                </c:ext>
              </c:extLst>
            </c:dLbl>
            <c:dLbl>
              <c:idx val="13"/>
              <c:tx>
                <c:rich>
                  <a:bodyPr/>
                  <a:lstStyle/>
                  <a:p>
                    <a:fld id="{17825011-C0F2-496D-A23C-7D0420076CF6}"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0-FE8C-47B7-B305-CE2D9204C7AD}"/>
                </c:ext>
              </c:extLst>
            </c:dLbl>
            <c:dLbl>
              <c:idx val="14"/>
              <c:tx>
                <c:rich>
                  <a:bodyPr/>
                  <a:lstStyle/>
                  <a:p>
                    <a:fld id="{7EBA2813-5E31-4436-8CC6-E615C3FED0A3}"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1-FE8C-47B7-B305-CE2D9204C7AD}"/>
                </c:ext>
              </c:extLst>
            </c:dLbl>
            <c:dLbl>
              <c:idx val="15"/>
              <c:tx>
                <c:rich>
                  <a:bodyPr/>
                  <a:lstStyle/>
                  <a:p>
                    <a:fld id="{AE171478-10EA-47BC-A50A-9A4C9F866CEB}"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2-FE8C-47B7-B305-CE2D9204C7AD}"/>
                </c:ext>
              </c:extLst>
            </c:dLbl>
            <c:dLbl>
              <c:idx val="16"/>
              <c:tx>
                <c:rich>
                  <a:bodyPr/>
                  <a:lstStyle/>
                  <a:p>
                    <a:fld id="{1B30FE0B-91B2-466E-86D5-B51F8FC7FAF9}"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3-FE8C-47B7-B305-CE2D9204C7AD}"/>
                </c:ext>
              </c:extLst>
            </c:dLbl>
            <c:dLbl>
              <c:idx val="17"/>
              <c:tx>
                <c:rich>
                  <a:bodyPr/>
                  <a:lstStyle/>
                  <a:p>
                    <a:fld id="{9EB59EED-21CF-4821-B983-3B414B427BC5}"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4-FE8C-47B7-B305-CE2D9204C7AD}"/>
                </c:ext>
              </c:extLst>
            </c:dLbl>
            <c:dLbl>
              <c:idx val="18"/>
              <c:tx>
                <c:rich>
                  <a:bodyPr/>
                  <a:lstStyle/>
                  <a:p>
                    <a:fld id="{4F486DD4-7570-4A10-AB58-A90FDC7F85FD}"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5-FE8C-47B7-B305-CE2D9204C7A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'Arrival Curves'!$F$5:$X$5</c:f>
              <c:strCache>
                <c:ptCount val="19"/>
                <c:pt idx="0">
                  <c:v>Jul-23</c:v>
                </c:pt>
                <c:pt idx="1">
                  <c:v>Aug-23</c:v>
                </c:pt>
                <c:pt idx="2">
                  <c:v>Sep-23</c:v>
                </c:pt>
                <c:pt idx="3">
                  <c:v>Oct-23</c:v>
                </c:pt>
                <c:pt idx="4">
                  <c:v>Nov-23</c:v>
                </c:pt>
                <c:pt idx="5">
                  <c:v>Dec-23</c:v>
                </c:pt>
                <c:pt idx="6">
                  <c:v>Jan-24</c:v>
                </c:pt>
                <c:pt idx="7">
                  <c:v>Feb-24</c:v>
                </c:pt>
                <c:pt idx="8">
                  <c:v>Mar-24</c:v>
                </c:pt>
                <c:pt idx="9">
                  <c:v>Apr-24</c:v>
                </c:pt>
                <c:pt idx="10">
                  <c:v>May-24</c:v>
                </c:pt>
                <c:pt idx="11">
                  <c:v>Jun-24</c:v>
                </c:pt>
                <c:pt idx="12">
                  <c:v>Jul-24</c:v>
                </c:pt>
                <c:pt idx="13">
                  <c:v>Aug-24</c:v>
                </c:pt>
                <c:pt idx="14">
                  <c:v>Sep-24</c:v>
                </c:pt>
                <c:pt idx="15">
                  <c:v>Oct-24</c:v>
                </c:pt>
                <c:pt idx="16">
                  <c:v>Nov-24</c:v>
                </c:pt>
                <c:pt idx="17">
                  <c:v>Dec-24</c:v>
                </c:pt>
                <c:pt idx="18">
                  <c:v>2025</c:v>
                </c:pt>
              </c:strCache>
            </c:strRef>
          </c:cat>
          <c:val>
            <c:numRef>
              <c:f>'Arrival Curves'!$AD$3:$AV$3</c:f>
              <c:numCache>
                <c:formatCode>_-* #,##0_-;\-* #,##0_-;_-* "-"??_-;_-@_-</c:formatCode>
                <c:ptCount val="19"/>
                <c:pt idx="0">
                  <c:v>2603</c:v>
                </c:pt>
                <c:pt idx="1">
                  <c:v>2603</c:v>
                </c:pt>
                <c:pt idx="2">
                  <c:v>2603</c:v>
                </c:pt>
                <c:pt idx="3">
                  <c:v>2603</c:v>
                </c:pt>
                <c:pt idx="4">
                  <c:v>2603</c:v>
                </c:pt>
                <c:pt idx="5">
                  <c:v>2603</c:v>
                </c:pt>
                <c:pt idx="6">
                  <c:v>2603</c:v>
                </c:pt>
                <c:pt idx="7">
                  <c:v>2603</c:v>
                </c:pt>
                <c:pt idx="8">
                  <c:v>2603</c:v>
                </c:pt>
                <c:pt idx="9">
                  <c:v>2603</c:v>
                </c:pt>
                <c:pt idx="10">
                  <c:v>2603</c:v>
                </c:pt>
                <c:pt idx="11">
                  <c:v>2603</c:v>
                </c:pt>
                <c:pt idx="12">
                  <c:v>2603</c:v>
                </c:pt>
                <c:pt idx="13">
                  <c:v>2603</c:v>
                </c:pt>
                <c:pt idx="14">
                  <c:v>2603</c:v>
                </c:pt>
                <c:pt idx="15">
                  <c:v>2603</c:v>
                </c:pt>
                <c:pt idx="16">
                  <c:v>2603</c:v>
                </c:pt>
                <c:pt idx="17">
                  <c:v>2603</c:v>
                </c:pt>
                <c:pt idx="18">
                  <c:v>2603</c:v>
                </c:pt>
              </c:numCache>
            </c:numRef>
          </c:val>
          <c:smooth val="0"/>
          <c:extLst>
            <c:ext xmlns:c15="http://schemas.microsoft.com/office/drawing/2012/chart" uri="{02D57815-91ED-43cb-92C2-25804820EDAC}">
              <c15:datalabelsRange>
                <c15:f>'Arrival Curves'!$AD$6:$AV$6</c15:f>
                <c15:dlblRangeCache>
                  <c:ptCount val="19"/>
                  <c:pt idx="0">
                    <c:v> -   </c:v>
                  </c:pt>
                  <c:pt idx="1">
                    <c:v> 237 </c:v>
                  </c:pt>
                  <c:pt idx="2">
                    <c:v> 317 </c:v>
                  </c:pt>
                  <c:pt idx="3">
                    <c:v> 157 </c:v>
                  </c:pt>
                  <c:pt idx="4">
                    <c:v> 78 </c:v>
                  </c:pt>
                  <c:pt idx="5">
                    <c:v> 52 </c:v>
                  </c:pt>
                  <c:pt idx="6">
                    <c:v>-13 </c:v>
                  </c:pt>
                  <c:pt idx="7">
                    <c:v> 18 </c:v>
                  </c:pt>
                  <c:pt idx="8">
                    <c:v> 72 </c:v>
                  </c:pt>
                  <c:pt idx="9">
                    <c:v>-27 </c:v>
                  </c:pt>
                  <c:pt idx="10">
                    <c:v> 40 </c:v>
                  </c:pt>
                  <c:pt idx="11">
                    <c:v> 99 </c:v>
                  </c:pt>
                  <c:pt idx="12">
                    <c:v>-92 </c:v>
                  </c:pt>
                  <c:pt idx="13">
                    <c:v> 66 </c:v>
                  </c:pt>
                  <c:pt idx="14">
                    <c:v>-7 </c:v>
                  </c:pt>
                  <c:pt idx="15">
                    <c:v> 18 </c:v>
                  </c:pt>
                  <c:pt idx="16">
                    <c:v> 2 </c:v>
                  </c:pt>
                  <c:pt idx="17">
                    <c:v> -   </c:v>
                  </c:pt>
                  <c:pt idx="18">
                    <c:v>-13 </c:v>
                  </c:pt>
                </c15:dlblRangeCache>
              </c15:datalabelsRange>
            </c:ext>
            <c:ext xmlns:c16="http://schemas.microsoft.com/office/drawing/2014/chart" uri="{C3380CC4-5D6E-409C-BE32-E72D297353CC}">
              <c16:uniqueId val="{00000016-FE8C-47B7-B305-CE2D9204C7AD}"/>
            </c:ext>
          </c:extLst>
        </c:ser>
        <c:dLbls>
          <c:showLegendKey val="0"/>
          <c:showVal val="0"/>
          <c:showCatName val="0"/>
          <c:showSerName val="0"/>
          <c:showPercent val="0"/>
          <c:showBubbleSize val="0"/>
        </c:dLbls>
        <c:smooth val="0"/>
        <c:axId val="1589995200"/>
        <c:axId val="577256688"/>
        <c:extLst>
          <c:ext xmlns:c15="http://schemas.microsoft.com/office/drawing/2012/chart" uri="{02D57815-91ED-43cb-92C2-25804820EDAC}">
            <c15:filteredLineSeries>
              <c15:ser>
                <c:idx val="1"/>
                <c:order val="1"/>
                <c:tx>
                  <c:strRef>
                    <c:extLst>
                      <c:ext uri="{02D57815-91ED-43cb-92C2-25804820EDAC}">
                        <c15:formulaRef>
                          <c15:sqref>'Arrival Curves'!$D$7</c15:sqref>
                        </c15:formulaRef>
                      </c:ext>
                    </c:extLst>
                    <c:strCache>
                      <c:ptCount val="1"/>
                      <c:pt idx="0">
                        <c:v>L4W</c:v>
                      </c:pt>
                    </c:strCache>
                  </c:strRef>
                </c:tx>
                <c:spPr>
                  <a:ln w="28575" cap="rnd">
                    <a:solidFill>
                      <a:schemeClr val="accent2"/>
                    </a:solidFill>
                    <a:round/>
                  </a:ln>
                  <a:effectLst/>
                </c:spPr>
                <c:marker>
                  <c:symbol val="none"/>
                </c:marker>
                <c:cat>
                  <c:strRef>
                    <c:extLst>
                      <c:ext uri="{02D57815-91ED-43cb-92C2-25804820EDAC}">
                        <c15:formulaRef>
                          <c15:sqref>'Arrival Curves'!$F$5:$X$5</c15:sqref>
                        </c15:formulaRef>
                      </c:ext>
                    </c:extLst>
                    <c:strCache>
                      <c:ptCount val="19"/>
                      <c:pt idx="0">
                        <c:v>Jul-23</c:v>
                      </c:pt>
                      <c:pt idx="1">
                        <c:v>Aug-23</c:v>
                      </c:pt>
                      <c:pt idx="2">
                        <c:v>Sep-23</c:v>
                      </c:pt>
                      <c:pt idx="3">
                        <c:v>Oct-23</c:v>
                      </c:pt>
                      <c:pt idx="4">
                        <c:v>Nov-23</c:v>
                      </c:pt>
                      <c:pt idx="5">
                        <c:v>Dec-23</c:v>
                      </c:pt>
                      <c:pt idx="6">
                        <c:v>Jan-24</c:v>
                      </c:pt>
                      <c:pt idx="7">
                        <c:v>Feb-24</c:v>
                      </c:pt>
                      <c:pt idx="8">
                        <c:v>Mar-24</c:v>
                      </c:pt>
                      <c:pt idx="9">
                        <c:v>Apr-24</c:v>
                      </c:pt>
                      <c:pt idx="10">
                        <c:v>May-24</c:v>
                      </c:pt>
                      <c:pt idx="11">
                        <c:v>Jun-24</c:v>
                      </c:pt>
                      <c:pt idx="12">
                        <c:v>Jul-24</c:v>
                      </c:pt>
                      <c:pt idx="13">
                        <c:v>Aug-24</c:v>
                      </c:pt>
                      <c:pt idx="14">
                        <c:v>Sep-24</c:v>
                      </c:pt>
                      <c:pt idx="15">
                        <c:v>Oct-24</c:v>
                      </c:pt>
                      <c:pt idx="16">
                        <c:v>Nov-24</c:v>
                      </c:pt>
                      <c:pt idx="17">
                        <c:v>Dec-24</c:v>
                      </c:pt>
                      <c:pt idx="18">
                        <c:v>2025</c:v>
                      </c:pt>
                    </c:strCache>
                  </c:strRef>
                </c:cat>
                <c:val>
                  <c:numRef>
                    <c:extLst>
                      <c:ext uri="{02D57815-91ED-43cb-92C2-25804820EDAC}">
                        <c15:formulaRef>
                          <c15:sqref>'Arrival Curves'!$F$7:$X$7</c15:sqref>
                        </c15:formulaRef>
                      </c:ext>
                    </c:extLst>
                    <c:numCache>
                      <c:formatCode>_-* #,##0_-;\-* #,##0_-;_-* "-"??_-;_-@_-</c:formatCode>
                      <c:ptCount val="19"/>
                      <c:pt idx="0">
                        <c:v>0.75</c:v>
                      </c:pt>
                      <c:pt idx="1">
                        <c:v>2131.5</c:v>
                      </c:pt>
                      <c:pt idx="2">
                        <c:v>2176.75</c:v>
                      </c:pt>
                      <c:pt idx="3">
                        <c:v>1018</c:v>
                      </c:pt>
                      <c:pt idx="4">
                        <c:v>224.75</c:v>
                      </c:pt>
                      <c:pt idx="5">
                        <c:v>228</c:v>
                      </c:pt>
                      <c:pt idx="6">
                        <c:v>34.25</c:v>
                      </c:pt>
                      <c:pt idx="7">
                        <c:v>64.25</c:v>
                      </c:pt>
                      <c:pt idx="8">
                        <c:v>98.75</c:v>
                      </c:pt>
                      <c:pt idx="9">
                        <c:v>82</c:v>
                      </c:pt>
                      <c:pt idx="10">
                        <c:v>248</c:v>
                      </c:pt>
                      <c:pt idx="11">
                        <c:v>283.5</c:v>
                      </c:pt>
                      <c:pt idx="12">
                        <c:v>310.25</c:v>
                      </c:pt>
                      <c:pt idx="13">
                        <c:v>283.25</c:v>
                      </c:pt>
                      <c:pt idx="14">
                        <c:v>70.75</c:v>
                      </c:pt>
                      <c:pt idx="15">
                        <c:v>33</c:v>
                      </c:pt>
                      <c:pt idx="16">
                        <c:v>2</c:v>
                      </c:pt>
                      <c:pt idx="17">
                        <c:v>2.5</c:v>
                      </c:pt>
                      <c:pt idx="18">
                        <c:v>0.25</c:v>
                      </c:pt>
                    </c:numCache>
                  </c:numRef>
                </c:val>
                <c:smooth val="1"/>
                <c:extLst>
                  <c:ext xmlns:c16="http://schemas.microsoft.com/office/drawing/2014/chart" uri="{C3380CC4-5D6E-409C-BE32-E72D297353CC}">
                    <c16:uniqueId val="{00000017-FE8C-47B7-B305-CE2D9204C7AD}"/>
                  </c:ext>
                </c:extLst>
              </c15:ser>
            </c15:filteredLineSeries>
          </c:ext>
        </c:extLst>
      </c:lineChart>
      <c:catAx>
        <c:axId val="1589995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7256688"/>
        <c:crosses val="autoZero"/>
        <c:auto val="1"/>
        <c:lblAlgn val="ctr"/>
        <c:lblOffset val="100"/>
        <c:noMultiLvlLbl val="1"/>
      </c:catAx>
      <c:valAx>
        <c:axId val="577256688"/>
        <c:scaling>
          <c:orientation val="minMax"/>
          <c:min val="-200"/>
        </c:scaling>
        <c:delete val="0"/>
        <c:axPos val="l"/>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9995200"/>
        <c:crosses val="autoZero"/>
        <c:crossBetween val="between"/>
        <c:majorUnit val="200"/>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0"/>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16</xdr:col>
      <xdr:colOff>561975</xdr:colOff>
      <xdr:row>32</xdr:row>
      <xdr:rowOff>129540</xdr:rowOff>
    </xdr:from>
    <xdr:to>
      <xdr:col>24</xdr:col>
      <xdr:colOff>257175</xdr:colOff>
      <xdr:row>48</xdr:row>
      <xdr:rowOff>129540</xdr:rowOff>
    </xdr:to>
    <xdr:graphicFrame macro="">
      <xdr:nvGraphicFramePr>
        <xdr:cNvPr id="2" name="Chart 1">
          <a:extLst>
            <a:ext uri="{FF2B5EF4-FFF2-40B4-BE49-F238E27FC236}">
              <a16:creationId xmlns:a16="http://schemas.microsoft.com/office/drawing/2014/main" id="{19333E47-1703-490C-8F76-5A2A9AC156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18</xdr:col>
      <xdr:colOff>514350</xdr:colOff>
      <xdr:row>36</xdr:row>
      <xdr:rowOff>24765</xdr:rowOff>
    </xdr:from>
    <xdr:to>
      <xdr:col>26</xdr:col>
      <xdr:colOff>209550</xdr:colOff>
      <xdr:row>52</xdr:row>
      <xdr:rowOff>24765</xdr:rowOff>
    </xdr:to>
    <xdr:graphicFrame macro="">
      <xdr:nvGraphicFramePr>
        <xdr:cNvPr id="2" name="Chart 1">
          <a:extLst>
            <a:ext uri="{FF2B5EF4-FFF2-40B4-BE49-F238E27FC236}">
              <a16:creationId xmlns:a16="http://schemas.microsoft.com/office/drawing/2014/main" id="{4DA95E17-FCB9-406C-AB5F-BDD02DF9EB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18</xdr:col>
      <xdr:colOff>342900</xdr:colOff>
      <xdr:row>32</xdr:row>
      <xdr:rowOff>139065</xdr:rowOff>
    </xdr:from>
    <xdr:to>
      <xdr:col>26</xdr:col>
      <xdr:colOff>38100</xdr:colOff>
      <xdr:row>48</xdr:row>
      <xdr:rowOff>139065</xdr:rowOff>
    </xdr:to>
    <xdr:graphicFrame macro="">
      <xdr:nvGraphicFramePr>
        <xdr:cNvPr id="2" name="Chart 1">
          <a:extLst>
            <a:ext uri="{FF2B5EF4-FFF2-40B4-BE49-F238E27FC236}">
              <a16:creationId xmlns:a16="http://schemas.microsoft.com/office/drawing/2014/main" id="{61F2FDAA-B162-4418-AB62-A974EB9CAA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16</xdr:col>
      <xdr:colOff>571500</xdr:colOff>
      <xdr:row>34</xdr:row>
      <xdr:rowOff>118110</xdr:rowOff>
    </xdr:from>
    <xdr:to>
      <xdr:col>24</xdr:col>
      <xdr:colOff>266700</xdr:colOff>
      <xdr:row>50</xdr:row>
      <xdr:rowOff>118110</xdr:rowOff>
    </xdr:to>
    <xdr:graphicFrame macro="">
      <xdr:nvGraphicFramePr>
        <xdr:cNvPr id="2" name="Chart 1">
          <a:extLst>
            <a:ext uri="{FF2B5EF4-FFF2-40B4-BE49-F238E27FC236}">
              <a16:creationId xmlns:a16="http://schemas.microsoft.com/office/drawing/2014/main" id="{AC1CD31C-8631-44BC-9959-B5745AD491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absolute">
    <xdr:from>
      <xdr:col>2</xdr:col>
      <xdr:colOff>218621</xdr:colOff>
      <xdr:row>20</xdr:row>
      <xdr:rowOff>59056</xdr:rowOff>
    </xdr:from>
    <xdr:to>
      <xdr:col>13</xdr:col>
      <xdr:colOff>68943</xdr:colOff>
      <xdr:row>41</xdr:row>
      <xdr:rowOff>25400</xdr:rowOff>
    </xdr:to>
    <xdr:graphicFrame macro="">
      <xdr:nvGraphicFramePr>
        <xdr:cNvPr id="3" name="Chart 2">
          <a:extLst>
            <a:ext uri="{FF2B5EF4-FFF2-40B4-BE49-F238E27FC236}">
              <a16:creationId xmlns:a16="http://schemas.microsoft.com/office/drawing/2014/main" id="{DC472E46-9D28-4631-9E36-487ECA3EAE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13</xdr:col>
      <xdr:colOff>293914</xdr:colOff>
      <xdr:row>20</xdr:row>
      <xdr:rowOff>43541</xdr:rowOff>
    </xdr:from>
    <xdr:to>
      <xdr:col>24</xdr:col>
      <xdr:colOff>439782</xdr:colOff>
      <xdr:row>41</xdr:row>
      <xdr:rowOff>81007</xdr:rowOff>
    </xdr:to>
    <xdr:graphicFrame macro="">
      <xdr:nvGraphicFramePr>
        <xdr:cNvPr id="13" name="Chart 12">
          <a:extLst>
            <a:ext uri="{FF2B5EF4-FFF2-40B4-BE49-F238E27FC236}">
              <a16:creationId xmlns:a16="http://schemas.microsoft.com/office/drawing/2014/main" id="{9E3D4E85-221A-45E5-A198-409FE40A99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https://awazecom.sharepoint.com/sites/MarketingSourceForecast/Shared%20Documents/Novasol%20Trading/Deeper%20Dives.xlsx" TargetMode="External"/><Relationship Id="rId1" Type="http://schemas.openxmlformats.org/officeDocument/2006/relationships/externalLinkPath" Target="https://awazecom.sharepoint.com/sites/MarketingSourceForecast/Shared%20Documents/Novasol%20Trading/Deeper%20Dives.xlsx"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https://awazecom.sharepoint.com/sites/MarketingSourceForecast/Shared%20Documents/Novasol%20Trading/Arrival%20Curves.xlsx" TargetMode="External"/><Relationship Id="rId1" Type="http://schemas.openxmlformats.org/officeDocument/2006/relationships/externalLinkPath" Target="https://awazecom.sharepoint.com/sites/MarketingSourceForecast/Shared%20Documents/Novasol%20Trading/Arrival%20Curves.xlsx" TargetMode="External"/></Relationships>
</file>

<file path=xl/externalLinks/_rels/externalLink3.xml.rels><?xml version="1.0" encoding="UTF-8" standalone="yes"?>
<Relationships xmlns="http://schemas.openxmlformats.org/package/2006/relationships"><Relationship Id="rId2" Type="http://schemas.openxmlformats.org/officeDocument/2006/relationships/externalLinkPath" Target="https://awazecom-my.sharepoint.com/personal/louise_badham_awaze_com/Documents/Direct%20Share%20YoY%20Review.xlsx" TargetMode="External"/><Relationship Id="rId1" Type="http://schemas.openxmlformats.org/officeDocument/2006/relationships/externalLinkPath" Target="https://awazecom-my.sharepoint.com/personal/louise_badham_awaze_com/Documents/Direct%20Share%20YoY%20Review.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Direct Share Deep Dive"/>
      <sheetName val="3rd Party Deep Dive"/>
      <sheetName val="Sheet2"/>
      <sheetName val="Sheet1"/>
      <sheetName val="Web Channel Review Weekly"/>
      <sheetName val="Web Channel Review Daily"/>
      <sheetName val="arrival curve"/>
      <sheetName val="Sheet11"/>
      <sheetName val="arrival curve DK"/>
      <sheetName val="SBD"/>
      <sheetName val="April 2023"/>
      <sheetName val="April 2022"/>
      <sheetName val="April 2019"/>
      <sheetName val="Daily Direct vs. 3rd Party Pace"/>
      <sheetName val="lookups"/>
      <sheetName val="Sheet3"/>
      <sheetName val="Sheet4"/>
      <sheetName val="Sheet5"/>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ow r="1">
          <cell r="C1" t="str">
            <v>W.C All Years</v>
          </cell>
          <cell r="D1" t="str">
            <v>LY Lookup</v>
          </cell>
        </row>
        <row r="2">
          <cell r="C2">
            <v>45017</v>
          </cell>
          <cell r="D2" t="str">
            <v>2023-04-01T00:00:00</v>
          </cell>
        </row>
        <row r="3">
          <cell r="C3">
            <v>45018</v>
          </cell>
          <cell r="D3" t="str">
            <v>2023-04-02T00:00:00</v>
          </cell>
        </row>
        <row r="4">
          <cell r="C4">
            <v>45019</v>
          </cell>
          <cell r="D4" t="str">
            <v>2023-04-03T00:00:00</v>
          </cell>
        </row>
        <row r="5">
          <cell r="C5">
            <v>45020</v>
          </cell>
          <cell r="D5" t="str">
            <v>2023-04-04T00:00:00</v>
          </cell>
        </row>
        <row r="6">
          <cell r="C6">
            <v>45021</v>
          </cell>
          <cell r="D6" t="str">
            <v>2023-04-05T00:00:00</v>
          </cell>
        </row>
        <row r="7">
          <cell r="C7">
            <v>45022</v>
          </cell>
          <cell r="D7" t="str">
            <v>2023-04-06T00:00:00</v>
          </cell>
        </row>
        <row r="8">
          <cell r="C8">
            <v>45023</v>
          </cell>
          <cell r="D8" t="str">
            <v>2023-04-07T00:00:00</v>
          </cell>
        </row>
        <row r="9">
          <cell r="C9">
            <v>45024</v>
          </cell>
          <cell r="D9" t="str">
            <v>2023-04-08T00:00:00</v>
          </cell>
        </row>
        <row r="10">
          <cell r="C10">
            <v>45025</v>
          </cell>
          <cell r="D10" t="str">
            <v>2023-04-09T00:00:00</v>
          </cell>
        </row>
        <row r="11">
          <cell r="C11">
            <v>45026</v>
          </cell>
          <cell r="D11" t="str">
            <v>2023-04-10T00:00:00</v>
          </cell>
        </row>
        <row r="12">
          <cell r="C12">
            <v>45027</v>
          </cell>
          <cell r="D12" t="str">
            <v>2023-04-11T00:00:00</v>
          </cell>
        </row>
        <row r="13">
          <cell r="C13">
            <v>45028</v>
          </cell>
          <cell r="D13" t="str">
            <v>2023-04-12T00:00:00</v>
          </cell>
        </row>
        <row r="14">
          <cell r="C14">
            <v>45029</v>
          </cell>
          <cell r="D14" t="str">
            <v>2023-04-13T00:00:00</v>
          </cell>
        </row>
        <row r="15">
          <cell r="C15">
            <v>45030</v>
          </cell>
          <cell r="D15" t="str">
            <v>2023-04-14T00:00:00</v>
          </cell>
        </row>
        <row r="16">
          <cell r="C16">
            <v>45031</v>
          </cell>
          <cell r="D16" t="str">
            <v>2023-04-15T00:00:00</v>
          </cell>
        </row>
        <row r="17">
          <cell r="C17">
            <v>45032</v>
          </cell>
          <cell r="D17" t="str">
            <v>2023-04-16T00:00:00</v>
          </cell>
        </row>
        <row r="18">
          <cell r="C18">
            <v>45033</v>
          </cell>
          <cell r="D18" t="str">
            <v>2023-04-17T00:00:00</v>
          </cell>
        </row>
        <row r="19">
          <cell r="C19">
            <v>45034</v>
          </cell>
          <cell r="D19" t="str">
            <v>2023-04-18T00:00:00</v>
          </cell>
        </row>
        <row r="20">
          <cell r="C20">
            <v>45035</v>
          </cell>
          <cell r="D20" t="str">
            <v>2023-04-19T00:00:00</v>
          </cell>
        </row>
        <row r="21">
          <cell r="C21">
            <v>45036</v>
          </cell>
          <cell r="D21" t="str">
            <v>2023-04-20T00:00:00</v>
          </cell>
        </row>
        <row r="22">
          <cell r="C22">
            <v>45037</v>
          </cell>
          <cell r="D22" t="str">
            <v>2023-04-21T00:00:00</v>
          </cell>
        </row>
        <row r="23">
          <cell r="C23">
            <v>45038</v>
          </cell>
          <cell r="D23" t="str">
            <v>2023-04-22T00:00:00</v>
          </cell>
        </row>
        <row r="24">
          <cell r="C24">
            <v>45039</v>
          </cell>
          <cell r="D24" t="str">
            <v>2023-04-23T00:00:00</v>
          </cell>
        </row>
        <row r="25">
          <cell r="C25">
            <v>45040</v>
          </cell>
          <cell r="D25" t="str">
            <v>2023-04-24T00:00:00</v>
          </cell>
        </row>
        <row r="26">
          <cell r="C26">
            <v>45041</v>
          </cell>
          <cell r="D26" t="str">
            <v>2023-04-25T00:00:00</v>
          </cell>
        </row>
        <row r="27">
          <cell r="C27">
            <v>45042</v>
          </cell>
          <cell r="D27" t="str">
            <v>2023-04-26T00:00:00</v>
          </cell>
        </row>
        <row r="28">
          <cell r="C28">
            <v>45043</v>
          </cell>
          <cell r="D28" t="str">
            <v>2023-04-27T00:00:00</v>
          </cell>
        </row>
        <row r="29">
          <cell r="C29">
            <v>45044</v>
          </cell>
          <cell r="D29" t="str">
            <v>2023-04-28T00:00:00</v>
          </cell>
        </row>
        <row r="30">
          <cell r="C30">
            <v>45045</v>
          </cell>
          <cell r="D30" t="str">
            <v>2023-04-29T00:00:00</v>
          </cell>
        </row>
        <row r="31">
          <cell r="C31">
            <v>45046</v>
          </cell>
          <cell r="D31" t="str">
            <v>2023-04-30T00:00:00</v>
          </cell>
        </row>
        <row r="32">
          <cell r="C32">
            <v>44653</v>
          </cell>
          <cell r="D32" t="str">
            <v>2022-04-02T00:00:00</v>
          </cell>
        </row>
        <row r="33">
          <cell r="C33">
            <v>44654</v>
          </cell>
          <cell r="D33" t="str">
            <v>2022-04-03T00:00:00</v>
          </cell>
        </row>
        <row r="34">
          <cell r="C34">
            <v>44655</v>
          </cell>
          <cell r="D34" t="str">
            <v>2022-04-04T00:00:00</v>
          </cell>
        </row>
        <row r="35">
          <cell r="C35">
            <v>44656</v>
          </cell>
          <cell r="D35" t="str">
            <v>2022-04-05T00:00:00</v>
          </cell>
        </row>
        <row r="36">
          <cell r="C36">
            <v>44657</v>
          </cell>
          <cell r="D36" t="str">
            <v>2022-04-06T00:00:00</v>
          </cell>
        </row>
        <row r="37">
          <cell r="C37">
            <v>44658</v>
          </cell>
          <cell r="D37" t="str">
            <v>2022-04-07T00:00:00</v>
          </cell>
        </row>
        <row r="38">
          <cell r="C38">
            <v>44659</v>
          </cell>
          <cell r="D38" t="str">
            <v>2022-04-08T00:00:00</v>
          </cell>
        </row>
        <row r="39">
          <cell r="C39">
            <v>44660</v>
          </cell>
          <cell r="D39" t="str">
            <v>2022-04-09T00:00:00</v>
          </cell>
        </row>
        <row r="40">
          <cell r="C40">
            <v>44661</v>
          </cell>
          <cell r="D40" t="str">
            <v>2022-04-10T00:00:00</v>
          </cell>
        </row>
        <row r="41">
          <cell r="C41">
            <v>44662</v>
          </cell>
          <cell r="D41" t="str">
            <v>2022-04-11T00:00:00</v>
          </cell>
        </row>
        <row r="42">
          <cell r="C42">
            <v>44663</v>
          </cell>
          <cell r="D42" t="str">
            <v>2022-04-12T00:00:00</v>
          </cell>
        </row>
        <row r="43">
          <cell r="C43">
            <v>44664</v>
          </cell>
          <cell r="D43" t="str">
            <v>2022-04-13T00:00:00</v>
          </cell>
        </row>
        <row r="44">
          <cell r="C44">
            <v>44665</v>
          </cell>
          <cell r="D44" t="str">
            <v>2022-04-14T00:00:00</v>
          </cell>
        </row>
        <row r="45">
          <cell r="C45">
            <v>44666</v>
          </cell>
          <cell r="D45" t="str">
            <v>2022-04-15T00:00:00</v>
          </cell>
        </row>
        <row r="46">
          <cell r="C46">
            <v>44667</v>
          </cell>
          <cell r="D46" t="str">
            <v>2022-04-16T00:00:00</v>
          </cell>
        </row>
        <row r="47">
          <cell r="C47">
            <v>44668</v>
          </cell>
          <cell r="D47" t="str">
            <v>2022-04-17T00:00:00</v>
          </cell>
        </row>
        <row r="48">
          <cell r="C48">
            <v>44669</v>
          </cell>
          <cell r="D48" t="str">
            <v>2022-04-18T00:00:00</v>
          </cell>
        </row>
        <row r="49">
          <cell r="C49">
            <v>44670</v>
          </cell>
          <cell r="D49" t="str">
            <v>2022-04-19T00:00:00</v>
          </cell>
        </row>
        <row r="50">
          <cell r="C50">
            <v>44671</v>
          </cell>
          <cell r="D50" t="str">
            <v>2022-04-20T00:00:00</v>
          </cell>
        </row>
        <row r="51">
          <cell r="C51">
            <v>44672</v>
          </cell>
          <cell r="D51" t="str">
            <v>2022-04-21T00:00:00</v>
          </cell>
        </row>
        <row r="52">
          <cell r="C52">
            <v>44673</v>
          </cell>
          <cell r="D52" t="str">
            <v>2022-04-22T00:00:00</v>
          </cell>
        </row>
        <row r="53">
          <cell r="C53">
            <v>44674</v>
          </cell>
          <cell r="D53" t="str">
            <v>2022-04-23T00:00:00</v>
          </cell>
        </row>
        <row r="54">
          <cell r="C54">
            <v>44675</v>
          </cell>
          <cell r="D54" t="str">
            <v>2022-04-24T00:00:00</v>
          </cell>
        </row>
        <row r="55">
          <cell r="C55">
            <v>44676</v>
          </cell>
          <cell r="D55" t="str">
            <v>2022-04-25T00:00:00</v>
          </cell>
        </row>
        <row r="56">
          <cell r="C56">
            <v>44677</v>
          </cell>
          <cell r="D56" t="str">
            <v>2022-04-26T00:00:00</v>
          </cell>
        </row>
        <row r="57">
          <cell r="C57">
            <v>44678</v>
          </cell>
          <cell r="D57" t="str">
            <v>2022-04-27T00:00:00</v>
          </cell>
        </row>
        <row r="58">
          <cell r="C58">
            <v>44679</v>
          </cell>
          <cell r="D58" t="str">
            <v>2022-04-28T00:00:00</v>
          </cell>
        </row>
        <row r="59">
          <cell r="C59">
            <v>44680</v>
          </cell>
          <cell r="D59" t="str">
            <v>2022-04-29T00:00:00</v>
          </cell>
        </row>
        <row r="60">
          <cell r="C60">
            <v>44681</v>
          </cell>
          <cell r="D60" t="str">
            <v>2022-04-30T00:00:00</v>
          </cell>
        </row>
        <row r="61">
          <cell r="C61">
            <v>44682</v>
          </cell>
          <cell r="D61" t="str">
            <v>2022-05-01T00:00:00</v>
          </cell>
        </row>
        <row r="62">
          <cell r="C62">
            <v>43554</v>
          </cell>
          <cell r="D62" t="str">
            <v>2019-03-30T00:00:00</v>
          </cell>
        </row>
        <row r="63">
          <cell r="C63">
            <v>43555</v>
          </cell>
          <cell r="D63" t="str">
            <v>2019-03-31T00:00:00</v>
          </cell>
        </row>
        <row r="64">
          <cell r="C64">
            <v>43556</v>
          </cell>
          <cell r="D64" t="str">
            <v>2019-04-01T00:00:00</v>
          </cell>
        </row>
        <row r="65">
          <cell r="C65">
            <v>43557</v>
          </cell>
          <cell r="D65" t="str">
            <v>2019-04-02T00:00:00</v>
          </cell>
        </row>
        <row r="66">
          <cell r="C66">
            <v>43558</v>
          </cell>
          <cell r="D66" t="str">
            <v>2019-04-03T00:00:00</v>
          </cell>
        </row>
        <row r="67">
          <cell r="C67">
            <v>43559</v>
          </cell>
          <cell r="D67" t="str">
            <v>2019-04-04T00:00:00</v>
          </cell>
        </row>
        <row r="68">
          <cell r="C68">
            <v>43560</v>
          </cell>
          <cell r="D68" t="str">
            <v>2019-04-05T00:00:00</v>
          </cell>
        </row>
        <row r="69">
          <cell r="C69">
            <v>43561</v>
          </cell>
          <cell r="D69" t="str">
            <v>2019-04-06T00:00:00</v>
          </cell>
        </row>
        <row r="70">
          <cell r="C70">
            <v>43562</v>
          </cell>
          <cell r="D70" t="str">
            <v>2019-04-07T00:00:00</v>
          </cell>
        </row>
        <row r="71">
          <cell r="C71">
            <v>43563</v>
          </cell>
          <cell r="D71" t="str">
            <v>2019-04-08T00:00:00</v>
          </cell>
        </row>
        <row r="72">
          <cell r="C72">
            <v>43564</v>
          </cell>
          <cell r="D72" t="str">
            <v>2019-04-09T00:00:00</v>
          </cell>
        </row>
        <row r="73">
          <cell r="C73">
            <v>43565</v>
          </cell>
          <cell r="D73" t="str">
            <v>2019-04-10T00:00:00</v>
          </cell>
        </row>
        <row r="74">
          <cell r="C74">
            <v>43566</v>
          </cell>
          <cell r="D74" t="str">
            <v>2019-04-11T00:00:00</v>
          </cell>
        </row>
        <row r="75">
          <cell r="C75">
            <v>43567</v>
          </cell>
          <cell r="D75" t="str">
            <v>2019-04-12T00:00:00</v>
          </cell>
        </row>
        <row r="76">
          <cell r="C76">
            <v>43568</v>
          </cell>
          <cell r="D76" t="str">
            <v>2019-04-13T00:00:00</v>
          </cell>
        </row>
        <row r="77">
          <cell r="C77">
            <v>43569</v>
          </cell>
          <cell r="D77" t="str">
            <v>2019-04-14T00:00:00</v>
          </cell>
        </row>
        <row r="78">
          <cell r="C78">
            <v>43570</v>
          </cell>
          <cell r="D78" t="str">
            <v>2019-04-15T00:00:00</v>
          </cell>
        </row>
        <row r="79">
          <cell r="C79">
            <v>43571</v>
          </cell>
          <cell r="D79" t="str">
            <v>2019-04-16T00:00:00</v>
          </cell>
        </row>
        <row r="80">
          <cell r="C80">
            <v>43572</v>
          </cell>
          <cell r="D80" t="str">
            <v>2019-04-17T00:00:00</v>
          </cell>
        </row>
        <row r="81">
          <cell r="C81">
            <v>43573</v>
          </cell>
          <cell r="D81" t="str">
            <v>2019-04-18T00:00:00</v>
          </cell>
        </row>
        <row r="82">
          <cell r="C82">
            <v>43574</v>
          </cell>
          <cell r="D82" t="str">
            <v>2019-04-19T00:00:00</v>
          </cell>
        </row>
        <row r="83">
          <cell r="C83">
            <v>43575</v>
          </cell>
          <cell r="D83" t="str">
            <v>2019-04-20T00:00:00</v>
          </cell>
        </row>
        <row r="84">
          <cell r="C84">
            <v>43576</v>
          </cell>
          <cell r="D84" t="str">
            <v>2019-04-21T00:00:00</v>
          </cell>
        </row>
        <row r="85">
          <cell r="C85">
            <v>43577</v>
          </cell>
          <cell r="D85" t="str">
            <v>2019-04-22T00:00:00</v>
          </cell>
        </row>
        <row r="86">
          <cell r="C86">
            <v>43578</v>
          </cell>
          <cell r="D86" t="str">
            <v>2019-04-23T00:00:00</v>
          </cell>
        </row>
        <row r="87">
          <cell r="C87">
            <v>43579</v>
          </cell>
          <cell r="D87" t="str">
            <v>2019-04-24T00:00:00</v>
          </cell>
        </row>
        <row r="88">
          <cell r="C88">
            <v>43580</v>
          </cell>
          <cell r="D88" t="str">
            <v>2019-04-25T00:00:00</v>
          </cell>
        </row>
        <row r="89">
          <cell r="C89">
            <v>43581</v>
          </cell>
          <cell r="D89" t="str">
            <v>2019-04-26T00:00:00</v>
          </cell>
        </row>
        <row r="90">
          <cell r="C90">
            <v>43582</v>
          </cell>
          <cell r="D90" t="str">
            <v>2019-04-27T00:00:00</v>
          </cell>
        </row>
        <row r="91">
          <cell r="C91">
            <v>43583</v>
          </cell>
          <cell r="D91" t="str">
            <v>2019-04-28T00:00:00</v>
          </cell>
        </row>
        <row r="92">
          <cell r="C92">
            <v>43584</v>
          </cell>
          <cell r="D92" t="str">
            <v>2019-04-29T00:00:00</v>
          </cell>
        </row>
        <row r="93">
          <cell r="C93">
            <v>43585</v>
          </cell>
          <cell r="D93" t="str">
            <v>2019-04-30T00:00:00</v>
          </cell>
        </row>
        <row r="94">
          <cell r="C94">
            <v>44562</v>
          </cell>
          <cell r="D94" t="str">
            <v>2022-01-01T00:00:00</v>
          </cell>
        </row>
        <row r="95">
          <cell r="C95">
            <v>44563</v>
          </cell>
          <cell r="D95" t="str">
            <v>2022-01-02T00:00:00</v>
          </cell>
        </row>
        <row r="96">
          <cell r="C96">
            <v>44564</v>
          </cell>
          <cell r="D96" t="str">
            <v>2022-01-03T00:00:00</v>
          </cell>
        </row>
        <row r="97">
          <cell r="C97">
            <v>44565</v>
          </cell>
          <cell r="D97" t="str">
            <v>2022-01-04T00:00:00</v>
          </cell>
        </row>
        <row r="98">
          <cell r="C98">
            <v>44566</v>
          </cell>
          <cell r="D98" t="str">
            <v>2022-01-05T00:00:00</v>
          </cell>
        </row>
        <row r="99">
          <cell r="C99">
            <v>44567</v>
          </cell>
          <cell r="D99" t="str">
            <v>2022-01-06T00:00:00</v>
          </cell>
        </row>
        <row r="100">
          <cell r="C100">
            <v>44568</v>
          </cell>
          <cell r="D100" t="str">
            <v>2022-01-07T00:00:00</v>
          </cell>
        </row>
        <row r="101">
          <cell r="C101">
            <v>44569</v>
          </cell>
          <cell r="D101" t="str">
            <v>2022-01-08T00:00:00</v>
          </cell>
        </row>
        <row r="102">
          <cell r="C102">
            <v>44570</v>
          </cell>
          <cell r="D102" t="str">
            <v>2022-01-09T00:00:00</v>
          </cell>
        </row>
        <row r="103">
          <cell r="C103">
            <v>44571</v>
          </cell>
          <cell r="D103" t="str">
            <v>2022-01-10T00:00:00</v>
          </cell>
        </row>
        <row r="104">
          <cell r="C104">
            <v>44572</v>
          </cell>
          <cell r="D104" t="str">
            <v>2022-01-11T00:00:00</v>
          </cell>
        </row>
        <row r="105">
          <cell r="C105">
            <v>44573</v>
          </cell>
          <cell r="D105" t="str">
            <v>2022-01-12T00:00:00</v>
          </cell>
        </row>
        <row r="106">
          <cell r="C106">
            <v>44574</v>
          </cell>
          <cell r="D106" t="str">
            <v>2022-01-13T00:00:00</v>
          </cell>
        </row>
        <row r="107">
          <cell r="C107">
            <v>44575</v>
          </cell>
          <cell r="D107" t="str">
            <v>2022-01-14T00:00:00</v>
          </cell>
        </row>
        <row r="108">
          <cell r="C108">
            <v>44576</v>
          </cell>
          <cell r="D108" t="str">
            <v>2022-01-15T00:00:00</v>
          </cell>
        </row>
        <row r="109">
          <cell r="C109">
            <v>44577</v>
          </cell>
          <cell r="D109" t="str">
            <v>2022-01-16T00:00:00</v>
          </cell>
        </row>
        <row r="110">
          <cell r="C110">
            <v>44578</v>
          </cell>
          <cell r="D110" t="str">
            <v>2022-01-17T00:00:00</v>
          </cell>
        </row>
        <row r="111">
          <cell r="C111">
            <v>44579</v>
          </cell>
          <cell r="D111" t="str">
            <v>2022-01-18T00:00:00</v>
          </cell>
        </row>
        <row r="112">
          <cell r="C112">
            <v>44580</v>
          </cell>
          <cell r="D112" t="str">
            <v>2022-01-19T00:00:00</v>
          </cell>
        </row>
        <row r="113">
          <cell r="C113">
            <v>44581</v>
          </cell>
          <cell r="D113" t="str">
            <v>2022-01-20T00:00:00</v>
          </cell>
        </row>
        <row r="114">
          <cell r="C114">
            <v>44582</v>
          </cell>
          <cell r="D114" t="str">
            <v>2022-01-21T00:00:00</v>
          </cell>
        </row>
        <row r="115">
          <cell r="C115">
            <v>44583</v>
          </cell>
          <cell r="D115" t="str">
            <v>2022-01-22T00:00:00</v>
          </cell>
        </row>
        <row r="116">
          <cell r="C116">
            <v>44584</v>
          </cell>
          <cell r="D116" t="str">
            <v>2022-01-23T00:00:00</v>
          </cell>
        </row>
        <row r="117">
          <cell r="C117">
            <v>44585</v>
          </cell>
          <cell r="D117" t="str">
            <v>2022-01-24T00:00:00</v>
          </cell>
        </row>
        <row r="118">
          <cell r="C118">
            <v>44586</v>
          </cell>
          <cell r="D118" t="str">
            <v>2022-01-25T00:00:00</v>
          </cell>
        </row>
        <row r="119">
          <cell r="C119">
            <v>44587</v>
          </cell>
          <cell r="D119" t="str">
            <v>2022-01-26T00:00:00</v>
          </cell>
        </row>
        <row r="120">
          <cell r="C120">
            <v>44588</v>
          </cell>
          <cell r="D120" t="str">
            <v>2022-01-27T00:00:00</v>
          </cell>
        </row>
        <row r="121">
          <cell r="C121">
            <v>44589</v>
          </cell>
          <cell r="D121" t="str">
            <v>2022-01-28T00:00:00</v>
          </cell>
        </row>
        <row r="122">
          <cell r="C122">
            <v>44590</v>
          </cell>
          <cell r="D122" t="str">
            <v>2022-01-29T00:00:00</v>
          </cell>
        </row>
        <row r="123">
          <cell r="C123">
            <v>44591</v>
          </cell>
          <cell r="D123" t="str">
            <v>2022-01-30T00:00:00</v>
          </cell>
        </row>
        <row r="124">
          <cell r="C124">
            <v>44592</v>
          </cell>
          <cell r="D124" t="str">
            <v>2022-01-31T00:00:00</v>
          </cell>
        </row>
        <row r="125">
          <cell r="C125">
            <v>44593</v>
          </cell>
          <cell r="D125" t="str">
            <v>2022-02-01T00:00:00</v>
          </cell>
        </row>
        <row r="126">
          <cell r="C126">
            <v>44594</v>
          </cell>
          <cell r="D126" t="str">
            <v>2022-02-02T00:00:00</v>
          </cell>
        </row>
        <row r="127">
          <cell r="C127">
            <v>44595</v>
          </cell>
          <cell r="D127" t="str">
            <v>2022-02-03T00:00:00</v>
          </cell>
        </row>
        <row r="128">
          <cell r="C128">
            <v>44596</v>
          </cell>
          <cell r="D128" t="str">
            <v>2022-02-04T00:00:00</v>
          </cell>
        </row>
        <row r="129">
          <cell r="C129">
            <v>44597</v>
          </cell>
          <cell r="D129" t="str">
            <v>2022-02-05T00:00:00</v>
          </cell>
        </row>
        <row r="130">
          <cell r="C130">
            <v>44598</v>
          </cell>
          <cell r="D130" t="str">
            <v>2022-02-06T00:00:00</v>
          </cell>
        </row>
        <row r="131">
          <cell r="C131">
            <v>44599</v>
          </cell>
          <cell r="D131" t="str">
            <v>2022-02-07T00:00:00</v>
          </cell>
        </row>
        <row r="132">
          <cell r="C132">
            <v>44600</v>
          </cell>
          <cell r="D132" t="str">
            <v>2022-02-08T00:00:00</v>
          </cell>
        </row>
        <row r="133">
          <cell r="C133">
            <v>44601</v>
          </cell>
          <cell r="D133" t="str">
            <v>2022-02-09T00:00:00</v>
          </cell>
        </row>
        <row r="134">
          <cell r="C134">
            <v>44602</v>
          </cell>
          <cell r="D134" t="str">
            <v>2022-02-10T00:00:00</v>
          </cell>
        </row>
        <row r="135">
          <cell r="C135">
            <v>44603</v>
          </cell>
          <cell r="D135" t="str">
            <v>2022-02-11T00:00:00</v>
          </cell>
        </row>
        <row r="136">
          <cell r="C136">
            <v>44604</v>
          </cell>
          <cell r="D136" t="str">
            <v>2022-02-12T00:00:00</v>
          </cell>
        </row>
        <row r="137">
          <cell r="C137">
            <v>44605</v>
          </cell>
          <cell r="D137" t="str">
            <v>2022-02-13T00:00:00</v>
          </cell>
        </row>
        <row r="138">
          <cell r="C138">
            <v>44606</v>
          </cell>
          <cell r="D138" t="str">
            <v>2022-02-14T00:00:00</v>
          </cell>
        </row>
        <row r="139">
          <cell r="C139">
            <v>44607</v>
          </cell>
          <cell r="D139" t="str">
            <v>2022-02-15T00:00:00</v>
          </cell>
        </row>
        <row r="140">
          <cell r="C140">
            <v>44608</v>
          </cell>
          <cell r="D140" t="str">
            <v>2022-02-16T00:00:00</v>
          </cell>
        </row>
        <row r="141">
          <cell r="C141">
            <v>44609</v>
          </cell>
          <cell r="D141" t="str">
            <v>2022-02-17T00:00:00</v>
          </cell>
        </row>
        <row r="142">
          <cell r="C142">
            <v>44610</v>
          </cell>
          <cell r="D142" t="str">
            <v>2022-02-18T00:00:00</v>
          </cell>
        </row>
        <row r="143">
          <cell r="C143">
            <v>44611</v>
          </cell>
          <cell r="D143" t="str">
            <v>2022-02-19T00:00:00</v>
          </cell>
        </row>
        <row r="144">
          <cell r="C144">
            <v>44612</v>
          </cell>
          <cell r="D144" t="str">
            <v>2022-02-20T00:00:00</v>
          </cell>
        </row>
        <row r="145">
          <cell r="C145">
            <v>44613</v>
          </cell>
          <cell r="D145" t="str">
            <v>2022-02-21T00:00:00</v>
          </cell>
        </row>
        <row r="146">
          <cell r="C146">
            <v>44614</v>
          </cell>
          <cell r="D146" t="str">
            <v>2022-02-22T00:00:00</v>
          </cell>
        </row>
        <row r="147">
          <cell r="C147">
            <v>44615</v>
          </cell>
          <cell r="D147" t="str">
            <v>2022-02-23T00:00:00</v>
          </cell>
        </row>
        <row r="148">
          <cell r="C148">
            <v>44616</v>
          </cell>
          <cell r="D148" t="str">
            <v>2022-02-24T00:00:00</v>
          </cell>
        </row>
        <row r="149">
          <cell r="C149">
            <v>44617</v>
          </cell>
          <cell r="D149" t="str">
            <v>2022-02-25T00:00:00</v>
          </cell>
        </row>
        <row r="150">
          <cell r="C150">
            <v>44618</v>
          </cell>
          <cell r="D150" t="str">
            <v>2022-02-26T00:00:00</v>
          </cell>
        </row>
        <row r="151">
          <cell r="C151">
            <v>44619</v>
          </cell>
          <cell r="D151" t="str">
            <v>2022-02-27T00:00:00</v>
          </cell>
        </row>
        <row r="152">
          <cell r="C152">
            <v>44620</v>
          </cell>
          <cell r="D152" t="str">
            <v>2022-02-28T00:00:00</v>
          </cell>
        </row>
        <row r="153">
          <cell r="C153">
            <v>44621</v>
          </cell>
          <cell r="D153" t="str">
            <v>2022-03-01T00:00:00</v>
          </cell>
        </row>
        <row r="154">
          <cell r="C154">
            <v>44622</v>
          </cell>
          <cell r="D154" t="str">
            <v>2022-03-02T00:00:00</v>
          </cell>
        </row>
        <row r="155">
          <cell r="C155">
            <v>44623</v>
          </cell>
          <cell r="D155" t="str">
            <v>2022-03-03T00:00:00</v>
          </cell>
        </row>
        <row r="156">
          <cell r="C156">
            <v>44624</v>
          </cell>
          <cell r="D156" t="str">
            <v>2022-03-04T00:00:00</v>
          </cell>
        </row>
        <row r="157">
          <cell r="C157">
            <v>44625</v>
          </cell>
          <cell r="D157" t="str">
            <v>2022-03-05T00:00:00</v>
          </cell>
        </row>
        <row r="158">
          <cell r="C158">
            <v>44626</v>
          </cell>
          <cell r="D158" t="str">
            <v>2022-03-06T00:00:00</v>
          </cell>
        </row>
        <row r="159">
          <cell r="C159">
            <v>44627</v>
          </cell>
          <cell r="D159" t="str">
            <v>2022-03-07T00:00:00</v>
          </cell>
        </row>
        <row r="160">
          <cell r="C160">
            <v>44628</v>
          </cell>
          <cell r="D160" t="str">
            <v>2022-03-08T00:00:00</v>
          </cell>
        </row>
        <row r="161">
          <cell r="C161">
            <v>44629</v>
          </cell>
          <cell r="D161" t="str">
            <v>2022-03-09T00:00:00</v>
          </cell>
        </row>
        <row r="162">
          <cell r="C162">
            <v>44630</v>
          </cell>
          <cell r="D162" t="str">
            <v>2022-03-10T00:00:00</v>
          </cell>
        </row>
        <row r="163">
          <cell r="C163">
            <v>44631</v>
          </cell>
          <cell r="D163" t="str">
            <v>2022-03-11T00:00:00</v>
          </cell>
        </row>
        <row r="164">
          <cell r="C164">
            <v>44632</v>
          </cell>
          <cell r="D164" t="str">
            <v>2022-03-12T00:00:00</v>
          </cell>
        </row>
        <row r="165">
          <cell r="C165">
            <v>44633</v>
          </cell>
          <cell r="D165" t="str">
            <v>2022-03-13T00:00:00</v>
          </cell>
        </row>
        <row r="166">
          <cell r="C166">
            <v>44634</v>
          </cell>
          <cell r="D166" t="str">
            <v>2022-03-14T00:00:00</v>
          </cell>
        </row>
        <row r="167">
          <cell r="C167">
            <v>44635</v>
          </cell>
          <cell r="D167" t="str">
            <v>2022-03-15T00:00:00</v>
          </cell>
        </row>
        <row r="168">
          <cell r="C168">
            <v>44636</v>
          </cell>
          <cell r="D168" t="str">
            <v>2022-03-16T00:00:00</v>
          </cell>
        </row>
        <row r="169">
          <cell r="C169">
            <v>44637</v>
          </cell>
          <cell r="D169" t="str">
            <v>2022-03-17T00:00:00</v>
          </cell>
        </row>
        <row r="170">
          <cell r="C170">
            <v>44638</v>
          </cell>
          <cell r="D170" t="str">
            <v>2022-03-18T00:00:00</v>
          </cell>
        </row>
        <row r="171">
          <cell r="C171">
            <v>44639</v>
          </cell>
          <cell r="D171" t="str">
            <v>2022-03-19T00:00:00</v>
          </cell>
        </row>
        <row r="172">
          <cell r="C172">
            <v>44640</v>
          </cell>
          <cell r="D172" t="str">
            <v>2022-03-20T00:00:00</v>
          </cell>
        </row>
        <row r="173">
          <cell r="C173">
            <v>44641</v>
          </cell>
          <cell r="D173" t="str">
            <v>2022-03-21T00:00:00</v>
          </cell>
        </row>
        <row r="174">
          <cell r="C174">
            <v>44642</v>
          </cell>
          <cell r="D174" t="str">
            <v>2022-03-22T00:00:00</v>
          </cell>
        </row>
        <row r="175">
          <cell r="C175">
            <v>44643</v>
          </cell>
          <cell r="D175" t="str">
            <v>2022-03-23T00:00:00</v>
          </cell>
        </row>
        <row r="176">
          <cell r="C176">
            <v>44644</v>
          </cell>
          <cell r="D176" t="str">
            <v>2022-03-24T00:00:00</v>
          </cell>
        </row>
        <row r="177">
          <cell r="C177">
            <v>44645</v>
          </cell>
          <cell r="D177" t="str">
            <v>2022-03-25T00:00:00</v>
          </cell>
        </row>
        <row r="178">
          <cell r="C178">
            <v>44646</v>
          </cell>
          <cell r="D178" t="str">
            <v>2022-03-26T00:00:00</v>
          </cell>
        </row>
        <row r="179">
          <cell r="C179">
            <v>44647</v>
          </cell>
          <cell r="D179" t="str">
            <v>2022-03-27T00:00:00</v>
          </cell>
        </row>
        <row r="180">
          <cell r="C180">
            <v>44648</v>
          </cell>
          <cell r="D180" t="str">
            <v>2022-03-28T00:00:00</v>
          </cell>
        </row>
        <row r="181">
          <cell r="C181">
            <v>44649</v>
          </cell>
          <cell r="D181" t="str">
            <v>2022-03-29T00:00:00</v>
          </cell>
        </row>
        <row r="182">
          <cell r="C182">
            <v>44650</v>
          </cell>
          <cell r="D182" t="str">
            <v>2022-03-30T00:00:00</v>
          </cell>
        </row>
        <row r="183">
          <cell r="C183">
            <v>44651</v>
          </cell>
          <cell r="D183" t="str">
            <v>2022-03-31T00:00:00</v>
          </cell>
        </row>
        <row r="184">
          <cell r="C184">
            <v>44652</v>
          </cell>
          <cell r="D184" t="str">
            <v>2022-04-01T00:00:00</v>
          </cell>
        </row>
        <row r="185">
          <cell r="C185">
            <v>44653</v>
          </cell>
          <cell r="D185" t="str">
            <v>2022-04-02T00:00:00</v>
          </cell>
        </row>
        <row r="186">
          <cell r="C186">
            <v>44654</v>
          </cell>
          <cell r="D186" t="str">
            <v>2022-04-03T00:00:00</v>
          </cell>
        </row>
        <row r="187">
          <cell r="C187">
            <v>44655</v>
          </cell>
          <cell r="D187" t="str">
            <v>2022-04-04T00:00:00</v>
          </cell>
        </row>
        <row r="188">
          <cell r="C188">
            <v>44656</v>
          </cell>
          <cell r="D188" t="str">
            <v>2022-04-05T00:00:00</v>
          </cell>
        </row>
        <row r="189">
          <cell r="C189">
            <v>44657</v>
          </cell>
          <cell r="D189" t="str">
            <v>2022-04-06T00:00:00</v>
          </cell>
        </row>
        <row r="190">
          <cell r="C190">
            <v>44658</v>
          </cell>
          <cell r="D190" t="str">
            <v>2022-04-07T00:00:00</v>
          </cell>
        </row>
        <row r="191">
          <cell r="C191">
            <v>44659</v>
          </cell>
          <cell r="D191" t="str">
            <v>2022-04-08T00:00:00</v>
          </cell>
        </row>
        <row r="192">
          <cell r="C192">
            <v>44660</v>
          </cell>
          <cell r="D192" t="str">
            <v>2022-04-09T00:00:00</v>
          </cell>
        </row>
        <row r="193">
          <cell r="C193">
            <v>44661</v>
          </cell>
          <cell r="D193" t="str">
            <v>2022-04-10T00:00:00</v>
          </cell>
        </row>
        <row r="194">
          <cell r="C194">
            <v>44662</v>
          </cell>
          <cell r="D194" t="str">
            <v>2022-04-11T00:00:00</v>
          </cell>
        </row>
        <row r="195">
          <cell r="C195">
            <v>44663</v>
          </cell>
          <cell r="D195" t="str">
            <v>2022-04-12T00:00:00</v>
          </cell>
        </row>
        <row r="196">
          <cell r="C196">
            <v>44664</v>
          </cell>
          <cell r="D196" t="str">
            <v>2022-04-13T00:00:00</v>
          </cell>
        </row>
        <row r="197">
          <cell r="C197">
            <v>44665</v>
          </cell>
          <cell r="D197" t="str">
            <v>2022-04-14T00:00:00</v>
          </cell>
        </row>
        <row r="198">
          <cell r="C198">
            <v>44666</v>
          </cell>
          <cell r="D198" t="str">
            <v>2022-04-15T00:00:00</v>
          </cell>
        </row>
        <row r="199">
          <cell r="C199">
            <v>44667</v>
          </cell>
          <cell r="D199" t="str">
            <v>2022-04-16T00:00:00</v>
          </cell>
        </row>
        <row r="200">
          <cell r="C200">
            <v>44668</v>
          </cell>
          <cell r="D200" t="str">
            <v>2022-04-17T00:00:00</v>
          </cell>
        </row>
        <row r="201">
          <cell r="C201">
            <v>44669</v>
          </cell>
          <cell r="D201" t="str">
            <v>2022-04-18T00:00:00</v>
          </cell>
        </row>
        <row r="202">
          <cell r="C202">
            <v>44670</v>
          </cell>
          <cell r="D202" t="str">
            <v>2022-04-19T00:00:00</v>
          </cell>
        </row>
        <row r="203">
          <cell r="C203">
            <v>44671</v>
          </cell>
          <cell r="D203" t="str">
            <v>2022-04-20T00:00:00</v>
          </cell>
        </row>
        <row r="204">
          <cell r="C204">
            <v>44672</v>
          </cell>
          <cell r="D204" t="str">
            <v>2022-04-21T00:00:00</v>
          </cell>
        </row>
        <row r="205">
          <cell r="C205">
            <v>44673</v>
          </cell>
          <cell r="D205" t="str">
            <v>2022-04-22T00:00:00</v>
          </cell>
        </row>
        <row r="206">
          <cell r="C206">
            <v>44674</v>
          </cell>
          <cell r="D206" t="str">
            <v>2022-04-23T00:00:00</v>
          </cell>
        </row>
        <row r="207">
          <cell r="C207">
            <v>44675</v>
          </cell>
          <cell r="D207" t="str">
            <v>2022-04-24T00:00:00</v>
          </cell>
        </row>
        <row r="208">
          <cell r="C208">
            <v>44676</v>
          </cell>
          <cell r="D208" t="str">
            <v>2022-04-25T00:00:00</v>
          </cell>
        </row>
        <row r="209">
          <cell r="C209">
            <v>44677</v>
          </cell>
          <cell r="D209" t="str">
            <v>2022-04-26T00:00:00</v>
          </cell>
        </row>
        <row r="210">
          <cell r="C210">
            <v>44678</v>
          </cell>
          <cell r="D210" t="str">
            <v>2022-04-27T00:00:00</v>
          </cell>
        </row>
        <row r="211">
          <cell r="C211">
            <v>44679</v>
          </cell>
          <cell r="D211" t="str">
            <v>2022-04-28T00:00:00</v>
          </cell>
        </row>
        <row r="212">
          <cell r="C212">
            <v>44680</v>
          </cell>
          <cell r="D212" t="str">
            <v>2022-04-29T00:00:00</v>
          </cell>
        </row>
        <row r="213">
          <cell r="C213">
            <v>44681</v>
          </cell>
          <cell r="D213" t="str">
            <v>2022-04-30T00:00:00</v>
          </cell>
        </row>
        <row r="214">
          <cell r="C214">
            <v>44682</v>
          </cell>
          <cell r="D214" t="str">
            <v>2022-05-01T00:00:00</v>
          </cell>
        </row>
        <row r="215">
          <cell r="C215">
            <v>44683</v>
          </cell>
          <cell r="D215" t="str">
            <v>2022-05-02T00:00:00</v>
          </cell>
        </row>
        <row r="216">
          <cell r="C216">
            <v>44684</v>
          </cell>
          <cell r="D216" t="str">
            <v>2022-05-03T00:00:00</v>
          </cell>
        </row>
        <row r="217">
          <cell r="C217">
            <v>44685</v>
          </cell>
          <cell r="D217" t="str">
            <v>2022-05-04T00:00:00</v>
          </cell>
        </row>
        <row r="218">
          <cell r="C218">
            <v>44686</v>
          </cell>
          <cell r="D218" t="str">
            <v>2022-05-05T00:00:00</v>
          </cell>
        </row>
        <row r="219">
          <cell r="C219">
            <v>44687</v>
          </cell>
          <cell r="D219" t="str">
            <v>2022-05-06T00:00:00</v>
          </cell>
        </row>
        <row r="220">
          <cell r="C220">
            <v>44688</v>
          </cell>
          <cell r="D220" t="str">
            <v>2022-05-07T00:00:00</v>
          </cell>
        </row>
        <row r="221">
          <cell r="C221">
            <v>44689</v>
          </cell>
          <cell r="D221" t="str">
            <v>2022-05-08T00:00:00</v>
          </cell>
        </row>
        <row r="222">
          <cell r="C222">
            <v>44690</v>
          </cell>
          <cell r="D222" t="str">
            <v>2022-05-09T00:00:00</v>
          </cell>
        </row>
        <row r="223">
          <cell r="C223">
            <v>44691</v>
          </cell>
          <cell r="D223" t="str">
            <v>2022-05-10T00:00:00</v>
          </cell>
        </row>
        <row r="224">
          <cell r="C224">
            <v>44692</v>
          </cell>
          <cell r="D224" t="str">
            <v>2022-05-11T00:00:00</v>
          </cell>
        </row>
        <row r="225">
          <cell r="C225">
            <v>44693</v>
          </cell>
          <cell r="D225" t="str">
            <v>2022-05-12T00:00:00</v>
          </cell>
        </row>
        <row r="226">
          <cell r="C226">
            <v>44694</v>
          </cell>
          <cell r="D226" t="str">
            <v>2022-05-13T00:00:00</v>
          </cell>
        </row>
        <row r="227">
          <cell r="C227">
            <v>44695</v>
          </cell>
          <cell r="D227" t="str">
            <v>2022-05-14T00:00:00</v>
          </cell>
        </row>
        <row r="228">
          <cell r="C228">
            <v>44696</v>
          </cell>
          <cell r="D228" t="str">
            <v>2022-05-15T00:00:00</v>
          </cell>
        </row>
        <row r="229">
          <cell r="C229">
            <v>44697</v>
          </cell>
          <cell r="D229" t="str">
            <v>2022-05-16T00:00:00</v>
          </cell>
        </row>
        <row r="230">
          <cell r="C230">
            <v>44698</v>
          </cell>
          <cell r="D230" t="str">
            <v>2022-05-17T00:00:00</v>
          </cell>
        </row>
        <row r="231">
          <cell r="C231">
            <v>44699</v>
          </cell>
          <cell r="D231" t="str">
            <v>2022-05-18T00:00:00</v>
          </cell>
        </row>
        <row r="232">
          <cell r="C232">
            <v>44700</v>
          </cell>
          <cell r="D232" t="str">
            <v>2022-05-19T00:00:00</v>
          </cell>
        </row>
        <row r="233">
          <cell r="C233">
            <v>44701</v>
          </cell>
          <cell r="D233" t="str">
            <v>2022-05-20T00:00:00</v>
          </cell>
        </row>
        <row r="234">
          <cell r="C234">
            <v>44702</v>
          </cell>
          <cell r="D234" t="str">
            <v>2022-05-21T00:00:00</v>
          </cell>
        </row>
        <row r="235">
          <cell r="C235">
            <v>44703</v>
          </cell>
          <cell r="D235" t="str">
            <v>2022-05-22T00:00:00</v>
          </cell>
        </row>
        <row r="236">
          <cell r="C236">
            <v>44704</v>
          </cell>
          <cell r="D236" t="str">
            <v>2022-05-23T00:00:00</v>
          </cell>
        </row>
        <row r="237">
          <cell r="C237">
            <v>44705</v>
          </cell>
          <cell r="D237" t="str">
            <v>2022-05-24T00:00:00</v>
          </cell>
        </row>
        <row r="238">
          <cell r="C238">
            <v>44706</v>
          </cell>
          <cell r="D238" t="str">
            <v>2022-05-25T00:00:00</v>
          </cell>
        </row>
        <row r="239">
          <cell r="C239">
            <v>44707</v>
          </cell>
          <cell r="D239" t="str">
            <v>2022-05-26T00:00:00</v>
          </cell>
        </row>
        <row r="240">
          <cell r="C240">
            <v>44708</v>
          </cell>
          <cell r="D240" t="str">
            <v>2022-05-27T00:00:00</v>
          </cell>
        </row>
        <row r="241">
          <cell r="C241">
            <v>44709</v>
          </cell>
          <cell r="D241" t="str">
            <v>2022-05-28T00:00:00</v>
          </cell>
        </row>
        <row r="242">
          <cell r="C242">
            <v>44710</v>
          </cell>
          <cell r="D242" t="str">
            <v>2022-05-29T00:00:00</v>
          </cell>
        </row>
        <row r="243">
          <cell r="C243">
            <v>44711</v>
          </cell>
          <cell r="D243" t="str">
            <v>2022-05-30T00:00:00</v>
          </cell>
        </row>
        <row r="244">
          <cell r="C244">
            <v>44712</v>
          </cell>
          <cell r="D244" t="str">
            <v>2022-05-31T00:00:00</v>
          </cell>
        </row>
        <row r="245">
          <cell r="C245">
            <v>44713</v>
          </cell>
          <cell r="D245" t="str">
            <v>2022-06-01T00:00:00</v>
          </cell>
        </row>
        <row r="246">
          <cell r="C246">
            <v>44714</v>
          </cell>
          <cell r="D246" t="str">
            <v>2022-06-02T00:00:00</v>
          </cell>
        </row>
        <row r="247">
          <cell r="C247">
            <v>44715</v>
          </cell>
          <cell r="D247" t="str">
            <v>2022-06-03T00:00:00</v>
          </cell>
        </row>
        <row r="248">
          <cell r="C248">
            <v>44716</v>
          </cell>
          <cell r="D248" t="str">
            <v>2022-06-04T00:00:00</v>
          </cell>
        </row>
        <row r="249">
          <cell r="C249">
            <v>44717</v>
          </cell>
          <cell r="D249" t="str">
            <v>2022-06-05T00:00:00</v>
          </cell>
        </row>
        <row r="250">
          <cell r="C250">
            <v>44718</v>
          </cell>
          <cell r="D250" t="str">
            <v>2022-06-06T00:00:00</v>
          </cell>
        </row>
        <row r="251">
          <cell r="C251">
            <v>44719</v>
          </cell>
          <cell r="D251" t="str">
            <v>2022-06-07T00:00:00</v>
          </cell>
        </row>
        <row r="252">
          <cell r="C252">
            <v>44720</v>
          </cell>
          <cell r="D252" t="str">
            <v>2022-06-08T00:00:00</v>
          </cell>
        </row>
        <row r="253">
          <cell r="C253">
            <v>44721</v>
          </cell>
          <cell r="D253" t="str">
            <v>2022-06-09T00:00:00</v>
          </cell>
        </row>
        <row r="254">
          <cell r="C254">
            <v>44722</v>
          </cell>
          <cell r="D254" t="str">
            <v>2022-06-10T00:00:00</v>
          </cell>
        </row>
        <row r="255">
          <cell r="C255">
            <v>44723</v>
          </cell>
          <cell r="D255" t="str">
            <v>2022-06-11T00:00:00</v>
          </cell>
        </row>
        <row r="256">
          <cell r="C256">
            <v>44724</v>
          </cell>
          <cell r="D256" t="str">
            <v>2022-06-12T00:00:00</v>
          </cell>
        </row>
        <row r="257">
          <cell r="C257">
            <v>44725</v>
          </cell>
          <cell r="D257" t="str">
            <v>2022-06-13T00:00:00</v>
          </cell>
        </row>
        <row r="258">
          <cell r="C258">
            <v>44726</v>
          </cell>
          <cell r="D258" t="str">
            <v>2022-06-14T00:00:00</v>
          </cell>
        </row>
        <row r="259">
          <cell r="C259">
            <v>44727</v>
          </cell>
          <cell r="D259" t="str">
            <v>2022-06-15T00:00:00</v>
          </cell>
        </row>
        <row r="260">
          <cell r="C260">
            <v>44728</v>
          </cell>
          <cell r="D260" t="str">
            <v>2022-06-16T00:00:00</v>
          </cell>
        </row>
        <row r="261">
          <cell r="C261">
            <v>44729</v>
          </cell>
          <cell r="D261" t="str">
            <v>2022-06-17T00:00:00</v>
          </cell>
        </row>
        <row r="262">
          <cell r="C262">
            <v>44730</v>
          </cell>
          <cell r="D262" t="str">
            <v>2022-06-18T00:00:00</v>
          </cell>
        </row>
        <row r="263">
          <cell r="C263">
            <v>44731</v>
          </cell>
          <cell r="D263" t="str">
            <v>2022-06-19T00:00:00</v>
          </cell>
        </row>
        <row r="264">
          <cell r="C264">
            <v>44732</v>
          </cell>
          <cell r="D264" t="str">
            <v>2022-06-20T00:00:00</v>
          </cell>
        </row>
        <row r="265">
          <cell r="C265">
            <v>44733</v>
          </cell>
          <cell r="D265" t="str">
            <v>2022-06-21T00:00:00</v>
          </cell>
        </row>
        <row r="266">
          <cell r="C266">
            <v>44734</v>
          </cell>
          <cell r="D266" t="str">
            <v>2022-06-22T00:00:00</v>
          </cell>
        </row>
        <row r="267">
          <cell r="C267">
            <v>44735</v>
          </cell>
          <cell r="D267" t="str">
            <v>2022-06-23T00:00:00</v>
          </cell>
        </row>
        <row r="268">
          <cell r="C268">
            <v>44736</v>
          </cell>
          <cell r="D268" t="str">
            <v>2022-06-24T00:00:00</v>
          </cell>
        </row>
        <row r="269">
          <cell r="C269">
            <v>44737</v>
          </cell>
          <cell r="D269" t="str">
            <v>2022-06-25T00:00:00</v>
          </cell>
        </row>
        <row r="270">
          <cell r="C270">
            <v>44738</v>
          </cell>
          <cell r="D270" t="str">
            <v>2022-06-26T00:00:00</v>
          </cell>
        </row>
        <row r="271">
          <cell r="C271">
            <v>44739</v>
          </cell>
          <cell r="D271" t="str">
            <v>2022-06-27T00:00:00</v>
          </cell>
        </row>
        <row r="272">
          <cell r="C272">
            <v>44740</v>
          </cell>
          <cell r="D272" t="str">
            <v>2022-06-28T00:00:00</v>
          </cell>
        </row>
        <row r="273">
          <cell r="C273">
            <v>44741</v>
          </cell>
          <cell r="D273" t="str">
            <v>2022-06-29T00:00:00</v>
          </cell>
        </row>
        <row r="274">
          <cell r="C274">
            <v>44742</v>
          </cell>
          <cell r="D274" t="str">
            <v>2022-06-30T00:00:00</v>
          </cell>
        </row>
        <row r="275">
          <cell r="C275">
            <v>44743</v>
          </cell>
          <cell r="D275" t="str">
            <v>2022-07-01T00:00:00</v>
          </cell>
        </row>
        <row r="276">
          <cell r="C276">
            <v>44744</v>
          </cell>
          <cell r="D276" t="str">
            <v>2022-07-02T00:00:00</v>
          </cell>
        </row>
        <row r="277">
          <cell r="C277">
            <v>44745</v>
          </cell>
          <cell r="D277" t="str">
            <v>2022-07-03T00:00:00</v>
          </cell>
        </row>
        <row r="278">
          <cell r="C278">
            <v>44746</v>
          </cell>
          <cell r="D278" t="str">
            <v>2022-07-04T00:00:00</v>
          </cell>
        </row>
        <row r="279">
          <cell r="C279">
            <v>44747</v>
          </cell>
          <cell r="D279" t="str">
            <v>2022-07-05T00:00:00</v>
          </cell>
        </row>
        <row r="280">
          <cell r="C280">
            <v>44748</v>
          </cell>
          <cell r="D280" t="str">
            <v>2022-07-06T00:00:00</v>
          </cell>
        </row>
        <row r="281">
          <cell r="C281">
            <v>44749</v>
          </cell>
          <cell r="D281" t="str">
            <v>2022-07-07T00:00:00</v>
          </cell>
        </row>
        <row r="282">
          <cell r="C282">
            <v>44750</v>
          </cell>
          <cell r="D282" t="str">
            <v>2022-07-08T00:00:00</v>
          </cell>
        </row>
        <row r="283">
          <cell r="C283">
            <v>44751</v>
          </cell>
          <cell r="D283" t="str">
            <v>2022-07-09T00:00:00</v>
          </cell>
        </row>
        <row r="284">
          <cell r="C284">
            <v>44752</v>
          </cell>
          <cell r="D284" t="str">
            <v>2022-07-10T00:00:00</v>
          </cell>
        </row>
        <row r="285">
          <cell r="C285">
            <v>44753</v>
          </cell>
          <cell r="D285" t="str">
            <v>2022-07-11T00:00:00</v>
          </cell>
        </row>
        <row r="286">
          <cell r="C286">
            <v>44754</v>
          </cell>
          <cell r="D286" t="str">
            <v>2022-07-12T00:00:00</v>
          </cell>
        </row>
        <row r="287">
          <cell r="C287">
            <v>44755</v>
          </cell>
          <cell r="D287" t="str">
            <v>2022-07-13T00:00:00</v>
          </cell>
        </row>
        <row r="288">
          <cell r="C288">
            <v>44756</v>
          </cell>
          <cell r="D288" t="str">
            <v>2022-07-14T00:00:00</v>
          </cell>
        </row>
        <row r="289">
          <cell r="C289">
            <v>44757</v>
          </cell>
          <cell r="D289" t="str">
            <v>2022-07-15T00:00:00</v>
          </cell>
        </row>
        <row r="290">
          <cell r="C290">
            <v>44758</v>
          </cell>
          <cell r="D290" t="str">
            <v>2022-07-16T00:00:00</v>
          </cell>
        </row>
        <row r="291">
          <cell r="C291">
            <v>44759</v>
          </cell>
          <cell r="D291" t="str">
            <v>2022-07-17T00:00:00</v>
          </cell>
        </row>
        <row r="292">
          <cell r="C292">
            <v>44760</v>
          </cell>
          <cell r="D292" t="str">
            <v>2022-07-18T00:00:00</v>
          </cell>
        </row>
        <row r="293">
          <cell r="C293">
            <v>44761</v>
          </cell>
          <cell r="D293" t="str">
            <v>2022-07-19T00:00:00</v>
          </cell>
        </row>
        <row r="294">
          <cell r="C294">
            <v>44762</v>
          </cell>
          <cell r="D294" t="str">
            <v>2022-07-20T00:00:00</v>
          </cell>
        </row>
        <row r="295">
          <cell r="C295">
            <v>44763</v>
          </cell>
          <cell r="D295" t="str">
            <v>2022-07-21T00:00:00</v>
          </cell>
        </row>
        <row r="296">
          <cell r="C296">
            <v>44764</v>
          </cell>
          <cell r="D296" t="str">
            <v>2022-07-22T00:00:00</v>
          </cell>
        </row>
        <row r="297">
          <cell r="C297">
            <v>44765</v>
          </cell>
          <cell r="D297" t="str">
            <v>2022-07-23T00:00:00</v>
          </cell>
        </row>
        <row r="298">
          <cell r="C298">
            <v>44766</v>
          </cell>
          <cell r="D298" t="str">
            <v>2022-07-24T00:00:00</v>
          </cell>
        </row>
        <row r="299">
          <cell r="C299">
            <v>44767</v>
          </cell>
          <cell r="D299" t="str">
            <v>2022-07-25T00:00:00</v>
          </cell>
        </row>
        <row r="300">
          <cell r="C300">
            <v>44768</v>
          </cell>
          <cell r="D300" t="str">
            <v>2022-07-26T00:00:00</v>
          </cell>
        </row>
        <row r="301">
          <cell r="C301">
            <v>44769</v>
          </cell>
          <cell r="D301" t="str">
            <v>2022-07-27T00:00:00</v>
          </cell>
        </row>
        <row r="302">
          <cell r="C302">
            <v>44770</v>
          </cell>
          <cell r="D302" t="str">
            <v>2022-07-28T00:00:00</v>
          </cell>
        </row>
        <row r="303">
          <cell r="C303">
            <v>44771</v>
          </cell>
          <cell r="D303" t="str">
            <v>2022-07-29T00:00:00</v>
          </cell>
        </row>
        <row r="304">
          <cell r="C304">
            <v>44772</v>
          </cell>
          <cell r="D304" t="str">
            <v>2022-07-30T00:00:00</v>
          </cell>
        </row>
        <row r="305">
          <cell r="C305">
            <v>44773</v>
          </cell>
          <cell r="D305" t="str">
            <v>2022-07-31T00:00:00</v>
          </cell>
        </row>
        <row r="306">
          <cell r="C306">
            <v>44774</v>
          </cell>
          <cell r="D306" t="str">
            <v>2022-08-01T00:00:00</v>
          </cell>
        </row>
        <row r="307">
          <cell r="C307">
            <v>44775</v>
          </cell>
          <cell r="D307" t="str">
            <v>2022-08-02T00:00:00</v>
          </cell>
        </row>
        <row r="308">
          <cell r="C308">
            <v>44776</v>
          </cell>
          <cell r="D308" t="str">
            <v>2022-08-03T00:00:00</v>
          </cell>
        </row>
        <row r="309">
          <cell r="C309">
            <v>44777</v>
          </cell>
          <cell r="D309" t="str">
            <v>2022-08-04T00:00:00</v>
          </cell>
        </row>
        <row r="310">
          <cell r="C310">
            <v>44778</v>
          </cell>
          <cell r="D310" t="str">
            <v>2022-08-05T00:00:00</v>
          </cell>
        </row>
        <row r="311">
          <cell r="C311">
            <v>44779</v>
          </cell>
          <cell r="D311" t="str">
            <v>2022-08-06T00:00:00</v>
          </cell>
        </row>
        <row r="312">
          <cell r="C312">
            <v>44780</v>
          </cell>
          <cell r="D312" t="str">
            <v>2022-08-07T00:00:00</v>
          </cell>
        </row>
        <row r="313">
          <cell r="C313">
            <v>44781</v>
          </cell>
          <cell r="D313" t="str">
            <v>2022-08-08T00:00:00</v>
          </cell>
        </row>
        <row r="314">
          <cell r="C314">
            <v>44782</v>
          </cell>
          <cell r="D314" t="str">
            <v>2022-08-09T00:00:00</v>
          </cell>
        </row>
        <row r="315">
          <cell r="C315">
            <v>44783</v>
          </cell>
          <cell r="D315" t="str">
            <v>2022-08-10T00:00:00</v>
          </cell>
        </row>
        <row r="316">
          <cell r="C316">
            <v>44784</v>
          </cell>
          <cell r="D316" t="str">
            <v>2022-08-11T00:00:00</v>
          </cell>
        </row>
        <row r="317">
          <cell r="C317">
            <v>44785</v>
          </cell>
          <cell r="D317" t="str">
            <v>2022-08-12T00:00:00</v>
          </cell>
        </row>
        <row r="318">
          <cell r="C318">
            <v>44786</v>
          </cell>
          <cell r="D318" t="str">
            <v>2022-08-13T00:00:00</v>
          </cell>
        </row>
        <row r="319">
          <cell r="C319">
            <v>44787</v>
          </cell>
          <cell r="D319" t="str">
            <v>2022-08-14T00:00:00</v>
          </cell>
        </row>
        <row r="320">
          <cell r="C320">
            <v>44788</v>
          </cell>
          <cell r="D320" t="str">
            <v>2022-08-15T00:00:00</v>
          </cell>
        </row>
        <row r="321">
          <cell r="C321">
            <v>44789</v>
          </cell>
          <cell r="D321" t="str">
            <v>2022-08-16T00:00:00</v>
          </cell>
        </row>
        <row r="322">
          <cell r="C322">
            <v>44790</v>
          </cell>
          <cell r="D322" t="str">
            <v>2022-08-17T00:00:00</v>
          </cell>
        </row>
        <row r="323">
          <cell r="C323">
            <v>44791</v>
          </cell>
          <cell r="D323" t="str">
            <v>2022-08-18T00:00:00</v>
          </cell>
        </row>
        <row r="324">
          <cell r="C324">
            <v>44792</v>
          </cell>
          <cell r="D324" t="str">
            <v>2022-08-19T00:00:00</v>
          </cell>
        </row>
        <row r="325">
          <cell r="C325">
            <v>44793</v>
          </cell>
          <cell r="D325" t="str">
            <v>2022-08-20T00:00:00</v>
          </cell>
        </row>
        <row r="326">
          <cell r="C326">
            <v>44794</v>
          </cell>
          <cell r="D326" t="str">
            <v>2022-08-21T00:00:00</v>
          </cell>
        </row>
        <row r="327">
          <cell r="C327">
            <v>44795</v>
          </cell>
          <cell r="D327" t="str">
            <v>2022-08-22T00:00:00</v>
          </cell>
        </row>
        <row r="328">
          <cell r="C328">
            <v>44796</v>
          </cell>
          <cell r="D328" t="str">
            <v>2022-08-23T00:00:00</v>
          </cell>
        </row>
        <row r="329">
          <cell r="C329">
            <v>44797</v>
          </cell>
          <cell r="D329" t="str">
            <v>2022-08-24T00:00:00</v>
          </cell>
        </row>
        <row r="330">
          <cell r="C330">
            <v>44798</v>
          </cell>
          <cell r="D330" t="str">
            <v>2022-08-25T00:00:00</v>
          </cell>
        </row>
        <row r="331">
          <cell r="C331">
            <v>44799</v>
          </cell>
          <cell r="D331" t="str">
            <v>2022-08-26T00:00:00</v>
          </cell>
        </row>
        <row r="332">
          <cell r="C332">
            <v>44800</v>
          </cell>
          <cell r="D332" t="str">
            <v>2022-08-27T00:00:00</v>
          </cell>
        </row>
        <row r="333">
          <cell r="C333">
            <v>44801</v>
          </cell>
          <cell r="D333" t="str">
            <v>2022-08-28T00:00:00</v>
          </cell>
        </row>
        <row r="334">
          <cell r="C334">
            <v>44802</v>
          </cell>
          <cell r="D334" t="str">
            <v>2022-08-29T00:00:00</v>
          </cell>
        </row>
        <row r="335">
          <cell r="C335">
            <v>44803</v>
          </cell>
          <cell r="D335" t="str">
            <v>2022-08-30T00:00:00</v>
          </cell>
        </row>
        <row r="336">
          <cell r="C336">
            <v>44804</v>
          </cell>
          <cell r="D336" t="str">
            <v>2022-08-31T00:00:00</v>
          </cell>
        </row>
        <row r="337">
          <cell r="C337">
            <v>44805</v>
          </cell>
          <cell r="D337" t="str">
            <v>2022-09-01T00:00:00</v>
          </cell>
        </row>
        <row r="338">
          <cell r="C338">
            <v>44806</v>
          </cell>
          <cell r="D338" t="str">
            <v>2022-09-02T00:00:00</v>
          </cell>
        </row>
        <row r="339">
          <cell r="C339">
            <v>44807</v>
          </cell>
          <cell r="D339" t="str">
            <v>2022-09-03T00:00:00</v>
          </cell>
        </row>
        <row r="340">
          <cell r="C340">
            <v>44808</v>
          </cell>
          <cell r="D340" t="str">
            <v>2022-09-04T00:00:00</v>
          </cell>
        </row>
        <row r="341">
          <cell r="C341">
            <v>44809</v>
          </cell>
          <cell r="D341" t="str">
            <v>2022-09-05T00:00:00</v>
          </cell>
        </row>
        <row r="342">
          <cell r="C342">
            <v>44810</v>
          </cell>
          <cell r="D342" t="str">
            <v>2022-09-06T00:00:00</v>
          </cell>
        </row>
        <row r="343">
          <cell r="C343">
            <v>44811</v>
          </cell>
          <cell r="D343" t="str">
            <v>2022-09-07T00:00:00</v>
          </cell>
        </row>
        <row r="344">
          <cell r="C344">
            <v>44812</v>
          </cell>
          <cell r="D344" t="str">
            <v>2022-09-08T00:00:00</v>
          </cell>
        </row>
        <row r="345">
          <cell r="C345">
            <v>44813</v>
          </cell>
          <cell r="D345" t="str">
            <v>2022-09-09T00:00:00</v>
          </cell>
        </row>
        <row r="346">
          <cell r="C346">
            <v>44814</v>
          </cell>
          <cell r="D346" t="str">
            <v>2022-09-10T00:00:00</v>
          </cell>
        </row>
        <row r="347">
          <cell r="C347">
            <v>44815</v>
          </cell>
          <cell r="D347" t="str">
            <v>2022-09-11T00:00:00</v>
          </cell>
        </row>
        <row r="348">
          <cell r="C348">
            <v>44816</v>
          </cell>
          <cell r="D348" t="str">
            <v>2022-09-12T00:00:00</v>
          </cell>
        </row>
        <row r="349">
          <cell r="C349">
            <v>44817</v>
          </cell>
          <cell r="D349" t="str">
            <v>2022-09-13T00:00:00</v>
          </cell>
        </row>
        <row r="350">
          <cell r="C350">
            <v>44818</v>
          </cell>
          <cell r="D350" t="str">
            <v>2022-09-14T00:00:00</v>
          </cell>
        </row>
        <row r="351">
          <cell r="C351">
            <v>44819</v>
          </cell>
          <cell r="D351" t="str">
            <v>2022-09-15T00:00:00</v>
          </cell>
        </row>
        <row r="352">
          <cell r="C352">
            <v>44820</v>
          </cell>
          <cell r="D352" t="str">
            <v>2022-09-16T00:00:00</v>
          </cell>
        </row>
        <row r="353">
          <cell r="C353">
            <v>44821</v>
          </cell>
          <cell r="D353" t="str">
            <v>2022-09-17T00:00:00</v>
          </cell>
        </row>
        <row r="354">
          <cell r="C354">
            <v>44822</v>
          </cell>
          <cell r="D354" t="str">
            <v>2022-09-18T00:00:00</v>
          </cell>
        </row>
        <row r="355">
          <cell r="C355">
            <v>44823</v>
          </cell>
          <cell r="D355" t="str">
            <v>2022-09-19T00:00:00</v>
          </cell>
        </row>
        <row r="356">
          <cell r="C356">
            <v>44824</v>
          </cell>
          <cell r="D356" t="str">
            <v>2022-09-20T00:00:00</v>
          </cell>
        </row>
        <row r="357">
          <cell r="C357">
            <v>44825</v>
          </cell>
          <cell r="D357" t="str">
            <v>2022-09-21T00:00:00</v>
          </cell>
        </row>
        <row r="358">
          <cell r="C358">
            <v>44826</v>
          </cell>
          <cell r="D358" t="str">
            <v>2022-09-22T00:00:00</v>
          </cell>
        </row>
        <row r="359">
          <cell r="C359">
            <v>44827</v>
          </cell>
          <cell r="D359" t="str">
            <v>2022-09-23T00:00:00</v>
          </cell>
        </row>
        <row r="360">
          <cell r="C360">
            <v>44828</v>
          </cell>
          <cell r="D360" t="str">
            <v>2022-09-24T00:00:00</v>
          </cell>
        </row>
        <row r="361">
          <cell r="C361">
            <v>44829</v>
          </cell>
          <cell r="D361" t="str">
            <v>2022-09-25T00:00:00</v>
          </cell>
        </row>
        <row r="362">
          <cell r="C362">
            <v>44830</v>
          </cell>
          <cell r="D362" t="str">
            <v>2022-09-26T00:00:00</v>
          </cell>
        </row>
        <row r="363">
          <cell r="C363">
            <v>44831</v>
          </cell>
          <cell r="D363" t="str">
            <v>2022-09-27T00:00:00</v>
          </cell>
        </row>
        <row r="364">
          <cell r="C364">
            <v>44832</v>
          </cell>
          <cell r="D364" t="str">
            <v>2022-09-28T00:00:00</v>
          </cell>
        </row>
        <row r="365">
          <cell r="C365">
            <v>44833</v>
          </cell>
          <cell r="D365" t="str">
            <v>2022-09-29T00:00:00</v>
          </cell>
        </row>
        <row r="366">
          <cell r="C366">
            <v>44834</v>
          </cell>
          <cell r="D366" t="str">
            <v>2022-09-30T00:00:00</v>
          </cell>
        </row>
        <row r="367">
          <cell r="C367">
            <v>44835</v>
          </cell>
          <cell r="D367" t="str">
            <v>2022-10-01T00:00:00</v>
          </cell>
        </row>
        <row r="368">
          <cell r="C368">
            <v>44836</v>
          </cell>
          <cell r="D368" t="str">
            <v>2022-10-02T00:00:00</v>
          </cell>
        </row>
        <row r="369">
          <cell r="C369">
            <v>44837</v>
          </cell>
          <cell r="D369" t="str">
            <v>2022-10-03T00:00:00</v>
          </cell>
        </row>
        <row r="370">
          <cell r="C370">
            <v>44838</v>
          </cell>
          <cell r="D370" t="str">
            <v>2022-10-04T00:00:00</v>
          </cell>
        </row>
        <row r="371">
          <cell r="C371">
            <v>44839</v>
          </cell>
          <cell r="D371" t="str">
            <v>2022-10-05T00:00:00</v>
          </cell>
        </row>
        <row r="372">
          <cell r="C372">
            <v>44840</v>
          </cell>
          <cell r="D372" t="str">
            <v>2022-10-06T00:00:00</v>
          </cell>
        </row>
        <row r="373">
          <cell r="C373">
            <v>44841</v>
          </cell>
          <cell r="D373" t="str">
            <v>2022-10-07T00:00:00</v>
          </cell>
        </row>
        <row r="374">
          <cell r="C374">
            <v>44842</v>
          </cell>
          <cell r="D374" t="str">
            <v>2022-10-08T00:00:00</v>
          </cell>
        </row>
        <row r="375">
          <cell r="C375">
            <v>44843</v>
          </cell>
          <cell r="D375" t="str">
            <v>2022-10-09T00:00:00</v>
          </cell>
        </row>
        <row r="376">
          <cell r="C376">
            <v>44844</v>
          </cell>
          <cell r="D376" t="str">
            <v>2022-10-10T00:00:00</v>
          </cell>
        </row>
        <row r="377">
          <cell r="C377">
            <v>44845</v>
          </cell>
          <cell r="D377" t="str">
            <v>2022-10-11T00:00:00</v>
          </cell>
        </row>
        <row r="378">
          <cell r="C378">
            <v>44846</v>
          </cell>
          <cell r="D378" t="str">
            <v>2022-10-12T00:00:00</v>
          </cell>
        </row>
        <row r="379">
          <cell r="C379">
            <v>44847</v>
          </cell>
          <cell r="D379" t="str">
            <v>2022-10-13T00:00:00</v>
          </cell>
        </row>
        <row r="380">
          <cell r="C380">
            <v>44848</v>
          </cell>
          <cell r="D380" t="str">
            <v>2022-10-14T00:00:00</v>
          </cell>
        </row>
        <row r="381">
          <cell r="C381">
            <v>44849</v>
          </cell>
          <cell r="D381" t="str">
            <v>2022-10-15T00:00:00</v>
          </cell>
        </row>
        <row r="382">
          <cell r="C382">
            <v>44850</v>
          </cell>
          <cell r="D382" t="str">
            <v>2022-10-16T00:00:00</v>
          </cell>
        </row>
        <row r="383">
          <cell r="C383">
            <v>44851</v>
          </cell>
          <cell r="D383" t="str">
            <v>2022-10-17T00:00:00</v>
          </cell>
        </row>
        <row r="384">
          <cell r="C384">
            <v>44852</v>
          </cell>
          <cell r="D384" t="str">
            <v>2022-10-18T00:00:00</v>
          </cell>
        </row>
        <row r="385">
          <cell r="C385">
            <v>44853</v>
          </cell>
          <cell r="D385" t="str">
            <v>2022-10-19T00:00:00</v>
          </cell>
        </row>
        <row r="386">
          <cell r="C386">
            <v>44854</v>
          </cell>
          <cell r="D386" t="str">
            <v>2022-10-20T00:00:00</v>
          </cell>
        </row>
        <row r="387">
          <cell r="C387">
            <v>44855</v>
          </cell>
          <cell r="D387" t="str">
            <v>2022-10-21T00:00:00</v>
          </cell>
        </row>
        <row r="388">
          <cell r="C388">
            <v>44856</v>
          </cell>
          <cell r="D388" t="str">
            <v>2022-10-22T00:00:00</v>
          </cell>
        </row>
        <row r="389">
          <cell r="C389">
            <v>44857</v>
          </cell>
          <cell r="D389" t="str">
            <v>2022-10-23T00:00:00</v>
          </cell>
        </row>
        <row r="390">
          <cell r="C390">
            <v>44858</v>
          </cell>
          <cell r="D390" t="str">
            <v>2022-10-24T00:00:00</v>
          </cell>
        </row>
        <row r="391">
          <cell r="C391">
            <v>44859</v>
          </cell>
          <cell r="D391" t="str">
            <v>2022-10-25T00:00:00</v>
          </cell>
        </row>
        <row r="392">
          <cell r="C392">
            <v>44860</v>
          </cell>
          <cell r="D392" t="str">
            <v>2022-10-26T00:00:00</v>
          </cell>
        </row>
        <row r="393">
          <cell r="C393">
            <v>44861</v>
          </cell>
          <cell r="D393" t="str">
            <v>2022-10-27T00:00:00</v>
          </cell>
        </row>
        <row r="394">
          <cell r="C394">
            <v>44862</v>
          </cell>
          <cell r="D394" t="str">
            <v>2022-10-28T00:00:00</v>
          </cell>
        </row>
        <row r="395">
          <cell r="C395">
            <v>44863</v>
          </cell>
          <cell r="D395" t="str">
            <v>2022-10-29T00:00:00</v>
          </cell>
        </row>
        <row r="396">
          <cell r="C396">
            <v>44864</v>
          </cell>
          <cell r="D396" t="str">
            <v>2022-10-30T00:00:00</v>
          </cell>
        </row>
        <row r="397">
          <cell r="C397">
            <v>44865</v>
          </cell>
          <cell r="D397" t="str">
            <v>2022-10-31T00:00:00</v>
          </cell>
        </row>
        <row r="398">
          <cell r="C398">
            <v>44866</v>
          </cell>
          <cell r="D398" t="str">
            <v>2022-11-01T00:00:00</v>
          </cell>
        </row>
        <row r="399">
          <cell r="C399">
            <v>44867</v>
          </cell>
          <cell r="D399" t="str">
            <v>2022-11-02T00:00:00</v>
          </cell>
        </row>
        <row r="400">
          <cell r="C400">
            <v>44868</v>
          </cell>
          <cell r="D400" t="str">
            <v>2022-11-03T00:00:00</v>
          </cell>
        </row>
        <row r="401">
          <cell r="C401">
            <v>44869</v>
          </cell>
          <cell r="D401" t="str">
            <v>2022-11-04T00:00:00</v>
          </cell>
        </row>
        <row r="402">
          <cell r="C402">
            <v>44870</v>
          </cell>
          <cell r="D402" t="str">
            <v>2022-11-05T00:00:00</v>
          </cell>
        </row>
        <row r="403">
          <cell r="C403">
            <v>44871</v>
          </cell>
          <cell r="D403" t="str">
            <v>2022-11-06T00:00:00</v>
          </cell>
        </row>
        <row r="404">
          <cell r="C404">
            <v>44872</v>
          </cell>
          <cell r="D404" t="str">
            <v>2022-11-07T00:00:00</v>
          </cell>
        </row>
        <row r="405">
          <cell r="C405">
            <v>44873</v>
          </cell>
          <cell r="D405" t="str">
            <v>2022-11-08T00:00:00</v>
          </cell>
        </row>
        <row r="406">
          <cell r="C406">
            <v>44874</v>
          </cell>
          <cell r="D406" t="str">
            <v>2022-11-09T00:00:00</v>
          </cell>
        </row>
        <row r="407">
          <cell r="C407">
            <v>44875</v>
          </cell>
          <cell r="D407" t="str">
            <v>2022-11-10T00:00:00</v>
          </cell>
        </row>
        <row r="408">
          <cell r="C408">
            <v>44876</v>
          </cell>
          <cell r="D408" t="str">
            <v>2022-11-11T00:00:00</v>
          </cell>
        </row>
        <row r="409">
          <cell r="C409">
            <v>44877</v>
          </cell>
          <cell r="D409" t="str">
            <v>2022-11-12T00:00:00</v>
          </cell>
        </row>
        <row r="410">
          <cell r="C410">
            <v>44878</v>
          </cell>
          <cell r="D410" t="str">
            <v>2022-11-13T00:00:00</v>
          </cell>
        </row>
        <row r="411">
          <cell r="C411">
            <v>44879</v>
          </cell>
          <cell r="D411" t="str">
            <v>2022-11-14T00:00:00</v>
          </cell>
        </row>
        <row r="412">
          <cell r="C412">
            <v>44880</v>
          </cell>
          <cell r="D412" t="str">
            <v>2022-11-15T00:00:00</v>
          </cell>
        </row>
        <row r="413">
          <cell r="C413">
            <v>44881</v>
          </cell>
          <cell r="D413" t="str">
            <v>2022-11-16T00:00:00</v>
          </cell>
        </row>
        <row r="414">
          <cell r="C414">
            <v>44882</v>
          </cell>
          <cell r="D414" t="str">
            <v>2022-11-17T00:00:00</v>
          </cell>
        </row>
        <row r="415">
          <cell r="C415">
            <v>44883</v>
          </cell>
          <cell r="D415" t="str">
            <v>2022-11-18T00:00:00</v>
          </cell>
        </row>
        <row r="416">
          <cell r="C416">
            <v>44884</v>
          </cell>
          <cell r="D416" t="str">
            <v>2022-11-19T00:00:00</v>
          </cell>
        </row>
        <row r="417">
          <cell r="C417">
            <v>44885</v>
          </cell>
          <cell r="D417" t="str">
            <v>2022-11-20T00:00:00</v>
          </cell>
        </row>
        <row r="418">
          <cell r="C418">
            <v>44886</v>
          </cell>
          <cell r="D418" t="str">
            <v>2022-11-21T00:00:00</v>
          </cell>
        </row>
        <row r="419">
          <cell r="C419">
            <v>44887</v>
          </cell>
          <cell r="D419" t="str">
            <v>2022-11-22T00:00:00</v>
          </cell>
        </row>
        <row r="420">
          <cell r="C420">
            <v>44888</v>
          </cell>
          <cell r="D420" t="str">
            <v>2022-11-23T00:00:00</v>
          </cell>
        </row>
        <row r="421">
          <cell r="C421">
            <v>44889</v>
          </cell>
          <cell r="D421" t="str">
            <v>2022-11-24T00:00:00</v>
          </cell>
        </row>
        <row r="422">
          <cell r="C422">
            <v>44890</v>
          </cell>
          <cell r="D422" t="str">
            <v>2022-11-25T00:00:00</v>
          </cell>
        </row>
        <row r="423">
          <cell r="C423">
            <v>44891</v>
          </cell>
          <cell r="D423" t="str">
            <v>2022-11-26T00:00:00</v>
          </cell>
        </row>
        <row r="424">
          <cell r="C424">
            <v>44892</v>
          </cell>
          <cell r="D424" t="str">
            <v>2022-11-27T00:00:00</v>
          </cell>
        </row>
        <row r="425">
          <cell r="C425">
            <v>44893</v>
          </cell>
          <cell r="D425" t="str">
            <v>2022-11-28T00:00:00</v>
          </cell>
        </row>
        <row r="426">
          <cell r="C426">
            <v>44894</v>
          </cell>
          <cell r="D426" t="str">
            <v>2022-11-29T00:00:00</v>
          </cell>
        </row>
        <row r="427">
          <cell r="C427">
            <v>44895</v>
          </cell>
          <cell r="D427" t="str">
            <v>2022-11-30T00:00:00</v>
          </cell>
        </row>
        <row r="428">
          <cell r="C428">
            <v>44896</v>
          </cell>
          <cell r="D428" t="str">
            <v>2022-12-01T00:00:00</v>
          </cell>
        </row>
        <row r="429">
          <cell r="C429">
            <v>44897</v>
          </cell>
          <cell r="D429" t="str">
            <v>2022-12-02T00:00:00</v>
          </cell>
        </row>
        <row r="430">
          <cell r="C430">
            <v>44898</v>
          </cell>
          <cell r="D430" t="str">
            <v>2022-12-03T00:00:00</v>
          </cell>
        </row>
        <row r="431">
          <cell r="C431">
            <v>44899</v>
          </cell>
          <cell r="D431" t="str">
            <v>2022-12-04T00:00:00</v>
          </cell>
        </row>
        <row r="432">
          <cell r="C432">
            <v>44900</v>
          </cell>
          <cell r="D432" t="str">
            <v>2022-12-05T00:00:00</v>
          </cell>
        </row>
        <row r="433">
          <cell r="C433">
            <v>44901</v>
          </cell>
          <cell r="D433" t="str">
            <v>2022-12-06T00:00:00</v>
          </cell>
        </row>
        <row r="434">
          <cell r="C434">
            <v>44902</v>
          </cell>
          <cell r="D434" t="str">
            <v>2022-12-07T00:00:00</v>
          </cell>
        </row>
        <row r="435">
          <cell r="C435">
            <v>44903</v>
          </cell>
          <cell r="D435" t="str">
            <v>2022-12-08T00:00:00</v>
          </cell>
        </row>
        <row r="436">
          <cell r="C436">
            <v>44904</v>
          </cell>
          <cell r="D436" t="str">
            <v>2022-12-09T00:00:00</v>
          </cell>
        </row>
        <row r="437">
          <cell r="C437">
            <v>44905</v>
          </cell>
          <cell r="D437" t="str">
            <v>2022-12-10T00:00:00</v>
          </cell>
        </row>
        <row r="438">
          <cell r="C438">
            <v>44906</v>
          </cell>
          <cell r="D438" t="str">
            <v>2022-12-11T00:00:00</v>
          </cell>
        </row>
        <row r="439">
          <cell r="C439">
            <v>44907</v>
          </cell>
          <cell r="D439" t="str">
            <v>2022-12-12T00:00:00</v>
          </cell>
        </row>
        <row r="440">
          <cell r="C440">
            <v>44908</v>
          </cell>
          <cell r="D440" t="str">
            <v>2022-12-13T00:00:00</v>
          </cell>
        </row>
        <row r="441">
          <cell r="C441">
            <v>44909</v>
          </cell>
          <cell r="D441" t="str">
            <v>2022-12-14T00:00:00</v>
          </cell>
        </row>
        <row r="442">
          <cell r="C442">
            <v>44910</v>
          </cell>
          <cell r="D442" t="str">
            <v>2022-12-15T00:00:00</v>
          </cell>
        </row>
        <row r="443">
          <cell r="C443">
            <v>44911</v>
          </cell>
          <cell r="D443" t="str">
            <v>2022-12-16T00:00:00</v>
          </cell>
        </row>
        <row r="444">
          <cell r="C444">
            <v>44912</v>
          </cell>
          <cell r="D444" t="str">
            <v>2022-12-17T00:00:00</v>
          </cell>
        </row>
        <row r="445">
          <cell r="C445">
            <v>44913</v>
          </cell>
          <cell r="D445" t="str">
            <v>2022-12-18T00:00:00</v>
          </cell>
        </row>
        <row r="446">
          <cell r="C446">
            <v>44914</v>
          </cell>
          <cell r="D446" t="str">
            <v>2022-12-19T00:00:00</v>
          </cell>
        </row>
        <row r="447">
          <cell r="C447">
            <v>44915</v>
          </cell>
          <cell r="D447" t="str">
            <v>2022-12-20T00:00:00</v>
          </cell>
        </row>
        <row r="448">
          <cell r="C448">
            <v>44916</v>
          </cell>
          <cell r="D448" t="str">
            <v>2022-12-21T00:00:00</v>
          </cell>
        </row>
        <row r="449">
          <cell r="C449">
            <v>44917</v>
          </cell>
          <cell r="D449" t="str">
            <v>2022-12-22T00:00:00</v>
          </cell>
        </row>
        <row r="450">
          <cell r="C450">
            <v>44918</v>
          </cell>
          <cell r="D450" t="str">
            <v>2022-12-23T00:00:00</v>
          </cell>
        </row>
        <row r="451">
          <cell r="C451">
            <v>44919</v>
          </cell>
          <cell r="D451" t="str">
            <v>2022-12-24T00:00:00</v>
          </cell>
        </row>
        <row r="452">
          <cell r="C452">
            <v>44920</v>
          </cell>
          <cell r="D452" t="str">
            <v>2022-12-25T00:00:00</v>
          </cell>
        </row>
        <row r="453">
          <cell r="C453">
            <v>44921</v>
          </cell>
          <cell r="D453" t="str">
            <v>2022-12-26T00:00:00</v>
          </cell>
        </row>
        <row r="454">
          <cell r="C454">
            <v>44922</v>
          </cell>
          <cell r="D454" t="str">
            <v>2022-12-27T00:00:00</v>
          </cell>
        </row>
        <row r="455">
          <cell r="C455">
            <v>44923</v>
          </cell>
          <cell r="D455" t="str">
            <v>2022-12-28T00:00:00</v>
          </cell>
        </row>
        <row r="456">
          <cell r="C456">
            <v>44924</v>
          </cell>
          <cell r="D456" t="str">
            <v>2022-12-29T00:00:00</v>
          </cell>
        </row>
        <row r="457">
          <cell r="C457">
            <v>44925</v>
          </cell>
          <cell r="D457" t="str">
            <v>2022-12-30T00:00:00</v>
          </cell>
        </row>
        <row r="458">
          <cell r="C458">
            <v>44926</v>
          </cell>
          <cell r="D458" t="str">
            <v>2022-12-31T00:00:00</v>
          </cell>
        </row>
        <row r="459">
          <cell r="C459">
            <v>44927</v>
          </cell>
          <cell r="D459" t="str">
            <v>2023-01-01T00:00:00</v>
          </cell>
        </row>
        <row r="460">
          <cell r="C460">
            <v>44928</v>
          </cell>
          <cell r="D460" t="str">
            <v>2023-01-02T00:00:00</v>
          </cell>
        </row>
        <row r="461">
          <cell r="C461">
            <v>44929</v>
          </cell>
          <cell r="D461" t="str">
            <v>2023-01-03T00:00:00</v>
          </cell>
        </row>
        <row r="462">
          <cell r="C462">
            <v>44930</v>
          </cell>
          <cell r="D462" t="str">
            <v>2023-01-04T00:00:00</v>
          </cell>
        </row>
        <row r="463">
          <cell r="C463">
            <v>44931</v>
          </cell>
          <cell r="D463" t="str">
            <v>2023-01-05T00:00:00</v>
          </cell>
        </row>
        <row r="464">
          <cell r="C464">
            <v>44932</v>
          </cell>
          <cell r="D464" t="str">
            <v>2023-01-06T00:00:00</v>
          </cell>
        </row>
        <row r="465">
          <cell r="C465">
            <v>44933</v>
          </cell>
          <cell r="D465" t="str">
            <v>2023-01-07T00:00:00</v>
          </cell>
        </row>
        <row r="466">
          <cell r="C466">
            <v>44934</v>
          </cell>
          <cell r="D466" t="str">
            <v>2023-01-08T00:00:00</v>
          </cell>
        </row>
        <row r="467">
          <cell r="C467">
            <v>44935</v>
          </cell>
          <cell r="D467" t="str">
            <v>2023-01-09T00:00:00</v>
          </cell>
        </row>
        <row r="468">
          <cell r="C468">
            <v>44936</v>
          </cell>
          <cell r="D468" t="str">
            <v>2023-01-10T00:00:00</v>
          </cell>
        </row>
        <row r="469">
          <cell r="C469">
            <v>44937</v>
          </cell>
          <cell r="D469" t="str">
            <v>2023-01-11T00:00:00</v>
          </cell>
        </row>
        <row r="470">
          <cell r="C470">
            <v>44938</v>
          </cell>
          <cell r="D470" t="str">
            <v>2023-01-12T00:00:00</v>
          </cell>
        </row>
        <row r="471">
          <cell r="C471">
            <v>44939</v>
          </cell>
          <cell r="D471" t="str">
            <v>2023-01-13T00:00:00</v>
          </cell>
        </row>
        <row r="472">
          <cell r="C472">
            <v>44940</v>
          </cell>
          <cell r="D472" t="str">
            <v>2023-01-14T00:00:00</v>
          </cell>
        </row>
        <row r="473">
          <cell r="C473">
            <v>44941</v>
          </cell>
          <cell r="D473" t="str">
            <v>2023-01-15T00:00:00</v>
          </cell>
        </row>
        <row r="474">
          <cell r="C474">
            <v>44942</v>
          </cell>
          <cell r="D474" t="str">
            <v>2023-01-16T00:00:00</v>
          </cell>
        </row>
        <row r="475">
          <cell r="C475">
            <v>44943</v>
          </cell>
          <cell r="D475" t="str">
            <v>2023-01-17T00:00:00</v>
          </cell>
        </row>
        <row r="476">
          <cell r="C476">
            <v>44944</v>
          </cell>
          <cell r="D476" t="str">
            <v>2023-01-18T00:00:00</v>
          </cell>
        </row>
        <row r="477">
          <cell r="C477">
            <v>44945</v>
          </cell>
          <cell r="D477" t="str">
            <v>2023-01-19T00:00:00</v>
          </cell>
        </row>
        <row r="478">
          <cell r="C478">
            <v>44946</v>
          </cell>
          <cell r="D478" t="str">
            <v>2023-01-20T00:00:00</v>
          </cell>
        </row>
        <row r="479">
          <cell r="C479">
            <v>44947</v>
          </cell>
          <cell r="D479" t="str">
            <v>2023-01-21T00:00:00</v>
          </cell>
        </row>
        <row r="480">
          <cell r="C480">
            <v>44948</v>
          </cell>
          <cell r="D480" t="str">
            <v>2023-01-22T00:00:00</v>
          </cell>
        </row>
        <row r="481">
          <cell r="C481">
            <v>44949</v>
          </cell>
          <cell r="D481" t="str">
            <v>2023-01-23T00:00:00</v>
          </cell>
        </row>
        <row r="482">
          <cell r="C482">
            <v>44950</v>
          </cell>
          <cell r="D482" t="str">
            <v>2023-01-24T00:00:00</v>
          </cell>
        </row>
        <row r="483">
          <cell r="C483">
            <v>44951</v>
          </cell>
          <cell r="D483" t="str">
            <v>2023-01-25T00:00:00</v>
          </cell>
        </row>
        <row r="484">
          <cell r="C484">
            <v>44952</v>
          </cell>
          <cell r="D484" t="str">
            <v>2023-01-26T00:00:00</v>
          </cell>
        </row>
        <row r="485">
          <cell r="C485">
            <v>44953</v>
          </cell>
          <cell r="D485" t="str">
            <v>2023-01-27T00:00:00</v>
          </cell>
        </row>
        <row r="486">
          <cell r="C486">
            <v>44954</v>
          </cell>
          <cell r="D486" t="str">
            <v>2023-01-28T00:00:00</v>
          </cell>
        </row>
        <row r="487">
          <cell r="C487">
            <v>44955</v>
          </cell>
          <cell r="D487" t="str">
            <v>2023-01-29T00:00:00</v>
          </cell>
        </row>
        <row r="488">
          <cell r="C488">
            <v>44956</v>
          </cell>
          <cell r="D488" t="str">
            <v>2023-01-30T00:00:00</v>
          </cell>
        </row>
        <row r="489">
          <cell r="C489">
            <v>44957</v>
          </cell>
          <cell r="D489" t="str">
            <v>2023-01-31T00:00:00</v>
          </cell>
        </row>
        <row r="490">
          <cell r="C490">
            <v>44958</v>
          </cell>
          <cell r="D490" t="str">
            <v>2023-02-01T00:00:00</v>
          </cell>
        </row>
        <row r="491">
          <cell r="C491">
            <v>44959</v>
          </cell>
          <cell r="D491" t="str">
            <v>2023-02-02T00:00:00</v>
          </cell>
        </row>
        <row r="492">
          <cell r="C492">
            <v>44960</v>
          </cell>
          <cell r="D492" t="str">
            <v>2023-02-03T00:00:00</v>
          </cell>
        </row>
        <row r="493">
          <cell r="C493">
            <v>44961</v>
          </cell>
          <cell r="D493" t="str">
            <v>2023-02-04T00:00:00</v>
          </cell>
        </row>
        <row r="494">
          <cell r="C494">
            <v>44962</v>
          </cell>
          <cell r="D494" t="str">
            <v>2023-02-05T00:00:00</v>
          </cell>
        </row>
        <row r="495">
          <cell r="C495">
            <v>44963</v>
          </cell>
          <cell r="D495" t="str">
            <v>2023-02-06T00:00:00</v>
          </cell>
        </row>
        <row r="496">
          <cell r="C496">
            <v>44964</v>
          </cell>
          <cell r="D496" t="str">
            <v>2023-02-07T00:00:00</v>
          </cell>
        </row>
        <row r="497">
          <cell r="C497">
            <v>44965</v>
          </cell>
          <cell r="D497" t="str">
            <v>2023-02-08T00:00:00</v>
          </cell>
        </row>
        <row r="498">
          <cell r="C498">
            <v>44966</v>
          </cell>
          <cell r="D498" t="str">
            <v>2023-02-09T00:00:00</v>
          </cell>
        </row>
        <row r="499">
          <cell r="C499">
            <v>44967</v>
          </cell>
          <cell r="D499" t="str">
            <v>2023-02-10T00:00:00</v>
          </cell>
        </row>
        <row r="500">
          <cell r="C500">
            <v>44968</v>
          </cell>
          <cell r="D500" t="str">
            <v>2023-02-11T00:00:00</v>
          </cell>
        </row>
        <row r="501">
          <cell r="C501">
            <v>44969</v>
          </cell>
          <cell r="D501" t="str">
            <v>2023-02-12T00:00:00</v>
          </cell>
        </row>
        <row r="502">
          <cell r="C502">
            <v>44970</v>
          </cell>
          <cell r="D502" t="str">
            <v>2023-02-13T00:00:00</v>
          </cell>
        </row>
        <row r="503">
          <cell r="C503">
            <v>44971</v>
          </cell>
          <cell r="D503" t="str">
            <v>2023-02-14T00:00:00</v>
          </cell>
        </row>
        <row r="504">
          <cell r="C504">
            <v>44972</v>
          </cell>
          <cell r="D504" t="str">
            <v>2023-02-15T00:00:00</v>
          </cell>
        </row>
        <row r="505">
          <cell r="C505">
            <v>44973</v>
          </cell>
          <cell r="D505" t="str">
            <v>2023-02-16T00:00:00</v>
          </cell>
        </row>
        <row r="506">
          <cell r="C506">
            <v>44974</v>
          </cell>
          <cell r="D506" t="str">
            <v>2023-02-17T00:00:00</v>
          </cell>
        </row>
        <row r="507">
          <cell r="C507">
            <v>44975</v>
          </cell>
          <cell r="D507" t="str">
            <v>2023-02-18T00:00:00</v>
          </cell>
        </row>
        <row r="508">
          <cell r="C508">
            <v>44976</v>
          </cell>
          <cell r="D508" t="str">
            <v>2023-02-19T00:00:00</v>
          </cell>
        </row>
        <row r="509">
          <cell r="C509">
            <v>44977</v>
          </cell>
          <cell r="D509" t="str">
            <v>2023-02-20T00:00:00</v>
          </cell>
        </row>
        <row r="510">
          <cell r="C510">
            <v>44978</v>
          </cell>
          <cell r="D510" t="str">
            <v>2023-02-21T00:00:00</v>
          </cell>
        </row>
        <row r="511">
          <cell r="C511">
            <v>44979</v>
          </cell>
          <cell r="D511" t="str">
            <v>2023-02-22T00:00:00</v>
          </cell>
        </row>
        <row r="512">
          <cell r="C512">
            <v>44980</v>
          </cell>
          <cell r="D512" t="str">
            <v>2023-02-23T00:00:00</v>
          </cell>
        </row>
        <row r="513">
          <cell r="C513">
            <v>44981</v>
          </cell>
          <cell r="D513" t="str">
            <v>2023-02-24T00:00:00</v>
          </cell>
        </row>
        <row r="514">
          <cell r="C514">
            <v>44982</v>
          </cell>
          <cell r="D514" t="str">
            <v>2023-02-25T00:00:00</v>
          </cell>
        </row>
        <row r="515">
          <cell r="C515">
            <v>44983</v>
          </cell>
          <cell r="D515" t="str">
            <v>2023-02-26T00:00:00</v>
          </cell>
        </row>
        <row r="516">
          <cell r="C516">
            <v>44984</v>
          </cell>
          <cell r="D516" t="str">
            <v>2023-02-27T00:00:00</v>
          </cell>
        </row>
        <row r="517">
          <cell r="C517">
            <v>44985</v>
          </cell>
          <cell r="D517" t="str">
            <v>2023-02-28T00:00:00</v>
          </cell>
        </row>
        <row r="518">
          <cell r="C518">
            <v>44986</v>
          </cell>
          <cell r="D518" t="str">
            <v>2023-03-01T00:00:00</v>
          </cell>
        </row>
        <row r="519">
          <cell r="C519">
            <v>44987</v>
          </cell>
          <cell r="D519" t="str">
            <v>2023-03-02T00:00:00</v>
          </cell>
        </row>
        <row r="520">
          <cell r="C520">
            <v>44988</v>
          </cell>
          <cell r="D520" t="str">
            <v>2023-03-03T00:00:00</v>
          </cell>
        </row>
        <row r="521">
          <cell r="C521">
            <v>44989</v>
          </cell>
          <cell r="D521" t="str">
            <v>2023-03-04T00:00:00</v>
          </cell>
        </row>
        <row r="522">
          <cell r="C522">
            <v>44990</v>
          </cell>
          <cell r="D522" t="str">
            <v>2023-03-05T00:00:00</v>
          </cell>
        </row>
        <row r="523">
          <cell r="C523">
            <v>44991</v>
          </cell>
          <cell r="D523" t="str">
            <v>2023-03-06T00:00:00</v>
          </cell>
        </row>
        <row r="524">
          <cell r="C524">
            <v>44992</v>
          </cell>
          <cell r="D524" t="str">
            <v>2023-03-07T00:00:00</v>
          </cell>
        </row>
        <row r="525">
          <cell r="C525">
            <v>44993</v>
          </cell>
          <cell r="D525" t="str">
            <v>2023-03-08T00:00:00</v>
          </cell>
        </row>
        <row r="526">
          <cell r="C526">
            <v>44994</v>
          </cell>
          <cell r="D526" t="str">
            <v>2023-03-09T00:00:00</v>
          </cell>
        </row>
        <row r="527">
          <cell r="C527">
            <v>44995</v>
          </cell>
          <cell r="D527" t="str">
            <v>2023-03-10T00:00:00</v>
          </cell>
        </row>
        <row r="528">
          <cell r="C528">
            <v>44996</v>
          </cell>
          <cell r="D528" t="str">
            <v>2023-03-11T00:00:00</v>
          </cell>
        </row>
        <row r="529">
          <cell r="C529">
            <v>44997</v>
          </cell>
          <cell r="D529" t="str">
            <v>2023-03-12T00:00:00</v>
          </cell>
        </row>
        <row r="530">
          <cell r="C530">
            <v>44998</v>
          </cell>
          <cell r="D530" t="str">
            <v>2023-03-13T00:00:00</v>
          </cell>
        </row>
        <row r="531">
          <cell r="C531">
            <v>44999</v>
          </cell>
          <cell r="D531" t="str">
            <v>2023-03-14T00:00:00</v>
          </cell>
        </row>
        <row r="532">
          <cell r="C532">
            <v>45000</v>
          </cell>
          <cell r="D532" t="str">
            <v>2023-03-15T00:00:00</v>
          </cell>
        </row>
        <row r="533">
          <cell r="C533">
            <v>45001</v>
          </cell>
          <cell r="D533" t="str">
            <v>2023-03-16T00:00:00</v>
          </cell>
        </row>
        <row r="534">
          <cell r="C534">
            <v>45002</v>
          </cell>
          <cell r="D534" t="str">
            <v>2023-03-17T00:00:00</v>
          </cell>
        </row>
        <row r="535">
          <cell r="C535">
            <v>45003</v>
          </cell>
          <cell r="D535" t="str">
            <v>2023-03-18T00:00:00</v>
          </cell>
        </row>
        <row r="536">
          <cell r="C536">
            <v>45004</v>
          </cell>
          <cell r="D536" t="str">
            <v>2023-03-19T00:00:00</v>
          </cell>
        </row>
        <row r="537">
          <cell r="C537">
            <v>45005</v>
          </cell>
          <cell r="D537" t="str">
            <v>2023-03-20T00:00:00</v>
          </cell>
        </row>
        <row r="538">
          <cell r="C538">
            <v>45006</v>
          </cell>
          <cell r="D538" t="str">
            <v>2023-03-21T00:00:00</v>
          </cell>
        </row>
        <row r="539">
          <cell r="C539">
            <v>45007</v>
          </cell>
          <cell r="D539" t="str">
            <v>2023-03-22T00:00:00</v>
          </cell>
        </row>
        <row r="540">
          <cell r="C540">
            <v>45008</v>
          </cell>
          <cell r="D540" t="str">
            <v>2023-03-23T00:00:00</v>
          </cell>
        </row>
        <row r="541">
          <cell r="C541">
            <v>45009</v>
          </cell>
          <cell r="D541" t="str">
            <v>2023-03-24T00:00:00</v>
          </cell>
        </row>
        <row r="542">
          <cell r="C542">
            <v>45010</v>
          </cell>
          <cell r="D542" t="str">
            <v>2023-03-25T00:00:00</v>
          </cell>
        </row>
        <row r="543">
          <cell r="C543">
            <v>45011</v>
          </cell>
          <cell r="D543" t="str">
            <v>2023-03-26T00:00:00</v>
          </cell>
        </row>
        <row r="544">
          <cell r="C544">
            <v>45012</v>
          </cell>
          <cell r="D544" t="str">
            <v>2023-03-27T00:00:00</v>
          </cell>
        </row>
        <row r="545">
          <cell r="C545">
            <v>45013</v>
          </cell>
          <cell r="D545" t="str">
            <v>2023-03-28T00:00:00</v>
          </cell>
        </row>
        <row r="546">
          <cell r="C546">
            <v>45014</v>
          </cell>
          <cell r="D546" t="str">
            <v>2023-03-29T00:00:00</v>
          </cell>
        </row>
        <row r="547">
          <cell r="C547">
            <v>45015</v>
          </cell>
          <cell r="D547" t="str">
            <v>2023-03-30T00:00:00</v>
          </cell>
        </row>
        <row r="548">
          <cell r="C548">
            <v>45016</v>
          </cell>
          <cell r="D548" t="str">
            <v>2023-03-31T00:00:00</v>
          </cell>
        </row>
        <row r="549">
          <cell r="C549">
            <v>45017</v>
          </cell>
          <cell r="D549" t="str">
            <v>2023-04-01T00:00:00</v>
          </cell>
        </row>
        <row r="550">
          <cell r="C550">
            <v>45018</v>
          </cell>
          <cell r="D550" t="str">
            <v>2023-04-02T00:00:00</v>
          </cell>
        </row>
        <row r="551">
          <cell r="C551">
            <v>45019</v>
          </cell>
          <cell r="D551" t="str">
            <v>2023-04-03T00:00:00</v>
          </cell>
        </row>
        <row r="552">
          <cell r="C552">
            <v>45020</v>
          </cell>
          <cell r="D552" t="str">
            <v>2023-04-04T00:00:00</v>
          </cell>
        </row>
        <row r="553">
          <cell r="C553">
            <v>45021</v>
          </cell>
          <cell r="D553" t="str">
            <v>2023-04-05T00:00:00</v>
          </cell>
        </row>
        <row r="554">
          <cell r="C554">
            <v>45022</v>
          </cell>
          <cell r="D554" t="str">
            <v>2023-04-06T00:00:00</v>
          </cell>
        </row>
        <row r="555">
          <cell r="C555">
            <v>45023</v>
          </cell>
          <cell r="D555" t="str">
            <v>2023-04-07T00:00:00</v>
          </cell>
        </row>
        <row r="556">
          <cell r="C556">
            <v>45024</v>
          </cell>
          <cell r="D556" t="str">
            <v>2023-04-08T00:00:00</v>
          </cell>
        </row>
        <row r="557">
          <cell r="C557">
            <v>45025</v>
          </cell>
          <cell r="D557" t="str">
            <v>2023-04-09T00:00:00</v>
          </cell>
        </row>
        <row r="558">
          <cell r="C558">
            <v>45026</v>
          </cell>
          <cell r="D558" t="str">
            <v>2023-04-10T00:00:00</v>
          </cell>
        </row>
        <row r="559">
          <cell r="C559">
            <v>45027</v>
          </cell>
          <cell r="D559" t="str">
            <v>2023-04-11T00:00:00</v>
          </cell>
        </row>
        <row r="560">
          <cell r="C560">
            <v>45028</v>
          </cell>
          <cell r="D560" t="str">
            <v>2023-04-12T00:00:00</v>
          </cell>
        </row>
        <row r="561">
          <cell r="C561">
            <v>45029</v>
          </cell>
          <cell r="D561" t="str">
            <v>2023-04-13T00:00:00</v>
          </cell>
        </row>
        <row r="562">
          <cell r="C562">
            <v>45030</v>
          </cell>
          <cell r="D562" t="str">
            <v>2023-04-14T00:00:00</v>
          </cell>
        </row>
        <row r="563">
          <cell r="C563">
            <v>45031</v>
          </cell>
          <cell r="D563" t="str">
            <v>2023-04-15T00:00:00</v>
          </cell>
        </row>
        <row r="564">
          <cell r="C564">
            <v>45032</v>
          </cell>
          <cell r="D564" t="str">
            <v>2023-04-16T00:00:00</v>
          </cell>
        </row>
        <row r="565">
          <cell r="C565">
            <v>45033</v>
          </cell>
          <cell r="D565" t="str">
            <v>2023-04-17T00:00:00</v>
          </cell>
        </row>
        <row r="566">
          <cell r="C566">
            <v>45034</v>
          </cell>
          <cell r="D566" t="str">
            <v>2023-04-18T00:00:00</v>
          </cell>
        </row>
        <row r="567">
          <cell r="C567">
            <v>45035</v>
          </cell>
          <cell r="D567" t="str">
            <v>2023-04-19T00:00:00</v>
          </cell>
        </row>
        <row r="568">
          <cell r="C568">
            <v>45036</v>
          </cell>
          <cell r="D568" t="str">
            <v>2023-04-20T00:00:00</v>
          </cell>
        </row>
        <row r="569">
          <cell r="C569">
            <v>45037</v>
          </cell>
          <cell r="D569" t="str">
            <v>2023-04-21T00:00:00</v>
          </cell>
        </row>
        <row r="570">
          <cell r="C570">
            <v>45038</v>
          </cell>
          <cell r="D570" t="str">
            <v>2023-04-22T00:00:00</v>
          </cell>
        </row>
        <row r="571">
          <cell r="C571">
            <v>45039</v>
          </cell>
          <cell r="D571" t="str">
            <v>2023-04-23T00:00:00</v>
          </cell>
        </row>
        <row r="572">
          <cell r="C572">
            <v>45040</v>
          </cell>
          <cell r="D572" t="str">
            <v>2023-04-24T00:00:00</v>
          </cell>
        </row>
        <row r="573">
          <cell r="C573">
            <v>45041</v>
          </cell>
          <cell r="D573" t="str">
            <v>2023-04-25T00:00:00</v>
          </cell>
        </row>
        <row r="574">
          <cell r="C574">
            <v>45042</v>
          </cell>
          <cell r="D574" t="str">
            <v>2023-04-26T00:00:00</v>
          </cell>
        </row>
        <row r="575">
          <cell r="C575">
            <v>45043</v>
          </cell>
          <cell r="D575" t="str">
            <v>2023-04-27T00:00:00</v>
          </cell>
        </row>
        <row r="576">
          <cell r="C576">
            <v>45044</v>
          </cell>
          <cell r="D576" t="str">
            <v>2023-04-28T00:00:00</v>
          </cell>
        </row>
        <row r="577">
          <cell r="C577">
            <v>45045</v>
          </cell>
          <cell r="D577" t="str">
            <v>2023-04-29T00:00:00</v>
          </cell>
        </row>
        <row r="578">
          <cell r="C578">
            <v>45046</v>
          </cell>
          <cell r="D578" t="str">
            <v>2023-04-30T00:00:00</v>
          </cell>
        </row>
        <row r="579">
          <cell r="C579">
            <v>45047</v>
          </cell>
          <cell r="D579" t="str">
            <v>2023-05-01T00:00:00</v>
          </cell>
        </row>
        <row r="580">
          <cell r="C580">
            <v>45048</v>
          </cell>
          <cell r="D580" t="str">
            <v>2023-05-02T00:00:00</v>
          </cell>
        </row>
        <row r="581">
          <cell r="C581">
            <v>45049</v>
          </cell>
          <cell r="D581" t="str">
            <v>2023-05-03T00:00:00</v>
          </cell>
        </row>
        <row r="582">
          <cell r="C582">
            <v>45050</v>
          </cell>
          <cell r="D582" t="str">
            <v>2023-05-04T00:00:00</v>
          </cell>
        </row>
        <row r="583">
          <cell r="C583">
            <v>45051</v>
          </cell>
          <cell r="D583" t="str">
            <v>2023-05-05T00:00:00</v>
          </cell>
        </row>
        <row r="584">
          <cell r="C584">
            <v>45052</v>
          </cell>
          <cell r="D584" t="str">
            <v>2023-05-06T00:00:00</v>
          </cell>
        </row>
        <row r="585">
          <cell r="C585">
            <v>45053</v>
          </cell>
          <cell r="D585" t="str">
            <v>2023-05-07T00:00:00</v>
          </cell>
        </row>
        <row r="586">
          <cell r="C586">
            <v>45054</v>
          </cell>
          <cell r="D586" t="str">
            <v>2023-05-08T00:00:00</v>
          </cell>
        </row>
        <row r="587">
          <cell r="C587">
            <v>45055</v>
          </cell>
          <cell r="D587" t="str">
            <v>2023-05-09T00:00:00</v>
          </cell>
        </row>
        <row r="588">
          <cell r="C588">
            <v>45056</v>
          </cell>
          <cell r="D588" t="str">
            <v>2023-05-10T00:00:00</v>
          </cell>
        </row>
        <row r="589">
          <cell r="C589">
            <v>45057</v>
          </cell>
          <cell r="D589" t="str">
            <v>2023-05-11T00:00:00</v>
          </cell>
        </row>
        <row r="590">
          <cell r="C590">
            <v>45058</v>
          </cell>
          <cell r="D590" t="str">
            <v>2023-05-12T00:00:00</v>
          </cell>
        </row>
        <row r="591">
          <cell r="C591">
            <v>45059</v>
          </cell>
          <cell r="D591" t="str">
            <v>2023-05-13T00:00:00</v>
          </cell>
        </row>
        <row r="592">
          <cell r="C592">
            <v>45060</v>
          </cell>
          <cell r="D592" t="str">
            <v>2023-05-14T00:00:00</v>
          </cell>
        </row>
        <row r="593">
          <cell r="C593">
            <v>45061</v>
          </cell>
          <cell r="D593" t="str">
            <v>2023-05-15T00:00:00</v>
          </cell>
        </row>
        <row r="594">
          <cell r="C594">
            <v>45062</v>
          </cell>
          <cell r="D594" t="str">
            <v>2023-05-16T00:00:00</v>
          </cell>
        </row>
        <row r="595">
          <cell r="C595">
            <v>45063</v>
          </cell>
          <cell r="D595" t="str">
            <v>2023-05-17T00:00:00</v>
          </cell>
        </row>
        <row r="596">
          <cell r="C596">
            <v>45064</v>
          </cell>
          <cell r="D596" t="str">
            <v>2023-05-18T00:00:00</v>
          </cell>
        </row>
        <row r="597">
          <cell r="C597">
            <v>45065</v>
          </cell>
          <cell r="D597" t="str">
            <v>2023-05-19T00:00:00</v>
          </cell>
        </row>
        <row r="598">
          <cell r="C598">
            <v>45066</v>
          </cell>
          <cell r="D598" t="str">
            <v>2023-05-20T00:00:00</v>
          </cell>
        </row>
        <row r="599">
          <cell r="C599">
            <v>45067</v>
          </cell>
          <cell r="D599" t="str">
            <v>2023-05-21T00:00:00</v>
          </cell>
        </row>
        <row r="600">
          <cell r="C600">
            <v>45068</v>
          </cell>
          <cell r="D600" t="str">
            <v>2023-05-22T00:00:00</v>
          </cell>
        </row>
        <row r="601">
          <cell r="C601">
            <v>45069</v>
          </cell>
          <cell r="D601" t="str">
            <v>2023-05-23T00:00:00</v>
          </cell>
        </row>
        <row r="602">
          <cell r="C602">
            <v>45070</v>
          </cell>
          <cell r="D602" t="str">
            <v>2023-05-24T00:00:00</v>
          </cell>
        </row>
        <row r="603">
          <cell r="C603">
            <v>45071</v>
          </cell>
          <cell r="D603" t="str">
            <v>2023-05-25T00:00:00</v>
          </cell>
        </row>
        <row r="604">
          <cell r="C604">
            <v>45072</v>
          </cell>
          <cell r="D604" t="str">
            <v>2023-05-26T00:00:00</v>
          </cell>
        </row>
        <row r="605">
          <cell r="C605">
            <v>45073</v>
          </cell>
          <cell r="D605" t="str">
            <v>2023-05-27T00:00:00</v>
          </cell>
        </row>
        <row r="606">
          <cell r="C606">
            <v>45074</v>
          </cell>
          <cell r="D606" t="str">
            <v>2023-05-28T00:00:00</v>
          </cell>
        </row>
        <row r="607">
          <cell r="C607">
            <v>45075</v>
          </cell>
          <cell r="D607" t="str">
            <v>2023-05-29T00:00:00</v>
          </cell>
        </row>
        <row r="608">
          <cell r="C608">
            <v>45076</v>
          </cell>
          <cell r="D608" t="str">
            <v>2023-05-30T00:00:00</v>
          </cell>
        </row>
        <row r="609">
          <cell r="C609">
            <v>45077</v>
          </cell>
          <cell r="D609" t="str">
            <v>2023-05-31T00:00:00</v>
          </cell>
        </row>
        <row r="610">
          <cell r="C610">
            <v>45078</v>
          </cell>
          <cell r="D610" t="str">
            <v>2023-06-01T00:00:00</v>
          </cell>
        </row>
        <row r="611">
          <cell r="C611">
            <v>45079</v>
          </cell>
          <cell r="D611" t="str">
            <v>2023-06-02T00:00:00</v>
          </cell>
        </row>
        <row r="612">
          <cell r="C612">
            <v>45080</v>
          </cell>
          <cell r="D612" t="str">
            <v>2023-06-03T00:00:00</v>
          </cell>
        </row>
        <row r="613">
          <cell r="C613">
            <v>45081</v>
          </cell>
          <cell r="D613" t="str">
            <v>2023-06-04T00:00:00</v>
          </cell>
        </row>
        <row r="614">
          <cell r="C614">
            <v>45082</v>
          </cell>
          <cell r="D614" t="str">
            <v>2023-06-05T00:00:00</v>
          </cell>
        </row>
        <row r="615">
          <cell r="C615">
            <v>45083</v>
          </cell>
          <cell r="D615" t="str">
            <v>2023-06-06T00:00:00</v>
          </cell>
        </row>
        <row r="616">
          <cell r="C616">
            <v>45084</v>
          </cell>
          <cell r="D616" t="str">
            <v>2023-06-07T00:00:00</v>
          </cell>
        </row>
        <row r="617">
          <cell r="C617">
            <v>45085</v>
          </cell>
          <cell r="D617" t="str">
            <v>2023-06-08T00:00:00</v>
          </cell>
        </row>
        <row r="618">
          <cell r="C618">
            <v>45086</v>
          </cell>
          <cell r="D618" t="str">
            <v>2023-06-09T00:00:00</v>
          </cell>
        </row>
        <row r="619">
          <cell r="C619">
            <v>45087</v>
          </cell>
          <cell r="D619" t="str">
            <v>2023-06-10T00:00:00</v>
          </cell>
        </row>
        <row r="620">
          <cell r="C620">
            <v>45088</v>
          </cell>
          <cell r="D620" t="str">
            <v>2023-06-11T00:00:00</v>
          </cell>
        </row>
        <row r="621">
          <cell r="C621">
            <v>45089</v>
          </cell>
          <cell r="D621" t="str">
            <v>2023-06-12T00:00:00</v>
          </cell>
        </row>
        <row r="622">
          <cell r="C622">
            <v>45090</v>
          </cell>
          <cell r="D622" t="str">
            <v>2023-06-13T00:00:00</v>
          </cell>
        </row>
        <row r="623">
          <cell r="C623">
            <v>45091</v>
          </cell>
          <cell r="D623" t="str">
            <v>2023-06-14T00:00:00</v>
          </cell>
        </row>
        <row r="624">
          <cell r="C624">
            <v>45092</v>
          </cell>
          <cell r="D624" t="str">
            <v>2023-06-15T00:00:00</v>
          </cell>
        </row>
        <row r="625">
          <cell r="C625">
            <v>45093</v>
          </cell>
          <cell r="D625" t="str">
            <v>2023-06-16T00:00:00</v>
          </cell>
        </row>
        <row r="626">
          <cell r="C626">
            <v>45094</v>
          </cell>
          <cell r="D626" t="str">
            <v>2023-06-17T00:00:00</v>
          </cell>
        </row>
        <row r="627">
          <cell r="C627">
            <v>45095</v>
          </cell>
          <cell r="D627" t="str">
            <v>2023-06-18T00:00:00</v>
          </cell>
        </row>
        <row r="628">
          <cell r="C628">
            <v>45096</v>
          </cell>
          <cell r="D628" t="str">
            <v>2023-06-19T00:00:00</v>
          </cell>
        </row>
        <row r="629">
          <cell r="C629">
            <v>45097</v>
          </cell>
          <cell r="D629" t="str">
            <v>2023-06-20T00:00:00</v>
          </cell>
        </row>
        <row r="630">
          <cell r="C630">
            <v>45098</v>
          </cell>
          <cell r="D630" t="str">
            <v>2023-06-21T00:00:00</v>
          </cell>
        </row>
        <row r="631">
          <cell r="C631">
            <v>45099</v>
          </cell>
          <cell r="D631" t="str">
            <v>2023-06-22T00:00:00</v>
          </cell>
        </row>
        <row r="632">
          <cell r="C632">
            <v>45100</v>
          </cell>
          <cell r="D632" t="str">
            <v>2023-06-23T00:00:00</v>
          </cell>
        </row>
        <row r="633">
          <cell r="C633">
            <v>45101</v>
          </cell>
          <cell r="D633" t="str">
            <v>2023-06-24T00:00:00</v>
          </cell>
        </row>
        <row r="634">
          <cell r="C634">
            <v>45102</v>
          </cell>
          <cell r="D634" t="str">
            <v>2023-06-25T00:00:00</v>
          </cell>
        </row>
        <row r="635">
          <cell r="C635">
            <v>45103</v>
          </cell>
          <cell r="D635" t="str">
            <v>2023-06-26T00:00:00</v>
          </cell>
        </row>
        <row r="636">
          <cell r="C636">
            <v>45104</v>
          </cell>
          <cell r="D636" t="str">
            <v>2023-06-27T00:00:00</v>
          </cell>
        </row>
        <row r="637">
          <cell r="C637">
            <v>45105</v>
          </cell>
          <cell r="D637" t="str">
            <v>2023-06-28T00:00:00</v>
          </cell>
        </row>
        <row r="638">
          <cell r="C638">
            <v>45106</v>
          </cell>
          <cell r="D638" t="str">
            <v>2023-06-29T00:00:00</v>
          </cell>
        </row>
        <row r="639">
          <cell r="C639">
            <v>45107</v>
          </cell>
          <cell r="D639" t="str">
            <v>2023-06-30T00:00:00</v>
          </cell>
        </row>
        <row r="640">
          <cell r="C640">
            <v>45108</v>
          </cell>
          <cell r="D640" t="str">
            <v>2023-07-01T00:00:00</v>
          </cell>
        </row>
        <row r="641">
          <cell r="C641">
            <v>45109</v>
          </cell>
          <cell r="D641" t="str">
            <v>2023-07-02T00:00:00</v>
          </cell>
        </row>
        <row r="642">
          <cell r="C642">
            <v>45110</v>
          </cell>
          <cell r="D642" t="str">
            <v>2023-07-03T00:00:00</v>
          </cell>
        </row>
        <row r="643">
          <cell r="C643">
            <v>45111</v>
          </cell>
          <cell r="D643" t="str">
            <v>2023-07-04T00:00:00</v>
          </cell>
        </row>
        <row r="644">
          <cell r="C644">
            <v>45112</v>
          </cell>
          <cell r="D644" t="str">
            <v>2023-07-05T00:00:00</v>
          </cell>
        </row>
        <row r="645">
          <cell r="C645">
            <v>45113</v>
          </cell>
          <cell r="D645" t="str">
            <v>2023-07-06T00:00:00</v>
          </cell>
        </row>
        <row r="646">
          <cell r="C646">
            <v>45114</v>
          </cell>
          <cell r="D646" t="str">
            <v>2023-07-07T00:00:00</v>
          </cell>
        </row>
        <row r="647">
          <cell r="C647">
            <v>45115</v>
          </cell>
          <cell r="D647" t="str">
            <v>2023-07-08T00:00:00</v>
          </cell>
        </row>
        <row r="648">
          <cell r="C648">
            <v>45116</v>
          </cell>
          <cell r="D648" t="str">
            <v>2023-07-09T00:00:00</v>
          </cell>
        </row>
        <row r="649">
          <cell r="C649">
            <v>45117</v>
          </cell>
          <cell r="D649" t="str">
            <v>2023-07-10T00:00:00</v>
          </cell>
        </row>
        <row r="650">
          <cell r="C650">
            <v>45118</v>
          </cell>
          <cell r="D650" t="str">
            <v>2023-07-11T00:00:00</v>
          </cell>
        </row>
        <row r="651">
          <cell r="C651">
            <v>45119</v>
          </cell>
          <cell r="D651" t="str">
            <v>2023-07-12T00:00:00</v>
          </cell>
        </row>
        <row r="652">
          <cell r="C652">
            <v>45120</v>
          </cell>
          <cell r="D652" t="str">
            <v>2023-07-13T00:00:00</v>
          </cell>
        </row>
        <row r="653">
          <cell r="C653">
            <v>45121</v>
          </cell>
          <cell r="D653" t="str">
            <v>2023-07-14T00:00:00</v>
          </cell>
        </row>
        <row r="654">
          <cell r="C654">
            <v>45122</v>
          </cell>
          <cell r="D654" t="str">
            <v>2023-07-15T00:00:00</v>
          </cell>
        </row>
        <row r="655">
          <cell r="C655">
            <v>45123</v>
          </cell>
          <cell r="D655" t="str">
            <v>2023-07-16T00:00:00</v>
          </cell>
        </row>
        <row r="656">
          <cell r="C656">
            <v>45124</v>
          </cell>
          <cell r="D656" t="str">
            <v>2023-07-17T00:00:00</v>
          </cell>
        </row>
        <row r="657">
          <cell r="C657">
            <v>45125</v>
          </cell>
          <cell r="D657" t="str">
            <v>2023-07-18T00:00:00</v>
          </cell>
        </row>
        <row r="658">
          <cell r="C658">
            <v>45126</v>
          </cell>
          <cell r="D658" t="str">
            <v>2023-07-19T00:00:00</v>
          </cell>
        </row>
        <row r="659">
          <cell r="C659">
            <v>45127</v>
          </cell>
          <cell r="D659" t="str">
            <v>2023-07-20T00:00:00</v>
          </cell>
        </row>
        <row r="660">
          <cell r="C660">
            <v>45128</v>
          </cell>
          <cell r="D660" t="str">
            <v>2023-07-21T00:00:00</v>
          </cell>
        </row>
        <row r="661">
          <cell r="C661">
            <v>45129</v>
          </cell>
          <cell r="D661" t="str">
            <v>2023-07-22T00:00:00</v>
          </cell>
        </row>
        <row r="662">
          <cell r="C662">
            <v>45130</v>
          </cell>
          <cell r="D662" t="str">
            <v>2023-07-23T00:00:00</v>
          </cell>
        </row>
        <row r="663">
          <cell r="C663">
            <v>45131</v>
          </cell>
          <cell r="D663" t="str">
            <v>2023-07-24T00:00:00</v>
          </cell>
        </row>
        <row r="664">
          <cell r="C664">
            <v>45132</v>
          </cell>
          <cell r="D664" t="str">
            <v>2023-07-25T00:00:00</v>
          </cell>
        </row>
        <row r="665">
          <cell r="C665">
            <v>45133</v>
          </cell>
          <cell r="D665" t="str">
            <v>2023-07-26T00:00:00</v>
          </cell>
        </row>
        <row r="666">
          <cell r="C666">
            <v>45134</v>
          </cell>
          <cell r="D666" t="str">
            <v>2023-07-27T00:00:00</v>
          </cell>
        </row>
        <row r="667">
          <cell r="C667">
            <v>45135</v>
          </cell>
          <cell r="D667" t="str">
            <v>2023-07-28T00:00:00</v>
          </cell>
        </row>
        <row r="668">
          <cell r="C668">
            <v>45136</v>
          </cell>
          <cell r="D668" t="str">
            <v>2023-07-29T00:00:00</v>
          </cell>
        </row>
        <row r="669">
          <cell r="C669">
            <v>45137</v>
          </cell>
          <cell r="D669" t="str">
            <v>2023-07-30T00:00:00</v>
          </cell>
        </row>
        <row r="670">
          <cell r="C670">
            <v>45138</v>
          </cell>
          <cell r="D670" t="str">
            <v>2023-07-31T00:00:00</v>
          </cell>
        </row>
        <row r="671">
          <cell r="C671">
            <v>45139</v>
          </cell>
          <cell r="D671" t="str">
            <v>2023-08-01T00:00:00</v>
          </cell>
        </row>
        <row r="672">
          <cell r="C672">
            <v>45140</v>
          </cell>
          <cell r="D672" t="str">
            <v>2023-08-02T00:00:00</v>
          </cell>
        </row>
        <row r="673">
          <cell r="C673">
            <v>45141</v>
          </cell>
          <cell r="D673" t="str">
            <v>2023-08-03T00:00:00</v>
          </cell>
        </row>
        <row r="674">
          <cell r="C674">
            <v>45142</v>
          </cell>
          <cell r="D674" t="str">
            <v>2023-08-04T00:00:00</v>
          </cell>
        </row>
        <row r="675">
          <cell r="C675">
            <v>45143</v>
          </cell>
          <cell r="D675" t="str">
            <v>2023-08-05T00:00:00</v>
          </cell>
        </row>
        <row r="676">
          <cell r="C676">
            <v>45144</v>
          </cell>
          <cell r="D676" t="str">
            <v>2023-08-06T00:00:00</v>
          </cell>
        </row>
        <row r="677">
          <cell r="C677">
            <v>45145</v>
          </cell>
          <cell r="D677" t="str">
            <v>2023-08-07T00:00:00</v>
          </cell>
        </row>
        <row r="678">
          <cell r="C678">
            <v>45146</v>
          </cell>
          <cell r="D678" t="str">
            <v>2023-08-08T00:00:00</v>
          </cell>
        </row>
        <row r="679">
          <cell r="C679">
            <v>45147</v>
          </cell>
          <cell r="D679" t="str">
            <v>2023-08-09T00:00:00</v>
          </cell>
        </row>
        <row r="680">
          <cell r="C680">
            <v>45148</v>
          </cell>
          <cell r="D680" t="str">
            <v>2023-08-10T00:00:00</v>
          </cell>
        </row>
        <row r="681">
          <cell r="C681">
            <v>45149</v>
          </cell>
          <cell r="D681" t="str">
            <v>2023-08-11T00:00:00</v>
          </cell>
        </row>
        <row r="682">
          <cell r="C682">
            <v>45150</v>
          </cell>
          <cell r="D682" t="str">
            <v>2023-08-12T00:00:00</v>
          </cell>
        </row>
        <row r="683">
          <cell r="C683">
            <v>45151</v>
          </cell>
          <cell r="D683" t="str">
            <v>2023-08-13T00:00:00</v>
          </cell>
        </row>
        <row r="684">
          <cell r="C684">
            <v>45152</v>
          </cell>
          <cell r="D684" t="str">
            <v>2023-08-14T00:00:00</v>
          </cell>
        </row>
        <row r="685">
          <cell r="C685">
            <v>45153</v>
          </cell>
          <cell r="D685" t="str">
            <v>2023-08-15T00:00:00</v>
          </cell>
        </row>
        <row r="686">
          <cell r="C686">
            <v>45154</v>
          </cell>
          <cell r="D686" t="str">
            <v>2023-08-16T00:00:00</v>
          </cell>
        </row>
        <row r="687">
          <cell r="C687">
            <v>45155</v>
          </cell>
          <cell r="D687" t="str">
            <v>2023-08-17T00:00:00</v>
          </cell>
        </row>
        <row r="688">
          <cell r="C688">
            <v>45156</v>
          </cell>
          <cell r="D688" t="str">
            <v>2023-08-18T00:00:00</v>
          </cell>
        </row>
        <row r="689">
          <cell r="C689">
            <v>45157</v>
          </cell>
          <cell r="D689" t="str">
            <v>2023-08-19T00:00:00</v>
          </cell>
        </row>
        <row r="690">
          <cell r="C690">
            <v>45158</v>
          </cell>
          <cell r="D690" t="str">
            <v>2023-08-20T00:00:00</v>
          </cell>
        </row>
        <row r="691">
          <cell r="C691">
            <v>45159</v>
          </cell>
          <cell r="D691" t="str">
            <v>2023-08-21T00:00:00</v>
          </cell>
        </row>
        <row r="692">
          <cell r="C692">
            <v>45160</v>
          </cell>
          <cell r="D692" t="str">
            <v>2023-08-22T00:00:00</v>
          </cell>
        </row>
        <row r="693">
          <cell r="C693">
            <v>45161</v>
          </cell>
          <cell r="D693" t="str">
            <v>2023-08-23T00:00:00</v>
          </cell>
        </row>
        <row r="694">
          <cell r="C694">
            <v>45162</v>
          </cell>
          <cell r="D694" t="str">
            <v>2023-08-24T00:00:00</v>
          </cell>
        </row>
        <row r="695">
          <cell r="C695">
            <v>45163</v>
          </cell>
          <cell r="D695" t="str">
            <v>2023-08-25T00:00:00</v>
          </cell>
        </row>
        <row r="696">
          <cell r="C696">
            <v>45164</v>
          </cell>
          <cell r="D696" t="str">
            <v>2023-08-26T00:00:00</v>
          </cell>
        </row>
        <row r="697">
          <cell r="C697">
            <v>45165</v>
          </cell>
          <cell r="D697" t="str">
            <v>2023-08-27T00:00:00</v>
          </cell>
        </row>
        <row r="698">
          <cell r="C698">
            <v>45166</v>
          </cell>
          <cell r="D698" t="str">
            <v>2023-08-28T00:00:00</v>
          </cell>
        </row>
        <row r="699">
          <cell r="C699">
            <v>45167</v>
          </cell>
          <cell r="D699" t="str">
            <v>2023-08-29T00:00:00</v>
          </cell>
        </row>
        <row r="700">
          <cell r="C700">
            <v>45168</v>
          </cell>
          <cell r="D700" t="str">
            <v>2023-08-30T00:00:00</v>
          </cell>
        </row>
        <row r="701">
          <cell r="C701">
            <v>45169</v>
          </cell>
          <cell r="D701" t="str">
            <v>2023-08-31T00:00:00</v>
          </cell>
        </row>
        <row r="702">
          <cell r="C702">
            <v>45170</v>
          </cell>
          <cell r="D702" t="str">
            <v>2023-09-01T00:00:00</v>
          </cell>
        </row>
        <row r="703">
          <cell r="C703">
            <v>45171</v>
          </cell>
          <cell r="D703" t="str">
            <v>2023-09-02T00:00:00</v>
          </cell>
        </row>
        <row r="704">
          <cell r="C704">
            <v>45172</v>
          </cell>
          <cell r="D704" t="str">
            <v>2023-09-03T00:00:00</v>
          </cell>
        </row>
        <row r="705">
          <cell r="C705">
            <v>45173</v>
          </cell>
          <cell r="D705" t="str">
            <v>2023-09-04T00:00:00</v>
          </cell>
        </row>
        <row r="706">
          <cell r="C706">
            <v>45174</v>
          </cell>
          <cell r="D706" t="str">
            <v>2023-09-05T00:00:00</v>
          </cell>
        </row>
        <row r="707">
          <cell r="C707">
            <v>45175</v>
          </cell>
          <cell r="D707" t="str">
            <v>2023-09-06T00:00:00</v>
          </cell>
        </row>
        <row r="708">
          <cell r="C708">
            <v>45176</v>
          </cell>
          <cell r="D708" t="str">
            <v>2023-09-07T00:00:00</v>
          </cell>
        </row>
        <row r="709">
          <cell r="C709">
            <v>45177</v>
          </cell>
          <cell r="D709" t="str">
            <v>2023-09-08T00:00:00</v>
          </cell>
        </row>
        <row r="710">
          <cell r="C710">
            <v>45178</v>
          </cell>
          <cell r="D710" t="str">
            <v>2023-09-09T00:00:00</v>
          </cell>
        </row>
        <row r="711">
          <cell r="C711">
            <v>45179</v>
          </cell>
          <cell r="D711" t="str">
            <v>2023-09-10T00:00:00</v>
          </cell>
        </row>
        <row r="712">
          <cell r="C712">
            <v>45180</v>
          </cell>
          <cell r="D712" t="str">
            <v>2023-09-11T00:00:00</v>
          </cell>
        </row>
        <row r="713">
          <cell r="C713">
            <v>45181</v>
          </cell>
          <cell r="D713" t="str">
            <v>2023-09-12T00:00:00</v>
          </cell>
        </row>
        <row r="714">
          <cell r="C714">
            <v>45182</v>
          </cell>
          <cell r="D714" t="str">
            <v>2023-09-13T00:00:00</v>
          </cell>
        </row>
        <row r="715">
          <cell r="C715">
            <v>45183</v>
          </cell>
          <cell r="D715" t="str">
            <v>2023-09-14T00:00:00</v>
          </cell>
        </row>
        <row r="716">
          <cell r="C716">
            <v>45184</v>
          </cell>
          <cell r="D716" t="str">
            <v>2023-09-15T00:00:00</v>
          </cell>
        </row>
        <row r="717">
          <cell r="C717">
            <v>45185</v>
          </cell>
          <cell r="D717" t="str">
            <v>2023-09-16T00:00:00</v>
          </cell>
        </row>
        <row r="718">
          <cell r="C718">
            <v>45186</v>
          </cell>
          <cell r="D718" t="str">
            <v>2023-09-17T00:00:00</v>
          </cell>
        </row>
        <row r="719">
          <cell r="C719">
            <v>45187</v>
          </cell>
          <cell r="D719" t="str">
            <v>2023-09-18T00:00:00</v>
          </cell>
        </row>
        <row r="720">
          <cell r="C720">
            <v>45188</v>
          </cell>
          <cell r="D720" t="str">
            <v>2023-09-19T00:00:00</v>
          </cell>
        </row>
        <row r="721">
          <cell r="C721">
            <v>45189</v>
          </cell>
          <cell r="D721" t="str">
            <v>2023-09-20T00:00:00</v>
          </cell>
        </row>
        <row r="722">
          <cell r="C722">
            <v>45190</v>
          </cell>
          <cell r="D722" t="str">
            <v>2023-09-21T00:00:00</v>
          </cell>
        </row>
        <row r="723">
          <cell r="C723">
            <v>45191</v>
          </cell>
          <cell r="D723" t="str">
            <v>2023-09-22T00:00:00</v>
          </cell>
        </row>
        <row r="724">
          <cell r="C724">
            <v>45192</v>
          </cell>
          <cell r="D724" t="str">
            <v>2023-09-23T00:00:00</v>
          </cell>
        </row>
        <row r="725">
          <cell r="C725">
            <v>45193</v>
          </cell>
          <cell r="D725" t="str">
            <v>2023-09-24T00:00:00</v>
          </cell>
        </row>
        <row r="726">
          <cell r="C726">
            <v>45194</v>
          </cell>
          <cell r="D726" t="str">
            <v>2023-09-25T00:00:00</v>
          </cell>
        </row>
        <row r="727">
          <cell r="C727">
            <v>45195</v>
          </cell>
          <cell r="D727" t="str">
            <v>2023-09-26T00:00:00</v>
          </cell>
        </row>
        <row r="728">
          <cell r="C728">
            <v>45196</v>
          </cell>
          <cell r="D728" t="str">
            <v>2023-09-27T00:00:00</v>
          </cell>
        </row>
        <row r="729">
          <cell r="C729">
            <v>45197</v>
          </cell>
          <cell r="D729" t="str">
            <v>2023-09-28T00:00:00</v>
          </cell>
        </row>
        <row r="730">
          <cell r="C730">
            <v>45198</v>
          </cell>
          <cell r="D730" t="str">
            <v>2023-09-29T00:00:00</v>
          </cell>
        </row>
        <row r="731">
          <cell r="C731">
            <v>45199</v>
          </cell>
          <cell r="D731" t="str">
            <v>2023-09-30T00:00:00</v>
          </cell>
        </row>
        <row r="732">
          <cell r="C732">
            <v>45200</v>
          </cell>
          <cell r="D732" t="str">
            <v>2023-10-01T00:00:00</v>
          </cell>
        </row>
        <row r="733">
          <cell r="C733">
            <v>45201</v>
          </cell>
          <cell r="D733" t="str">
            <v>2023-10-02T00:00:00</v>
          </cell>
        </row>
        <row r="734">
          <cell r="C734">
            <v>45202</v>
          </cell>
          <cell r="D734" t="str">
            <v>2023-10-03T00:00:00</v>
          </cell>
        </row>
        <row r="735">
          <cell r="C735">
            <v>45203</v>
          </cell>
          <cell r="D735" t="str">
            <v>2023-10-04T00:00:00</v>
          </cell>
        </row>
        <row r="736">
          <cell r="C736">
            <v>45204</v>
          </cell>
          <cell r="D736" t="str">
            <v>2023-10-05T00:00:00</v>
          </cell>
        </row>
        <row r="737">
          <cell r="C737">
            <v>45205</v>
          </cell>
          <cell r="D737" t="str">
            <v>2023-10-06T00:00:00</v>
          </cell>
        </row>
        <row r="738">
          <cell r="C738">
            <v>45206</v>
          </cell>
          <cell r="D738" t="str">
            <v>2023-10-07T00:00:00</v>
          </cell>
        </row>
        <row r="739">
          <cell r="C739">
            <v>45207</v>
          </cell>
          <cell r="D739" t="str">
            <v>2023-10-08T00:00:00</v>
          </cell>
        </row>
        <row r="740">
          <cell r="C740">
            <v>45208</v>
          </cell>
          <cell r="D740" t="str">
            <v>2023-10-09T00:00:00</v>
          </cell>
        </row>
        <row r="741">
          <cell r="C741">
            <v>45209</v>
          </cell>
          <cell r="D741" t="str">
            <v>2023-10-10T00:00:00</v>
          </cell>
        </row>
        <row r="742">
          <cell r="C742">
            <v>45210</v>
          </cell>
          <cell r="D742" t="str">
            <v>2023-10-11T00:00:00</v>
          </cell>
        </row>
        <row r="743">
          <cell r="C743">
            <v>45211</v>
          </cell>
          <cell r="D743" t="str">
            <v>2023-10-12T00:00:00</v>
          </cell>
        </row>
        <row r="744">
          <cell r="C744">
            <v>45212</v>
          </cell>
          <cell r="D744" t="str">
            <v>2023-10-13T00:00:00</v>
          </cell>
        </row>
        <row r="745">
          <cell r="C745">
            <v>45213</v>
          </cell>
          <cell r="D745" t="str">
            <v>2023-10-14T00:00:00</v>
          </cell>
        </row>
        <row r="746">
          <cell r="C746">
            <v>45214</v>
          </cell>
          <cell r="D746" t="str">
            <v>2023-10-15T00:00:00</v>
          </cell>
        </row>
        <row r="747">
          <cell r="C747">
            <v>45215</v>
          </cell>
          <cell r="D747" t="str">
            <v>2023-10-16T00:00:00</v>
          </cell>
        </row>
        <row r="748">
          <cell r="C748">
            <v>45216</v>
          </cell>
          <cell r="D748" t="str">
            <v>2023-10-17T00:00:00</v>
          </cell>
        </row>
        <row r="749">
          <cell r="C749">
            <v>45217</v>
          </cell>
          <cell r="D749" t="str">
            <v>2023-10-18T00:00:00</v>
          </cell>
        </row>
        <row r="750">
          <cell r="C750">
            <v>45218</v>
          </cell>
          <cell r="D750" t="str">
            <v>2023-10-19T00:00:00</v>
          </cell>
        </row>
        <row r="751">
          <cell r="C751">
            <v>45219</v>
          </cell>
          <cell r="D751" t="str">
            <v>2023-10-20T00:00:00</v>
          </cell>
        </row>
        <row r="752">
          <cell r="C752">
            <v>45220</v>
          </cell>
          <cell r="D752" t="str">
            <v>2023-10-21T00:00:00</v>
          </cell>
        </row>
        <row r="753">
          <cell r="C753">
            <v>45221</v>
          </cell>
          <cell r="D753" t="str">
            <v>2023-10-22T00:00:00</v>
          </cell>
        </row>
        <row r="754">
          <cell r="C754">
            <v>45222</v>
          </cell>
          <cell r="D754" t="str">
            <v>2023-10-23T00:00:00</v>
          </cell>
        </row>
        <row r="755">
          <cell r="C755">
            <v>45223</v>
          </cell>
          <cell r="D755" t="str">
            <v>2023-10-24T00:00:00</v>
          </cell>
        </row>
        <row r="756">
          <cell r="C756">
            <v>45224</v>
          </cell>
          <cell r="D756" t="str">
            <v>2023-10-25T00:00:00</v>
          </cell>
        </row>
        <row r="757">
          <cell r="C757">
            <v>45225</v>
          </cell>
          <cell r="D757" t="str">
            <v>2023-10-26T00:00:00</v>
          </cell>
        </row>
        <row r="758">
          <cell r="C758">
            <v>45226</v>
          </cell>
          <cell r="D758" t="str">
            <v>2023-10-27T00:00:00</v>
          </cell>
        </row>
        <row r="759">
          <cell r="C759">
            <v>45227</v>
          </cell>
          <cell r="D759" t="str">
            <v>2023-10-28T00:00:00</v>
          </cell>
        </row>
        <row r="760">
          <cell r="C760">
            <v>45228</v>
          </cell>
          <cell r="D760" t="str">
            <v>2023-10-29T00:00:00</v>
          </cell>
        </row>
        <row r="761">
          <cell r="C761">
            <v>45229</v>
          </cell>
          <cell r="D761" t="str">
            <v>2023-10-30T00:00:00</v>
          </cell>
        </row>
        <row r="762">
          <cell r="C762">
            <v>45230</v>
          </cell>
          <cell r="D762" t="str">
            <v>2023-10-31T00:00:00</v>
          </cell>
        </row>
        <row r="763">
          <cell r="C763">
            <v>45231</v>
          </cell>
          <cell r="D763" t="str">
            <v>2023-11-01T00:00:00</v>
          </cell>
        </row>
        <row r="764">
          <cell r="C764">
            <v>45232</v>
          </cell>
          <cell r="D764" t="str">
            <v>2023-11-02T00:00:00</v>
          </cell>
        </row>
        <row r="765">
          <cell r="C765">
            <v>45233</v>
          </cell>
          <cell r="D765" t="str">
            <v>2023-11-03T00:00:00</v>
          </cell>
        </row>
        <row r="766">
          <cell r="C766">
            <v>45234</v>
          </cell>
          <cell r="D766" t="str">
            <v>2023-11-04T00:00:00</v>
          </cell>
        </row>
        <row r="767">
          <cell r="C767">
            <v>45235</v>
          </cell>
          <cell r="D767" t="str">
            <v>2023-11-05T00:00:00</v>
          </cell>
        </row>
        <row r="768">
          <cell r="C768">
            <v>45236</v>
          </cell>
          <cell r="D768" t="str">
            <v>2023-11-06T00:00:00</v>
          </cell>
        </row>
        <row r="769">
          <cell r="C769">
            <v>45237</v>
          </cell>
          <cell r="D769" t="str">
            <v>2023-11-07T00:00:00</v>
          </cell>
        </row>
        <row r="770">
          <cell r="C770">
            <v>45238</v>
          </cell>
          <cell r="D770" t="str">
            <v>2023-11-08T00:00:00</v>
          </cell>
        </row>
        <row r="771">
          <cell r="C771">
            <v>45239</v>
          </cell>
          <cell r="D771" t="str">
            <v>2023-11-09T00:00:00</v>
          </cell>
        </row>
        <row r="772">
          <cell r="C772">
            <v>45240</v>
          </cell>
          <cell r="D772" t="str">
            <v>2023-11-10T00:00:00</v>
          </cell>
        </row>
        <row r="773">
          <cell r="C773">
            <v>45241</v>
          </cell>
          <cell r="D773" t="str">
            <v>2023-11-11T00:00:00</v>
          </cell>
        </row>
        <row r="774">
          <cell r="C774">
            <v>45242</v>
          </cell>
          <cell r="D774" t="str">
            <v>2023-11-12T00:00:00</v>
          </cell>
        </row>
        <row r="775">
          <cell r="C775">
            <v>45243</v>
          </cell>
          <cell r="D775" t="str">
            <v>2023-11-13T00:00:00</v>
          </cell>
        </row>
        <row r="776">
          <cell r="C776">
            <v>45244</v>
          </cell>
          <cell r="D776" t="str">
            <v>2023-11-14T00:00:00</v>
          </cell>
        </row>
        <row r="777">
          <cell r="C777">
            <v>45245</v>
          </cell>
          <cell r="D777" t="str">
            <v>2023-11-15T00:00:00</v>
          </cell>
        </row>
        <row r="778">
          <cell r="C778">
            <v>45246</v>
          </cell>
          <cell r="D778" t="str">
            <v>2023-11-16T00:00:00</v>
          </cell>
        </row>
        <row r="779">
          <cell r="C779">
            <v>45247</v>
          </cell>
          <cell r="D779" t="str">
            <v>2023-11-17T00:00:00</v>
          </cell>
        </row>
        <row r="780">
          <cell r="C780">
            <v>45248</v>
          </cell>
          <cell r="D780" t="str">
            <v>2023-11-18T00:00:00</v>
          </cell>
        </row>
        <row r="781">
          <cell r="C781">
            <v>45249</v>
          </cell>
          <cell r="D781" t="str">
            <v>2023-11-19T00:00:00</v>
          </cell>
        </row>
        <row r="782">
          <cell r="C782">
            <v>45250</v>
          </cell>
          <cell r="D782" t="str">
            <v>2023-11-20T00:00:00</v>
          </cell>
        </row>
        <row r="783">
          <cell r="C783">
            <v>45251</v>
          </cell>
          <cell r="D783" t="str">
            <v>2023-11-21T00:00:00</v>
          </cell>
        </row>
        <row r="784">
          <cell r="C784">
            <v>45252</v>
          </cell>
          <cell r="D784" t="str">
            <v>2023-11-22T00:00:00</v>
          </cell>
        </row>
        <row r="785">
          <cell r="C785">
            <v>45253</v>
          </cell>
          <cell r="D785" t="str">
            <v>2023-11-23T00:00:00</v>
          </cell>
        </row>
        <row r="786">
          <cell r="C786">
            <v>45254</v>
          </cell>
          <cell r="D786" t="str">
            <v>2023-11-24T00:00:00</v>
          </cell>
        </row>
        <row r="787">
          <cell r="C787">
            <v>45255</v>
          </cell>
          <cell r="D787" t="str">
            <v>2023-11-25T00:00:00</v>
          </cell>
        </row>
        <row r="788">
          <cell r="C788">
            <v>45256</v>
          </cell>
          <cell r="D788" t="str">
            <v>2023-11-26T00:00:00</v>
          </cell>
        </row>
        <row r="789">
          <cell r="C789">
            <v>45257</v>
          </cell>
          <cell r="D789" t="str">
            <v>2023-11-27T00:00:00</v>
          </cell>
        </row>
        <row r="790">
          <cell r="C790">
            <v>45258</v>
          </cell>
          <cell r="D790" t="str">
            <v>2023-11-28T00:00:00</v>
          </cell>
        </row>
        <row r="791">
          <cell r="C791">
            <v>45259</v>
          </cell>
          <cell r="D791" t="str">
            <v>2023-11-29T00:00:00</v>
          </cell>
        </row>
        <row r="792">
          <cell r="C792">
            <v>45260</v>
          </cell>
          <cell r="D792" t="str">
            <v>2023-11-30T00:00:00</v>
          </cell>
        </row>
        <row r="793">
          <cell r="C793">
            <v>45261</v>
          </cell>
          <cell r="D793" t="str">
            <v>2023-12-01T00:00:00</v>
          </cell>
        </row>
        <row r="794">
          <cell r="C794">
            <v>45262</v>
          </cell>
          <cell r="D794" t="str">
            <v>2023-12-02T00:00:00</v>
          </cell>
        </row>
        <row r="795">
          <cell r="C795">
            <v>45263</v>
          </cell>
          <cell r="D795" t="str">
            <v>2023-12-03T00:00:00</v>
          </cell>
        </row>
        <row r="796">
          <cell r="C796">
            <v>45264</v>
          </cell>
          <cell r="D796" t="str">
            <v>2023-12-04T00:00:00</v>
          </cell>
        </row>
        <row r="797">
          <cell r="C797">
            <v>45265</v>
          </cell>
          <cell r="D797" t="str">
            <v>2023-12-05T00:00:00</v>
          </cell>
        </row>
        <row r="798">
          <cell r="C798">
            <v>45266</v>
          </cell>
          <cell r="D798" t="str">
            <v>2023-12-06T00:00:00</v>
          </cell>
        </row>
        <row r="799">
          <cell r="C799">
            <v>45267</v>
          </cell>
          <cell r="D799" t="str">
            <v>2023-12-07T00:00:00</v>
          </cell>
        </row>
        <row r="800">
          <cell r="C800">
            <v>45268</v>
          </cell>
          <cell r="D800" t="str">
            <v>2023-12-08T00:00:00</v>
          </cell>
        </row>
        <row r="801">
          <cell r="C801">
            <v>45269</v>
          </cell>
          <cell r="D801" t="str">
            <v>2023-12-09T00:00:00</v>
          </cell>
        </row>
        <row r="802">
          <cell r="C802">
            <v>45270</v>
          </cell>
          <cell r="D802" t="str">
            <v>2023-12-10T00:00:00</v>
          </cell>
        </row>
        <row r="803">
          <cell r="C803">
            <v>45271</v>
          </cell>
          <cell r="D803" t="str">
            <v>2023-12-11T00:00:00</v>
          </cell>
        </row>
        <row r="804">
          <cell r="C804">
            <v>45272</v>
          </cell>
          <cell r="D804" t="str">
            <v>2023-12-12T00:00:00</v>
          </cell>
        </row>
        <row r="805">
          <cell r="C805">
            <v>45273</v>
          </cell>
          <cell r="D805" t="str">
            <v>2023-12-13T00:00:00</v>
          </cell>
        </row>
        <row r="806">
          <cell r="C806">
            <v>45274</v>
          </cell>
          <cell r="D806" t="str">
            <v>2023-12-14T00:00:00</v>
          </cell>
        </row>
        <row r="807">
          <cell r="C807">
            <v>45275</v>
          </cell>
          <cell r="D807" t="str">
            <v>2023-12-15T00:00:00</v>
          </cell>
        </row>
        <row r="808">
          <cell r="C808">
            <v>45276</v>
          </cell>
          <cell r="D808" t="str">
            <v>2023-12-16T00:00:00</v>
          </cell>
        </row>
        <row r="809">
          <cell r="C809">
            <v>45277</v>
          </cell>
          <cell r="D809" t="str">
            <v>2023-12-17T00:00:00</v>
          </cell>
        </row>
        <row r="810">
          <cell r="C810">
            <v>45278</v>
          </cell>
          <cell r="D810" t="str">
            <v>2023-12-18T00:00:00</v>
          </cell>
        </row>
        <row r="811">
          <cell r="C811">
            <v>45279</v>
          </cell>
          <cell r="D811" t="str">
            <v>2023-12-19T00:00:00</v>
          </cell>
        </row>
        <row r="812">
          <cell r="C812">
            <v>45280</v>
          </cell>
          <cell r="D812" t="str">
            <v>2023-12-20T00:00:00</v>
          </cell>
        </row>
        <row r="813">
          <cell r="C813">
            <v>45281</v>
          </cell>
          <cell r="D813" t="str">
            <v>2023-12-21T00:00:00</v>
          </cell>
        </row>
        <row r="814">
          <cell r="C814">
            <v>45282</v>
          </cell>
          <cell r="D814" t="str">
            <v>2023-12-22T00:00:00</v>
          </cell>
        </row>
        <row r="815">
          <cell r="C815">
            <v>45283</v>
          </cell>
          <cell r="D815" t="str">
            <v>2023-12-23T00:00:00</v>
          </cell>
        </row>
        <row r="816">
          <cell r="C816">
            <v>45284</v>
          </cell>
          <cell r="D816" t="str">
            <v>2023-12-24T00:00:00</v>
          </cell>
        </row>
        <row r="817">
          <cell r="C817">
            <v>45285</v>
          </cell>
          <cell r="D817" t="str">
            <v>2023-12-25T00:00:00</v>
          </cell>
        </row>
        <row r="818">
          <cell r="C818">
            <v>45286</v>
          </cell>
          <cell r="D818" t="str">
            <v>2023-12-26T00:00:00</v>
          </cell>
        </row>
        <row r="819">
          <cell r="C819">
            <v>45287</v>
          </cell>
          <cell r="D819" t="str">
            <v>2023-12-27T00:00:00</v>
          </cell>
        </row>
        <row r="820">
          <cell r="C820">
            <v>45288</v>
          </cell>
          <cell r="D820" t="str">
            <v>2023-12-28T00:00:00</v>
          </cell>
        </row>
        <row r="821">
          <cell r="C821">
            <v>45289</v>
          </cell>
          <cell r="D821" t="str">
            <v>2023-12-29T00:00:00</v>
          </cell>
        </row>
        <row r="822">
          <cell r="C822">
            <v>45290</v>
          </cell>
          <cell r="D822" t="str">
            <v>2023-12-30T00:00:00</v>
          </cell>
        </row>
        <row r="823">
          <cell r="C823">
            <v>45291</v>
          </cell>
          <cell r="D823" t="str">
            <v>2023-12-31T00:00:00</v>
          </cell>
        </row>
        <row r="824">
          <cell r="C824">
            <v>45292</v>
          </cell>
          <cell r="D824" t="str">
            <v>2024-01-01T00:00:00</v>
          </cell>
        </row>
        <row r="825">
          <cell r="C825">
            <v>45293</v>
          </cell>
          <cell r="D825" t="str">
            <v>2024-01-02T00:00:00</v>
          </cell>
        </row>
        <row r="826">
          <cell r="C826">
            <v>45294</v>
          </cell>
          <cell r="D826" t="str">
            <v>2024-01-03T00:00:00</v>
          </cell>
        </row>
        <row r="827">
          <cell r="C827">
            <v>45295</v>
          </cell>
          <cell r="D827" t="str">
            <v>2024-01-04T00:00:00</v>
          </cell>
        </row>
        <row r="828">
          <cell r="C828">
            <v>45296</v>
          </cell>
          <cell r="D828" t="str">
            <v>2024-01-05T00:00:00</v>
          </cell>
        </row>
        <row r="829">
          <cell r="C829">
            <v>45297</v>
          </cell>
          <cell r="D829" t="str">
            <v>2024-01-06T00:00:00</v>
          </cell>
        </row>
        <row r="830">
          <cell r="C830">
            <v>45298</v>
          </cell>
          <cell r="D830" t="str">
            <v>2024-01-07T00:00:00</v>
          </cell>
        </row>
        <row r="831">
          <cell r="C831">
            <v>45299</v>
          </cell>
          <cell r="D831" t="str">
            <v>2024-01-08T00:00:00</v>
          </cell>
        </row>
        <row r="832">
          <cell r="C832">
            <v>45300</v>
          </cell>
          <cell r="D832" t="str">
            <v>2024-01-09T00:00:00</v>
          </cell>
        </row>
        <row r="833">
          <cell r="C833">
            <v>45301</v>
          </cell>
          <cell r="D833" t="str">
            <v>2024-01-10T00:00:00</v>
          </cell>
        </row>
        <row r="834">
          <cell r="C834">
            <v>45302</v>
          </cell>
          <cell r="D834" t="str">
            <v>2024-01-11T00:00:00</v>
          </cell>
        </row>
        <row r="835">
          <cell r="C835">
            <v>45303</v>
          </cell>
          <cell r="D835" t="str">
            <v>2024-01-12T00:00:00</v>
          </cell>
        </row>
        <row r="836">
          <cell r="C836">
            <v>45304</v>
          </cell>
          <cell r="D836" t="str">
            <v>2024-01-13T00:00:00</v>
          </cell>
        </row>
        <row r="837">
          <cell r="C837">
            <v>45305</v>
          </cell>
          <cell r="D837" t="str">
            <v>2024-01-14T00:00:00</v>
          </cell>
        </row>
        <row r="838">
          <cell r="C838">
            <v>45306</v>
          </cell>
          <cell r="D838" t="str">
            <v>2024-01-15T00:00:00</v>
          </cell>
        </row>
        <row r="839">
          <cell r="C839">
            <v>45307</v>
          </cell>
          <cell r="D839" t="str">
            <v>2024-01-16T00:00:00</v>
          </cell>
        </row>
        <row r="840">
          <cell r="C840">
            <v>45308</v>
          </cell>
          <cell r="D840" t="str">
            <v>2024-01-17T00:00:00</v>
          </cell>
        </row>
        <row r="841">
          <cell r="C841">
            <v>45309</v>
          </cell>
          <cell r="D841" t="str">
            <v>2024-01-18T00:00:00</v>
          </cell>
        </row>
        <row r="842">
          <cell r="C842">
            <v>45310</v>
          </cell>
          <cell r="D842" t="str">
            <v>2024-01-19T00:00:00</v>
          </cell>
        </row>
        <row r="843">
          <cell r="C843">
            <v>45311</v>
          </cell>
          <cell r="D843" t="str">
            <v>2024-01-20T00:00:00</v>
          </cell>
        </row>
        <row r="844">
          <cell r="C844">
            <v>45312</v>
          </cell>
          <cell r="D844" t="str">
            <v>2024-01-21T00:00:00</v>
          </cell>
        </row>
        <row r="845">
          <cell r="C845">
            <v>45313</v>
          </cell>
          <cell r="D845" t="str">
            <v>2024-01-22T00:00:00</v>
          </cell>
        </row>
        <row r="846">
          <cell r="C846">
            <v>45314</v>
          </cell>
          <cell r="D846" t="str">
            <v>2024-01-23T00:00:00</v>
          </cell>
        </row>
        <row r="847">
          <cell r="C847">
            <v>45315</v>
          </cell>
          <cell r="D847" t="str">
            <v>2024-01-24T00:00:00</v>
          </cell>
        </row>
        <row r="848">
          <cell r="C848">
            <v>45316</v>
          </cell>
          <cell r="D848" t="str">
            <v>2024-01-25T00:00:00</v>
          </cell>
        </row>
        <row r="849">
          <cell r="C849">
            <v>45317</v>
          </cell>
          <cell r="D849" t="str">
            <v>2024-01-26T00:00:00</v>
          </cell>
        </row>
        <row r="850">
          <cell r="C850">
            <v>45318</v>
          </cell>
          <cell r="D850" t="str">
            <v>2024-01-27T00:00:00</v>
          </cell>
        </row>
        <row r="851">
          <cell r="C851">
            <v>45319</v>
          </cell>
          <cell r="D851" t="str">
            <v>2024-01-28T00:00:00</v>
          </cell>
        </row>
        <row r="852">
          <cell r="C852">
            <v>45320</v>
          </cell>
          <cell r="D852" t="str">
            <v>2024-01-29T00:00:00</v>
          </cell>
        </row>
        <row r="853">
          <cell r="C853">
            <v>45321</v>
          </cell>
          <cell r="D853" t="str">
            <v>2024-01-30T00:00:00</v>
          </cell>
        </row>
        <row r="854">
          <cell r="C854">
            <v>45322</v>
          </cell>
          <cell r="D854" t="str">
            <v>2024-01-31T00:00:00</v>
          </cell>
        </row>
        <row r="855">
          <cell r="C855">
            <v>45323</v>
          </cell>
          <cell r="D855" t="str">
            <v>2024-02-01T00:00:00</v>
          </cell>
        </row>
        <row r="856">
          <cell r="C856">
            <v>45324</v>
          </cell>
          <cell r="D856" t="str">
            <v>2024-02-02T00:00:00</v>
          </cell>
        </row>
        <row r="857">
          <cell r="C857">
            <v>45325</v>
          </cell>
          <cell r="D857" t="str">
            <v>2024-02-03T00:00:00</v>
          </cell>
        </row>
        <row r="858">
          <cell r="C858">
            <v>45326</v>
          </cell>
          <cell r="D858" t="str">
            <v>2024-02-04T00:00:00</v>
          </cell>
        </row>
        <row r="859">
          <cell r="C859">
            <v>45327</v>
          </cell>
          <cell r="D859" t="str">
            <v>2024-02-05T00:00:00</v>
          </cell>
        </row>
        <row r="860">
          <cell r="C860">
            <v>45328</v>
          </cell>
          <cell r="D860" t="str">
            <v>2024-02-06T00:00:00</v>
          </cell>
        </row>
        <row r="861">
          <cell r="C861">
            <v>45329</v>
          </cell>
          <cell r="D861" t="str">
            <v>2024-02-07T00:00:00</v>
          </cell>
        </row>
        <row r="862">
          <cell r="C862">
            <v>45330</v>
          </cell>
          <cell r="D862" t="str">
            <v>2024-02-08T00:00:00</v>
          </cell>
        </row>
        <row r="863">
          <cell r="C863">
            <v>45331</v>
          </cell>
          <cell r="D863" t="str">
            <v>2024-02-09T00:00:00</v>
          </cell>
        </row>
        <row r="864">
          <cell r="C864">
            <v>45332</v>
          </cell>
          <cell r="D864" t="str">
            <v>2024-02-10T00:00:00</v>
          </cell>
        </row>
        <row r="865">
          <cell r="C865">
            <v>45333</v>
          </cell>
          <cell r="D865" t="str">
            <v>2024-02-11T00:00:00</v>
          </cell>
        </row>
        <row r="866">
          <cell r="C866">
            <v>45334</v>
          </cell>
          <cell r="D866" t="str">
            <v>2024-02-12T00:00:00</v>
          </cell>
        </row>
        <row r="867">
          <cell r="C867">
            <v>45335</v>
          </cell>
          <cell r="D867" t="str">
            <v>2024-02-13T00:00:00</v>
          </cell>
        </row>
        <row r="868">
          <cell r="C868">
            <v>45336</v>
          </cell>
          <cell r="D868" t="str">
            <v>2024-02-14T00:00:00</v>
          </cell>
        </row>
        <row r="869">
          <cell r="C869">
            <v>45337</v>
          </cell>
          <cell r="D869" t="str">
            <v>2024-02-15T00:00:00</v>
          </cell>
        </row>
        <row r="870">
          <cell r="C870">
            <v>45338</v>
          </cell>
          <cell r="D870" t="str">
            <v>2024-02-16T00:00:00</v>
          </cell>
        </row>
        <row r="871">
          <cell r="C871">
            <v>45339</v>
          </cell>
          <cell r="D871" t="str">
            <v>2024-02-17T00:00:00</v>
          </cell>
        </row>
        <row r="872">
          <cell r="C872">
            <v>45340</v>
          </cell>
          <cell r="D872" t="str">
            <v>2024-02-18T00:00:00</v>
          </cell>
        </row>
        <row r="873">
          <cell r="C873">
            <v>45341</v>
          </cell>
          <cell r="D873" t="str">
            <v>2024-02-19T00:00:00</v>
          </cell>
        </row>
        <row r="874">
          <cell r="C874">
            <v>45342</v>
          </cell>
          <cell r="D874" t="str">
            <v>2024-02-20T00:00:00</v>
          </cell>
        </row>
        <row r="875">
          <cell r="C875">
            <v>45343</v>
          </cell>
          <cell r="D875" t="str">
            <v>2024-02-21T00:00:00</v>
          </cell>
        </row>
        <row r="876">
          <cell r="C876">
            <v>45344</v>
          </cell>
          <cell r="D876" t="str">
            <v>2024-02-22T00:00:00</v>
          </cell>
        </row>
        <row r="877">
          <cell r="C877">
            <v>45345</v>
          </cell>
          <cell r="D877" t="str">
            <v>2024-02-23T00:00:00</v>
          </cell>
        </row>
        <row r="878">
          <cell r="C878">
            <v>45346</v>
          </cell>
          <cell r="D878" t="str">
            <v>2024-02-24T00:00:00</v>
          </cell>
        </row>
        <row r="879">
          <cell r="C879">
            <v>45347</v>
          </cell>
          <cell r="D879" t="str">
            <v>2024-02-25T00:00:00</v>
          </cell>
        </row>
        <row r="880">
          <cell r="C880">
            <v>45348</v>
          </cell>
          <cell r="D880" t="str">
            <v>2024-02-26T00:00:00</v>
          </cell>
        </row>
        <row r="881">
          <cell r="C881">
            <v>45349</v>
          </cell>
          <cell r="D881" t="str">
            <v>2024-02-27T00:00:00</v>
          </cell>
        </row>
        <row r="882">
          <cell r="C882">
            <v>45350</v>
          </cell>
          <cell r="D882" t="str">
            <v>2024-02-28T00:00:00</v>
          </cell>
        </row>
        <row r="883">
          <cell r="C883">
            <v>45351</v>
          </cell>
          <cell r="D883" t="str">
            <v>2024-02-29T00:00:00</v>
          </cell>
        </row>
        <row r="884">
          <cell r="C884">
            <v>45352</v>
          </cell>
          <cell r="D884" t="str">
            <v>2024-03-01T00:00:00</v>
          </cell>
        </row>
        <row r="885">
          <cell r="C885">
            <v>45353</v>
          </cell>
          <cell r="D885" t="str">
            <v>2024-03-02T00:00:00</v>
          </cell>
        </row>
        <row r="886">
          <cell r="C886">
            <v>45354</v>
          </cell>
          <cell r="D886" t="str">
            <v>2024-03-03T00:00:00</v>
          </cell>
        </row>
        <row r="887">
          <cell r="C887">
            <v>45355</v>
          </cell>
          <cell r="D887" t="str">
            <v>2024-03-04T00:00:00</v>
          </cell>
        </row>
        <row r="888">
          <cell r="C888">
            <v>45356</v>
          </cell>
          <cell r="D888" t="str">
            <v>2024-03-05T00:00:00</v>
          </cell>
        </row>
        <row r="889">
          <cell r="C889">
            <v>45357</v>
          </cell>
          <cell r="D889" t="str">
            <v>2024-03-06T00:00:00</v>
          </cell>
        </row>
        <row r="890">
          <cell r="C890">
            <v>45358</v>
          </cell>
          <cell r="D890" t="str">
            <v>2024-03-07T00:00:00</v>
          </cell>
        </row>
        <row r="891">
          <cell r="C891">
            <v>45359</v>
          </cell>
          <cell r="D891" t="str">
            <v>2024-03-08T00:00:00</v>
          </cell>
        </row>
        <row r="892">
          <cell r="C892">
            <v>45360</v>
          </cell>
          <cell r="D892" t="str">
            <v>2024-03-09T00:00:00</v>
          </cell>
        </row>
        <row r="893">
          <cell r="C893">
            <v>45361</v>
          </cell>
          <cell r="D893" t="str">
            <v>2024-03-10T00:00:00</v>
          </cell>
        </row>
        <row r="894">
          <cell r="C894">
            <v>45362</v>
          </cell>
          <cell r="D894" t="str">
            <v>2024-03-11T00:00:00</v>
          </cell>
        </row>
        <row r="895">
          <cell r="C895">
            <v>45363</v>
          </cell>
          <cell r="D895" t="str">
            <v>2024-03-12T00:00:00</v>
          </cell>
        </row>
        <row r="896">
          <cell r="C896">
            <v>45364</v>
          </cell>
          <cell r="D896" t="str">
            <v>2024-03-13T00:00:00</v>
          </cell>
        </row>
        <row r="897">
          <cell r="C897">
            <v>45365</v>
          </cell>
          <cell r="D897" t="str">
            <v>2024-03-14T00:00:00</v>
          </cell>
        </row>
        <row r="898">
          <cell r="C898">
            <v>45366</v>
          </cell>
          <cell r="D898" t="str">
            <v>2024-03-15T00:00:00</v>
          </cell>
        </row>
        <row r="899">
          <cell r="C899">
            <v>45367</v>
          </cell>
          <cell r="D899" t="str">
            <v>2024-03-16T00:00:00</v>
          </cell>
        </row>
        <row r="900">
          <cell r="C900">
            <v>45368</v>
          </cell>
          <cell r="D900" t="str">
            <v>2024-03-17T00:00:00</v>
          </cell>
        </row>
        <row r="901">
          <cell r="C901">
            <v>45369</v>
          </cell>
          <cell r="D901" t="str">
            <v>2024-03-18T00:00:00</v>
          </cell>
        </row>
        <row r="902">
          <cell r="C902">
            <v>45370</v>
          </cell>
          <cell r="D902" t="str">
            <v>2024-03-19T00:00:00</v>
          </cell>
        </row>
        <row r="903">
          <cell r="C903">
            <v>45371</v>
          </cell>
          <cell r="D903" t="str">
            <v>2024-03-20T00:00:00</v>
          </cell>
        </row>
        <row r="904">
          <cell r="C904">
            <v>45372</v>
          </cell>
          <cell r="D904" t="str">
            <v>2024-03-21T00:00:00</v>
          </cell>
        </row>
        <row r="905">
          <cell r="C905">
            <v>45373</v>
          </cell>
          <cell r="D905" t="str">
            <v>2024-03-22T00:00:00</v>
          </cell>
        </row>
        <row r="906">
          <cell r="C906">
            <v>45374</v>
          </cell>
          <cell r="D906" t="str">
            <v>2024-03-23T00:00:00</v>
          </cell>
        </row>
        <row r="907">
          <cell r="C907">
            <v>45375</v>
          </cell>
          <cell r="D907" t="str">
            <v>2024-03-24T00:00:00</v>
          </cell>
        </row>
        <row r="908">
          <cell r="C908">
            <v>45376</v>
          </cell>
          <cell r="D908" t="str">
            <v>2024-03-25T00:00:00</v>
          </cell>
        </row>
        <row r="909">
          <cell r="C909">
            <v>45377</v>
          </cell>
          <cell r="D909" t="str">
            <v>2024-03-26T00:00:00</v>
          </cell>
        </row>
        <row r="910">
          <cell r="C910">
            <v>45378</v>
          </cell>
          <cell r="D910" t="str">
            <v>2024-03-27T00:00:00</v>
          </cell>
        </row>
        <row r="911">
          <cell r="C911">
            <v>45379</v>
          </cell>
          <cell r="D911" t="str">
            <v>2024-03-28T00:00:00</v>
          </cell>
        </row>
        <row r="912">
          <cell r="C912">
            <v>45380</v>
          </cell>
          <cell r="D912" t="str">
            <v>2024-03-29T00:00:00</v>
          </cell>
        </row>
        <row r="913">
          <cell r="C913">
            <v>45381</v>
          </cell>
          <cell r="D913" t="str">
            <v>2024-03-30T00:00:00</v>
          </cell>
        </row>
        <row r="914">
          <cell r="C914">
            <v>45382</v>
          </cell>
          <cell r="D914" t="str">
            <v>2024-03-31T00:00:00</v>
          </cell>
        </row>
        <row r="915">
          <cell r="C915">
            <v>45383</v>
          </cell>
          <cell r="D915" t="str">
            <v>2024-04-01T00:00:00</v>
          </cell>
        </row>
        <row r="916">
          <cell r="C916">
            <v>45384</v>
          </cell>
          <cell r="D916" t="str">
            <v>2024-04-02T00:00:00</v>
          </cell>
        </row>
        <row r="917">
          <cell r="C917">
            <v>45385</v>
          </cell>
          <cell r="D917" t="str">
            <v>2024-04-03T00:00:00</v>
          </cell>
        </row>
        <row r="918">
          <cell r="C918">
            <v>45386</v>
          </cell>
          <cell r="D918" t="str">
            <v>2024-04-04T00:00:00</v>
          </cell>
        </row>
      </sheetData>
      <sheetData sheetId="15" refreshError="1"/>
      <sheetData sheetId="16" refreshError="1"/>
      <sheetData sheetId="1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Arrival Curves"/>
      <sheetName val="lookups"/>
    </sheetNames>
    <sheetDataSet>
      <sheetData sheetId="0"/>
      <sheetData sheetId="1">
        <row r="1">
          <cell r="C1" t="str">
            <v>W.C All Years</v>
          </cell>
          <cell r="D1" t="str">
            <v>LY Lookup</v>
          </cell>
        </row>
        <row r="2">
          <cell r="C2">
            <v>45017</v>
          </cell>
          <cell r="D2" t="str">
            <v>2023-04-01T00:00:00</v>
          </cell>
        </row>
        <row r="3">
          <cell r="C3">
            <v>45018</v>
          </cell>
          <cell r="D3" t="str">
            <v>2023-04-02T00:00:00</v>
          </cell>
        </row>
        <row r="4">
          <cell r="C4">
            <v>45019</v>
          </cell>
          <cell r="D4" t="str">
            <v>2023-04-03T00:00:00</v>
          </cell>
        </row>
        <row r="5">
          <cell r="C5">
            <v>45020</v>
          </cell>
          <cell r="D5" t="str">
            <v>2023-04-04T00:00:00</v>
          </cell>
        </row>
        <row r="6">
          <cell r="C6">
            <v>45021</v>
          </cell>
          <cell r="D6" t="str">
            <v>2023-04-05T00:00:00</v>
          </cell>
        </row>
        <row r="7">
          <cell r="C7">
            <v>45022</v>
          </cell>
          <cell r="D7" t="str">
            <v>2023-04-06T00:00:00</v>
          </cell>
        </row>
        <row r="8">
          <cell r="C8">
            <v>45023</v>
          </cell>
          <cell r="D8" t="str">
            <v>2023-04-07T00:00:00</v>
          </cell>
        </row>
        <row r="9">
          <cell r="C9">
            <v>45024</v>
          </cell>
          <cell r="D9" t="str">
            <v>2023-04-08T00:00:00</v>
          </cell>
        </row>
        <row r="10">
          <cell r="C10">
            <v>45025</v>
          </cell>
          <cell r="D10" t="str">
            <v>2023-04-09T00:00:00</v>
          </cell>
        </row>
        <row r="11">
          <cell r="C11">
            <v>45026</v>
          </cell>
          <cell r="D11" t="str">
            <v>2023-04-10T00:00:00</v>
          </cell>
        </row>
        <row r="12">
          <cell r="C12">
            <v>45027</v>
          </cell>
          <cell r="D12" t="str">
            <v>2023-04-11T00:00:00</v>
          </cell>
        </row>
        <row r="13">
          <cell r="C13">
            <v>45028</v>
          </cell>
          <cell r="D13" t="str">
            <v>2023-04-12T00:00:00</v>
          </cell>
        </row>
        <row r="14">
          <cell r="C14">
            <v>45029</v>
          </cell>
          <cell r="D14" t="str">
            <v>2023-04-13T00:00:00</v>
          </cell>
        </row>
        <row r="15">
          <cell r="C15">
            <v>45030</v>
          </cell>
          <cell r="D15" t="str">
            <v>2023-04-14T00:00:00</v>
          </cell>
        </row>
        <row r="16">
          <cell r="C16">
            <v>45031</v>
          </cell>
          <cell r="D16" t="str">
            <v>2023-04-15T00:00:00</v>
          </cell>
        </row>
        <row r="17">
          <cell r="C17">
            <v>45032</v>
          </cell>
          <cell r="D17" t="str">
            <v>2023-04-16T00:00:00</v>
          </cell>
        </row>
        <row r="18">
          <cell r="C18">
            <v>45033</v>
          </cell>
          <cell r="D18" t="str">
            <v>2023-04-17T00:00:00</v>
          </cell>
        </row>
        <row r="19">
          <cell r="C19">
            <v>45034</v>
          </cell>
          <cell r="D19" t="str">
            <v>2023-04-18T00:00:00</v>
          </cell>
        </row>
        <row r="20">
          <cell r="C20">
            <v>45035</v>
          </cell>
          <cell r="D20" t="str">
            <v>2023-04-19T00:00:00</v>
          </cell>
        </row>
        <row r="21">
          <cell r="C21">
            <v>45036</v>
          </cell>
          <cell r="D21" t="str">
            <v>2023-04-20T00:00:00</v>
          </cell>
        </row>
        <row r="22">
          <cell r="C22">
            <v>45037</v>
          </cell>
          <cell r="D22" t="str">
            <v>2023-04-21T00:00:00</v>
          </cell>
        </row>
        <row r="23">
          <cell r="C23">
            <v>45038</v>
          </cell>
          <cell r="D23" t="str">
            <v>2023-04-22T00:00:00</v>
          </cell>
        </row>
        <row r="24">
          <cell r="C24">
            <v>45039</v>
          </cell>
          <cell r="D24" t="str">
            <v>2023-04-23T00:00:00</v>
          </cell>
        </row>
        <row r="25">
          <cell r="C25">
            <v>45040</v>
          </cell>
          <cell r="D25" t="str">
            <v>2023-04-24T00:00:00</v>
          </cell>
        </row>
        <row r="26">
          <cell r="C26">
            <v>45041</v>
          </cell>
          <cell r="D26" t="str">
            <v>2023-04-25T00:00:00</v>
          </cell>
        </row>
        <row r="27">
          <cell r="C27">
            <v>45042</v>
          </cell>
          <cell r="D27" t="str">
            <v>2023-04-26T00:00:00</v>
          </cell>
        </row>
        <row r="28">
          <cell r="C28">
            <v>45043</v>
          </cell>
          <cell r="D28" t="str">
            <v>2023-04-27T00:00:00</v>
          </cell>
        </row>
        <row r="29">
          <cell r="C29">
            <v>45044</v>
          </cell>
          <cell r="D29" t="str">
            <v>2023-04-28T00:00:00</v>
          </cell>
        </row>
        <row r="30">
          <cell r="C30">
            <v>45045</v>
          </cell>
          <cell r="D30" t="str">
            <v>2023-04-29T00:00:00</v>
          </cell>
        </row>
        <row r="31">
          <cell r="C31">
            <v>45046</v>
          </cell>
          <cell r="D31" t="str">
            <v>2023-04-30T00:00:00</v>
          </cell>
        </row>
        <row r="32">
          <cell r="C32">
            <v>44653</v>
          </cell>
          <cell r="D32" t="str">
            <v>2022-04-02T00:00:00</v>
          </cell>
        </row>
        <row r="33">
          <cell r="C33">
            <v>44654</v>
          </cell>
          <cell r="D33" t="str">
            <v>2022-04-03T00:00:00</v>
          </cell>
        </row>
        <row r="34">
          <cell r="C34">
            <v>44655</v>
          </cell>
          <cell r="D34" t="str">
            <v>2022-04-04T00:00:00</v>
          </cell>
        </row>
        <row r="35">
          <cell r="C35">
            <v>44656</v>
          </cell>
          <cell r="D35" t="str">
            <v>2022-04-05T00:00:00</v>
          </cell>
        </row>
        <row r="36">
          <cell r="C36">
            <v>44657</v>
          </cell>
          <cell r="D36" t="str">
            <v>2022-04-06T00:00:00</v>
          </cell>
        </row>
        <row r="37">
          <cell r="C37">
            <v>44658</v>
          </cell>
          <cell r="D37" t="str">
            <v>2022-04-07T00:00:00</v>
          </cell>
        </row>
        <row r="38">
          <cell r="C38">
            <v>44659</v>
          </cell>
          <cell r="D38" t="str">
            <v>2022-04-08T00:00:00</v>
          </cell>
        </row>
        <row r="39">
          <cell r="C39">
            <v>44660</v>
          </cell>
          <cell r="D39" t="str">
            <v>2022-04-09T00:00:00</v>
          </cell>
        </row>
        <row r="40">
          <cell r="C40">
            <v>44661</v>
          </cell>
          <cell r="D40" t="str">
            <v>2022-04-10T00:00:00</v>
          </cell>
        </row>
        <row r="41">
          <cell r="C41">
            <v>44662</v>
          </cell>
          <cell r="D41" t="str">
            <v>2022-04-11T00:00:00</v>
          </cell>
        </row>
        <row r="42">
          <cell r="C42">
            <v>44663</v>
          </cell>
          <cell r="D42" t="str">
            <v>2022-04-12T00:00:00</v>
          </cell>
        </row>
        <row r="43">
          <cell r="C43">
            <v>44664</v>
          </cell>
          <cell r="D43" t="str">
            <v>2022-04-13T00:00:00</v>
          </cell>
        </row>
        <row r="44">
          <cell r="C44">
            <v>44665</v>
          </cell>
          <cell r="D44" t="str">
            <v>2022-04-14T00:00:00</v>
          </cell>
        </row>
        <row r="45">
          <cell r="C45">
            <v>44666</v>
          </cell>
          <cell r="D45" t="str">
            <v>2022-04-15T00:00:00</v>
          </cell>
        </row>
        <row r="46">
          <cell r="C46">
            <v>44667</v>
          </cell>
          <cell r="D46" t="str">
            <v>2022-04-16T00:00:00</v>
          </cell>
        </row>
        <row r="47">
          <cell r="C47">
            <v>44668</v>
          </cell>
          <cell r="D47" t="str">
            <v>2022-04-17T00:00:00</v>
          </cell>
        </row>
        <row r="48">
          <cell r="C48">
            <v>44669</v>
          </cell>
          <cell r="D48" t="str">
            <v>2022-04-18T00:00:00</v>
          </cell>
        </row>
        <row r="49">
          <cell r="C49">
            <v>44670</v>
          </cell>
          <cell r="D49" t="str">
            <v>2022-04-19T00:00:00</v>
          </cell>
        </row>
        <row r="50">
          <cell r="C50">
            <v>44671</v>
          </cell>
          <cell r="D50" t="str">
            <v>2022-04-20T00:00:00</v>
          </cell>
        </row>
        <row r="51">
          <cell r="C51">
            <v>44672</v>
          </cell>
          <cell r="D51" t="str">
            <v>2022-04-21T00:00:00</v>
          </cell>
        </row>
        <row r="52">
          <cell r="C52">
            <v>44673</v>
          </cell>
          <cell r="D52" t="str">
            <v>2022-04-22T00:00:00</v>
          </cell>
        </row>
        <row r="53">
          <cell r="C53">
            <v>44674</v>
          </cell>
          <cell r="D53" t="str">
            <v>2022-04-23T00:00:00</v>
          </cell>
        </row>
        <row r="54">
          <cell r="C54">
            <v>44675</v>
          </cell>
          <cell r="D54" t="str">
            <v>2022-04-24T00:00:00</v>
          </cell>
        </row>
        <row r="55">
          <cell r="C55">
            <v>44676</v>
          </cell>
          <cell r="D55" t="str">
            <v>2022-04-25T00:00:00</v>
          </cell>
        </row>
        <row r="56">
          <cell r="C56">
            <v>44677</v>
          </cell>
          <cell r="D56" t="str">
            <v>2022-04-26T00:00:00</v>
          </cell>
        </row>
        <row r="57">
          <cell r="C57">
            <v>44678</v>
          </cell>
          <cell r="D57" t="str">
            <v>2022-04-27T00:00:00</v>
          </cell>
        </row>
        <row r="58">
          <cell r="C58">
            <v>44679</v>
          </cell>
          <cell r="D58" t="str">
            <v>2022-04-28T00:00:00</v>
          </cell>
        </row>
        <row r="59">
          <cell r="C59">
            <v>44680</v>
          </cell>
          <cell r="D59" t="str">
            <v>2022-04-29T00:00:00</v>
          </cell>
        </row>
        <row r="60">
          <cell r="C60">
            <v>44681</v>
          </cell>
          <cell r="D60" t="str">
            <v>2022-04-30T00:00:00</v>
          </cell>
        </row>
        <row r="61">
          <cell r="C61">
            <v>44682</v>
          </cell>
          <cell r="D61" t="str">
            <v>2022-05-01T00:00:00</v>
          </cell>
        </row>
        <row r="62">
          <cell r="C62">
            <v>43554</v>
          </cell>
          <cell r="D62" t="str">
            <v>2019-03-30T00:00:00</v>
          </cell>
        </row>
        <row r="63">
          <cell r="C63">
            <v>43555</v>
          </cell>
          <cell r="D63" t="str">
            <v>2019-03-31T00:00:00</v>
          </cell>
        </row>
        <row r="64">
          <cell r="C64">
            <v>43556</v>
          </cell>
          <cell r="D64" t="str">
            <v>2019-04-01T00:00:00</v>
          </cell>
        </row>
        <row r="65">
          <cell r="C65">
            <v>43557</v>
          </cell>
          <cell r="D65" t="str">
            <v>2019-04-02T00:00:00</v>
          </cell>
        </row>
        <row r="66">
          <cell r="C66">
            <v>43558</v>
          </cell>
          <cell r="D66" t="str">
            <v>2019-04-03T00:00:00</v>
          </cell>
        </row>
        <row r="67">
          <cell r="C67">
            <v>43559</v>
          </cell>
          <cell r="D67" t="str">
            <v>2019-04-04T00:00:00</v>
          </cell>
        </row>
        <row r="68">
          <cell r="C68">
            <v>43560</v>
          </cell>
          <cell r="D68" t="str">
            <v>2019-04-05T00:00:00</v>
          </cell>
        </row>
        <row r="69">
          <cell r="C69">
            <v>43561</v>
          </cell>
          <cell r="D69" t="str">
            <v>2019-04-06T00:00:00</v>
          </cell>
        </row>
        <row r="70">
          <cell r="C70">
            <v>43562</v>
          </cell>
          <cell r="D70" t="str">
            <v>2019-04-07T00:00:00</v>
          </cell>
        </row>
        <row r="71">
          <cell r="C71">
            <v>43563</v>
          </cell>
          <cell r="D71" t="str">
            <v>2019-04-08T00:00:00</v>
          </cell>
        </row>
        <row r="72">
          <cell r="C72">
            <v>43564</v>
          </cell>
          <cell r="D72" t="str">
            <v>2019-04-09T00:00:00</v>
          </cell>
        </row>
        <row r="73">
          <cell r="C73">
            <v>43565</v>
          </cell>
          <cell r="D73" t="str">
            <v>2019-04-10T00:00:00</v>
          </cell>
        </row>
        <row r="74">
          <cell r="C74">
            <v>43566</v>
          </cell>
          <cell r="D74" t="str">
            <v>2019-04-11T00:00:00</v>
          </cell>
        </row>
        <row r="75">
          <cell r="C75">
            <v>43567</v>
          </cell>
          <cell r="D75" t="str">
            <v>2019-04-12T00:00:00</v>
          </cell>
        </row>
        <row r="76">
          <cell r="C76">
            <v>43568</v>
          </cell>
          <cell r="D76" t="str">
            <v>2019-04-13T00:00:00</v>
          </cell>
        </row>
        <row r="77">
          <cell r="C77">
            <v>43569</v>
          </cell>
          <cell r="D77" t="str">
            <v>2019-04-14T00:00:00</v>
          </cell>
        </row>
        <row r="78">
          <cell r="C78">
            <v>43570</v>
          </cell>
          <cell r="D78" t="str">
            <v>2019-04-15T00:00:00</v>
          </cell>
        </row>
        <row r="79">
          <cell r="C79">
            <v>43571</v>
          </cell>
          <cell r="D79" t="str">
            <v>2019-04-16T00:00:00</v>
          </cell>
        </row>
        <row r="80">
          <cell r="C80">
            <v>43572</v>
          </cell>
          <cell r="D80" t="str">
            <v>2019-04-17T00:00:00</v>
          </cell>
        </row>
        <row r="81">
          <cell r="C81">
            <v>43573</v>
          </cell>
          <cell r="D81" t="str">
            <v>2019-04-18T00:00:00</v>
          </cell>
        </row>
        <row r="82">
          <cell r="C82">
            <v>43574</v>
          </cell>
          <cell r="D82" t="str">
            <v>2019-04-19T00:00:00</v>
          </cell>
        </row>
        <row r="83">
          <cell r="C83">
            <v>43575</v>
          </cell>
          <cell r="D83" t="str">
            <v>2019-04-20T00:00:00</v>
          </cell>
        </row>
        <row r="84">
          <cell r="C84">
            <v>43576</v>
          </cell>
          <cell r="D84" t="str">
            <v>2019-04-21T00:00:00</v>
          </cell>
        </row>
        <row r="85">
          <cell r="C85">
            <v>43577</v>
          </cell>
          <cell r="D85" t="str">
            <v>2019-04-22T00:00:00</v>
          </cell>
        </row>
        <row r="86">
          <cell r="C86">
            <v>43578</v>
          </cell>
          <cell r="D86" t="str">
            <v>2019-04-23T00:00:00</v>
          </cell>
        </row>
        <row r="87">
          <cell r="C87">
            <v>43579</v>
          </cell>
          <cell r="D87" t="str">
            <v>2019-04-24T00:00:00</v>
          </cell>
        </row>
        <row r="88">
          <cell r="C88">
            <v>43580</v>
          </cell>
          <cell r="D88" t="str">
            <v>2019-04-25T00:00:00</v>
          </cell>
        </row>
        <row r="89">
          <cell r="C89">
            <v>43581</v>
          </cell>
          <cell r="D89" t="str">
            <v>2019-04-26T00:00:00</v>
          </cell>
        </row>
        <row r="90">
          <cell r="C90">
            <v>43582</v>
          </cell>
          <cell r="D90" t="str">
            <v>2019-04-27T00:00:00</v>
          </cell>
        </row>
        <row r="91">
          <cell r="C91">
            <v>43583</v>
          </cell>
          <cell r="D91" t="str">
            <v>2019-04-28T00:00:00</v>
          </cell>
        </row>
        <row r="92">
          <cell r="C92">
            <v>43584</v>
          </cell>
          <cell r="D92" t="str">
            <v>2019-04-29T00:00:00</v>
          </cell>
        </row>
        <row r="93">
          <cell r="C93">
            <v>43585</v>
          </cell>
          <cell r="D93" t="str">
            <v>2019-04-30T00:00:00</v>
          </cell>
        </row>
        <row r="94">
          <cell r="C94">
            <v>44562</v>
          </cell>
          <cell r="D94" t="str">
            <v>2022-01-01T00:00:00</v>
          </cell>
        </row>
        <row r="95">
          <cell r="C95">
            <v>44563</v>
          </cell>
          <cell r="D95" t="str">
            <v>2022-01-02T00:00:00</v>
          </cell>
        </row>
        <row r="96">
          <cell r="C96">
            <v>44564</v>
          </cell>
          <cell r="D96" t="str">
            <v>2022-01-03T00:00:00</v>
          </cell>
        </row>
        <row r="97">
          <cell r="C97">
            <v>44565</v>
          </cell>
          <cell r="D97" t="str">
            <v>2022-01-04T00:00:00</v>
          </cell>
        </row>
        <row r="98">
          <cell r="C98">
            <v>44566</v>
          </cell>
          <cell r="D98" t="str">
            <v>2022-01-05T00:00:00</v>
          </cell>
        </row>
        <row r="99">
          <cell r="C99">
            <v>44567</v>
          </cell>
          <cell r="D99" t="str">
            <v>2022-01-06T00:00:00</v>
          </cell>
        </row>
        <row r="100">
          <cell r="C100">
            <v>44568</v>
          </cell>
          <cell r="D100" t="str">
            <v>2022-01-07T00:00:00</v>
          </cell>
        </row>
        <row r="101">
          <cell r="C101">
            <v>44569</v>
          </cell>
          <cell r="D101" t="str">
            <v>2022-01-08T00:00:00</v>
          </cell>
        </row>
        <row r="102">
          <cell r="C102">
            <v>44570</v>
          </cell>
          <cell r="D102" t="str">
            <v>2022-01-09T00:00:00</v>
          </cell>
        </row>
        <row r="103">
          <cell r="C103">
            <v>44571</v>
          </cell>
          <cell r="D103" t="str">
            <v>2022-01-10T00:00:00</v>
          </cell>
        </row>
        <row r="104">
          <cell r="C104">
            <v>44572</v>
          </cell>
          <cell r="D104" t="str">
            <v>2022-01-11T00:00:00</v>
          </cell>
        </row>
        <row r="105">
          <cell r="C105">
            <v>44573</v>
          </cell>
          <cell r="D105" t="str">
            <v>2022-01-12T00:00:00</v>
          </cell>
        </row>
        <row r="106">
          <cell r="C106">
            <v>44574</v>
          </cell>
          <cell r="D106" t="str">
            <v>2022-01-13T00:00:00</v>
          </cell>
        </row>
        <row r="107">
          <cell r="C107">
            <v>44575</v>
          </cell>
          <cell r="D107" t="str">
            <v>2022-01-14T00:00:00</v>
          </cell>
        </row>
        <row r="108">
          <cell r="C108">
            <v>44576</v>
          </cell>
          <cell r="D108" t="str">
            <v>2022-01-15T00:00:00</v>
          </cell>
        </row>
        <row r="109">
          <cell r="C109">
            <v>44577</v>
          </cell>
          <cell r="D109" t="str">
            <v>2022-01-16T00:00:00</v>
          </cell>
        </row>
        <row r="110">
          <cell r="C110">
            <v>44578</v>
          </cell>
          <cell r="D110" t="str">
            <v>2022-01-17T00:00:00</v>
          </cell>
        </row>
        <row r="111">
          <cell r="C111">
            <v>44579</v>
          </cell>
          <cell r="D111" t="str">
            <v>2022-01-18T00:00:00</v>
          </cell>
        </row>
        <row r="112">
          <cell r="C112">
            <v>44580</v>
          </cell>
          <cell r="D112" t="str">
            <v>2022-01-19T00:00:00</v>
          </cell>
        </row>
        <row r="113">
          <cell r="C113">
            <v>44581</v>
          </cell>
          <cell r="D113" t="str">
            <v>2022-01-20T00:00:00</v>
          </cell>
        </row>
        <row r="114">
          <cell r="C114">
            <v>44582</v>
          </cell>
          <cell r="D114" t="str">
            <v>2022-01-21T00:00:00</v>
          </cell>
        </row>
        <row r="115">
          <cell r="C115">
            <v>44583</v>
          </cell>
          <cell r="D115" t="str">
            <v>2022-01-22T00:00:00</v>
          </cell>
        </row>
        <row r="116">
          <cell r="C116">
            <v>44584</v>
          </cell>
          <cell r="D116" t="str">
            <v>2022-01-23T00:00:00</v>
          </cell>
        </row>
        <row r="117">
          <cell r="C117">
            <v>44585</v>
          </cell>
          <cell r="D117" t="str">
            <v>2022-01-24T00:00:00</v>
          </cell>
        </row>
        <row r="118">
          <cell r="C118">
            <v>44586</v>
          </cell>
          <cell r="D118" t="str">
            <v>2022-01-25T00:00:00</v>
          </cell>
        </row>
        <row r="119">
          <cell r="C119">
            <v>44587</v>
          </cell>
          <cell r="D119" t="str">
            <v>2022-01-26T00:00:00</v>
          </cell>
        </row>
        <row r="120">
          <cell r="C120">
            <v>44588</v>
          </cell>
          <cell r="D120" t="str">
            <v>2022-01-27T00:00:00</v>
          </cell>
        </row>
        <row r="121">
          <cell r="C121">
            <v>44589</v>
          </cell>
          <cell r="D121" t="str">
            <v>2022-01-28T00:00:00</v>
          </cell>
        </row>
        <row r="122">
          <cell r="C122">
            <v>44590</v>
          </cell>
          <cell r="D122" t="str">
            <v>2022-01-29T00:00:00</v>
          </cell>
        </row>
        <row r="123">
          <cell r="C123">
            <v>44591</v>
          </cell>
          <cell r="D123" t="str">
            <v>2022-01-30T00:00:00</v>
          </cell>
        </row>
        <row r="124">
          <cell r="C124">
            <v>44592</v>
          </cell>
          <cell r="D124" t="str">
            <v>2022-01-31T00:00:00</v>
          </cell>
        </row>
        <row r="125">
          <cell r="C125">
            <v>44593</v>
          </cell>
          <cell r="D125" t="str">
            <v>2022-02-01T00:00:00</v>
          </cell>
        </row>
        <row r="126">
          <cell r="C126">
            <v>44594</v>
          </cell>
          <cell r="D126" t="str">
            <v>2022-02-02T00:00:00</v>
          </cell>
        </row>
        <row r="127">
          <cell r="C127">
            <v>44595</v>
          </cell>
          <cell r="D127" t="str">
            <v>2022-02-03T00:00:00</v>
          </cell>
        </row>
        <row r="128">
          <cell r="C128">
            <v>44596</v>
          </cell>
          <cell r="D128" t="str">
            <v>2022-02-04T00:00:00</v>
          </cell>
        </row>
        <row r="129">
          <cell r="C129">
            <v>44597</v>
          </cell>
          <cell r="D129" t="str">
            <v>2022-02-05T00:00:00</v>
          </cell>
        </row>
        <row r="130">
          <cell r="C130">
            <v>44598</v>
          </cell>
          <cell r="D130" t="str">
            <v>2022-02-06T00:00:00</v>
          </cell>
        </row>
        <row r="131">
          <cell r="C131">
            <v>44599</v>
          </cell>
          <cell r="D131" t="str">
            <v>2022-02-07T00:00:00</v>
          </cell>
        </row>
        <row r="132">
          <cell r="C132">
            <v>44600</v>
          </cell>
          <cell r="D132" t="str">
            <v>2022-02-08T00:00:00</v>
          </cell>
        </row>
        <row r="133">
          <cell r="C133">
            <v>44601</v>
          </cell>
          <cell r="D133" t="str">
            <v>2022-02-09T00:00:00</v>
          </cell>
        </row>
        <row r="134">
          <cell r="C134">
            <v>44602</v>
          </cell>
          <cell r="D134" t="str">
            <v>2022-02-10T00:00:00</v>
          </cell>
        </row>
        <row r="135">
          <cell r="C135">
            <v>44603</v>
          </cell>
          <cell r="D135" t="str">
            <v>2022-02-11T00:00:00</v>
          </cell>
        </row>
        <row r="136">
          <cell r="C136">
            <v>44604</v>
          </cell>
          <cell r="D136" t="str">
            <v>2022-02-12T00:00:00</v>
          </cell>
        </row>
        <row r="137">
          <cell r="C137">
            <v>44605</v>
          </cell>
          <cell r="D137" t="str">
            <v>2022-02-13T00:00:00</v>
          </cell>
        </row>
        <row r="138">
          <cell r="C138">
            <v>44606</v>
          </cell>
          <cell r="D138" t="str">
            <v>2022-02-14T00:00:00</v>
          </cell>
        </row>
        <row r="139">
          <cell r="C139">
            <v>44607</v>
          </cell>
          <cell r="D139" t="str">
            <v>2022-02-15T00:00:00</v>
          </cell>
        </row>
        <row r="140">
          <cell r="C140">
            <v>44608</v>
          </cell>
          <cell r="D140" t="str">
            <v>2022-02-16T00:00:00</v>
          </cell>
        </row>
        <row r="141">
          <cell r="C141">
            <v>44609</v>
          </cell>
          <cell r="D141" t="str">
            <v>2022-02-17T00:00:00</v>
          </cell>
        </row>
        <row r="142">
          <cell r="C142">
            <v>44610</v>
          </cell>
          <cell r="D142" t="str">
            <v>2022-02-18T00:00:00</v>
          </cell>
        </row>
        <row r="143">
          <cell r="C143">
            <v>44611</v>
          </cell>
          <cell r="D143" t="str">
            <v>2022-02-19T00:00:00</v>
          </cell>
        </row>
        <row r="144">
          <cell r="C144">
            <v>44612</v>
          </cell>
          <cell r="D144" t="str">
            <v>2022-02-20T00:00:00</v>
          </cell>
        </row>
        <row r="145">
          <cell r="C145">
            <v>44613</v>
          </cell>
          <cell r="D145" t="str">
            <v>2022-02-21T00:00:00</v>
          </cell>
        </row>
        <row r="146">
          <cell r="C146">
            <v>44614</v>
          </cell>
          <cell r="D146" t="str">
            <v>2022-02-22T00:00:00</v>
          </cell>
        </row>
        <row r="147">
          <cell r="C147">
            <v>44615</v>
          </cell>
          <cell r="D147" t="str">
            <v>2022-02-23T00:00:00</v>
          </cell>
        </row>
        <row r="148">
          <cell r="C148">
            <v>44616</v>
          </cell>
          <cell r="D148" t="str">
            <v>2022-02-24T00:00:00</v>
          </cell>
        </row>
        <row r="149">
          <cell r="C149">
            <v>44617</v>
          </cell>
          <cell r="D149" t="str">
            <v>2022-02-25T00:00:00</v>
          </cell>
        </row>
        <row r="150">
          <cell r="C150">
            <v>44618</v>
          </cell>
          <cell r="D150" t="str">
            <v>2022-02-26T00:00:00</v>
          </cell>
        </row>
        <row r="151">
          <cell r="C151">
            <v>44619</v>
          </cell>
          <cell r="D151" t="str">
            <v>2022-02-27T00:00:00</v>
          </cell>
        </row>
        <row r="152">
          <cell r="C152">
            <v>44620</v>
          </cell>
          <cell r="D152" t="str">
            <v>2022-02-28T00:00:00</v>
          </cell>
        </row>
        <row r="153">
          <cell r="C153">
            <v>44621</v>
          </cell>
          <cell r="D153" t="str">
            <v>2022-03-01T00:00:00</v>
          </cell>
        </row>
        <row r="154">
          <cell r="C154">
            <v>44622</v>
          </cell>
          <cell r="D154" t="str">
            <v>2022-03-02T00:00:00</v>
          </cell>
        </row>
        <row r="155">
          <cell r="C155">
            <v>44623</v>
          </cell>
          <cell r="D155" t="str">
            <v>2022-03-03T00:00:00</v>
          </cell>
        </row>
        <row r="156">
          <cell r="C156">
            <v>44624</v>
          </cell>
          <cell r="D156" t="str">
            <v>2022-03-04T00:00:00</v>
          </cell>
        </row>
        <row r="157">
          <cell r="C157">
            <v>44625</v>
          </cell>
          <cell r="D157" t="str">
            <v>2022-03-05T00:00:00</v>
          </cell>
        </row>
        <row r="158">
          <cell r="C158">
            <v>44626</v>
          </cell>
          <cell r="D158" t="str">
            <v>2022-03-06T00:00:00</v>
          </cell>
        </row>
        <row r="159">
          <cell r="C159">
            <v>44627</v>
          </cell>
          <cell r="D159" t="str">
            <v>2022-03-07T00:00:00</v>
          </cell>
        </row>
        <row r="160">
          <cell r="C160">
            <v>44628</v>
          </cell>
          <cell r="D160" t="str">
            <v>2022-03-08T00:00:00</v>
          </cell>
        </row>
        <row r="161">
          <cell r="C161">
            <v>44629</v>
          </cell>
          <cell r="D161" t="str">
            <v>2022-03-09T00:00:00</v>
          </cell>
        </row>
        <row r="162">
          <cell r="C162">
            <v>44630</v>
          </cell>
          <cell r="D162" t="str">
            <v>2022-03-10T00:00:00</v>
          </cell>
        </row>
        <row r="163">
          <cell r="C163">
            <v>44631</v>
          </cell>
          <cell r="D163" t="str">
            <v>2022-03-11T00:00:00</v>
          </cell>
        </row>
        <row r="164">
          <cell r="C164">
            <v>44632</v>
          </cell>
          <cell r="D164" t="str">
            <v>2022-03-12T00:00:00</v>
          </cell>
        </row>
        <row r="165">
          <cell r="C165">
            <v>44633</v>
          </cell>
          <cell r="D165" t="str">
            <v>2022-03-13T00:00:00</v>
          </cell>
        </row>
        <row r="166">
          <cell r="C166">
            <v>44634</v>
          </cell>
          <cell r="D166" t="str">
            <v>2022-03-14T00:00:00</v>
          </cell>
        </row>
        <row r="167">
          <cell r="C167">
            <v>44635</v>
          </cell>
          <cell r="D167" t="str">
            <v>2022-03-15T00:00:00</v>
          </cell>
        </row>
        <row r="168">
          <cell r="C168">
            <v>44636</v>
          </cell>
          <cell r="D168" t="str">
            <v>2022-03-16T00:00:00</v>
          </cell>
        </row>
        <row r="169">
          <cell r="C169">
            <v>44637</v>
          </cell>
          <cell r="D169" t="str">
            <v>2022-03-17T00:00:00</v>
          </cell>
        </row>
        <row r="170">
          <cell r="C170">
            <v>44638</v>
          </cell>
          <cell r="D170" t="str">
            <v>2022-03-18T00:00:00</v>
          </cell>
        </row>
        <row r="171">
          <cell r="C171">
            <v>44639</v>
          </cell>
          <cell r="D171" t="str">
            <v>2022-03-19T00:00:00</v>
          </cell>
        </row>
        <row r="172">
          <cell r="C172">
            <v>44640</v>
          </cell>
          <cell r="D172" t="str">
            <v>2022-03-20T00:00:00</v>
          </cell>
        </row>
        <row r="173">
          <cell r="C173">
            <v>44641</v>
          </cell>
          <cell r="D173" t="str">
            <v>2022-03-21T00:00:00</v>
          </cell>
        </row>
        <row r="174">
          <cell r="C174">
            <v>44642</v>
          </cell>
          <cell r="D174" t="str">
            <v>2022-03-22T00:00:00</v>
          </cell>
        </row>
        <row r="175">
          <cell r="C175">
            <v>44643</v>
          </cell>
          <cell r="D175" t="str">
            <v>2022-03-23T00:00:00</v>
          </cell>
        </row>
        <row r="176">
          <cell r="C176">
            <v>44644</v>
          </cell>
          <cell r="D176" t="str">
            <v>2022-03-24T00:00:00</v>
          </cell>
        </row>
        <row r="177">
          <cell r="C177">
            <v>44645</v>
          </cell>
          <cell r="D177" t="str">
            <v>2022-03-25T00:00:00</v>
          </cell>
        </row>
        <row r="178">
          <cell r="C178">
            <v>44646</v>
          </cell>
          <cell r="D178" t="str">
            <v>2022-03-26T00:00:00</v>
          </cell>
        </row>
        <row r="179">
          <cell r="C179">
            <v>44647</v>
          </cell>
          <cell r="D179" t="str">
            <v>2022-03-27T00:00:00</v>
          </cell>
        </row>
        <row r="180">
          <cell r="C180">
            <v>44648</v>
          </cell>
          <cell r="D180" t="str">
            <v>2022-03-28T00:00:00</v>
          </cell>
        </row>
        <row r="181">
          <cell r="C181">
            <v>44649</v>
          </cell>
          <cell r="D181" t="str">
            <v>2022-03-29T00:00:00</v>
          </cell>
        </row>
        <row r="182">
          <cell r="C182">
            <v>44650</v>
          </cell>
          <cell r="D182" t="str">
            <v>2022-03-30T00:00:00</v>
          </cell>
        </row>
        <row r="183">
          <cell r="C183">
            <v>44651</v>
          </cell>
          <cell r="D183" t="str">
            <v>2022-03-31T00:00:00</v>
          </cell>
        </row>
        <row r="184">
          <cell r="C184">
            <v>44652</v>
          </cell>
          <cell r="D184" t="str">
            <v>2022-04-01T00:00:00</v>
          </cell>
        </row>
        <row r="185">
          <cell r="C185">
            <v>44653</v>
          </cell>
          <cell r="D185" t="str">
            <v>2022-04-02T00:00:00</v>
          </cell>
        </row>
        <row r="186">
          <cell r="C186">
            <v>44654</v>
          </cell>
          <cell r="D186" t="str">
            <v>2022-04-03T00:00:00</v>
          </cell>
        </row>
        <row r="187">
          <cell r="C187">
            <v>44655</v>
          </cell>
          <cell r="D187" t="str">
            <v>2022-04-04T00:00:00</v>
          </cell>
        </row>
        <row r="188">
          <cell r="C188">
            <v>44656</v>
          </cell>
          <cell r="D188" t="str">
            <v>2022-04-05T00:00:00</v>
          </cell>
        </row>
        <row r="189">
          <cell r="C189">
            <v>44657</v>
          </cell>
          <cell r="D189" t="str">
            <v>2022-04-06T00:00:00</v>
          </cell>
        </row>
        <row r="190">
          <cell r="C190">
            <v>44658</v>
          </cell>
          <cell r="D190" t="str">
            <v>2022-04-07T00:00:00</v>
          </cell>
        </row>
        <row r="191">
          <cell r="C191">
            <v>44659</v>
          </cell>
          <cell r="D191" t="str">
            <v>2022-04-08T00:00:00</v>
          </cell>
        </row>
        <row r="192">
          <cell r="C192">
            <v>44660</v>
          </cell>
          <cell r="D192" t="str">
            <v>2022-04-09T00:00:00</v>
          </cell>
        </row>
        <row r="193">
          <cell r="C193">
            <v>44661</v>
          </cell>
          <cell r="D193" t="str">
            <v>2022-04-10T00:00:00</v>
          </cell>
        </row>
        <row r="194">
          <cell r="C194">
            <v>44662</v>
          </cell>
          <cell r="D194" t="str">
            <v>2022-04-11T00:00:00</v>
          </cell>
        </row>
        <row r="195">
          <cell r="C195">
            <v>44663</v>
          </cell>
          <cell r="D195" t="str">
            <v>2022-04-12T00:00:00</v>
          </cell>
        </row>
        <row r="196">
          <cell r="C196">
            <v>44664</v>
          </cell>
          <cell r="D196" t="str">
            <v>2022-04-13T00:00:00</v>
          </cell>
        </row>
        <row r="197">
          <cell r="C197">
            <v>44665</v>
          </cell>
          <cell r="D197" t="str">
            <v>2022-04-14T00:00:00</v>
          </cell>
        </row>
        <row r="198">
          <cell r="C198">
            <v>44666</v>
          </cell>
          <cell r="D198" t="str">
            <v>2022-04-15T00:00:00</v>
          </cell>
        </row>
        <row r="199">
          <cell r="C199">
            <v>44667</v>
          </cell>
          <cell r="D199" t="str">
            <v>2022-04-16T00:00:00</v>
          </cell>
        </row>
        <row r="200">
          <cell r="C200">
            <v>44668</v>
          </cell>
          <cell r="D200" t="str">
            <v>2022-04-17T00:00:00</v>
          </cell>
        </row>
        <row r="201">
          <cell r="C201">
            <v>44669</v>
          </cell>
          <cell r="D201" t="str">
            <v>2022-04-18T00:00:00</v>
          </cell>
        </row>
        <row r="202">
          <cell r="C202">
            <v>44670</v>
          </cell>
          <cell r="D202" t="str">
            <v>2022-04-19T00:00:00</v>
          </cell>
        </row>
        <row r="203">
          <cell r="C203">
            <v>44671</v>
          </cell>
          <cell r="D203" t="str">
            <v>2022-04-20T00:00:00</v>
          </cell>
        </row>
        <row r="204">
          <cell r="C204">
            <v>44672</v>
          </cell>
          <cell r="D204" t="str">
            <v>2022-04-21T00:00:00</v>
          </cell>
        </row>
        <row r="205">
          <cell r="C205">
            <v>44673</v>
          </cell>
          <cell r="D205" t="str">
            <v>2022-04-22T00:00:00</v>
          </cell>
        </row>
        <row r="206">
          <cell r="C206">
            <v>44674</v>
          </cell>
          <cell r="D206" t="str">
            <v>2022-04-23T00:00:00</v>
          </cell>
        </row>
        <row r="207">
          <cell r="C207">
            <v>44675</v>
          </cell>
          <cell r="D207" t="str">
            <v>2022-04-24T00:00:00</v>
          </cell>
        </row>
        <row r="208">
          <cell r="C208">
            <v>44676</v>
          </cell>
          <cell r="D208" t="str">
            <v>2022-04-25T00:00:00</v>
          </cell>
        </row>
        <row r="209">
          <cell r="C209">
            <v>44677</v>
          </cell>
          <cell r="D209" t="str">
            <v>2022-04-26T00:00:00</v>
          </cell>
        </row>
        <row r="210">
          <cell r="C210">
            <v>44678</v>
          </cell>
          <cell r="D210" t="str">
            <v>2022-04-27T00:00:00</v>
          </cell>
        </row>
        <row r="211">
          <cell r="C211">
            <v>44679</v>
          </cell>
          <cell r="D211" t="str">
            <v>2022-04-28T00:00:00</v>
          </cell>
        </row>
        <row r="212">
          <cell r="C212">
            <v>44680</v>
          </cell>
          <cell r="D212" t="str">
            <v>2022-04-29T00:00:00</v>
          </cell>
        </row>
        <row r="213">
          <cell r="C213">
            <v>44681</v>
          </cell>
          <cell r="D213" t="str">
            <v>2022-04-30T00:00:00</v>
          </cell>
        </row>
        <row r="214">
          <cell r="C214">
            <v>44682</v>
          </cell>
          <cell r="D214" t="str">
            <v>2022-05-01T00:00:00</v>
          </cell>
        </row>
        <row r="215">
          <cell r="C215">
            <v>44683</v>
          </cell>
          <cell r="D215" t="str">
            <v>2022-05-02T00:00:00</v>
          </cell>
        </row>
        <row r="216">
          <cell r="C216">
            <v>44684</v>
          </cell>
          <cell r="D216" t="str">
            <v>2022-05-03T00:00:00</v>
          </cell>
        </row>
        <row r="217">
          <cell r="C217">
            <v>44685</v>
          </cell>
          <cell r="D217" t="str">
            <v>2022-05-04T00:00:00</v>
          </cell>
        </row>
        <row r="218">
          <cell r="C218">
            <v>44686</v>
          </cell>
          <cell r="D218" t="str">
            <v>2022-05-05T00:00:00</v>
          </cell>
        </row>
        <row r="219">
          <cell r="C219">
            <v>44687</v>
          </cell>
          <cell r="D219" t="str">
            <v>2022-05-06T00:00:00</v>
          </cell>
        </row>
        <row r="220">
          <cell r="C220">
            <v>44688</v>
          </cell>
          <cell r="D220" t="str">
            <v>2022-05-07T00:00:00</v>
          </cell>
        </row>
        <row r="221">
          <cell r="C221">
            <v>44689</v>
          </cell>
          <cell r="D221" t="str">
            <v>2022-05-08T00:00:00</v>
          </cell>
        </row>
        <row r="222">
          <cell r="C222">
            <v>44690</v>
          </cell>
          <cell r="D222" t="str">
            <v>2022-05-09T00:00:00</v>
          </cell>
        </row>
        <row r="223">
          <cell r="C223">
            <v>44691</v>
          </cell>
          <cell r="D223" t="str">
            <v>2022-05-10T00:00:00</v>
          </cell>
        </row>
        <row r="224">
          <cell r="C224">
            <v>44692</v>
          </cell>
          <cell r="D224" t="str">
            <v>2022-05-11T00:00:00</v>
          </cell>
        </row>
        <row r="225">
          <cell r="C225">
            <v>44693</v>
          </cell>
          <cell r="D225" t="str">
            <v>2022-05-12T00:00:00</v>
          </cell>
        </row>
        <row r="226">
          <cell r="C226">
            <v>44694</v>
          </cell>
          <cell r="D226" t="str">
            <v>2022-05-13T00:00:00</v>
          </cell>
        </row>
        <row r="227">
          <cell r="C227">
            <v>44695</v>
          </cell>
          <cell r="D227" t="str">
            <v>2022-05-14T00:00:00</v>
          </cell>
        </row>
        <row r="228">
          <cell r="C228">
            <v>44696</v>
          </cell>
          <cell r="D228" t="str">
            <v>2022-05-15T00:00:00</v>
          </cell>
        </row>
        <row r="229">
          <cell r="C229">
            <v>44697</v>
          </cell>
          <cell r="D229" t="str">
            <v>2022-05-16T00:00:00</v>
          </cell>
        </row>
        <row r="230">
          <cell r="C230">
            <v>44698</v>
          </cell>
          <cell r="D230" t="str">
            <v>2022-05-17T00:00:00</v>
          </cell>
        </row>
        <row r="231">
          <cell r="C231">
            <v>44699</v>
          </cell>
          <cell r="D231" t="str">
            <v>2022-05-18T00:00:00</v>
          </cell>
        </row>
        <row r="232">
          <cell r="C232">
            <v>44700</v>
          </cell>
          <cell r="D232" t="str">
            <v>2022-05-19T00:00:00</v>
          </cell>
        </row>
        <row r="233">
          <cell r="C233">
            <v>44701</v>
          </cell>
          <cell r="D233" t="str">
            <v>2022-05-20T00:00:00</v>
          </cell>
        </row>
        <row r="234">
          <cell r="C234">
            <v>44702</v>
          </cell>
          <cell r="D234" t="str">
            <v>2022-05-21T00:00:00</v>
          </cell>
        </row>
        <row r="235">
          <cell r="C235">
            <v>44703</v>
          </cell>
          <cell r="D235" t="str">
            <v>2022-05-22T00:00:00</v>
          </cell>
        </row>
        <row r="236">
          <cell r="C236">
            <v>44704</v>
          </cell>
          <cell r="D236" t="str">
            <v>2022-05-23T00:00:00</v>
          </cell>
        </row>
        <row r="237">
          <cell r="C237">
            <v>44705</v>
          </cell>
          <cell r="D237" t="str">
            <v>2022-05-24T00:00:00</v>
          </cell>
        </row>
        <row r="238">
          <cell r="C238">
            <v>44706</v>
          </cell>
          <cell r="D238" t="str">
            <v>2022-05-25T00:00:00</v>
          </cell>
        </row>
        <row r="239">
          <cell r="C239">
            <v>44707</v>
          </cell>
          <cell r="D239" t="str">
            <v>2022-05-26T00:00:00</v>
          </cell>
        </row>
        <row r="240">
          <cell r="C240">
            <v>44708</v>
          </cell>
          <cell r="D240" t="str">
            <v>2022-05-27T00:00:00</v>
          </cell>
        </row>
        <row r="241">
          <cell r="C241">
            <v>44709</v>
          </cell>
          <cell r="D241" t="str">
            <v>2022-05-28T00:00:00</v>
          </cell>
        </row>
        <row r="242">
          <cell r="C242">
            <v>44710</v>
          </cell>
          <cell r="D242" t="str">
            <v>2022-05-29T00:00:00</v>
          </cell>
        </row>
        <row r="243">
          <cell r="C243">
            <v>44711</v>
          </cell>
          <cell r="D243" t="str">
            <v>2022-05-30T00:00:00</v>
          </cell>
        </row>
        <row r="244">
          <cell r="C244">
            <v>44712</v>
          </cell>
          <cell r="D244" t="str">
            <v>2022-05-31T00:00:00</v>
          </cell>
        </row>
        <row r="245">
          <cell r="C245">
            <v>44713</v>
          </cell>
          <cell r="D245" t="str">
            <v>2022-06-01T00:00:00</v>
          </cell>
        </row>
        <row r="246">
          <cell r="C246">
            <v>44714</v>
          </cell>
          <cell r="D246" t="str">
            <v>2022-06-02T00:00:00</v>
          </cell>
        </row>
        <row r="247">
          <cell r="C247">
            <v>44715</v>
          </cell>
          <cell r="D247" t="str">
            <v>2022-06-03T00:00:00</v>
          </cell>
        </row>
        <row r="248">
          <cell r="C248">
            <v>44716</v>
          </cell>
          <cell r="D248" t="str">
            <v>2022-06-04T00:00:00</v>
          </cell>
        </row>
        <row r="249">
          <cell r="C249">
            <v>44717</v>
          </cell>
          <cell r="D249" t="str">
            <v>2022-06-05T00:00:00</v>
          </cell>
        </row>
        <row r="250">
          <cell r="C250">
            <v>44718</v>
          </cell>
          <cell r="D250" t="str">
            <v>2022-06-06T00:00:00</v>
          </cell>
        </row>
        <row r="251">
          <cell r="C251">
            <v>44719</v>
          </cell>
          <cell r="D251" t="str">
            <v>2022-06-07T00:00:00</v>
          </cell>
        </row>
        <row r="252">
          <cell r="C252">
            <v>44720</v>
          </cell>
          <cell r="D252" t="str">
            <v>2022-06-08T00:00:00</v>
          </cell>
        </row>
        <row r="253">
          <cell r="C253">
            <v>44721</v>
          </cell>
          <cell r="D253" t="str">
            <v>2022-06-09T00:00:00</v>
          </cell>
        </row>
        <row r="254">
          <cell r="C254">
            <v>44722</v>
          </cell>
          <cell r="D254" t="str">
            <v>2022-06-10T00:00:00</v>
          </cell>
        </row>
        <row r="255">
          <cell r="C255">
            <v>44723</v>
          </cell>
          <cell r="D255" t="str">
            <v>2022-06-11T00:00:00</v>
          </cell>
        </row>
        <row r="256">
          <cell r="C256">
            <v>44724</v>
          </cell>
          <cell r="D256" t="str">
            <v>2022-06-12T00:00:00</v>
          </cell>
        </row>
        <row r="257">
          <cell r="C257">
            <v>44725</v>
          </cell>
          <cell r="D257" t="str">
            <v>2022-06-13T00:00:00</v>
          </cell>
        </row>
        <row r="258">
          <cell r="C258">
            <v>44726</v>
          </cell>
          <cell r="D258" t="str">
            <v>2022-06-14T00:00:00</v>
          </cell>
        </row>
        <row r="259">
          <cell r="C259">
            <v>44727</v>
          </cell>
          <cell r="D259" t="str">
            <v>2022-06-15T00:00:00</v>
          </cell>
        </row>
        <row r="260">
          <cell r="C260">
            <v>44728</v>
          </cell>
          <cell r="D260" t="str">
            <v>2022-06-16T00:00:00</v>
          </cell>
        </row>
        <row r="261">
          <cell r="C261">
            <v>44729</v>
          </cell>
          <cell r="D261" t="str">
            <v>2022-06-17T00:00:00</v>
          </cell>
        </row>
        <row r="262">
          <cell r="C262">
            <v>44730</v>
          </cell>
          <cell r="D262" t="str">
            <v>2022-06-18T00:00:00</v>
          </cell>
        </row>
        <row r="263">
          <cell r="C263">
            <v>44731</v>
          </cell>
          <cell r="D263" t="str">
            <v>2022-06-19T00:00:00</v>
          </cell>
        </row>
        <row r="264">
          <cell r="C264">
            <v>44732</v>
          </cell>
          <cell r="D264" t="str">
            <v>2022-06-20T00:00:00</v>
          </cell>
        </row>
        <row r="265">
          <cell r="C265">
            <v>44733</v>
          </cell>
          <cell r="D265" t="str">
            <v>2022-06-21T00:00:00</v>
          </cell>
        </row>
        <row r="266">
          <cell r="C266">
            <v>44734</v>
          </cell>
          <cell r="D266" t="str">
            <v>2022-06-22T00:00:00</v>
          </cell>
        </row>
        <row r="267">
          <cell r="C267">
            <v>44735</v>
          </cell>
          <cell r="D267" t="str">
            <v>2022-06-23T00:00:00</v>
          </cell>
        </row>
        <row r="268">
          <cell r="C268">
            <v>44736</v>
          </cell>
          <cell r="D268" t="str">
            <v>2022-06-24T00:00:00</v>
          </cell>
        </row>
        <row r="269">
          <cell r="C269">
            <v>44737</v>
          </cell>
          <cell r="D269" t="str">
            <v>2022-06-25T00:00:00</v>
          </cell>
        </row>
        <row r="270">
          <cell r="C270">
            <v>44738</v>
          </cell>
          <cell r="D270" t="str">
            <v>2022-06-26T00:00:00</v>
          </cell>
        </row>
        <row r="271">
          <cell r="C271">
            <v>44739</v>
          </cell>
          <cell r="D271" t="str">
            <v>2022-06-27T00:00:00</v>
          </cell>
        </row>
        <row r="272">
          <cell r="C272">
            <v>44740</v>
          </cell>
          <cell r="D272" t="str">
            <v>2022-06-28T00:00:00</v>
          </cell>
        </row>
        <row r="273">
          <cell r="C273">
            <v>44741</v>
          </cell>
          <cell r="D273" t="str">
            <v>2022-06-29T00:00:00</v>
          </cell>
        </row>
        <row r="274">
          <cell r="C274">
            <v>44742</v>
          </cell>
          <cell r="D274" t="str">
            <v>2022-06-30T00:00:00</v>
          </cell>
        </row>
        <row r="275">
          <cell r="C275">
            <v>44743</v>
          </cell>
          <cell r="D275" t="str">
            <v>2022-07-01T00:00:00</v>
          </cell>
        </row>
        <row r="276">
          <cell r="C276">
            <v>44744</v>
          </cell>
          <cell r="D276" t="str">
            <v>2022-07-02T00:00:00</v>
          </cell>
        </row>
        <row r="277">
          <cell r="C277">
            <v>44745</v>
          </cell>
          <cell r="D277" t="str">
            <v>2022-07-03T00:00:00</v>
          </cell>
        </row>
        <row r="278">
          <cell r="C278">
            <v>44746</v>
          </cell>
          <cell r="D278" t="str">
            <v>2022-07-04T00:00:00</v>
          </cell>
        </row>
        <row r="279">
          <cell r="C279">
            <v>44747</v>
          </cell>
          <cell r="D279" t="str">
            <v>2022-07-05T00:00:00</v>
          </cell>
        </row>
        <row r="280">
          <cell r="C280">
            <v>44748</v>
          </cell>
          <cell r="D280" t="str">
            <v>2022-07-06T00:00:00</v>
          </cell>
        </row>
        <row r="281">
          <cell r="C281">
            <v>44749</v>
          </cell>
          <cell r="D281" t="str">
            <v>2022-07-07T00:00:00</v>
          </cell>
        </row>
        <row r="282">
          <cell r="C282">
            <v>44750</v>
          </cell>
          <cell r="D282" t="str">
            <v>2022-07-08T00:00:00</v>
          </cell>
        </row>
        <row r="283">
          <cell r="C283">
            <v>44751</v>
          </cell>
          <cell r="D283" t="str">
            <v>2022-07-09T00:00:00</v>
          </cell>
        </row>
        <row r="284">
          <cell r="C284">
            <v>44752</v>
          </cell>
          <cell r="D284" t="str">
            <v>2022-07-10T00:00:00</v>
          </cell>
        </row>
        <row r="285">
          <cell r="C285">
            <v>44753</v>
          </cell>
          <cell r="D285" t="str">
            <v>2022-07-11T00:00:00</v>
          </cell>
        </row>
        <row r="286">
          <cell r="C286">
            <v>44754</v>
          </cell>
          <cell r="D286" t="str">
            <v>2022-07-12T00:00:00</v>
          </cell>
        </row>
        <row r="287">
          <cell r="C287">
            <v>44755</v>
          </cell>
          <cell r="D287" t="str">
            <v>2022-07-13T00:00:00</v>
          </cell>
        </row>
        <row r="288">
          <cell r="C288">
            <v>44756</v>
          </cell>
          <cell r="D288" t="str">
            <v>2022-07-14T00:00:00</v>
          </cell>
        </row>
        <row r="289">
          <cell r="C289">
            <v>44757</v>
          </cell>
          <cell r="D289" t="str">
            <v>2022-07-15T00:00:00</v>
          </cell>
        </row>
        <row r="290">
          <cell r="C290">
            <v>44758</v>
          </cell>
          <cell r="D290" t="str">
            <v>2022-07-16T00:00:00</v>
          </cell>
        </row>
        <row r="291">
          <cell r="C291">
            <v>44759</v>
          </cell>
          <cell r="D291" t="str">
            <v>2022-07-17T00:00:00</v>
          </cell>
        </row>
        <row r="292">
          <cell r="C292">
            <v>44760</v>
          </cell>
          <cell r="D292" t="str">
            <v>2022-07-18T00:00:00</v>
          </cell>
        </row>
        <row r="293">
          <cell r="C293">
            <v>44761</v>
          </cell>
          <cell r="D293" t="str">
            <v>2022-07-19T00:00:00</v>
          </cell>
        </row>
        <row r="294">
          <cell r="C294">
            <v>44762</v>
          </cell>
          <cell r="D294" t="str">
            <v>2022-07-20T00:00:00</v>
          </cell>
        </row>
        <row r="295">
          <cell r="C295">
            <v>44763</v>
          </cell>
          <cell r="D295" t="str">
            <v>2022-07-21T00:00:00</v>
          </cell>
        </row>
        <row r="296">
          <cell r="C296">
            <v>44764</v>
          </cell>
          <cell r="D296" t="str">
            <v>2022-07-22T00:00:00</v>
          </cell>
        </row>
        <row r="297">
          <cell r="C297">
            <v>44765</v>
          </cell>
          <cell r="D297" t="str">
            <v>2022-07-23T00:00:00</v>
          </cell>
        </row>
        <row r="298">
          <cell r="C298">
            <v>44766</v>
          </cell>
          <cell r="D298" t="str">
            <v>2022-07-24T00:00:00</v>
          </cell>
        </row>
        <row r="299">
          <cell r="C299">
            <v>44767</v>
          </cell>
          <cell r="D299" t="str">
            <v>2022-07-25T00:00:00</v>
          </cell>
        </row>
        <row r="300">
          <cell r="C300">
            <v>44768</v>
          </cell>
          <cell r="D300" t="str">
            <v>2022-07-26T00:00:00</v>
          </cell>
        </row>
        <row r="301">
          <cell r="C301">
            <v>44769</v>
          </cell>
          <cell r="D301" t="str">
            <v>2022-07-27T00:00:00</v>
          </cell>
        </row>
        <row r="302">
          <cell r="C302">
            <v>44770</v>
          </cell>
          <cell r="D302" t="str">
            <v>2022-07-28T00:00:00</v>
          </cell>
        </row>
        <row r="303">
          <cell r="C303">
            <v>44771</v>
          </cell>
          <cell r="D303" t="str">
            <v>2022-07-29T00:00:00</v>
          </cell>
        </row>
        <row r="304">
          <cell r="C304">
            <v>44772</v>
          </cell>
          <cell r="D304" t="str">
            <v>2022-07-30T00:00:00</v>
          </cell>
        </row>
        <row r="305">
          <cell r="C305">
            <v>44773</v>
          </cell>
          <cell r="D305" t="str">
            <v>2022-07-31T00:00:00</v>
          </cell>
        </row>
        <row r="306">
          <cell r="C306">
            <v>44774</v>
          </cell>
          <cell r="D306" t="str">
            <v>2022-08-01T00:00:00</v>
          </cell>
        </row>
        <row r="307">
          <cell r="C307">
            <v>44775</v>
          </cell>
          <cell r="D307" t="str">
            <v>2022-08-02T00:00:00</v>
          </cell>
        </row>
        <row r="308">
          <cell r="C308">
            <v>44776</v>
          </cell>
          <cell r="D308" t="str">
            <v>2022-08-03T00:00:00</v>
          </cell>
        </row>
        <row r="309">
          <cell r="C309">
            <v>44777</v>
          </cell>
          <cell r="D309" t="str">
            <v>2022-08-04T00:00:00</v>
          </cell>
        </row>
        <row r="310">
          <cell r="C310">
            <v>44778</v>
          </cell>
          <cell r="D310" t="str">
            <v>2022-08-05T00:00:00</v>
          </cell>
        </row>
        <row r="311">
          <cell r="C311">
            <v>44779</v>
          </cell>
          <cell r="D311" t="str">
            <v>2022-08-06T00:00:00</v>
          </cell>
        </row>
        <row r="312">
          <cell r="C312">
            <v>44780</v>
          </cell>
          <cell r="D312" t="str">
            <v>2022-08-07T00:00:00</v>
          </cell>
        </row>
        <row r="313">
          <cell r="C313">
            <v>44781</v>
          </cell>
          <cell r="D313" t="str">
            <v>2022-08-08T00:00:00</v>
          </cell>
        </row>
        <row r="314">
          <cell r="C314">
            <v>44782</v>
          </cell>
          <cell r="D314" t="str">
            <v>2022-08-09T00:00:00</v>
          </cell>
        </row>
        <row r="315">
          <cell r="C315">
            <v>44783</v>
          </cell>
          <cell r="D315" t="str">
            <v>2022-08-10T00:00:00</v>
          </cell>
        </row>
        <row r="316">
          <cell r="C316">
            <v>44784</v>
          </cell>
          <cell r="D316" t="str">
            <v>2022-08-11T00:00:00</v>
          </cell>
        </row>
        <row r="317">
          <cell r="C317">
            <v>44785</v>
          </cell>
          <cell r="D317" t="str">
            <v>2022-08-12T00:00:00</v>
          </cell>
        </row>
        <row r="318">
          <cell r="C318">
            <v>44786</v>
          </cell>
          <cell r="D318" t="str">
            <v>2022-08-13T00:00:00</v>
          </cell>
        </row>
        <row r="319">
          <cell r="C319">
            <v>44787</v>
          </cell>
          <cell r="D319" t="str">
            <v>2022-08-14T00:00:00</v>
          </cell>
        </row>
        <row r="320">
          <cell r="C320">
            <v>44788</v>
          </cell>
          <cell r="D320" t="str">
            <v>2022-08-15T00:00:00</v>
          </cell>
        </row>
        <row r="321">
          <cell r="C321">
            <v>44789</v>
          </cell>
          <cell r="D321" t="str">
            <v>2022-08-16T00:00:00</v>
          </cell>
        </row>
        <row r="322">
          <cell r="C322">
            <v>44790</v>
          </cell>
          <cell r="D322" t="str">
            <v>2022-08-17T00:00:00</v>
          </cell>
        </row>
        <row r="323">
          <cell r="C323">
            <v>44791</v>
          </cell>
          <cell r="D323" t="str">
            <v>2022-08-18T00:00:00</v>
          </cell>
        </row>
        <row r="324">
          <cell r="C324">
            <v>44792</v>
          </cell>
          <cell r="D324" t="str">
            <v>2022-08-19T00:00:00</v>
          </cell>
        </row>
        <row r="325">
          <cell r="C325">
            <v>44793</v>
          </cell>
          <cell r="D325" t="str">
            <v>2022-08-20T00:00:00</v>
          </cell>
        </row>
        <row r="326">
          <cell r="C326">
            <v>44794</v>
          </cell>
          <cell r="D326" t="str">
            <v>2022-08-21T00:00:00</v>
          </cell>
        </row>
        <row r="327">
          <cell r="C327">
            <v>44795</v>
          </cell>
          <cell r="D327" t="str">
            <v>2022-08-22T00:00:00</v>
          </cell>
        </row>
        <row r="328">
          <cell r="C328">
            <v>44796</v>
          </cell>
          <cell r="D328" t="str">
            <v>2022-08-23T00:00:00</v>
          </cell>
        </row>
        <row r="329">
          <cell r="C329">
            <v>44797</v>
          </cell>
          <cell r="D329" t="str">
            <v>2022-08-24T00:00:00</v>
          </cell>
        </row>
        <row r="330">
          <cell r="C330">
            <v>44798</v>
          </cell>
          <cell r="D330" t="str">
            <v>2022-08-25T00:00:00</v>
          </cell>
        </row>
        <row r="331">
          <cell r="C331">
            <v>44799</v>
          </cell>
          <cell r="D331" t="str">
            <v>2022-08-26T00:00:00</v>
          </cell>
        </row>
        <row r="332">
          <cell r="C332">
            <v>44800</v>
          </cell>
          <cell r="D332" t="str">
            <v>2022-08-27T00:00:00</v>
          </cell>
        </row>
        <row r="333">
          <cell r="C333">
            <v>44801</v>
          </cell>
          <cell r="D333" t="str">
            <v>2022-08-28T00:00:00</v>
          </cell>
        </row>
        <row r="334">
          <cell r="C334">
            <v>44802</v>
          </cell>
          <cell r="D334" t="str">
            <v>2022-08-29T00:00:00</v>
          </cell>
        </row>
        <row r="335">
          <cell r="C335">
            <v>44803</v>
          </cell>
          <cell r="D335" t="str">
            <v>2022-08-30T00:00:00</v>
          </cell>
        </row>
        <row r="336">
          <cell r="C336">
            <v>44804</v>
          </cell>
          <cell r="D336" t="str">
            <v>2022-08-31T00:00:00</v>
          </cell>
        </row>
        <row r="337">
          <cell r="C337">
            <v>44805</v>
          </cell>
          <cell r="D337" t="str">
            <v>2022-09-01T00:00:00</v>
          </cell>
        </row>
        <row r="338">
          <cell r="C338">
            <v>44806</v>
          </cell>
          <cell r="D338" t="str">
            <v>2022-09-02T00:00:00</v>
          </cell>
        </row>
        <row r="339">
          <cell r="C339">
            <v>44807</v>
          </cell>
          <cell r="D339" t="str">
            <v>2022-09-03T00:00:00</v>
          </cell>
        </row>
        <row r="340">
          <cell r="C340">
            <v>44808</v>
          </cell>
          <cell r="D340" t="str">
            <v>2022-09-04T00:00:00</v>
          </cell>
        </row>
        <row r="341">
          <cell r="C341">
            <v>44809</v>
          </cell>
          <cell r="D341" t="str">
            <v>2022-09-05T00:00:00</v>
          </cell>
        </row>
        <row r="342">
          <cell r="C342">
            <v>44810</v>
          </cell>
          <cell r="D342" t="str">
            <v>2022-09-06T00:00:00</v>
          </cell>
        </row>
        <row r="343">
          <cell r="C343">
            <v>44811</v>
          </cell>
          <cell r="D343" t="str">
            <v>2022-09-07T00:00:00</v>
          </cell>
        </row>
        <row r="344">
          <cell r="C344">
            <v>44812</v>
          </cell>
          <cell r="D344" t="str">
            <v>2022-09-08T00:00:00</v>
          </cell>
        </row>
        <row r="345">
          <cell r="C345">
            <v>44813</v>
          </cell>
          <cell r="D345" t="str">
            <v>2022-09-09T00:00:00</v>
          </cell>
        </row>
        <row r="346">
          <cell r="C346">
            <v>44814</v>
          </cell>
          <cell r="D346" t="str">
            <v>2022-09-10T00:00:00</v>
          </cell>
        </row>
        <row r="347">
          <cell r="C347">
            <v>44815</v>
          </cell>
          <cell r="D347" t="str">
            <v>2022-09-11T00:00:00</v>
          </cell>
        </row>
        <row r="348">
          <cell r="C348">
            <v>44816</v>
          </cell>
          <cell r="D348" t="str">
            <v>2022-09-12T00:00:00</v>
          </cell>
        </row>
        <row r="349">
          <cell r="C349">
            <v>44817</v>
          </cell>
          <cell r="D349" t="str">
            <v>2022-09-13T00:00:00</v>
          </cell>
        </row>
        <row r="350">
          <cell r="C350">
            <v>44818</v>
          </cell>
          <cell r="D350" t="str">
            <v>2022-09-14T00:00:00</v>
          </cell>
        </row>
        <row r="351">
          <cell r="C351">
            <v>44819</v>
          </cell>
          <cell r="D351" t="str">
            <v>2022-09-15T00:00:00</v>
          </cell>
        </row>
        <row r="352">
          <cell r="C352">
            <v>44820</v>
          </cell>
          <cell r="D352" t="str">
            <v>2022-09-16T00:00:00</v>
          </cell>
        </row>
        <row r="353">
          <cell r="C353">
            <v>44821</v>
          </cell>
          <cell r="D353" t="str">
            <v>2022-09-17T00:00:00</v>
          </cell>
        </row>
        <row r="354">
          <cell r="C354">
            <v>44822</v>
          </cell>
          <cell r="D354" t="str">
            <v>2022-09-18T00:00:00</v>
          </cell>
        </row>
        <row r="355">
          <cell r="C355">
            <v>44823</v>
          </cell>
          <cell r="D355" t="str">
            <v>2022-09-19T00:00:00</v>
          </cell>
        </row>
        <row r="356">
          <cell r="C356">
            <v>44824</v>
          </cell>
          <cell r="D356" t="str">
            <v>2022-09-20T00:00:00</v>
          </cell>
        </row>
        <row r="357">
          <cell r="C357">
            <v>44825</v>
          </cell>
          <cell r="D357" t="str">
            <v>2022-09-21T00:00:00</v>
          </cell>
        </row>
        <row r="358">
          <cell r="C358">
            <v>44826</v>
          </cell>
          <cell r="D358" t="str">
            <v>2022-09-22T00:00:00</v>
          </cell>
        </row>
        <row r="359">
          <cell r="C359">
            <v>44827</v>
          </cell>
          <cell r="D359" t="str">
            <v>2022-09-23T00:00:00</v>
          </cell>
        </row>
        <row r="360">
          <cell r="C360">
            <v>44828</v>
          </cell>
          <cell r="D360" t="str">
            <v>2022-09-24T00:00:00</v>
          </cell>
        </row>
        <row r="361">
          <cell r="C361">
            <v>44829</v>
          </cell>
          <cell r="D361" t="str">
            <v>2022-09-25T00:00:00</v>
          </cell>
        </row>
        <row r="362">
          <cell r="C362">
            <v>44830</v>
          </cell>
          <cell r="D362" t="str">
            <v>2022-09-26T00:00:00</v>
          </cell>
        </row>
        <row r="363">
          <cell r="C363">
            <v>44831</v>
          </cell>
          <cell r="D363" t="str">
            <v>2022-09-27T00:00:00</v>
          </cell>
        </row>
        <row r="364">
          <cell r="C364">
            <v>44832</v>
          </cell>
          <cell r="D364" t="str">
            <v>2022-09-28T00:00:00</v>
          </cell>
        </row>
        <row r="365">
          <cell r="C365">
            <v>44833</v>
          </cell>
          <cell r="D365" t="str">
            <v>2022-09-29T00:00:00</v>
          </cell>
        </row>
        <row r="366">
          <cell r="C366">
            <v>44834</v>
          </cell>
          <cell r="D366" t="str">
            <v>2022-09-30T00:00:00</v>
          </cell>
        </row>
        <row r="367">
          <cell r="C367">
            <v>44835</v>
          </cell>
          <cell r="D367" t="str">
            <v>2022-10-01T00:00:00</v>
          </cell>
        </row>
        <row r="368">
          <cell r="C368">
            <v>44836</v>
          </cell>
          <cell r="D368" t="str">
            <v>2022-10-02T00:00:00</v>
          </cell>
        </row>
        <row r="369">
          <cell r="C369">
            <v>44837</v>
          </cell>
          <cell r="D369" t="str">
            <v>2022-10-03T00:00:00</v>
          </cell>
        </row>
        <row r="370">
          <cell r="C370">
            <v>44838</v>
          </cell>
          <cell r="D370" t="str">
            <v>2022-10-04T00:00:00</v>
          </cell>
        </row>
        <row r="371">
          <cell r="C371">
            <v>44839</v>
          </cell>
          <cell r="D371" t="str">
            <v>2022-10-05T00:00:00</v>
          </cell>
        </row>
        <row r="372">
          <cell r="C372">
            <v>44840</v>
          </cell>
          <cell r="D372" t="str">
            <v>2022-10-06T00:00:00</v>
          </cell>
        </row>
        <row r="373">
          <cell r="C373">
            <v>44841</v>
          </cell>
          <cell r="D373" t="str">
            <v>2022-10-07T00:00:00</v>
          </cell>
        </row>
        <row r="374">
          <cell r="C374">
            <v>44842</v>
          </cell>
          <cell r="D374" t="str">
            <v>2022-10-08T00:00:00</v>
          </cell>
        </row>
        <row r="375">
          <cell r="C375">
            <v>44843</v>
          </cell>
          <cell r="D375" t="str">
            <v>2022-10-09T00:00:00</v>
          </cell>
        </row>
        <row r="376">
          <cell r="C376">
            <v>44844</v>
          </cell>
          <cell r="D376" t="str">
            <v>2022-10-10T00:00:00</v>
          </cell>
        </row>
        <row r="377">
          <cell r="C377">
            <v>44845</v>
          </cell>
          <cell r="D377" t="str">
            <v>2022-10-11T00:00:00</v>
          </cell>
        </row>
        <row r="378">
          <cell r="C378">
            <v>44846</v>
          </cell>
          <cell r="D378" t="str">
            <v>2022-10-12T00:00:00</v>
          </cell>
        </row>
        <row r="379">
          <cell r="C379">
            <v>44847</v>
          </cell>
          <cell r="D379" t="str">
            <v>2022-10-13T00:00:00</v>
          </cell>
        </row>
        <row r="380">
          <cell r="C380">
            <v>44848</v>
          </cell>
          <cell r="D380" t="str">
            <v>2022-10-14T00:00:00</v>
          </cell>
        </row>
        <row r="381">
          <cell r="C381">
            <v>44849</v>
          </cell>
          <cell r="D381" t="str">
            <v>2022-10-15T00:00:00</v>
          </cell>
        </row>
        <row r="382">
          <cell r="C382">
            <v>44850</v>
          </cell>
          <cell r="D382" t="str">
            <v>2022-10-16T00:00:00</v>
          </cell>
        </row>
        <row r="383">
          <cell r="C383">
            <v>44851</v>
          </cell>
          <cell r="D383" t="str">
            <v>2022-10-17T00:00:00</v>
          </cell>
        </row>
        <row r="384">
          <cell r="C384">
            <v>44852</v>
          </cell>
          <cell r="D384" t="str">
            <v>2022-10-18T00:00:00</v>
          </cell>
        </row>
        <row r="385">
          <cell r="C385">
            <v>44853</v>
          </cell>
          <cell r="D385" t="str">
            <v>2022-10-19T00:00:00</v>
          </cell>
        </row>
        <row r="386">
          <cell r="C386">
            <v>44854</v>
          </cell>
          <cell r="D386" t="str">
            <v>2022-10-20T00:00:00</v>
          </cell>
        </row>
        <row r="387">
          <cell r="C387">
            <v>44855</v>
          </cell>
          <cell r="D387" t="str">
            <v>2022-10-21T00:00:00</v>
          </cell>
        </row>
        <row r="388">
          <cell r="C388">
            <v>44856</v>
          </cell>
          <cell r="D388" t="str">
            <v>2022-10-22T00:00:00</v>
          </cell>
        </row>
        <row r="389">
          <cell r="C389">
            <v>44857</v>
          </cell>
          <cell r="D389" t="str">
            <v>2022-10-23T00:00:00</v>
          </cell>
        </row>
        <row r="390">
          <cell r="C390">
            <v>44858</v>
          </cell>
          <cell r="D390" t="str">
            <v>2022-10-24T00:00:00</v>
          </cell>
        </row>
        <row r="391">
          <cell r="C391">
            <v>44859</v>
          </cell>
          <cell r="D391" t="str">
            <v>2022-10-25T00:00:00</v>
          </cell>
        </row>
        <row r="392">
          <cell r="C392">
            <v>44860</v>
          </cell>
          <cell r="D392" t="str">
            <v>2022-10-26T00:00:00</v>
          </cell>
        </row>
        <row r="393">
          <cell r="C393">
            <v>44861</v>
          </cell>
          <cell r="D393" t="str">
            <v>2022-10-27T00:00:00</v>
          </cell>
        </row>
        <row r="394">
          <cell r="C394">
            <v>44862</v>
          </cell>
          <cell r="D394" t="str">
            <v>2022-10-28T00:00:00</v>
          </cell>
        </row>
        <row r="395">
          <cell r="C395">
            <v>44863</v>
          </cell>
          <cell r="D395" t="str">
            <v>2022-10-29T00:00:00</v>
          </cell>
        </row>
        <row r="396">
          <cell r="C396">
            <v>44864</v>
          </cell>
          <cell r="D396" t="str">
            <v>2022-10-30T00:00:00</v>
          </cell>
        </row>
        <row r="397">
          <cell r="C397">
            <v>44865</v>
          </cell>
          <cell r="D397" t="str">
            <v>2022-10-31T00:00:00</v>
          </cell>
        </row>
        <row r="398">
          <cell r="C398">
            <v>44866</v>
          </cell>
          <cell r="D398" t="str">
            <v>2022-11-01T00:00:00</v>
          </cell>
        </row>
        <row r="399">
          <cell r="C399">
            <v>44867</v>
          </cell>
          <cell r="D399" t="str">
            <v>2022-11-02T00:00:00</v>
          </cell>
        </row>
        <row r="400">
          <cell r="C400">
            <v>44868</v>
          </cell>
          <cell r="D400" t="str">
            <v>2022-11-03T00:00:00</v>
          </cell>
        </row>
        <row r="401">
          <cell r="C401">
            <v>44869</v>
          </cell>
          <cell r="D401" t="str">
            <v>2022-11-04T00:00:00</v>
          </cell>
        </row>
        <row r="402">
          <cell r="C402">
            <v>44870</v>
          </cell>
          <cell r="D402" t="str">
            <v>2022-11-05T00:00:00</v>
          </cell>
        </row>
        <row r="403">
          <cell r="C403">
            <v>44871</v>
          </cell>
          <cell r="D403" t="str">
            <v>2022-11-06T00:00:00</v>
          </cell>
        </row>
        <row r="404">
          <cell r="C404">
            <v>44872</v>
          </cell>
          <cell r="D404" t="str">
            <v>2022-11-07T00:00:00</v>
          </cell>
        </row>
        <row r="405">
          <cell r="C405">
            <v>44873</v>
          </cell>
          <cell r="D405" t="str">
            <v>2022-11-08T00:00:00</v>
          </cell>
        </row>
        <row r="406">
          <cell r="C406">
            <v>44874</v>
          </cell>
          <cell r="D406" t="str">
            <v>2022-11-09T00:00:00</v>
          </cell>
        </row>
        <row r="407">
          <cell r="C407">
            <v>44875</v>
          </cell>
          <cell r="D407" t="str">
            <v>2022-11-10T00:00:00</v>
          </cell>
        </row>
        <row r="408">
          <cell r="C408">
            <v>44876</v>
          </cell>
          <cell r="D408" t="str">
            <v>2022-11-11T00:00:00</v>
          </cell>
        </row>
        <row r="409">
          <cell r="C409">
            <v>44877</v>
          </cell>
          <cell r="D409" t="str">
            <v>2022-11-12T00:00:00</v>
          </cell>
        </row>
        <row r="410">
          <cell r="C410">
            <v>44878</v>
          </cell>
          <cell r="D410" t="str">
            <v>2022-11-13T00:00:00</v>
          </cell>
        </row>
        <row r="411">
          <cell r="C411">
            <v>44879</v>
          </cell>
          <cell r="D411" t="str">
            <v>2022-11-14T00:00:00</v>
          </cell>
        </row>
        <row r="412">
          <cell r="C412">
            <v>44880</v>
          </cell>
          <cell r="D412" t="str">
            <v>2022-11-15T00:00:00</v>
          </cell>
        </row>
        <row r="413">
          <cell r="C413">
            <v>44881</v>
          </cell>
          <cell r="D413" t="str">
            <v>2022-11-16T00:00:00</v>
          </cell>
        </row>
        <row r="414">
          <cell r="C414">
            <v>44882</v>
          </cell>
          <cell r="D414" t="str">
            <v>2022-11-17T00:00:00</v>
          </cell>
        </row>
        <row r="415">
          <cell r="C415">
            <v>44883</v>
          </cell>
          <cell r="D415" t="str">
            <v>2022-11-18T00:00:00</v>
          </cell>
        </row>
        <row r="416">
          <cell r="C416">
            <v>44884</v>
          </cell>
          <cell r="D416" t="str">
            <v>2022-11-19T00:00:00</v>
          </cell>
        </row>
        <row r="417">
          <cell r="C417">
            <v>44885</v>
          </cell>
          <cell r="D417" t="str">
            <v>2022-11-20T00:00:00</v>
          </cell>
        </row>
        <row r="418">
          <cell r="C418">
            <v>44886</v>
          </cell>
          <cell r="D418" t="str">
            <v>2022-11-21T00:00:00</v>
          </cell>
        </row>
        <row r="419">
          <cell r="C419">
            <v>44887</v>
          </cell>
          <cell r="D419" t="str">
            <v>2022-11-22T00:00:00</v>
          </cell>
        </row>
        <row r="420">
          <cell r="C420">
            <v>44888</v>
          </cell>
          <cell r="D420" t="str">
            <v>2022-11-23T00:00:00</v>
          </cell>
        </row>
        <row r="421">
          <cell r="C421">
            <v>44889</v>
          </cell>
          <cell r="D421" t="str">
            <v>2022-11-24T00:00:00</v>
          </cell>
        </row>
        <row r="422">
          <cell r="C422">
            <v>44890</v>
          </cell>
          <cell r="D422" t="str">
            <v>2022-11-25T00:00:00</v>
          </cell>
        </row>
        <row r="423">
          <cell r="C423">
            <v>44891</v>
          </cell>
          <cell r="D423" t="str">
            <v>2022-11-26T00:00:00</v>
          </cell>
        </row>
        <row r="424">
          <cell r="C424">
            <v>44892</v>
          </cell>
          <cell r="D424" t="str">
            <v>2022-11-27T00:00:00</v>
          </cell>
        </row>
        <row r="425">
          <cell r="C425">
            <v>44893</v>
          </cell>
          <cell r="D425" t="str">
            <v>2022-11-28T00:00:00</v>
          </cell>
        </row>
        <row r="426">
          <cell r="C426">
            <v>44894</v>
          </cell>
          <cell r="D426" t="str">
            <v>2022-11-29T00:00:00</v>
          </cell>
        </row>
        <row r="427">
          <cell r="C427">
            <v>44895</v>
          </cell>
          <cell r="D427" t="str">
            <v>2022-11-30T00:00:00</v>
          </cell>
        </row>
        <row r="428">
          <cell r="C428">
            <v>44896</v>
          </cell>
          <cell r="D428" t="str">
            <v>2022-12-01T00:00:00</v>
          </cell>
        </row>
        <row r="429">
          <cell r="C429">
            <v>44897</v>
          </cell>
          <cell r="D429" t="str">
            <v>2022-12-02T00:00:00</v>
          </cell>
        </row>
        <row r="430">
          <cell r="C430">
            <v>44898</v>
          </cell>
          <cell r="D430" t="str">
            <v>2022-12-03T00:00:00</v>
          </cell>
        </row>
        <row r="431">
          <cell r="C431">
            <v>44899</v>
          </cell>
          <cell r="D431" t="str">
            <v>2022-12-04T00:00:00</v>
          </cell>
        </row>
        <row r="432">
          <cell r="C432">
            <v>44900</v>
          </cell>
          <cell r="D432" t="str">
            <v>2022-12-05T00:00:00</v>
          </cell>
        </row>
        <row r="433">
          <cell r="C433">
            <v>44901</v>
          </cell>
          <cell r="D433" t="str">
            <v>2022-12-06T00:00:00</v>
          </cell>
        </row>
        <row r="434">
          <cell r="C434">
            <v>44902</v>
          </cell>
          <cell r="D434" t="str">
            <v>2022-12-07T00:00:00</v>
          </cell>
        </row>
        <row r="435">
          <cell r="C435">
            <v>44903</v>
          </cell>
          <cell r="D435" t="str">
            <v>2022-12-08T00:00:00</v>
          </cell>
        </row>
        <row r="436">
          <cell r="C436">
            <v>44904</v>
          </cell>
          <cell r="D436" t="str">
            <v>2022-12-09T00:00:00</v>
          </cell>
        </row>
        <row r="437">
          <cell r="C437">
            <v>44905</v>
          </cell>
          <cell r="D437" t="str">
            <v>2022-12-10T00:00:00</v>
          </cell>
        </row>
        <row r="438">
          <cell r="C438">
            <v>44906</v>
          </cell>
          <cell r="D438" t="str">
            <v>2022-12-11T00:00:00</v>
          </cell>
        </row>
        <row r="439">
          <cell r="C439">
            <v>44907</v>
          </cell>
          <cell r="D439" t="str">
            <v>2022-12-12T00:00:00</v>
          </cell>
        </row>
        <row r="440">
          <cell r="C440">
            <v>44908</v>
          </cell>
          <cell r="D440" t="str">
            <v>2022-12-13T00:00:00</v>
          </cell>
        </row>
        <row r="441">
          <cell r="C441">
            <v>44909</v>
          </cell>
          <cell r="D441" t="str">
            <v>2022-12-14T00:00:00</v>
          </cell>
        </row>
        <row r="442">
          <cell r="C442">
            <v>44910</v>
          </cell>
          <cell r="D442" t="str">
            <v>2022-12-15T00:00:00</v>
          </cell>
        </row>
        <row r="443">
          <cell r="C443">
            <v>44911</v>
          </cell>
          <cell r="D443" t="str">
            <v>2022-12-16T00:00:00</v>
          </cell>
        </row>
        <row r="444">
          <cell r="C444">
            <v>44912</v>
          </cell>
          <cell r="D444" t="str">
            <v>2022-12-17T00:00:00</v>
          </cell>
        </row>
        <row r="445">
          <cell r="C445">
            <v>44913</v>
          </cell>
          <cell r="D445" t="str">
            <v>2022-12-18T00:00:00</v>
          </cell>
        </row>
        <row r="446">
          <cell r="C446">
            <v>44914</v>
          </cell>
          <cell r="D446" t="str">
            <v>2022-12-19T00:00:00</v>
          </cell>
        </row>
        <row r="447">
          <cell r="C447">
            <v>44915</v>
          </cell>
          <cell r="D447" t="str">
            <v>2022-12-20T00:00:00</v>
          </cell>
        </row>
        <row r="448">
          <cell r="C448">
            <v>44916</v>
          </cell>
          <cell r="D448" t="str">
            <v>2022-12-21T00:00:00</v>
          </cell>
        </row>
        <row r="449">
          <cell r="C449">
            <v>44917</v>
          </cell>
          <cell r="D449" t="str">
            <v>2022-12-22T00:00:00</v>
          </cell>
        </row>
        <row r="450">
          <cell r="C450">
            <v>44918</v>
          </cell>
          <cell r="D450" t="str">
            <v>2022-12-23T00:00:00</v>
          </cell>
        </row>
        <row r="451">
          <cell r="C451">
            <v>44919</v>
          </cell>
          <cell r="D451" t="str">
            <v>2022-12-24T00:00:00</v>
          </cell>
        </row>
        <row r="452">
          <cell r="C452">
            <v>44920</v>
          </cell>
          <cell r="D452" t="str">
            <v>2022-12-25T00:00:00</v>
          </cell>
        </row>
        <row r="453">
          <cell r="C453">
            <v>44921</v>
          </cell>
          <cell r="D453" t="str">
            <v>2022-12-26T00:00:00</v>
          </cell>
        </row>
        <row r="454">
          <cell r="C454">
            <v>44922</v>
          </cell>
          <cell r="D454" t="str">
            <v>2022-12-27T00:00:00</v>
          </cell>
        </row>
        <row r="455">
          <cell r="C455">
            <v>44923</v>
          </cell>
          <cell r="D455" t="str">
            <v>2022-12-28T00:00:00</v>
          </cell>
        </row>
        <row r="456">
          <cell r="C456">
            <v>44924</v>
          </cell>
          <cell r="D456" t="str">
            <v>2022-12-29T00:00:00</v>
          </cell>
        </row>
        <row r="457">
          <cell r="C457">
            <v>44925</v>
          </cell>
          <cell r="D457" t="str">
            <v>2022-12-30T00:00:00</v>
          </cell>
        </row>
        <row r="458">
          <cell r="C458">
            <v>44926</v>
          </cell>
          <cell r="D458" t="str">
            <v>2022-12-31T00:00:00</v>
          </cell>
        </row>
        <row r="459">
          <cell r="C459">
            <v>44927</v>
          </cell>
          <cell r="D459" t="str">
            <v>2023-01-01T00:00:00</v>
          </cell>
        </row>
        <row r="460">
          <cell r="C460">
            <v>44928</v>
          </cell>
          <cell r="D460" t="str">
            <v>2023-01-02T00:00:00</v>
          </cell>
        </row>
        <row r="461">
          <cell r="C461">
            <v>44929</v>
          </cell>
          <cell r="D461" t="str">
            <v>2023-01-03T00:00:00</v>
          </cell>
        </row>
        <row r="462">
          <cell r="C462">
            <v>44930</v>
          </cell>
          <cell r="D462" t="str">
            <v>2023-01-04T00:00:00</v>
          </cell>
        </row>
        <row r="463">
          <cell r="C463">
            <v>44931</v>
          </cell>
          <cell r="D463" t="str">
            <v>2023-01-05T00:00:00</v>
          </cell>
        </row>
        <row r="464">
          <cell r="C464">
            <v>44932</v>
          </cell>
          <cell r="D464" t="str">
            <v>2023-01-06T00:00:00</v>
          </cell>
        </row>
        <row r="465">
          <cell r="C465">
            <v>44933</v>
          </cell>
          <cell r="D465" t="str">
            <v>2023-01-07T00:00:00</v>
          </cell>
        </row>
        <row r="466">
          <cell r="C466">
            <v>44934</v>
          </cell>
          <cell r="D466" t="str">
            <v>2023-01-08T00:00:00</v>
          </cell>
        </row>
        <row r="467">
          <cell r="C467">
            <v>44935</v>
          </cell>
          <cell r="D467" t="str">
            <v>2023-01-09T00:00:00</v>
          </cell>
        </row>
        <row r="468">
          <cell r="C468">
            <v>44936</v>
          </cell>
          <cell r="D468" t="str">
            <v>2023-01-10T00:00:00</v>
          </cell>
        </row>
        <row r="469">
          <cell r="C469">
            <v>44937</v>
          </cell>
          <cell r="D469" t="str">
            <v>2023-01-11T00:00:00</v>
          </cell>
        </row>
        <row r="470">
          <cell r="C470">
            <v>44938</v>
          </cell>
          <cell r="D470" t="str">
            <v>2023-01-12T00:00:00</v>
          </cell>
        </row>
        <row r="471">
          <cell r="C471">
            <v>44939</v>
          </cell>
          <cell r="D471" t="str">
            <v>2023-01-13T00:00:00</v>
          </cell>
        </row>
        <row r="472">
          <cell r="C472">
            <v>44940</v>
          </cell>
          <cell r="D472" t="str">
            <v>2023-01-14T00:00:00</v>
          </cell>
        </row>
        <row r="473">
          <cell r="C473">
            <v>44941</v>
          </cell>
          <cell r="D473" t="str">
            <v>2023-01-15T00:00:00</v>
          </cell>
        </row>
        <row r="474">
          <cell r="C474">
            <v>44942</v>
          </cell>
          <cell r="D474" t="str">
            <v>2023-01-16T00:00:00</v>
          </cell>
        </row>
        <row r="475">
          <cell r="C475">
            <v>44943</v>
          </cell>
          <cell r="D475" t="str">
            <v>2023-01-17T00:00:00</v>
          </cell>
        </row>
        <row r="476">
          <cell r="C476">
            <v>44944</v>
          </cell>
          <cell r="D476" t="str">
            <v>2023-01-18T00:00:00</v>
          </cell>
        </row>
        <row r="477">
          <cell r="C477">
            <v>44945</v>
          </cell>
          <cell r="D477" t="str">
            <v>2023-01-19T00:00:00</v>
          </cell>
        </row>
        <row r="478">
          <cell r="C478">
            <v>44946</v>
          </cell>
          <cell r="D478" t="str">
            <v>2023-01-20T00:00:00</v>
          </cell>
        </row>
        <row r="479">
          <cell r="C479">
            <v>44947</v>
          </cell>
          <cell r="D479" t="str">
            <v>2023-01-21T00:00:00</v>
          </cell>
        </row>
        <row r="480">
          <cell r="C480">
            <v>44948</v>
          </cell>
          <cell r="D480" t="str">
            <v>2023-01-22T00:00:00</v>
          </cell>
        </row>
        <row r="481">
          <cell r="C481">
            <v>44949</v>
          </cell>
          <cell r="D481" t="str">
            <v>2023-01-23T00:00:00</v>
          </cell>
        </row>
        <row r="482">
          <cell r="C482">
            <v>44950</v>
          </cell>
          <cell r="D482" t="str">
            <v>2023-01-24T00:00:00</v>
          </cell>
        </row>
        <row r="483">
          <cell r="C483">
            <v>44951</v>
          </cell>
          <cell r="D483" t="str">
            <v>2023-01-25T00:00:00</v>
          </cell>
        </row>
        <row r="484">
          <cell r="C484">
            <v>44952</v>
          </cell>
          <cell r="D484" t="str">
            <v>2023-01-26T00:00:00</v>
          </cell>
        </row>
        <row r="485">
          <cell r="C485">
            <v>44953</v>
          </cell>
          <cell r="D485" t="str">
            <v>2023-01-27T00:00:00</v>
          </cell>
        </row>
        <row r="486">
          <cell r="C486">
            <v>44954</v>
          </cell>
          <cell r="D486" t="str">
            <v>2023-01-28T00:00:00</v>
          </cell>
        </row>
        <row r="487">
          <cell r="C487">
            <v>44955</v>
          </cell>
          <cell r="D487" t="str">
            <v>2023-01-29T00:00:00</v>
          </cell>
        </row>
        <row r="488">
          <cell r="C488">
            <v>44956</v>
          </cell>
          <cell r="D488" t="str">
            <v>2023-01-30T00:00:00</v>
          </cell>
        </row>
        <row r="489">
          <cell r="C489">
            <v>44957</v>
          </cell>
          <cell r="D489" t="str">
            <v>2023-01-31T00:00:00</v>
          </cell>
        </row>
        <row r="490">
          <cell r="C490">
            <v>44958</v>
          </cell>
          <cell r="D490" t="str">
            <v>2023-02-01T00:00:00</v>
          </cell>
        </row>
        <row r="491">
          <cell r="C491">
            <v>44959</v>
          </cell>
          <cell r="D491" t="str">
            <v>2023-02-02T00:00:00</v>
          </cell>
        </row>
        <row r="492">
          <cell r="C492">
            <v>44960</v>
          </cell>
          <cell r="D492" t="str">
            <v>2023-02-03T00:00:00</v>
          </cell>
        </row>
        <row r="493">
          <cell r="C493">
            <v>44961</v>
          </cell>
          <cell r="D493" t="str">
            <v>2023-02-04T00:00:00</v>
          </cell>
        </row>
        <row r="494">
          <cell r="C494">
            <v>44962</v>
          </cell>
          <cell r="D494" t="str">
            <v>2023-02-05T00:00:00</v>
          </cell>
        </row>
        <row r="495">
          <cell r="C495">
            <v>44963</v>
          </cell>
          <cell r="D495" t="str">
            <v>2023-02-06T00:00:00</v>
          </cell>
        </row>
        <row r="496">
          <cell r="C496">
            <v>44964</v>
          </cell>
          <cell r="D496" t="str">
            <v>2023-02-07T00:00:00</v>
          </cell>
        </row>
        <row r="497">
          <cell r="C497">
            <v>44965</v>
          </cell>
          <cell r="D497" t="str">
            <v>2023-02-08T00:00:00</v>
          </cell>
        </row>
        <row r="498">
          <cell r="C498">
            <v>44966</v>
          </cell>
          <cell r="D498" t="str">
            <v>2023-02-09T00:00:00</v>
          </cell>
        </row>
        <row r="499">
          <cell r="C499">
            <v>44967</v>
          </cell>
          <cell r="D499" t="str">
            <v>2023-02-10T00:00:00</v>
          </cell>
        </row>
        <row r="500">
          <cell r="C500">
            <v>44968</v>
          </cell>
          <cell r="D500" t="str">
            <v>2023-02-11T00:00:00</v>
          </cell>
        </row>
        <row r="501">
          <cell r="C501">
            <v>44969</v>
          </cell>
          <cell r="D501" t="str">
            <v>2023-02-12T00:00:00</v>
          </cell>
        </row>
        <row r="502">
          <cell r="C502">
            <v>44970</v>
          </cell>
          <cell r="D502" t="str">
            <v>2023-02-13T00:00:00</v>
          </cell>
        </row>
        <row r="503">
          <cell r="C503">
            <v>44971</v>
          </cell>
          <cell r="D503" t="str">
            <v>2023-02-14T00:00:00</v>
          </cell>
        </row>
        <row r="504">
          <cell r="C504">
            <v>44972</v>
          </cell>
          <cell r="D504" t="str">
            <v>2023-02-15T00:00:00</v>
          </cell>
        </row>
        <row r="505">
          <cell r="C505">
            <v>44973</v>
          </cell>
          <cell r="D505" t="str">
            <v>2023-02-16T00:00:00</v>
          </cell>
        </row>
        <row r="506">
          <cell r="C506">
            <v>44974</v>
          </cell>
          <cell r="D506" t="str">
            <v>2023-02-17T00:00:00</v>
          </cell>
        </row>
        <row r="507">
          <cell r="C507">
            <v>44975</v>
          </cell>
          <cell r="D507" t="str">
            <v>2023-02-18T00:00:00</v>
          </cell>
        </row>
        <row r="508">
          <cell r="C508">
            <v>44976</v>
          </cell>
          <cell r="D508" t="str">
            <v>2023-02-19T00:00:00</v>
          </cell>
        </row>
        <row r="509">
          <cell r="C509">
            <v>44977</v>
          </cell>
          <cell r="D509" t="str">
            <v>2023-02-20T00:00:00</v>
          </cell>
        </row>
        <row r="510">
          <cell r="C510">
            <v>44978</v>
          </cell>
          <cell r="D510" t="str">
            <v>2023-02-21T00:00:00</v>
          </cell>
        </row>
        <row r="511">
          <cell r="C511">
            <v>44979</v>
          </cell>
          <cell r="D511" t="str">
            <v>2023-02-22T00:00:00</v>
          </cell>
        </row>
        <row r="512">
          <cell r="C512">
            <v>44980</v>
          </cell>
          <cell r="D512" t="str">
            <v>2023-02-23T00:00:00</v>
          </cell>
        </row>
        <row r="513">
          <cell r="C513">
            <v>44981</v>
          </cell>
          <cell r="D513" t="str">
            <v>2023-02-24T00:00:00</v>
          </cell>
        </row>
        <row r="514">
          <cell r="C514">
            <v>44982</v>
          </cell>
          <cell r="D514" t="str">
            <v>2023-02-25T00:00:00</v>
          </cell>
        </row>
        <row r="515">
          <cell r="C515">
            <v>44983</v>
          </cell>
          <cell r="D515" t="str">
            <v>2023-02-26T00:00:00</v>
          </cell>
        </row>
        <row r="516">
          <cell r="C516">
            <v>44984</v>
          </cell>
          <cell r="D516" t="str">
            <v>2023-02-27T00:00:00</v>
          </cell>
        </row>
        <row r="517">
          <cell r="C517">
            <v>44985</v>
          </cell>
          <cell r="D517" t="str">
            <v>2023-02-28T00:00:00</v>
          </cell>
        </row>
        <row r="518">
          <cell r="C518">
            <v>44986</v>
          </cell>
          <cell r="D518" t="str">
            <v>2023-03-01T00:00:00</v>
          </cell>
        </row>
        <row r="519">
          <cell r="C519">
            <v>44987</v>
          </cell>
          <cell r="D519" t="str">
            <v>2023-03-02T00:00:00</v>
          </cell>
        </row>
        <row r="520">
          <cell r="C520">
            <v>44988</v>
          </cell>
          <cell r="D520" t="str">
            <v>2023-03-03T00:00:00</v>
          </cell>
        </row>
        <row r="521">
          <cell r="C521">
            <v>44989</v>
          </cell>
          <cell r="D521" t="str">
            <v>2023-03-04T00:00:00</v>
          </cell>
        </row>
        <row r="522">
          <cell r="C522">
            <v>44990</v>
          </cell>
          <cell r="D522" t="str">
            <v>2023-03-05T00:00:00</v>
          </cell>
        </row>
        <row r="523">
          <cell r="C523">
            <v>44991</v>
          </cell>
          <cell r="D523" t="str">
            <v>2023-03-06T00:00:00</v>
          </cell>
        </row>
        <row r="524">
          <cell r="C524">
            <v>44992</v>
          </cell>
          <cell r="D524" t="str">
            <v>2023-03-07T00:00:00</v>
          </cell>
        </row>
        <row r="525">
          <cell r="C525">
            <v>44993</v>
          </cell>
          <cell r="D525" t="str">
            <v>2023-03-08T00:00:00</v>
          </cell>
        </row>
        <row r="526">
          <cell r="C526">
            <v>44994</v>
          </cell>
          <cell r="D526" t="str">
            <v>2023-03-09T00:00:00</v>
          </cell>
        </row>
        <row r="527">
          <cell r="C527">
            <v>44995</v>
          </cell>
          <cell r="D527" t="str">
            <v>2023-03-10T00:00:00</v>
          </cell>
        </row>
        <row r="528">
          <cell r="C528">
            <v>44996</v>
          </cell>
          <cell r="D528" t="str">
            <v>2023-03-11T00:00:00</v>
          </cell>
        </row>
        <row r="529">
          <cell r="C529">
            <v>44997</v>
          </cell>
          <cell r="D529" t="str">
            <v>2023-03-12T00:00:00</v>
          </cell>
        </row>
        <row r="530">
          <cell r="C530">
            <v>44998</v>
          </cell>
          <cell r="D530" t="str">
            <v>2023-03-13T00:00:00</v>
          </cell>
        </row>
        <row r="531">
          <cell r="C531">
            <v>44999</v>
          </cell>
          <cell r="D531" t="str">
            <v>2023-03-14T00:00:00</v>
          </cell>
        </row>
        <row r="532">
          <cell r="C532">
            <v>45000</v>
          </cell>
          <cell r="D532" t="str">
            <v>2023-03-15T00:00:00</v>
          </cell>
        </row>
        <row r="533">
          <cell r="C533">
            <v>45001</v>
          </cell>
          <cell r="D533" t="str">
            <v>2023-03-16T00:00:00</v>
          </cell>
        </row>
        <row r="534">
          <cell r="C534">
            <v>45002</v>
          </cell>
          <cell r="D534" t="str">
            <v>2023-03-17T00:00:00</v>
          </cell>
        </row>
        <row r="535">
          <cell r="C535">
            <v>45003</v>
          </cell>
          <cell r="D535" t="str">
            <v>2023-03-18T00:00:00</v>
          </cell>
        </row>
        <row r="536">
          <cell r="C536">
            <v>45004</v>
          </cell>
          <cell r="D536" t="str">
            <v>2023-03-19T00:00:00</v>
          </cell>
        </row>
        <row r="537">
          <cell r="C537">
            <v>45005</v>
          </cell>
          <cell r="D537" t="str">
            <v>2023-03-20T00:00:00</v>
          </cell>
        </row>
        <row r="538">
          <cell r="C538">
            <v>45006</v>
          </cell>
          <cell r="D538" t="str">
            <v>2023-03-21T00:00:00</v>
          </cell>
        </row>
        <row r="539">
          <cell r="C539">
            <v>45007</v>
          </cell>
          <cell r="D539" t="str">
            <v>2023-03-22T00:00:00</v>
          </cell>
        </row>
        <row r="540">
          <cell r="C540">
            <v>45008</v>
          </cell>
          <cell r="D540" t="str">
            <v>2023-03-23T00:00:00</v>
          </cell>
        </row>
        <row r="541">
          <cell r="C541">
            <v>45009</v>
          </cell>
          <cell r="D541" t="str">
            <v>2023-03-24T00:00:00</v>
          </cell>
        </row>
        <row r="542">
          <cell r="C542">
            <v>45010</v>
          </cell>
          <cell r="D542" t="str">
            <v>2023-03-25T00:00:00</v>
          </cell>
        </row>
        <row r="543">
          <cell r="C543">
            <v>45011</v>
          </cell>
          <cell r="D543" t="str">
            <v>2023-03-26T00:00:00</v>
          </cell>
        </row>
        <row r="544">
          <cell r="C544">
            <v>45012</v>
          </cell>
          <cell r="D544" t="str">
            <v>2023-03-27T00:00:00</v>
          </cell>
        </row>
        <row r="545">
          <cell r="C545">
            <v>45013</v>
          </cell>
          <cell r="D545" t="str">
            <v>2023-03-28T00:00:00</v>
          </cell>
        </row>
        <row r="546">
          <cell r="C546">
            <v>45014</v>
          </cell>
          <cell r="D546" t="str">
            <v>2023-03-29T00:00:00</v>
          </cell>
        </row>
        <row r="547">
          <cell r="C547">
            <v>45015</v>
          </cell>
          <cell r="D547" t="str">
            <v>2023-03-30T00:00:00</v>
          </cell>
        </row>
        <row r="548">
          <cell r="C548">
            <v>45016</v>
          </cell>
          <cell r="D548" t="str">
            <v>2023-03-31T00:00:00</v>
          </cell>
        </row>
        <row r="549">
          <cell r="C549">
            <v>45017</v>
          </cell>
          <cell r="D549" t="str">
            <v>2023-04-01T00:00:00</v>
          </cell>
        </row>
        <row r="550">
          <cell r="C550">
            <v>45018</v>
          </cell>
          <cell r="D550" t="str">
            <v>2023-04-02T00:00:00</v>
          </cell>
        </row>
        <row r="551">
          <cell r="C551">
            <v>45019</v>
          </cell>
          <cell r="D551" t="str">
            <v>2023-04-03T00:00:00</v>
          </cell>
        </row>
        <row r="552">
          <cell r="C552">
            <v>45020</v>
          </cell>
          <cell r="D552" t="str">
            <v>2023-04-04T00:00:00</v>
          </cell>
        </row>
        <row r="553">
          <cell r="C553">
            <v>45021</v>
          </cell>
          <cell r="D553" t="str">
            <v>2023-04-05T00:00:00</v>
          </cell>
        </row>
        <row r="554">
          <cell r="C554">
            <v>45022</v>
          </cell>
          <cell r="D554" t="str">
            <v>2023-04-06T00:00:00</v>
          </cell>
        </row>
        <row r="555">
          <cell r="C555">
            <v>45023</v>
          </cell>
          <cell r="D555" t="str">
            <v>2023-04-07T00:00:00</v>
          </cell>
        </row>
        <row r="556">
          <cell r="C556">
            <v>45024</v>
          </cell>
          <cell r="D556" t="str">
            <v>2023-04-08T00:00:00</v>
          </cell>
        </row>
        <row r="557">
          <cell r="C557">
            <v>45025</v>
          </cell>
          <cell r="D557" t="str">
            <v>2023-04-09T00:00:00</v>
          </cell>
        </row>
        <row r="558">
          <cell r="C558">
            <v>45026</v>
          </cell>
          <cell r="D558" t="str">
            <v>2023-04-10T00:00:00</v>
          </cell>
        </row>
        <row r="559">
          <cell r="C559">
            <v>45027</v>
          </cell>
          <cell r="D559" t="str">
            <v>2023-04-11T00:00:00</v>
          </cell>
        </row>
        <row r="560">
          <cell r="C560">
            <v>45028</v>
          </cell>
          <cell r="D560" t="str">
            <v>2023-04-12T00:00:00</v>
          </cell>
        </row>
        <row r="561">
          <cell r="C561">
            <v>45029</v>
          </cell>
          <cell r="D561" t="str">
            <v>2023-04-13T00:00:00</v>
          </cell>
        </row>
        <row r="562">
          <cell r="C562">
            <v>45030</v>
          </cell>
          <cell r="D562" t="str">
            <v>2023-04-14T00:00:00</v>
          </cell>
        </row>
        <row r="563">
          <cell r="C563">
            <v>45031</v>
          </cell>
          <cell r="D563" t="str">
            <v>2023-04-15T00:00:00</v>
          </cell>
        </row>
        <row r="564">
          <cell r="C564">
            <v>45032</v>
          </cell>
          <cell r="D564" t="str">
            <v>2023-04-16T00:00:00</v>
          </cell>
        </row>
        <row r="565">
          <cell r="C565">
            <v>45033</v>
          </cell>
          <cell r="D565" t="str">
            <v>2023-04-17T00:00:00</v>
          </cell>
        </row>
        <row r="566">
          <cell r="C566">
            <v>45034</v>
          </cell>
          <cell r="D566" t="str">
            <v>2023-04-18T00:00:00</v>
          </cell>
        </row>
        <row r="567">
          <cell r="C567">
            <v>45035</v>
          </cell>
          <cell r="D567" t="str">
            <v>2023-04-19T00:00:00</v>
          </cell>
        </row>
        <row r="568">
          <cell r="C568">
            <v>45036</v>
          </cell>
          <cell r="D568" t="str">
            <v>2023-04-20T00:00:00</v>
          </cell>
        </row>
        <row r="569">
          <cell r="C569">
            <v>45037</v>
          </cell>
          <cell r="D569" t="str">
            <v>2023-04-21T00:00:00</v>
          </cell>
        </row>
        <row r="570">
          <cell r="C570">
            <v>45038</v>
          </cell>
          <cell r="D570" t="str">
            <v>2023-04-22T00:00:00</v>
          </cell>
        </row>
        <row r="571">
          <cell r="C571">
            <v>45039</v>
          </cell>
          <cell r="D571" t="str">
            <v>2023-04-23T00:00:00</v>
          </cell>
        </row>
        <row r="572">
          <cell r="C572">
            <v>45040</v>
          </cell>
          <cell r="D572" t="str">
            <v>2023-04-24T00:00:00</v>
          </cell>
        </row>
        <row r="573">
          <cell r="C573">
            <v>45041</v>
          </cell>
          <cell r="D573" t="str">
            <v>2023-04-25T00:00:00</v>
          </cell>
        </row>
        <row r="574">
          <cell r="C574">
            <v>45042</v>
          </cell>
          <cell r="D574" t="str">
            <v>2023-04-26T00:00:00</v>
          </cell>
        </row>
        <row r="575">
          <cell r="C575">
            <v>45043</v>
          </cell>
          <cell r="D575" t="str">
            <v>2023-04-27T00:00:00</v>
          </cell>
        </row>
        <row r="576">
          <cell r="C576">
            <v>45044</v>
          </cell>
          <cell r="D576" t="str">
            <v>2023-04-28T00:00:00</v>
          </cell>
        </row>
        <row r="577">
          <cell r="C577">
            <v>45045</v>
          </cell>
          <cell r="D577" t="str">
            <v>2023-04-29T00:00:00</v>
          </cell>
        </row>
        <row r="578">
          <cell r="C578">
            <v>45046</v>
          </cell>
          <cell r="D578" t="str">
            <v>2023-04-30T00:00:00</v>
          </cell>
        </row>
        <row r="579">
          <cell r="C579">
            <v>45047</v>
          </cell>
          <cell r="D579" t="str">
            <v>2023-05-01T00:00:00</v>
          </cell>
        </row>
        <row r="580">
          <cell r="C580">
            <v>45048</v>
          </cell>
          <cell r="D580" t="str">
            <v>2023-05-02T00:00:00</v>
          </cell>
        </row>
        <row r="581">
          <cell r="C581">
            <v>45049</v>
          </cell>
          <cell r="D581" t="str">
            <v>2023-05-03T00:00:00</v>
          </cell>
        </row>
        <row r="582">
          <cell r="C582">
            <v>45050</v>
          </cell>
          <cell r="D582" t="str">
            <v>2023-05-04T00:00:00</v>
          </cell>
        </row>
        <row r="583">
          <cell r="C583">
            <v>45051</v>
          </cell>
          <cell r="D583" t="str">
            <v>2023-05-05T00:00:00</v>
          </cell>
        </row>
        <row r="584">
          <cell r="C584">
            <v>45052</v>
          </cell>
          <cell r="D584" t="str">
            <v>2023-05-06T00:00:00</v>
          </cell>
        </row>
        <row r="585">
          <cell r="C585">
            <v>45053</v>
          </cell>
          <cell r="D585" t="str">
            <v>2023-05-07T00:00:00</v>
          </cell>
        </row>
        <row r="586">
          <cell r="C586">
            <v>45054</v>
          </cell>
          <cell r="D586" t="str">
            <v>2023-05-08T00:00:00</v>
          </cell>
        </row>
        <row r="587">
          <cell r="C587">
            <v>45055</v>
          </cell>
          <cell r="D587" t="str">
            <v>2023-05-09T00:00:00</v>
          </cell>
        </row>
        <row r="588">
          <cell r="C588">
            <v>45056</v>
          </cell>
          <cell r="D588" t="str">
            <v>2023-05-10T00:00:00</v>
          </cell>
        </row>
        <row r="589">
          <cell r="C589">
            <v>45057</v>
          </cell>
          <cell r="D589" t="str">
            <v>2023-05-11T00:00:00</v>
          </cell>
        </row>
        <row r="590">
          <cell r="C590">
            <v>45058</v>
          </cell>
          <cell r="D590" t="str">
            <v>2023-05-12T00:00:00</v>
          </cell>
        </row>
        <row r="591">
          <cell r="C591">
            <v>45059</v>
          </cell>
          <cell r="D591" t="str">
            <v>2023-05-13T00:00:00</v>
          </cell>
        </row>
        <row r="592">
          <cell r="C592">
            <v>45060</v>
          </cell>
          <cell r="D592" t="str">
            <v>2023-05-14T00:00:00</v>
          </cell>
        </row>
        <row r="593">
          <cell r="C593">
            <v>45061</v>
          </cell>
          <cell r="D593" t="str">
            <v>2023-05-15T00:00:00</v>
          </cell>
        </row>
        <row r="594">
          <cell r="C594">
            <v>45062</v>
          </cell>
          <cell r="D594" t="str">
            <v>2023-05-16T00:00:00</v>
          </cell>
        </row>
        <row r="595">
          <cell r="C595">
            <v>45063</v>
          </cell>
          <cell r="D595" t="str">
            <v>2023-05-17T00:00:00</v>
          </cell>
        </row>
        <row r="596">
          <cell r="C596">
            <v>45064</v>
          </cell>
          <cell r="D596" t="str">
            <v>2023-05-18T00:00:00</v>
          </cell>
        </row>
        <row r="597">
          <cell r="C597">
            <v>45065</v>
          </cell>
          <cell r="D597" t="str">
            <v>2023-05-19T00:00:00</v>
          </cell>
        </row>
        <row r="598">
          <cell r="C598">
            <v>45066</v>
          </cell>
          <cell r="D598" t="str">
            <v>2023-05-20T00:00:00</v>
          </cell>
        </row>
        <row r="599">
          <cell r="C599">
            <v>45067</v>
          </cell>
          <cell r="D599" t="str">
            <v>2023-05-21T00:00:00</v>
          </cell>
        </row>
        <row r="600">
          <cell r="C600">
            <v>45068</v>
          </cell>
          <cell r="D600" t="str">
            <v>2023-05-22T00:00:00</v>
          </cell>
        </row>
        <row r="601">
          <cell r="C601">
            <v>45069</v>
          </cell>
          <cell r="D601" t="str">
            <v>2023-05-23T00:00:00</v>
          </cell>
        </row>
        <row r="602">
          <cell r="C602">
            <v>45070</v>
          </cell>
          <cell r="D602" t="str">
            <v>2023-05-24T00:00:00</v>
          </cell>
        </row>
        <row r="603">
          <cell r="C603">
            <v>45071</v>
          </cell>
          <cell r="D603" t="str">
            <v>2023-05-25T00:00:00</v>
          </cell>
        </row>
        <row r="604">
          <cell r="C604">
            <v>45072</v>
          </cell>
          <cell r="D604" t="str">
            <v>2023-05-26T00:00:00</v>
          </cell>
        </row>
        <row r="605">
          <cell r="C605">
            <v>45073</v>
          </cell>
          <cell r="D605" t="str">
            <v>2023-05-27T00:00:00</v>
          </cell>
        </row>
        <row r="606">
          <cell r="C606">
            <v>45074</v>
          </cell>
          <cell r="D606" t="str">
            <v>2023-05-28T00:00:00</v>
          </cell>
        </row>
        <row r="607">
          <cell r="C607">
            <v>45075</v>
          </cell>
          <cell r="D607" t="str">
            <v>2023-05-29T00:00:00</v>
          </cell>
        </row>
        <row r="608">
          <cell r="C608">
            <v>45076</v>
          </cell>
          <cell r="D608" t="str">
            <v>2023-05-30T00:00:00</v>
          </cell>
        </row>
        <row r="609">
          <cell r="C609">
            <v>45077</v>
          </cell>
          <cell r="D609" t="str">
            <v>2023-05-31T00:00:00</v>
          </cell>
        </row>
        <row r="610">
          <cell r="C610">
            <v>45078</v>
          </cell>
          <cell r="D610" t="str">
            <v>2023-06-01T00:00:00</v>
          </cell>
        </row>
        <row r="611">
          <cell r="C611">
            <v>45079</v>
          </cell>
          <cell r="D611" t="str">
            <v>2023-06-02T00:00:00</v>
          </cell>
        </row>
        <row r="612">
          <cell r="C612">
            <v>45080</v>
          </cell>
          <cell r="D612" t="str">
            <v>2023-06-03T00:00:00</v>
          </cell>
        </row>
        <row r="613">
          <cell r="C613">
            <v>45081</v>
          </cell>
          <cell r="D613" t="str">
            <v>2023-06-04T00:00:00</v>
          </cell>
        </row>
        <row r="614">
          <cell r="C614">
            <v>45082</v>
          </cell>
          <cell r="D614" t="str">
            <v>2023-06-05T00:00:00</v>
          </cell>
        </row>
        <row r="615">
          <cell r="C615">
            <v>45083</v>
          </cell>
          <cell r="D615" t="str">
            <v>2023-06-06T00:00:00</v>
          </cell>
        </row>
        <row r="616">
          <cell r="C616">
            <v>45084</v>
          </cell>
          <cell r="D616" t="str">
            <v>2023-06-07T00:00:00</v>
          </cell>
        </row>
        <row r="617">
          <cell r="C617">
            <v>45085</v>
          </cell>
          <cell r="D617" t="str">
            <v>2023-06-08T00:00:00</v>
          </cell>
        </row>
        <row r="618">
          <cell r="C618">
            <v>45086</v>
          </cell>
          <cell r="D618" t="str">
            <v>2023-06-09T00:00:00</v>
          </cell>
        </row>
        <row r="619">
          <cell r="C619">
            <v>45087</v>
          </cell>
          <cell r="D619" t="str">
            <v>2023-06-10T00:00:00</v>
          </cell>
        </row>
        <row r="620">
          <cell r="C620">
            <v>45088</v>
          </cell>
          <cell r="D620" t="str">
            <v>2023-06-11T00:00:00</v>
          </cell>
        </row>
        <row r="621">
          <cell r="C621">
            <v>45089</v>
          </cell>
          <cell r="D621" t="str">
            <v>2023-06-12T00:00:00</v>
          </cell>
        </row>
        <row r="622">
          <cell r="C622">
            <v>45090</v>
          </cell>
          <cell r="D622" t="str">
            <v>2023-06-13T00:00:00</v>
          </cell>
        </row>
        <row r="623">
          <cell r="C623">
            <v>45091</v>
          </cell>
          <cell r="D623" t="str">
            <v>2023-06-14T00:00:00</v>
          </cell>
        </row>
        <row r="624">
          <cell r="C624">
            <v>45092</v>
          </cell>
          <cell r="D624" t="str">
            <v>2023-06-15T00:00:00</v>
          </cell>
        </row>
        <row r="625">
          <cell r="C625">
            <v>45093</v>
          </cell>
          <cell r="D625" t="str">
            <v>2023-06-16T00:00:00</v>
          </cell>
        </row>
        <row r="626">
          <cell r="C626">
            <v>45094</v>
          </cell>
          <cell r="D626" t="str">
            <v>2023-06-17T00:00:00</v>
          </cell>
        </row>
        <row r="627">
          <cell r="C627">
            <v>45095</v>
          </cell>
          <cell r="D627" t="str">
            <v>2023-06-18T00:00:00</v>
          </cell>
        </row>
        <row r="628">
          <cell r="C628">
            <v>45096</v>
          </cell>
          <cell r="D628" t="str">
            <v>2023-06-19T00:00:00</v>
          </cell>
        </row>
        <row r="629">
          <cell r="C629">
            <v>45097</v>
          </cell>
          <cell r="D629" t="str">
            <v>2023-06-20T00:00:00</v>
          </cell>
        </row>
        <row r="630">
          <cell r="C630">
            <v>45098</v>
          </cell>
          <cell r="D630" t="str">
            <v>2023-06-21T00:00:00</v>
          </cell>
        </row>
        <row r="631">
          <cell r="C631">
            <v>45099</v>
          </cell>
          <cell r="D631" t="str">
            <v>2023-06-22T00:00:00</v>
          </cell>
        </row>
        <row r="632">
          <cell r="C632">
            <v>45100</v>
          </cell>
          <cell r="D632" t="str">
            <v>2023-06-23T00:00:00</v>
          </cell>
        </row>
        <row r="633">
          <cell r="C633">
            <v>45101</v>
          </cell>
          <cell r="D633" t="str">
            <v>2023-06-24T00:00:00</v>
          </cell>
        </row>
        <row r="634">
          <cell r="C634">
            <v>45102</v>
          </cell>
          <cell r="D634" t="str">
            <v>2023-06-25T00:00:00</v>
          </cell>
        </row>
        <row r="635">
          <cell r="C635">
            <v>45103</v>
          </cell>
          <cell r="D635" t="str">
            <v>2023-06-26T00:00:00</v>
          </cell>
        </row>
        <row r="636">
          <cell r="C636">
            <v>45104</v>
          </cell>
          <cell r="D636" t="str">
            <v>2023-06-27T00:00:00</v>
          </cell>
        </row>
        <row r="637">
          <cell r="C637">
            <v>45105</v>
          </cell>
          <cell r="D637" t="str">
            <v>2023-06-28T00:00:00</v>
          </cell>
        </row>
        <row r="638">
          <cell r="C638">
            <v>45106</v>
          </cell>
          <cell r="D638" t="str">
            <v>2023-06-29T00:00:00</v>
          </cell>
        </row>
        <row r="639">
          <cell r="C639">
            <v>45107</v>
          </cell>
          <cell r="D639" t="str">
            <v>2023-06-30T00:00:00</v>
          </cell>
        </row>
        <row r="640">
          <cell r="C640">
            <v>45108</v>
          </cell>
          <cell r="D640" t="str">
            <v>2023-07-01T00:00:00</v>
          </cell>
        </row>
        <row r="641">
          <cell r="C641">
            <v>45109</v>
          </cell>
          <cell r="D641" t="str">
            <v>2023-07-02T00:00:00</v>
          </cell>
        </row>
        <row r="642">
          <cell r="C642">
            <v>45110</v>
          </cell>
          <cell r="D642" t="str">
            <v>2023-07-03T00:00:00</v>
          </cell>
        </row>
        <row r="643">
          <cell r="C643">
            <v>45111</v>
          </cell>
          <cell r="D643" t="str">
            <v>2023-07-04T00:00:00</v>
          </cell>
        </row>
        <row r="644">
          <cell r="C644">
            <v>45112</v>
          </cell>
          <cell r="D644" t="str">
            <v>2023-07-05T00:00:00</v>
          </cell>
        </row>
        <row r="645">
          <cell r="C645">
            <v>45113</v>
          </cell>
          <cell r="D645" t="str">
            <v>2023-07-06T00:00:00</v>
          </cell>
        </row>
        <row r="646">
          <cell r="C646">
            <v>45114</v>
          </cell>
          <cell r="D646" t="str">
            <v>2023-07-07T00:00:00</v>
          </cell>
        </row>
        <row r="647">
          <cell r="C647">
            <v>45115</v>
          </cell>
          <cell r="D647" t="str">
            <v>2023-07-08T00:00:00</v>
          </cell>
        </row>
        <row r="648">
          <cell r="C648">
            <v>45116</v>
          </cell>
          <cell r="D648" t="str">
            <v>2023-07-09T00:00:00</v>
          </cell>
        </row>
        <row r="649">
          <cell r="C649">
            <v>45117</v>
          </cell>
          <cell r="D649" t="str">
            <v>2023-07-10T00:00:00</v>
          </cell>
        </row>
        <row r="650">
          <cell r="C650">
            <v>45118</v>
          </cell>
          <cell r="D650" t="str">
            <v>2023-07-11T00:00:00</v>
          </cell>
        </row>
        <row r="651">
          <cell r="C651">
            <v>45119</v>
          </cell>
          <cell r="D651" t="str">
            <v>2023-07-12T00:00:00</v>
          </cell>
        </row>
        <row r="652">
          <cell r="C652">
            <v>45120</v>
          </cell>
          <cell r="D652" t="str">
            <v>2023-07-13T00:00:00</v>
          </cell>
        </row>
        <row r="653">
          <cell r="C653">
            <v>45121</v>
          </cell>
          <cell r="D653" t="str">
            <v>2023-07-14T00:00:00</v>
          </cell>
        </row>
        <row r="654">
          <cell r="C654">
            <v>45122</v>
          </cell>
          <cell r="D654" t="str">
            <v>2023-07-15T00:00:00</v>
          </cell>
        </row>
        <row r="655">
          <cell r="C655">
            <v>45123</v>
          </cell>
          <cell r="D655" t="str">
            <v>2023-07-16T00:00:00</v>
          </cell>
        </row>
        <row r="656">
          <cell r="C656">
            <v>45124</v>
          </cell>
          <cell r="D656" t="str">
            <v>2023-07-17T00:00:00</v>
          </cell>
        </row>
        <row r="657">
          <cell r="C657">
            <v>45125</v>
          </cell>
          <cell r="D657" t="str">
            <v>2023-07-18T00:00:00</v>
          </cell>
        </row>
        <row r="658">
          <cell r="C658">
            <v>45126</v>
          </cell>
          <cell r="D658" t="str">
            <v>2023-07-19T00:00:00</v>
          </cell>
        </row>
        <row r="659">
          <cell r="C659">
            <v>45127</v>
          </cell>
          <cell r="D659" t="str">
            <v>2023-07-20T00:00:00</v>
          </cell>
        </row>
        <row r="660">
          <cell r="C660">
            <v>45128</v>
          </cell>
          <cell r="D660" t="str">
            <v>2023-07-21T00:00:00</v>
          </cell>
        </row>
        <row r="661">
          <cell r="C661">
            <v>45129</v>
          </cell>
          <cell r="D661" t="str">
            <v>2023-07-22T00:00:00</v>
          </cell>
        </row>
        <row r="662">
          <cell r="C662">
            <v>45130</v>
          </cell>
          <cell r="D662" t="str">
            <v>2023-07-23T00:00:00</v>
          </cell>
        </row>
        <row r="663">
          <cell r="C663">
            <v>45131</v>
          </cell>
          <cell r="D663" t="str">
            <v>2023-07-24T00:00:00</v>
          </cell>
        </row>
        <row r="664">
          <cell r="C664">
            <v>45132</v>
          </cell>
          <cell r="D664" t="str">
            <v>2023-07-25T00:00:00</v>
          </cell>
        </row>
        <row r="665">
          <cell r="C665">
            <v>45133</v>
          </cell>
          <cell r="D665" t="str">
            <v>2023-07-26T00:00:00</v>
          </cell>
        </row>
        <row r="666">
          <cell r="C666">
            <v>45134</v>
          </cell>
          <cell r="D666" t="str">
            <v>2023-07-27T00:00:00</v>
          </cell>
        </row>
        <row r="667">
          <cell r="C667">
            <v>45135</v>
          </cell>
          <cell r="D667" t="str">
            <v>2023-07-28T00:00:00</v>
          </cell>
        </row>
        <row r="668">
          <cell r="C668">
            <v>45136</v>
          </cell>
          <cell r="D668" t="str">
            <v>2023-07-29T00:00:00</v>
          </cell>
        </row>
        <row r="669">
          <cell r="C669">
            <v>45137</v>
          </cell>
          <cell r="D669" t="str">
            <v>2023-07-30T00:00:00</v>
          </cell>
        </row>
        <row r="670">
          <cell r="C670">
            <v>45138</v>
          </cell>
          <cell r="D670" t="str">
            <v>2023-07-31T00:00:00</v>
          </cell>
        </row>
        <row r="671">
          <cell r="C671">
            <v>45139</v>
          </cell>
          <cell r="D671" t="str">
            <v>2023-08-01T00:00:00</v>
          </cell>
        </row>
        <row r="672">
          <cell r="C672">
            <v>45140</v>
          </cell>
          <cell r="D672" t="str">
            <v>2023-08-02T00:00:00</v>
          </cell>
        </row>
        <row r="673">
          <cell r="C673">
            <v>45141</v>
          </cell>
          <cell r="D673" t="str">
            <v>2023-08-03T00:00:00</v>
          </cell>
        </row>
        <row r="674">
          <cell r="C674">
            <v>45142</v>
          </cell>
          <cell r="D674" t="str">
            <v>2023-08-04T00:00:00</v>
          </cell>
        </row>
        <row r="675">
          <cell r="C675">
            <v>45143</v>
          </cell>
          <cell r="D675" t="str">
            <v>2023-08-05T00:00:00</v>
          </cell>
        </row>
        <row r="676">
          <cell r="C676">
            <v>45144</v>
          </cell>
          <cell r="D676" t="str">
            <v>2023-08-06T00:00:00</v>
          </cell>
        </row>
        <row r="677">
          <cell r="C677">
            <v>45145</v>
          </cell>
          <cell r="D677" t="str">
            <v>2023-08-07T00:00:00</v>
          </cell>
        </row>
        <row r="678">
          <cell r="C678">
            <v>45146</v>
          </cell>
          <cell r="D678" t="str">
            <v>2023-08-08T00:00:00</v>
          </cell>
        </row>
        <row r="679">
          <cell r="C679">
            <v>45147</v>
          </cell>
          <cell r="D679" t="str">
            <v>2023-08-09T00:00:00</v>
          </cell>
        </row>
        <row r="680">
          <cell r="C680">
            <v>45148</v>
          </cell>
          <cell r="D680" t="str">
            <v>2023-08-10T00:00:00</v>
          </cell>
        </row>
        <row r="681">
          <cell r="C681">
            <v>45149</v>
          </cell>
          <cell r="D681" t="str">
            <v>2023-08-11T00:00:00</v>
          </cell>
        </row>
        <row r="682">
          <cell r="C682">
            <v>45150</v>
          </cell>
          <cell r="D682" t="str">
            <v>2023-08-12T00:00:00</v>
          </cell>
        </row>
        <row r="683">
          <cell r="C683">
            <v>45151</v>
          </cell>
          <cell r="D683" t="str">
            <v>2023-08-13T00:00:00</v>
          </cell>
        </row>
        <row r="684">
          <cell r="C684">
            <v>45152</v>
          </cell>
          <cell r="D684" t="str">
            <v>2023-08-14T00:00:00</v>
          </cell>
        </row>
        <row r="685">
          <cell r="C685">
            <v>45153</v>
          </cell>
          <cell r="D685" t="str">
            <v>2023-08-15T00:00:00</v>
          </cell>
        </row>
        <row r="686">
          <cell r="C686">
            <v>45154</v>
          </cell>
          <cell r="D686" t="str">
            <v>2023-08-16T00:00:00</v>
          </cell>
        </row>
        <row r="687">
          <cell r="C687">
            <v>45155</v>
          </cell>
          <cell r="D687" t="str">
            <v>2023-08-17T00:00:00</v>
          </cell>
        </row>
        <row r="688">
          <cell r="C688">
            <v>45156</v>
          </cell>
          <cell r="D688" t="str">
            <v>2023-08-18T00:00:00</v>
          </cell>
        </row>
        <row r="689">
          <cell r="C689">
            <v>45157</v>
          </cell>
          <cell r="D689" t="str">
            <v>2023-08-19T00:00:00</v>
          </cell>
        </row>
        <row r="690">
          <cell r="C690">
            <v>45158</v>
          </cell>
          <cell r="D690" t="str">
            <v>2023-08-20T00:00:00</v>
          </cell>
        </row>
        <row r="691">
          <cell r="C691">
            <v>45159</v>
          </cell>
          <cell r="D691" t="str">
            <v>2023-08-21T00:00:00</v>
          </cell>
        </row>
        <row r="692">
          <cell r="C692">
            <v>45160</v>
          </cell>
          <cell r="D692" t="str">
            <v>2023-08-22T00:00:00</v>
          </cell>
        </row>
        <row r="693">
          <cell r="C693">
            <v>45161</v>
          </cell>
          <cell r="D693" t="str">
            <v>2023-08-23T00:00:00</v>
          </cell>
        </row>
        <row r="694">
          <cell r="C694">
            <v>45162</v>
          </cell>
          <cell r="D694" t="str">
            <v>2023-08-24T00:00:00</v>
          </cell>
        </row>
        <row r="695">
          <cell r="C695">
            <v>45163</v>
          </cell>
          <cell r="D695" t="str">
            <v>2023-08-25T00:00:00</v>
          </cell>
        </row>
        <row r="696">
          <cell r="C696">
            <v>45164</v>
          </cell>
          <cell r="D696" t="str">
            <v>2023-08-26T00:00:00</v>
          </cell>
        </row>
        <row r="697">
          <cell r="C697">
            <v>45165</v>
          </cell>
          <cell r="D697" t="str">
            <v>2023-08-27T00:00:00</v>
          </cell>
        </row>
        <row r="698">
          <cell r="C698">
            <v>45166</v>
          </cell>
          <cell r="D698" t="str">
            <v>2023-08-28T00:00:00</v>
          </cell>
        </row>
        <row r="699">
          <cell r="C699">
            <v>45167</v>
          </cell>
          <cell r="D699" t="str">
            <v>2023-08-29T00:00:00</v>
          </cell>
        </row>
        <row r="700">
          <cell r="C700">
            <v>45168</v>
          </cell>
          <cell r="D700" t="str">
            <v>2023-08-30T00:00:00</v>
          </cell>
        </row>
        <row r="701">
          <cell r="C701">
            <v>45169</v>
          </cell>
          <cell r="D701" t="str">
            <v>2023-08-31T00:00:00</v>
          </cell>
        </row>
        <row r="702">
          <cell r="C702">
            <v>45170</v>
          </cell>
          <cell r="D702" t="str">
            <v>2023-09-01T00:00:00</v>
          </cell>
        </row>
        <row r="703">
          <cell r="C703">
            <v>45171</v>
          </cell>
          <cell r="D703" t="str">
            <v>2023-09-02T00:00:00</v>
          </cell>
        </row>
        <row r="704">
          <cell r="C704">
            <v>45172</v>
          </cell>
          <cell r="D704" t="str">
            <v>2023-09-03T00:00:00</v>
          </cell>
        </row>
        <row r="705">
          <cell r="C705">
            <v>45173</v>
          </cell>
          <cell r="D705" t="str">
            <v>2023-09-04T00:00:00</v>
          </cell>
        </row>
        <row r="706">
          <cell r="C706">
            <v>45174</v>
          </cell>
          <cell r="D706" t="str">
            <v>2023-09-05T00:00:00</v>
          </cell>
        </row>
        <row r="707">
          <cell r="C707">
            <v>45175</v>
          </cell>
          <cell r="D707" t="str">
            <v>2023-09-06T00:00:00</v>
          </cell>
        </row>
        <row r="708">
          <cell r="C708">
            <v>45176</v>
          </cell>
          <cell r="D708" t="str">
            <v>2023-09-07T00:00:00</v>
          </cell>
        </row>
        <row r="709">
          <cell r="C709">
            <v>45177</v>
          </cell>
          <cell r="D709" t="str">
            <v>2023-09-08T00:00:00</v>
          </cell>
        </row>
        <row r="710">
          <cell r="C710">
            <v>45178</v>
          </cell>
          <cell r="D710" t="str">
            <v>2023-09-09T00:00:00</v>
          </cell>
        </row>
        <row r="711">
          <cell r="C711">
            <v>45179</v>
          </cell>
          <cell r="D711" t="str">
            <v>2023-09-10T00:00:00</v>
          </cell>
        </row>
        <row r="712">
          <cell r="C712">
            <v>45180</v>
          </cell>
          <cell r="D712" t="str">
            <v>2023-09-11T00:00:00</v>
          </cell>
        </row>
        <row r="713">
          <cell r="C713">
            <v>45181</v>
          </cell>
          <cell r="D713" t="str">
            <v>2023-09-12T00:00:00</v>
          </cell>
        </row>
        <row r="714">
          <cell r="C714">
            <v>45182</v>
          </cell>
          <cell r="D714" t="str">
            <v>2023-09-13T00:00:00</v>
          </cell>
        </row>
        <row r="715">
          <cell r="C715">
            <v>45183</v>
          </cell>
          <cell r="D715" t="str">
            <v>2023-09-14T00:00:00</v>
          </cell>
        </row>
        <row r="716">
          <cell r="C716">
            <v>45184</v>
          </cell>
          <cell r="D716" t="str">
            <v>2023-09-15T00:00:00</v>
          </cell>
        </row>
        <row r="717">
          <cell r="C717">
            <v>45185</v>
          </cell>
          <cell r="D717" t="str">
            <v>2023-09-16T00:00:00</v>
          </cell>
        </row>
        <row r="718">
          <cell r="C718">
            <v>45186</v>
          </cell>
          <cell r="D718" t="str">
            <v>2023-09-17T00:00:00</v>
          </cell>
        </row>
        <row r="719">
          <cell r="C719">
            <v>45187</v>
          </cell>
          <cell r="D719" t="str">
            <v>2023-09-18T00:00:00</v>
          </cell>
        </row>
        <row r="720">
          <cell r="C720">
            <v>45188</v>
          </cell>
          <cell r="D720" t="str">
            <v>2023-09-19T00:00:00</v>
          </cell>
        </row>
        <row r="721">
          <cell r="C721">
            <v>45189</v>
          </cell>
          <cell r="D721" t="str">
            <v>2023-09-20T00:00:00</v>
          </cell>
        </row>
        <row r="722">
          <cell r="C722">
            <v>45190</v>
          </cell>
          <cell r="D722" t="str">
            <v>2023-09-21T00:00:00</v>
          </cell>
        </row>
        <row r="723">
          <cell r="C723">
            <v>45191</v>
          </cell>
          <cell r="D723" t="str">
            <v>2023-09-22T00:00:00</v>
          </cell>
        </row>
        <row r="724">
          <cell r="C724">
            <v>45192</v>
          </cell>
          <cell r="D724" t="str">
            <v>2023-09-23T00:00:00</v>
          </cell>
        </row>
        <row r="725">
          <cell r="C725">
            <v>45193</v>
          </cell>
          <cell r="D725" t="str">
            <v>2023-09-24T00:00:00</v>
          </cell>
        </row>
        <row r="726">
          <cell r="C726">
            <v>45194</v>
          </cell>
          <cell r="D726" t="str">
            <v>2023-09-25T00:00:00</v>
          </cell>
        </row>
        <row r="727">
          <cell r="C727">
            <v>45195</v>
          </cell>
          <cell r="D727" t="str">
            <v>2023-09-26T00:00:00</v>
          </cell>
        </row>
        <row r="728">
          <cell r="C728">
            <v>45196</v>
          </cell>
          <cell r="D728" t="str">
            <v>2023-09-27T00:00:00</v>
          </cell>
        </row>
        <row r="729">
          <cell r="C729">
            <v>45197</v>
          </cell>
          <cell r="D729" t="str">
            <v>2023-09-28T00:00:00</v>
          </cell>
        </row>
        <row r="730">
          <cell r="C730">
            <v>45198</v>
          </cell>
          <cell r="D730" t="str">
            <v>2023-09-29T00:00:00</v>
          </cell>
        </row>
        <row r="731">
          <cell r="C731">
            <v>45199</v>
          </cell>
          <cell r="D731" t="str">
            <v>2023-09-30T00:00:00</v>
          </cell>
        </row>
        <row r="732">
          <cell r="C732">
            <v>45200</v>
          </cell>
          <cell r="D732" t="str">
            <v>2023-10-01T00:00:00</v>
          </cell>
        </row>
        <row r="733">
          <cell r="C733">
            <v>45201</v>
          </cell>
          <cell r="D733" t="str">
            <v>2023-10-02T00:00:00</v>
          </cell>
        </row>
        <row r="734">
          <cell r="C734">
            <v>45202</v>
          </cell>
          <cell r="D734" t="str">
            <v>2023-10-03T00:00:00</v>
          </cell>
        </row>
        <row r="735">
          <cell r="C735">
            <v>45203</v>
          </cell>
          <cell r="D735" t="str">
            <v>2023-10-04T00:00:00</v>
          </cell>
        </row>
        <row r="736">
          <cell r="C736">
            <v>45204</v>
          </cell>
          <cell r="D736" t="str">
            <v>2023-10-05T00:00:00</v>
          </cell>
        </row>
        <row r="737">
          <cell r="C737">
            <v>45205</v>
          </cell>
          <cell r="D737" t="str">
            <v>2023-10-06T00:00:00</v>
          </cell>
        </row>
        <row r="738">
          <cell r="C738">
            <v>45206</v>
          </cell>
          <cell r="D738" t="str">
            <v>2023-10-07T00:00:00</v>
          </cell>
        </row>
        <row r="739">
          <cell r="C739">
            <v>45207</v>
          </cell>
          <cell r="D739" t="str">
            <v>2023-10-08T00:00:00</v>
          </cell>
        </row>
        <row r="740">
          <cell r="C740">
            <v>45208</v>
          </cell>
          <cell r="D740" t="str">
            <v>2023-10-09T00:00:00</v>
          </cell>
        </row>
        <row r="741">
          <cell r="C741">
            <v>45209</v>
          </cell>
          <cell r="D741" t="str">
            <v>2023-10-10T00:00:00</v>
          </cell>
        </row>
        <row r="742">
          <cell r="C742">
            <v>45210</v>
          </cell>
          <cell r="D742" t="str">
            <v>2023-10-11T00:00:00</v>
          </cell>
        </row>
        <row r="743">
          <cell r="C743">
            <v>45211</v>
          </cell>
          <cell r="D743" t="str">
            <v>2023-10-12T00:00:00</v>
          </cell>
        </row>
        <row r="744">
          <cell r="C744">
            <v>45212</v>
          </cell>
          <cell r="D744" t="str">
            <v>2023-10-13T00:00:00</v>
          </cell>
        </row>
        <row r="745">
          <cell r="C745">
            <v>45213</v>
          </cell>
          <cell r="D745" t="str">
            <v>2023-10-14T00:00:00</v>
          </cell>
        </row>
        <row r="746">
          <cell r="C746">
            <v>45214</v>
          </cell>
          <cell r="D746" t="str">
            <v>2023-10-15T00:00:00</v>
          </cell>
        </row>
        <row r="747">
          <cell r="C747">
            <v>45215</v>
          </cell>
          <cell r="D747" t="str">
            <v>2023-10-16T00:00:00</v>
          </cell>
        </row>
        <row r="748">
          <cell r="C748">
            <v>45216</v>
          </cell>
          <cell r="D748" t="str">
            <v>2023-10-17T00:00:00</v>
          </cell>
        </row>
        <row r="749">
          <cell r="C749">
            <v>45217</v>
          </cell>
          <cell r="D749" t="str">
            <v>2023-10-18T00:00:00</v>
          </cell>
        </row>
        <row r="750">
          <cell r="C750">
            <v>45218</v>
          </cell>
          <cell r="D750" t="str">
            <v>2023-10-19T00:00:00</v>
          </cell>
        </row>
        <row r="751">
          <cell r="C751">
            <v>45219</v>
          </cell>
          <cell r="D751" t="str">
            <v>2023-10-20T00:00:00</v>
          </cell>
        </row>
        <row r="752">
          <cell r="C752">
            <v>45220</v>
          </cell>
          <cell r="D752" t="str">
            <v>2023-10-21T00:00:00</v>
          </cell>
        </row>
        <row r="753">
          <cell r="C753">
            <v>45221</v>
          </cell>
          <cell r="D753" t="str">
            <v>2023-10-22T00:00:00</v>
          </cell>
        </row>
        <row r="754">
          <cell r="C754">
            <v>45222</v>
          </cell>
          <cell r="D754" t="str">
            <v>2023-10-23T00:00:00</v>
          </cell>
        </row>
        <row r="755">
          <cell r="C755">
            <v>45223</v>
          </cell>
          <cell r="D755" t="str">
            <v>2023-10-24T00:00:00</v>
          </cell>
        </row>
        <row r="756">
          <cell r="C756">
            <v>45224</v>
          </cell>
          <cell r="D756" t="str">
            <v>2023-10-25T00:00:00</v>
          </cell>
        </row>
        <row r="757">
          <cell r="C757">
            <v>45225</v>
          </cell>
          <cell r="D757" t="str">
            <v>2023-10-26T00:00:00</v>
          </cell>
        </row>
        <row r="758">
          <cell r="C758">
            <v>45226</v>
          </cell>
          <cell r="D758" t="str">
            <v>2023-10-27T00:00:00</v>
          </cell>
        </row>
        <row r="759">
          <cell r="C759">
            <v>45227</v>
          </cell>
          <cell r="D759" t="str">
            <v>2023-10-28T00:00:00</v>
          </cell>
        </row>
        <row r="760">
          <cell r="C760">
            <v>45228</v>
          </cell>
          <cell r="D760" t="str">
            <v>2023-10-29T00:00:00</v>
          </cell>
        </row>
        <row r="761">
          <cell r="C761">
            <v>45229</v>
          </cell>
          <cell r="D761" t="str">
            <v>2023-10-30T00:00:00</v>
          </cell>
        </row>
        <row r="762">
          <cell r="C762">
            <v>45230</v>
          </cell>
          <cell r="D762" t="str">
            <v>2023-10-31T00:00:00</v>
          </cell>
        </row>
        <row r="763">
          <cell r="C763">
            <v>45231</v>
          </cell>
          <cell r="D763" t="str">
            <v>2023-11-01T00:00:00</v>
          </cell>
        </row>
        <row r="764">
          <cell r="C764">
            <v>45232</v>
          </cell>
          <cell r="D764" t="str">
            <v>2023-11-02T00:00:00</v>
          </cell>
        </row>
        <row r="765">
          <cell r="C765">
            <v>45233</v>
          </cell>
          <cell r="D765" t="str">
            <v>2023-11-03T00:00:00</v>
          </cell>
        </row>
        <row r="766">
          <cell r="C766">
            <v>45234</v>
          </cell>
          <cell r="D766" t="str">
            <v>2023-11-04T00:00:00</v>
          </cell>
        </row>
        <row r="767">
          <cell r="C767">
            <v>45235</v>
          </cell>
          <cell r="D767" t="str">
            <v>2023-11-05T00:00:00</v>
          </cell>
        </row>
        <row r="768">
          <cell r="C768">
            <v>45236</v>
          </cell>
          <cell r="D768" t="str">
            <v>2023-11-06T00:00:00</v>
          </cell>
        </row>
        <row r="769">
          <cell r="C769">
            <v>45237</v>
          </cell>
          <cell r="D769" t="str">
            <v>2023-11-07T00:00:00</v>
          </cell>
        </row>
        <row r="770">
          <cell r="C770">
            <v>45238</v>
          </cell>
          <cell r="D770" t="str">
            <v>2023-11-08T00:00:00</v>
          </cell>
        </row>
        <row r="771">
          <cell r="C771">
            <v>45239</v>
          </cell>
          <cell r="D771" t="str">
            <v>2023-11-09T00:00:00</v>
          </cell>
        </row>
        <row r="772">
          <cell r="C772">
            <v>45240</v>
          </cell>
          <cell r="D772" t="str">
            <v>2023-11-10T00:00:00</v>
          </cell>
        </row>
        <row r="773">
          <cell r="C773">
            <v>45241</v>
          </cell>
          <cell r="D773" t="str">
            <v>2023-11-11T00:00:00</v>
          </cell>
        </row>
        <row r="774">
          <cell r="C774">
            <v>45242</v>
          </cell>
          <cell r="D774" t="str">
            <v>2023-11-12T00:00:00</v>
          </cell>
        </row>
        <row r="775">
          <cell r="C775">
            <v>45243</v>
          </cell>
          <cell r="D775" t="str">
            <v>2023-11-13T00:00:00</v>
          </cell>
        </row>
        <row r="776">
          <cell r="C776">
            <v>45244</v>
          </cell>
          <cell r="D776" t="str">
            <v>2023-11-14T00:00:00</v>
          </cell>
        </row>
        <row r="777">
          <cell r="C777">
            <v>45245</v>
          </cell>
          <cell r="D777" t="str">
            <v>2023-11-15T00:00:00</v>
          </cell>
        </row>
        <row r="778">
          <cell r="C778">
            <v>45246</v>
          </cell>
          <cell r="D778" t="str">
            <v>2023-11-16T00:00:00</v>
          </cell>
        </row>
        <row r="779">
          <cell r="C779">
            <v>45247</v>
          </cell>
          <cell r="D779" t="str">
            <v>2023-11-17T00:00:00</v>
          </cell>
        </row>
        <row r="780">
          <cell r="C780">
            <v>45248</v>
          </cell>
          <cell r="D780" t="str">
            <v>2023-11-18T00:00:00</v>
          </cell>
        </row>
        <row r="781">
          <cell r="C781">
            <v>45249</v>
          </cell>
          <cell r="D781" t="str">
            <v>2023-11-19T00:00:00</v>
          </cell>
        </row>
        <row r="782">
          <cell r="C782">
            <v>45250</v>
          </cell>
          <cell r="D782" t="str">
            <v>2023-11-20T00:00:00</v>
          </cell>
        </row>
        <row r="783">
          <cell r="C783">
            <v>45251</v>
          </cell>
          <cell r="D783" t="str">
            <v>2023-11-21T00:00:00</v>
          </cell>
        </row>
        <row r="784">
          <cell r="C784">
            <v>45252</v>
          </cell>
          <cell r="D784" t="str">
            <v>2023-11-22T00:00:00</v>
          </cell>
        </row>
        <row r="785">
          <cell r="C785">
            <v>45253</v>
          </cell>
          <cell r="D785" t="str">
            <v>2023-11-23T00:00:00</v>
          </cell>
        </row>
        <row r="786">
          <cell r="C786">
            <v>45254</v>
          </cell>
          <cell r="D786" t="str">
            <v>2023-11-24T00:00:00</v>
          </cell>
        </row>
        <row r="787">
          <cell r="C787">
            <v>45255</v>
          </cell>
          <cell r="D787" t="str">
            <v>2023-11-25T00:00:00</v>
          </cell>
        </row>
        <row r="788">
          <cell r="C788">
            <v>45256</v>
          </cell>
          <cell r="D788" t="str">
            <v>2023-11-26T00:00:00</v>
          </cell>
        </row>
        <row r="789">
          <cell r="C789">
            <v>45257</v>
          </cell>
          <cell r="D789" t="str">
            <v>2023-11-27T00:00:00</v>
          </cell>
        </row>
        <row r="790">
          <cell r="C790">
            <v>45258</v>
          </cell>
          <cell r="D790" t="str">
            <v>2023-11-28T00:00:00</v>
          </cell>
        </row>
        <row r="791">
          <cell r="C791">
            <v>45259</v>
          </cell>
          <cell r="D791" t="str">
            <v>2023-11-29T00:00:00</v>
          </cell>
        </row>
        <row r="792">
          <cell r="C792">
            <v>45260</v>
          </cell>
          <cell r="D792" t="str">
            <v>2023-11-30T00:00:00</v>
          </cell>
        </row>
        <row r="793">
          <cell r="C793">
            <v>45261</v>
          </cell>
          <cell r="D793" t="str">
            <v>2023-12-01T00:00:00</v>
          </cell>
        </row>
        <row r="794">
          <cell r="C794">
            <v>45262</v>
          </cell>
          <cell r="D794" t="str">
            <v>2023-12-02T00:00:00</v>
          </cell>
        </row>
        <row r="795">
          <cell r="C795">
            <v>45263</v>
          </cell>
          <cell r="D795" t="str">
            <v>2023-12-03T00:00:00</v>
          </cell>
        </row>
        <row r="796">
          <cell r="C796">
            <v>45264</v>
          </cell>
          <cell r="D796" t="str">
            <v>2023-12-04T00:00:00</v>
          </cell>
        </row>
        <row r="797">
          <cell r="C797">
            <v>45265</v>
          </cell>
          <cell r="D797" t="str">
            <v>2023-12-05T00:00:00</v>
          </cell>
        </row>
        <row r="798">
          <cell r="C798">
            <v>45266</v>
          </cell>
          <cell r="D798" t="str">
            <v>2023-12-06T00:00:00</v>
          </cell>
        </row>
        <row r="799">
          <cell r="C799">
            <v>45267</v>
          </cell>
          <cell r="D799" t="str">
            <v>2023-12-07T00:00:00</v>
          </cell>
        </row>
        <row r="800">
          <cell r="C800">
            <v>45268</v>
          </cell>
          <cell r="D800" t="str">
            <v>2023-12-08T00:00:00</v>
          </cell>
        </row>
        <row r="801">
          <cell r="C801">
            <v>45269</v>
          </cell>
          <cell r="D801" t="str">
            <v>2023-12-09T00:00:00</v>
          </cell>
        </row>
        <row r="802">
          <cell r="C802">
            <v>45270</v>
          </cell>
          <cell r="D802" t="str">
            <v>2023-12-10T00:00:00</v>
          </cell>
        </row>
        <row r="803">
          <cell r="C803">
            <v>45271</v>
          </cell>
          <cell r="D803" t="str">
            <v>2023-12-11T00:00:00</v>
          </cell>
        </row>
        <row r="804">
          <cell r="C804">
            <v>45272</v>
          </cell>
          <cell r="D804" t="str">
            <v>2023-12-12T00:00:00</v>
          </cell>
        </row>
        <row r="805">
          <cell r="C805">
            <v>45273</v>
          </cell>
          <cell r="D805" t="str">
            <v>2023-12-13T00:00:00</v>
          </cell>
        </row>
        <row r="806">
          <cell r="C806">
            <v>45274</v>
          </cell>
          <cell r="D806" t="str">
            <v>2023-12-14T00:00:00</v>
          </cell>
        </row>
        <row r="807">
          <cell r="C807">
            <v>45275</v>
          </cell>
          <cell r="D807" t="str">
            <v>2023-12-15T00:00:00</v>
          </cell>
        </row>
        <row r="808">
          <cell r="C808">
            <v>45276</v>
          </cell>
          <cell r="D808" t="str">
            <v>2023-12-16T00:00:00</v>
          </cell>
        </row>
        <row r="809">
          <cell r="C809">
            <v>45277</v>
          </cell>
          <cell r="D809" t="str">
            <v>2023-12-17T00:00:00</v>
          </cell>
        </row>
        <row r="810">
          <cell r="C810">
            <v>45278</v>
          </cell>
          <cell r="D810" t="str">
            <v>2023-12-18T00:00:00</v>
          </cell>
        </row>
        <row r="811">
          <cell r="C811">
            <v>45279</v>
          </cell>
          <cell r="D811" t="str">
            <v>2023-12-19T00:00:00</v>
          </cell>
        </row>
        <row r="812">
          <cell r="C812">
            <v>45280</v>
          </cell>
          <cell r="D812" t="str">
            <v>2023-12-20T00:00:00</v>
          </cell>
        </row>
        <row r="813">
          <cell r="C813">
            <v>45281</v>
          </cell>
          <cell r="D813" t="str">
            <v>2023-12-21T00:00:00</v>
          </cell>
        </row>
        <row r="814">
          <cell r="C814">
            <v>45282</v>
          </cell>
          <cell r="D814" t="str">
            <v>2023-12-22T00:00:00</v>
          </cell>
        </row>
        <row r="815">
          <cell r="C815">
            <v>45283</v>
          </cell>
          <cell r="D815" t="str">
            <v>2023-12-23T00:00:00</v>
          </cell>
        </row>
        <row r="816">
          <cell r="C816">
            <v>45284</v>
          </cell>
          <cell r="D816" t="str">
            <v>2023-12-24T00:00:00</v>
          </cell>
        </row>
        <row r="817">
          <cell r="C817">
            <v>45285</v>
          </cell>
          <cell r="D817" t="str">
            <v>2023-12-25T00:00:00</v>
          </cell>
        </row>
        <row r="818">
          <cell r="C818">
            <v>45286</v>
          </cell>
          <cell r="D818" t="str">
            <v>2023-12-26T00:00:00</v>
          </cell>
        </row>
        <row r="819">
          <cell r="C819">
            <v>45287</v>
          </cell>
          <cell r="D819" t="str">
            <v>2023-12-27T00:00:00</v>
          </cell>
        </row>
        <row r="820">
          <cell r="C820">
            <v>45288</v>
          </cell>
          <cell r="D820" t="str">
            <v>2023-12-28T00:00:00</v>
          </cell>
        </row>
        <row r="821">
          <cell r="C821">
            <v>45289</v>
          </cell>
          <cell r="D821" t="str">
            <v>2023-12-29T00:00:00</v>
          </cell>
        </row>
        <row r="822">
          <cell r="C822">
            <v>45290</v>
          </cell>
          <cell r="D822" t="str">
            <v>2023-12-30T00:00:00</v>
          </cell>
        </row>
        <row r="823">
          <cell r="C823">
            <v>45291</v>
          </cell>
          <cell r="D823" t="str">
            <v>2023-12-31T00:00:00</v>
          </cell>
        </row>
        <row r="824">
          <cell r="C824">
            <v>45292</v>
          </cell>
          <cell r="D824" t="str">
            <v>2024-01-01T00:00:00</v>
          </cell>
        </row>
        <row r="825">
          <cell r="C825">
            <v>45293</v>
          </cell>
          <cell r="D825" t="str">
            <v>2024-01-02T00:00:00</v>
          </cell>
        </row>
        <row r="826">
          <cell r="C826">
            <v>45294</v>
          </cell>
          <cell r="D826" t="str">
            <v>2024-01-03T00:00:00</v>
          </cell>
        </row>
        <row r="827">
          <cell r="C827">
            <v>45295</v>
          </cell>
          <cell r="D827" t="str">
            <v>2024-01-04T00:00:00</v>
          </cell>
        </row>
        <row r="828">
          <cell r="C828">
            <v>45296</v>
          </cell>
          <cell r="D828" t="str">
            <v>2024-01-05T00:00:00</v>
          </cell>
        </row>
        <row r="829">
          <cell r="C829">
            <v>45297</v>
          </cell>
          <cell r="D829" t="str">
            <v>2024-01-06T00:00:00</v>
          </cell>
        </row>
        <row r="830">
          <cell r="C830">
            <v>45298</v>
          </cell>
          <cell r="D830" t="str">
            <v>2024-01-07T00:00:00</v>
          </cell>
        </row>
        <row r="831">
          <cell r="C831">
            <v>45299</v>
          </cell>
          <cell r="D831" t="str">
            <v>2024-01-08T00:00:00</v>
          </cell>
        </row>
        <row r="832">
          <cell r="C832">
            <v>45300</v>
          </cell>
          <cell r="D832" t="str">
            <v>2024-01-09T00:00:00</v>
          </cell>
        </row>
        <row r="833">
          <cell r="C833">
            <v>45301</v>
          </cell>
          <cell r="D833" t="str">
            <v>2024-01-10T00:00:00</v>
          </cell>
        </row>
        <row r="834">
          <cell r="C834">
            <v>45302</v>
          </cell>
          <cell r="D834" t="str">
            <v>2024-01-11T00:00:00</v>
          </cell>
        </row>
        <row r="835">
          <cell r="C835">
            <v>45303</v>
          </cell>
          <cell r="D835" t="str">
            <v>2024-01-12T00:00:00</v>
          </cell>
        </row>
        <row r="836">
          <cell r="C836">
            <v>45304</v>
          </cell>
          <cell r="D836" t="str">
            <v>2024-01-13T00:00:00</v>
          </cell>
        </row>
        <row r="837">
          <cell r="C837">
            <v>45305</v>
          </cell>
          <cell r="D837" t="str">
            <v>2024-01-14T00:00:00</v>
          </cell>
        </row>
        <row r="838">
          <cell r="C838">
            <v>45306</v>
          </cell>
          <cell r="D838" t="str">
            <v>2024-01-15T00:00:00</v>
          </cell>
        </row>
        <row r="839">
          <cell r="C839">
            <v>45307</v>
          </cell>
          <cell r="D839" t="str">
            <v>2024-01-16T00:00:00</v>
          </cell>
        </row>
        <row r="840">
          <cell r="C840">
            <v>45308</v>
          </cell>
          <cell r="D840" t="str">
            <v>2024-01-17T00:00:00</v>
          </cell>
        </row>
        <row r="841">
          <cell r="C841">
            <v>45309</v>
          </cell>
          <cell r="D841" t="str">
            <v>2024-01-18T00:00:00</v>
          </cell>
        </row>
        <row r="842">
          <cell r="C842">
            <v>45310</v>
          </cell>
          <cell r="D842" t="str">
            <v>2024-01-19T00:00:00</v>
          </cell>
        </row>
        <row r="843">
          <cell r="C843">
            <v>45311</v>
          </cell>
          <cell r="D843" t="str">
            <v>2024-01-20T00:00:00</v>
          </cell>
        </row>
        <row r="844">
          <cell r="C844">
            <v>45312</v>
          </cell>
          <cell r="D844" t="str">
            <v>2024-01-21T00:00:00</v>
          </cell>
        </row>
        <row r="845">
          <cell r="C845">
            <v>45313</v>
          </cell>
          <cell r="D845" t="str">
            <v>2024-01-22T00:00:00</v>
          </cell>
        </row>
        <row r="846">
          <cell r="C846">
            <v>45314</v>
          </cell>
          <cell r="D846" t="str">
            <v>2024-01-23T00:00:00</v>
          </cell>
        </row>
        <row r="847">
          <cell r="C847">
            <v>45315</v>
          </cell>
          <cell r="D847" t="str">
            <v>2024-01-24T00:00:00</v>
          </cell>
        </row>
        <row r="848">
          <cell r="C848">
            <v>45316</v>
          </cell>
          <cell r="D848" t="str">
            <v>2024-01-25T00:00:00</v>
          </cell>
        </row>
        <row r="849">
          <cell r="C849">
            <v>45317</v>
          </cell>
          <cell r="D849" t="str">
            <v>2024-01-26T00:00:00</v>
          </cell>
        </row>
        <row r="850">
          <cell r="C850">
            <v>45318</v>
          </cell>
          <cell r="D850" t="str">
            <v>2024-01-27T00:00:00</v>
          </cell>
        </row>
        <row r="851">
          <cell r="C851">
            <v>45319</v>
          </cell>
          <cell r="D851" t="str">
            <v>2024-01-28T00:00:00</v>
          </cell>
        </row>
        <row r="852">
          <cell r="C852">
            <v>45320</v>
          </cell>
          <cell r="D852" t="str">
            <v>2024-01-29T00:00:00</v>
          </cell>
        </row>
        <row r="853">
          <cell r="C853">
            <v>45321</v>
          </cell>
          <cell r="D853" t="str">
            <v>2024-01-30T00:00:00</v>
          </cell>
        </row>
        <row r="854">
          <cell r="C854">
            <v>45322</v>
          </cell>
          <cell r="D854" t="str">
            <v>2024-01-31T00:00:00</v>
          </cell>
        </row>
        <row r="855">
          <cell r="C855">
            <v>45323</v>
          </cell>
          <cell r="D855" t="str">
            <v>2024-02-01T00:00:00</v>
          </cell>
        </row>
        <row r="856">
          <cell r="C856">
            <v>45324</v>
          </cell>
          <cell r="D856" t="str">
            <v>2024-02-02T00:00:00</v>
          </cell>
        </row>
        <row r="857">
          <cell r="C857">
            <v>45325</v>
          </cell>
          <cell r="D857" t="str">
            <v>2024-02-03T00:00:00</v>
          </cell>
        </row>
        <row r="858">
          <cell r="C858">
            <v>45326</v>
          </cell>
          <cell r="D858" t="str">
            <v>2024-02-04T00:00:00</v>
          </cell>
        </row>
        <row r="859">
          <cell r="C859">
            <v>45327</v>
          </cell>
          <cell r="D859" t="str">
            <v>2024-02-05T00:00:00</v>
          </cell>
        </row>
        <row r="860">
          <cell r="C860">
            <v>45328</v>
          </cell>
          <cell r="D860" t="str">
            <v>2024-02-06T00:00:00</v>
          </cell>
        </row>
        <row r="861">
          <cell r="C861">
            <v>45329</v>
          </cell>
          <cell r="D861" t="str">
            <v>2024-02-07T00:00:00</v>
          </cell>
        </row>
        <row r="862">
          <cell r="C862">
            <v>45330</v>
          </cell>
          <cell r="D862" t="str">
            <v>2024-02-08T00:00:00</v>
          </cell>
        </row>
        <row r="863">
          <cell r="C863">
            <v>45331</v>
          </cell>
          <cell r="D863" t="str">
            <v>2024-02-09T00:00:00</v>
          </cell>
        </row>
        <row r="864">
          <cell r="C864">
            <v>45332</v>
          </cell>
          <cell r="D864" t="str">
            <v>2024-02-10T00:00:00</v>
          </cell>
        </row>
        <row r="865">
          <cell r="C865">
            <v>45333</v>
          </cell>
          <cell r="D865" t="str">
            <v>2024-02-11T00:00:00</v>
          </cell>
        </row>
        <row r="866">
          <cell r="C866">
            <v>45334</v>
          </cell>
          <cell r="D866" t="str">
            <v>2024-02-12T00:00:00</v>
          </cell>
        </row>
        <row r="867">
          <cell r="C867">
            <v>45335</v>
          </cell>
          <cell r="D867" t="str">
            <v>2024-02-13T00:00:00</v>
          </cell>
        </row>
        <row r="868">
          <cell r="C868">
            <v>45336</v>
          </cell>
          <cell r="D868" t="str">
            <v>2024-02-14T00:00:00</v>
          </cell>
        </row>
        <row r="869">
          <cell r="C869">
            <v>45337</v>
          </cell>
          <cell r="D869" t="str">
            <v>2024-02-15T00:00:00</v>
          </cell>
        </row>
        <row r="870">
          <cell r="C870">
            <v>45338</v>
          </cell>
          <cell r="D870" t="str">
            <v>2024-02-16T00:00:00</v>
          </cell>
        </row>
        <row r="871">
          <cell r="C871">
            <v>45339</v>
          </cell>
          <cell r="D871" t="str">
            <v>2024-02-17T00:00:00</v>
          </cell>
        </row>
        <row r="872">
          <cell r="C872">
            <v>45340</v>
          </cell>
          <cell r="D872" t="str">
            <v>2024-02-18T00:00:00</v>
          </cell>
        </row>
        <row r="873">
          <cell r="C873">
            <v>45341</v>
          </cell>
          <cell r="D873" t="str">
            <v>2024-02-19T00:00:00</v>
          </cell>
        </row>
        <row r="874">
          <cell r="C874">
            <v>45342</v>
          </cell>
          <cell r="D874" t="str">
            <v>2024-02-20T00:00:00</v>
          </cell>
        </row>
        <row r="875">
          <cell r="C875">
            <v>45343</v>
          </cell>
          <cell r="D875" t="str">
            <v>2024-02-21T00:00:00</v>
          </cell>
        </row>
        <row r="876">
          <cell r="C876">
            <v>45344</v>
          </cell>
          <cell r="D876" t="str">
            <v>2024-02-22T00:00:00</v>
          </cell>
        </row>
        <row r="877">
          <cell r="C877">
            <v>45345</v>
          </cell>
          <cell r="D877" t="str">
            <v>2024-02-23T00:00:00</v>
          </cell>
        </row>
        <row r="878">
          <cell r="C878">
            <v>45346</v>
          </cell>
          <cell r="D878" t="str">
            <v>2024-02-24T00:00:00</v>
          </cell>
        </row>
        <row r="879">
          <cell r="C879">
            <v>45347</v>
          </cell>
          <cell r="D879" t="str">
            <v>2024-02-25T00:00:00</v>
          </cell>
        </row>
        <row r="880">
          <cell r="C880">
            <v>45348</v>
          </cell>
          <cell r="D880" t="str">
            <v>2024-02-26T00:00:00</v>
          </cell>
        </row>
        <row r="881">
          <cell r="C881">
            <v>45349</v>
          </cell>
          <cell r="D881" t="str">
            <v>2024-02-27T00:00:00</v>
          </cell>
        </row>
        <row r="882">
          <cell r="C882">
            <v>45350</v>
          </cell>
          <cell r="D882" t="str">
            <v>2024-02-28T00:00:00</v>
          </cell>
        </row>
        <row r="883">
          <cell r="C883">
            <v>45351</v>
          </cell>
          <cell r="D883" t="str">
            <v>2024-02-29T00:00:00</v>
          </cell>
        </row>
        <row r="884">
          <cell r="C884">
            <v>45352</v>
          </cell>
          <cell r="D884" t="str">
            <v>2024-03-01T00:00:00</v>
          </cell>
        </row>
        <row r="885">
          <cell r="C885">
            <v>45353</v>
          </cell>
          <cell r="D885" t="str">
            <v>2024-03-02T00:00:00</v>
          </cell>
        </row>
        <row r="886">
          <cell r="C886">
            <v>45354</v>
          </cell>
          <cell r="D886" t="str">
            <v>2024-03-03T00:00:00</v>
          </cell>
        </row>
        <row r="887">
          <cell r="C887">
            <v>45355</v>
          </cell>
          <cell r="D887" t="str">
            <v>2024-03-04T00:00:00</v>
          </cell>
        </row>
        <row r="888">
          <cell r="C888">
            <v>45356</v>
          </cell>
          <cell r="D888" t="str">
            <v>2024-03-05T00:00:00</v>
          </cell>
        </row>
        <row r="889">
          <cell r="C889">
            <v>45357</v>
          </cell>
          <cell r="D889" t="str">
            <v>2024-03-06T00:00:00</v>
          </cell>
        </row>
        <row r="890">
          <cell r="C890">
            <v>45358</v>
          </cell>
          <cell r="D890" t="str">
            <v>2024-03-07T00:00:00</v>
          </cell>
        </row>
        <row r="891">
          <cell r="C891">
            <v>45359</v>
          </cell>
          <cell r="D891" t="str">
            <v>2024-03-08T00:00:00</v>
          </cell>
        </row>
        <row r="892">
          <cell r="C892">
            <v>45360</v>
          </cell>
          <cell r="D892" t="str">
            <v>2024-03-09T00:00:00</v>
          </cell>
        </row>
        <row r="893">
          <cell r="C893">
            <v>45361</v>
          </cell>
          <cell r="D893" t="str">
            <v>2024-03-10T00:00:00</v>
          </cell>
        </row>
        <row r="894">
          <cell r="C894">
            <v>45362</v>
          </cell>
          <cell r="D894" t="str">
            <v>2024-03-11T00:00:00</v>
          </cell>
        </row>
        <row r="895">
          <cell r="C895">
            <v>45363</v>
          </cell>
          <cell r="D895" t="str">
            <v>2024-03-12T00:00:00</v>
          </cell>
        </row>
        <row r="896">
          <cell r="C896">
            <v>45364</v>
          </cell>
          <cell r="D896" t="str">
            <v>2024-03-13T00:00:00</v>
          </cell>
        </row>
        <row r="897">
          <cell r="C897">
            <v>45365</v>
          </cell>
          <cell r="D897" t="str">
            <v>2024-03-14T00:00:00</v>
          </cell>
        </row>
        <row r="898">
          <cell r="C898">
            <v>45366</v>
          </cell>
          <cell r="D898" t="str">
            <v>2024-03-15T00:00:00</v>
          </cell>
        </row>
        <row r="899">
          <cell r="C899">
            <v>45367</v>
          </cell>
          <cell r="D899" t="str">
            <v>2024-03-16T00:00:00</v>
          </cell>
        </row>
        <row r="900">
          <cell r="C900">
            <v>45368</v>
          </cell>
          <cell r="D900" t="str">
            <v>2024-03-17T00:00:00</v>
          </cell>
        </row>
        <row r="901">
          <cell r="C901">
            <v>45369</v>
          </cell>
          <cell r="D901" t="str">
            <v>2024-03-18T00:00:00</v>
          </cell>
        </row>
        <row r="902">
          <cell r="C902">
            <v>45370</v>
          </cell>
          <cell r="D902" t="str">
            <v>2024-03-19T00:00:00</v>
          </cell>
        </row>
        <row r="903">
          <cell r="C903">
            <v>45371</v>
          </cell>
          <cell r="D903" t="str">
            <v>2024-03-20T00:00:00</v>
          </cell>
        </row>
        <row r="904">
          <cell r="C904">
            <v>45372</v>
          </cell>
          <cell r="D904" t="str">
            <v>2024-03-21T00:00:00</v>
          </cell>
        </row>
        <row r="905">
          <cell r="C905">
            <v>45373</v>
          </cell>
          <cell r="D905" t="str">
            <v>2024-03-22T00:00:00</v>
          </cell>
        </row>
        <row r="906">
          <cell r="C906">
            <v>45374</v>
          </cell>
          <cell r="D906" t="str">
            <v>2024-03-23T00:00:00</v>
          </cell>
        </row>
        <row r="907">
          <cell r="C907">
            <v>45375</v>
          </cell>
          <cell r="D907" t="str">
            <v>2024-03-24T00:00:00</v>
          </cell>
        </row>
        <row r="908">
          <cell r="C908">
            <v>45376</v>
          </cell>
          <cell r="D908" t="str">
            <v>2024-03-25T00:00:00</v>
          </cell>
        </row>
        <row r="909">
          <cell r="C909">
            <v>45377</v>
          </cell>
          <cell r="D909" t="str">
            <v>2024-03-26T00:00:00</v>
          </cell>
        </row>
        <row r="910">
          <cell r="C910">
            <v>45378</v>
          </cell>
          <cell r="D910" t="str">
            <v>2024-03-27T00:00:00</v>
          </cell>
        </row>
        <row r="911">
          <cell r="C911">
            <v>45379</v>
          </cell>
          <cell r="D911" t="str">
            <v>2024-03-28T00:00:00</v>
          </cell>
        </row>
        <row r="912">
          <cell r="C912">
            <v>45380</v>
          </cell>
          <cell r="D912" t="str">
            <v>2024-03-29T00:00:00</v>
          </cell>
        </row>
        <row r="913">
          <cell r="C913">
            <v>45381</v>
          </cell>
          <cell r="D913" t="str">
            <v>2024-03-30T00:00:00</v>
          </cell>
        </row>
        <row r="914">
          <cell r="C914">
            <v>45382</v>
          </cell>
          <cell r="D914" t="str">
            <v>2024-03-31T00:00:00</v>
          </cell>
        </row>
        <row r="915">
          <cell r="C915">
            <v>45383</v>
          </cell>
          <cell r="D915" t="str">
            <v>2024-04-01T00:00:00</v>
          </cell>
        </row>
        <row r="916">
          <cell r="C916">
            <v>45384</v>
          </cell>
          <cell r="D916" t="str">
            <v>2024-04-02T00:00:00</v>
          </cell>
        </row>
        <row r="917">
          <cell r="C917">
            <v>45385</v>
          </cell>
          <cell r="D917" t="str">
            <v>2024-04-03T00:00:00</v>
          </cell>
        </row>
        <row r="918">
          <cell r="C918">
            <v>45386</v>
          </cell>
          <cell r="D918" t="str">
            <v>2024-04-04T00:00:00</v>
          </cell>
        </row>
        <row r="919">
          <cell r="C919">
            <v>45387</v>
          </cell>
          <cell r="D919" t="str">
            <v>2024-04-05T00:00:00</v>
          </cell>
        </row>
        <row r="920">
          <cell r="C920">
            <v>45388</v>
          </cell>
          <cell r="D920" t="str">
            <v>2024-04-06T00:00:00</v>
          </cell>
        </row>
        <row r="921">
          <cell r="C921">
            <v>45389</v>
          </cell>
          <cell r="D921" t="str">
            <v>2024-04-07T00:00:00</v>
          </cell>
        </row>
        <row r="922">
          <cell r="C922">
            <v>45390</v>
          </cell>
          <cell r="D922" t="str">
            <v>2024-04-08T00:00:00</v>
          </cell>
        </row>
        <row r="923">
          <cell r="C923">
            <v>45391</v>
          </cell>
          <cell r="D923" t="str">
            <v>2024-04-09T00:00:00</v>
          </cell>
        </row>
        <row r="924">
          <cell r="C924">
            <v>45392</v>
          </cell>
          <cell r="D924" t="str">
            <v>2024-04-10T00:00:00</v>
          </cell>
        </row>
        <row r="925">
          <cell r="C925">
            <v>45393</v>
          </cell>
          <cell r="D925" t="str">
            <v>2024-04-11T00:00:00</v>
          </cell>
        </row>
        <row r="926">
          <cell r="C926">
            <v>45394</v>
          </cell>
          <cell r="D926" t="str">
            <v>2024-04-12T00:00:00</v>
          </cell>
        </row>
        <row r="927">
          <cell r="C927">
            <v>45395</v>
          </cell>
          <cell r="D927" t="str">
            <v>2024-04-13T00:00:00</v>
          </cell>
        </row>
        <row r="928">
          <cell r="C928">
            <v>45396</v>
          </cell>
          <cell r="D928" t="str">
            <v>2024-04-14T00:00:00</v>
          </cell>
        </row>
        <row r="929">
          <cell r="C929">
            <v>45397</v>
          </cell>
          <cell r="D929" t="str">
            <v>2024-04-15T00:00:00</v>
          </cell>
        </row>
        <row r="930">
          <cell r="C930">
            <v>45398</v>
          </cell>
          <cell r="D930" t="str">
            <v>2024-04-16T00:00:00</v>
          </cell>
        </row>
        <row r="931">
          <cell r="C931">
            <v>45399</v>
          </cell>
          <cell r="D931" t="str">
            <v>2024-04-17T00:00:00</v>
          </cell>
        </row>
        <row r="932">
          <cell r="C932">
            <v>45400</v>
          </cell>
          <cell r="D932" t="str">
            <v>2024-04-18T00:00:00</v>
          </cell>
        </row>
        <row r="933">
          <cell r="C933">
            <v>45401</v>
          </cell>
          <cell r="D933" t="str">
            <v>2024-04-19T00:00:00</v>
          </cell>
        </row>
        <row r="934">
          <cell r="C934">
            <v>45402</v>
          </cell>
          <cell r="D934" t="str">
            <v>2024-04-20T00:00:00</v>
          </cell>
        </row>
        <row r="935">
          <cell r="C935">
            <v>45403</v>
          </cell>
          <cell r="D935" t="str">
            <v>2024-04-21T00:00:00</v>
          </cell>
        </row>
        <row r="936">
          <cell r="C936">
            <v>45404</v>
          </cell>
          <cell r="D936" t="str">
            <v>2024-04-22T00:00:00</v>
          </cell>
        </row>
        <row r="937">
          <cell r="C937">
            <v>45405</v>
          </cell>
          <cell r="D937" t="str">
            <v>2024-04-23T00:00:00</v>
          </cell>
        </row>
        <row r="938">
          <cell r="C938">
            <v>45406</v>
          </cell>
          <cell r="D938" t="str">
            <v>2024-04-24T00:00:00</v>
          </cell>
        </row>
        <row r="939">
          <cell r="C939">
            <v>45407</v>
          </cell>
          <cell r="D939" t="str">
            <v>2024-04-25T00:00:00</v>
          </cell>
        </row>
        <row r="940">
          <cell r="C940">
            <v>45408</v>
          </cell>
          <cell r="D940" t="str">
            <v>2024-04-26T00:00:00</v>
          </cell>
        </row>
        <row r="941">
          <cell r="C941">
            <v>45409</v>
          </cell>
          <cell r="D941" t="str">
            <v>2024-04-27T00:00:00</v>
          </cell>
        </row>
        <row r="942">
          <cell r="C942">
            <v>45410</v>
          </cell>
          <cell r="D942" t="str">
            <v>2024-04-28T00:00:00</v>
          </cell>
        </row>
        <row r="943">
          <cell r="C943">
            <v>45411</v>
          </cell>
          <cell r="D943" t="str">
            <v>2024-04-29T00:00:00</v>
          </cell>
        </row>
        <row r="944">
          <cell r="C944">
            <v>45412</v>
          </cell>
          <cell r="D944" t="str">
            <v>2024-04-30T00:00:00</v>
          </cell>
        </row>
        <row r="945">
          <cell r="C945">
            <v>45413</v>
          </cell>
          <cell r="D945" t="str">
            <v>2024-05-01T00:00:00</v>
          </cell>
        </row>
        <row r="946">
          <cell r="C946">
            <v>45414</v>
          </cell>
          <cell r="D946" t="str">
            <v>2024-05-02T00:00:00</v>
          </cell>
        </row>
        <row r="947">
          <cell r="C947">
            <v>45415</v>
          </cell>
          <cell r="D947" t="str">
            <v>2024-05-03T00:00:00</v>
          </cell>
        </row>
        <row r="948">
          <cell r="C948">
            <v>45416</v>
          </cell>
          <cell r="D948" t="str">
            <v>2024-05-04T00:00:00</v>
          </cell>
        </row>
        <row r="949">
          <cell r="C949">
            <v>45417</v>
          </cell>
          <cell r="D949" t="str">
            <v>2024-05-05T00:00:00</v>
          </cell>
        </row>
        <row r="950">
          <cell r="C950">
            <v>45418</v>
          </cell>
          <cell r="D950" t="str">
            <v>2024-05-06T00:00:00</v>
          </cell>
        </row>
        <row r="951">
          <cell r="C951">
            <v>45419</v>
          </cell>
          <cell r="D951" t="str">
            <v>2024-05-07T00:00:00</v>
          </cell>
        </row>
        <row r="952">
          <cell r="C952">
            <v>45420</v>
          </cell>
          <cell r="D952" t="str">
            <v>2024-05-08T00:00:00</v>
          </cell>
        </row>
        <row r="953">
          <cell r="C953">
            <v>45421</v>
          </cell>
          <cell r="D953" t="str">
            <v>2024-05-09T00:00:00</v>
          </cell>
        </row>
        <row r="954">
          <cell r="C954">
            <v>45422</v>
          </cell>
          <cell r="D954" t="str">
            <v>2024-05-10T00:00:00</v>
          </cell>
        </row>
        <row r="955">
          <cell r="C955">
            <v>45423</v>
          </cell>
          <cell r="D955" t="str">
            <v>2024-05-11T00:00:00</v>
          </cell>
        </row>
        <row r="956">
          <cell r="C956">
            <v>45424</v>
          </cell>
          <cell r="D956" t="str">
            <v>2024-05-12T00:00:00</v>
          </cell>
        </row>
        <row r="957">
          <cell r="C957">
            <v>45425</v>
          </cell>
          <cell r="D957" t="str">
            <v>2024-05-13T00:00:00</v>
          </cell>
        </row>
        <row r="958">
          <cell r="C958">
            <v>45426</v>
          </cell>
          <cell r="D958" t="str">
            <v>2024-05-14T00:00:00</v>
          </cell>
        </row>
        <row r="959">
          <cell r="C959">
            <v>45427</v>
          </cell>
          <cell r="D959" t="str">
            <v>2024-05-15T00:00:00</v>
          </cell>
        </row>
        <row r="960">
          <cell r="C960">
            <v>45428</v>
          </cell>
          <cell r="D960" t="str">
            <v>2024-05-16T00:00:00</v>
          </cell>
        </row>
        <row r="961">
          <cell r="C961">
            <v>45429</v>
          </cell>
          <cell r="D961" t="str">
            <v>2024-05-17T00:00:00</v>
          </cell>
        </row>
        <row r="962">
          <cell r="C962">
            <v>45430</v>
          </cell>
          <cell r="D962" t="str">
            <v>2024-05-18T00:00:00</v>
          </cell>
        </row>
        <row r="963">
          <cell r="C963">
            <v>45431</v>
          </cell>
          <cell r="D963" t="str">
            <v>2024-05-19T00:00:00</v>
          </cell>
        </row>
        <row r="964">
          <cell r="C964">
            <v>45432</v>
          </cell>
          <cell r="D964" t="str">
            <v>2024-05-20T00:00:00</v>
          </cell>
        </row>
        <row r="965">
          <cell r="C965">
            <v>45433</v>
          </cell>
          <cell r="D965" t="str">
            <v>2024-05-21T00:00:00</v>
          </cell>
        </row>
        <row r="966">
          <cell r="C966">
            <v>45434</v>
          </cell>
          <cell r="D966" t="str">
            <v>2024-05-22T00:00:00</v>
          </cell>
        </row>
        <row r="967">
          <cell r="C967">
            <v>45435</v>
          </cell>
          <cell r="D967" t="str">
            <v>2024-05-23T00:00:00</v>
          </cell>
        </row>
        <row r="968">
          <cell r="C968">
            <v>45436</v>
          </cell>
          <cell r="D968" t="str">
            <v>2024-05-24T00:00:00</v>
          </cell>
        </row>
        <row r="969">
          <cell r="C969">
            <v>45437</v>
          </cell>
          <cell r="D969" t="str">
            <v>2024-05-25T00:00:00</v>
          </cell>
        </row>
        <row r="970">
          <cell r="C970">
            <v>45438</v>
          </cell>
          <cell r="D970" t="str">
            <v>2024-05-26T00:00:00</v>
          </cell>
        </row>
        <row r="971">
          <cell r="C971">
            <v>45439</v>
          </cell>
          <cell r="D971" t="str">
            <v>2024-05-27T00:00:00</v>
          </cell>
        </row>
        <row r="972">
          <cell r="C972">
            <v>45440</v>
          </cell>
          <cell r="D972" t="str">
            <v>2024-05-28T00:00:00</v>
          </cell>
        </row>
        <row r="973">
          <cell r="C973">
            <v>45441</v>
          </cell>
          <cell r="D973" t="str">
            <v>2024-05-29T00:00:00</v>
          </cell>
        </row>
        <row r="974">
          <cell r="C974">
            <v>45442</v>
          </cell>
          <cell r="D974" t="str">
            <v>2024-05-30T00:00:00</v>
          </cell>
        </row>
        <row r="975">
          <cell r="C975">
            <v>45443</v>
          </cell>
          <cell r="D975" t="str">
            <v>2024-05-31T00:00:00</v>
          </cell>
        </row>
        <row r="976">
          <cell r="C976">
            <v>45444</v>
          </cell>
          <cell r="D976" t="str">
            <v>2024-06-01T00:00:00</v>
          </cell>
        </row>
        <row r="977">
          <cell r="C977">
            <v>45445</v>
          </cell>
          <cell r="D977" t="str">
            <v>2024-06-02T00:00:00</v>
          </cell>
        </row>
        <row r="978">
          <cell r="C978">
            <v>45446</v>
          </cell>
          <cell r="D978" t="str">
            <v>2024-06-03T00:00:00</v>
          </cell>
        </row>
        <row r="979">
          <cell r="C979">
            <v>45447</v>
          </cell>
          <cell r="D979" t="str">
            <v>2024-06-04T00:00:00</v>
          </cell>
        </row>
        <row r="980">
          <cell r="C980">
            <v>45448</v>
          </cell>
          <cell r="D980" t="str">
            <v>2024-06-05T00:00:00</v>
          </cell>
        </row>
        <row r="981">
          <cell r="C981">
            <v>45449</v>
          </cell>
          <cell r="D981" t="str">
            <v>2024-06-06T00:00:00</v>
          </cell>
        </row>
        <row r="982">
          <cell r="C982">
            <v>45450</v>
          </cell>
          <cell r="D982" t="str">
            <v>2024-06-07T00:00:00</v>
          </cell>
        </row>
        <row r="983">
          <cell r="C983">
            <v>45451</v>
          </cell>
          <cell r="D983" t="str">
            <v>2024-06-08T00:00:00</v>
          </cell>
        </row>
        <row r="984">
          <cell r="C984">
            <v>45452</v>
          </cell>
          <cell r="D984" t="str">
            <v>2024-06-09T00:00:00</v>
          </cell>
        </row>
        <row r="985">
          <cell r="C985">
            <v>45453</v>
          </cell>
          <cell r="D985" t="str">
            <v>2024-06-10T00:00:00</v>
          </cell>
        </row>
        <row r="986">
          <cell r="C986">
            <v>45454</v>
          </cell>
          <cell r="D986" t="str">
            <v>2024-06-11T00:00:00</v>
          </cell>
        </row>
        <row r="987">
          <cell r="C987">
            <v>45455</v>
          </cell>
          <cell r="D987" t="str">
            <v>2024-06-12T00:00:00</v>
          </cell>
        </row>
        <row r="988">
          <cell r="C988">
            <v>45456</v>
          </cell>
          <cell r="D988" t="str">
            <v>2024-06-13T00:00:00</v>
          </cell>
        </row>
        <row r="989">
          <cell r="C989">
            <v>45457</v>
          </cell>
          <cell r="D989" t="str">
            <v>2024-06-14T00:00:00</v>
          </cell>
        </row>
        <row r="990">
          <cell r="C990">
            <v>45458</v>
          </cell>
          <cell r="D990" t="str">
            <v>2024-06-15T00:00:00</v>
          </cell>
        </row>
        <row r="991">
          <cell r="C991">
            <v>45459</v>
          </cell>
          <cell r="D991" t="str">
            <v>2024-06-16T00:00:00</v>
          </cell>
        </row>
        <row r="992">
          <cell r="C992">
            <v>45460</v>
          </cell>
          <cell r="D992" t="str">
            <v>2024-06-17T00:00:00</v>
          </cell>
        </row>
        <row r="993">
          <cell r="C993">
            <v>45461</v>
          </cell>
          <cell r="D993" t="str">
            <v>2024-06-18T00:00:00</v>
          </cell>
        </row>
        <row r="994">
          <cell r="C994">
            <v>45462</v>
          </cell>
          <cell r="D994" t="str">
            <v>2024-06-19T00:00:00</v>
          </cell>
        </row>
        <row r="995">
          <cell r="C995">
            <v>45463</v>
          </cell>
          <cell r="D995" t="str">
            <v>2024-06-20T00:00:00</v>
          </cell>
        </row>
        <row r="996">
          <cell r="C996">
            <v>45464</v>
          </cell>
          <cell r="D996" t="str">
            <v>2024-06-21T00:00:00</v>
          </cell>
        </row>
        <row r="997">
          <cell r="C997">
            <v>45465</v>
          </cell>
          <cell r="D997" t="str">
            <v>2024-06-22T00:00:00</v>
          </cell>
        </row>
        <row r="998">
          <cell r="C998">
            <v>45466</v>
          </cell>
          <cell r="D998" t="str">
            <v>2024-06-23T00:00:00</v>
          </cell>
        </row>
        <row r="999">
          <cell r="C999">
            <v>45467</v>
          </cell>
          <cell r="D999" t="str">
            <v>2024-06-24T00:00:00</v>
          </cell>
        </row>
        <row r="1000">
          <cell r="C1000">
            <v>45468</v>
          </cell>
          <cell r="D1000" t="str">
            <v>2024-06-25T00:00:00</v>
          </cell>
        </row>
        <row r="1001">
          <cell r="C1001">
            <v>45469</v>
          </cell>
          <cell r="D1001" t="str">
            <v>2024-06-26T00:00:00</v>
          </cell>
        </row>
        <row r="1002">
          <cell r="C1002">
            <v>45470</v>
          </cell>
          <cell r="D1002" t="str">
            <v>2024-06-27T00:00:00</v>
          </cell>
        </row>
        <row r="1003">
          <cell r="C1003">
            <v>45471</v>
          </cell>
          <cell r="D1003" t="str">
            <v>2024-06-28T00:00:00</v>
          </cell>
        </row>
        <row r="1004">
          <cell r="C1004">
            <v>45472</v>
          </cell>
          <cell r="D1004" t="str">
            <v>2024-06-29T00:00:00</v>
          </cell>
        </row>
        <row r="1005">
          <cell r="C1005">
            <v>45473</v>
          </cell>
          <cell r="D1005" t="str">
            <v>2024-06-30T00:00:00</v>
          </cell>
        </row>
        <row r="1006">
          <cell r="C1006">
            <v>45474</v>
          </cell>
          <cell r="D1006" t="str">
            <v>2024-07-01T00:00:00</v>
          </cell>
        </row>
        <row r="1007">
          <cell r="C1007">
            <v>45475</v>
          </cell>
          <cell r="D1007" t="str">
            <v>2024-07-02T00:00:00</v>
          </cell>
        </row>
        <row r="1008">
          <cell r="C1008">
            <v>45476</v>
          </cell>
          <cell r="D1008" t="str">
            <v>2024-07-03T00:00:00</v>
          </cell>
        </row>
        <row r="1009">
          <cell r="C1009">
            <v>45477</v>
          </cell>
          <cell r="D1009" t="str">
            <v>2024-07-04T00:00:00</v>
          </cell>
        </row>
        <row r="1010">
          <cell r="C1010">
            <v>45478</v>
          </cell>
          <cell r="D1010" t="str">
            <v>2024-07-05T00:00:00</v>
          </cell>
        </row>
        <row r="1011">
          <cell r="C1011">
            <v>45479</v>
          </cell>
          <cell r="D1011" t="str">
            <v>2024-07-06T00:00:00</v>
          </cell>
        </row>
        <row r="1012">
          <cell r="C1012">
            <v>45480</v>
          </cell>
          <cell r="D1012" t="str">
            <v>2024-07-07T00:00:00</v>
          </cell>
        </row>
        <row r="1013">
          <cell r="C1013">
            <v>45481</v>
          </cell>
          <cell r="D1013" t="str">
            <v>2024-07-08T00:00:00</v>
          </cell>
        </row>
        <row r="1014">
          <cell r="C1014">
            <v>45482</v>
          </cell>
          <cell r="D1014" t="str">
            <v>2024-07-09T00:00:00</v>
          </cell>
        </row>
        <row r="1015">
          <cell r="C1015">
            <v>45483</v>
          </cell>
          <cell r="D1015" t="str">
            <v>2024-07-10T00:00:00</v>
          </cell>
        </row>
        <row r="1016">
          <cell r="C1016">
            <v>45484</v>
          </cell>
          <cell r="D1016" t="str">
            <v>2024-07-11T00:00:00</v>
          </cell>
        </row>
        <row r="1017">
          <cell r="C1017">
            <v>45485</v>
          </cell>
          <cell r="D1017" t="str">
            <v>2024-07-12T00:00:00</v>
          </cell>
        </row>
        <row r="1018">
          <cell r="C1018">
            <v>45486</v>
          </cell>
          <cell r="D1018" t="str">
            <v>2024-07-13T00:00:00</v>
          </cell>
        </row>
        <row r="1019">
          <cell r="C1019">
            <v>45487</v>
          </cell>
          <cell r="D1019" t="str">
            <v>2024-07-14T00:00:00</v>
          </cell>
        </row>
        <row r="1020">
          <cell r="C1020">
            <v>45488</v>
          </cell>
          <cell r="D1020" t="str">
            <v>2024-07-15T00:00:00</v>
          </cell>
        </row>
        <row r="1021">
          <cell r="C1021">
            <v>45489</v>
          </cell>
          <cell r="D1021" t="str">
            <v>2024-07-16T00:00:00</v>
          </cell>
        </row>
        <row r="1022">
          <cell r="C1022">
            <v>45490</v>
          </cell>
          <cell r="D1022" t="str">
            <v>2024-07-17T00:00:00</v>
          </cell>
        </row>
        <row r="1023">
          <cell r="C1023">
            <v>45491</v>
          </cell>
          <cell r="D1023" t="str">
            <v>2024-07-18T00:00:00</v>
          </cell>
        </row>
        <row r="1024">
          <cell r="C1024">
            <v>45492</v>
          </cell>
          <cell r="D1024" t="str">
            <v>2024-07-19T00:00:00</v>
          </cell>
        </row>
        <row r="1025">
          <cell r="C1025">
            <v>45493</v>
          </cell>
          <cell r="D1025" t="str">
            <v>2024-07-20T00:00:00</v>
          </cell>
        </row>
        <row r="1026">
          <cell r="C1026">
            <v>45494</v>
          </cell>
          <cell r="D1026" t="str">
            <v>2024-07-21T00:00:00</v>
          </cell>
        </row>
        <row r="1027">
          <cell r="C1027">
            <v>45495</v>
          </cell>
          <cell r="D1027" t="str">
            <v>2024-07-22T00:00:00</v>
          </cell>
        </row>
        <row r="1028">
          <cell r="C1028">
            <v>45496</v>
          </cell>
          <cell r="D1028" t="str">
            <v>2024-07-23T00:00:00</v>
          </cell>
        </row>
        <row r="1029">
          <cell r="C1029">
            <v>45497</v>
          </cell>
          <cell r="D1029" t="str">
            <v>2024-07-24T00:00:00</v>
          </cell>
        </row>
        <row r="1030">
          <cell r="C1030">
            <v>45498</v>
          </cell>
          <cell r="D1030" t="str">
            <v>2024-07-25T00:00:00</v>
          </cell>
        </row>
        <row r="1031">
          <cell r="C1031">
            <v>45499</v>
          </cell>
          <cell r="D1031" t="str">
            <v>2024-07-26T00:00:00</v>
          </cell>
        </row>
        <row r="1032">
          <cell r="C1032">
            <v>45500</v>
          </cell>
          <cell r="D1032" t="str">
            <v>2024-07-27T00:00:00</v>
          </cell>
        </row>
        <row r="1033">
          <cell r="C1033">
            <v>45501</v>
          </cell>
          <cell r="D1033" t="str">
            <v>2024-07-28T00:00:00</v>
          </cell>
        </row>
        <row r="1034">
          <cell r="C1034">
            <v>45502</v>
          </cell>
          <cell r="D1034" t="str">
            <v>2024-07-29T00:00:00</v>
          </cell>
        </row>
        <row r="1035">
          <cell r="C1035">
            <v>45503</v>
          </cell>
          <cell r="D1035" t="str">
            <v>2024-07-30T00:00:00</v>
          </cell>
        </row>
        <row r="1036">
          <cell r="C1036">
            <v>45504</v>
          </cell>
          <cell r="D1036" t="str">
            <v>2024-07-31T00:00:00</v>
          </cell>
        </row>
        <row r="1037">
          <cell r="C1037">
            <v>45505</v>
          </cell>
          <cell r="D1037" t="str">
            <v>2024-08-01T00:00:00</v>
          </cell>
        </row>
        <row r="1038">
          <cell r="C1038">
            <v>45506</v>
          </cell>
          <cell r="D1038" t="str">
            <v>2024-08-02T00:00:00</v>
          </cell>
        </row>
        <row r="1039">
          <cell r="C1039">
            <v>45507</v>
          </cell>
          <cell r="D1039" t="str">
            <v>2024-08-03T00:00:00</v>
          </cell>
        </row>
        <row r="1040">
          <cell r="C1040">
            <v>45508</v>
          </cell>
          <cell r="D1040" t="str">
            <v>2024-08-04T00:00:00</v>
          </cell>
        </row>
        <row r="1041">
          <cell r="C1041">
            <v>45509</v>
          </cell>
          <cell r="D1041" t="str">
            <v>2024-08-05T00:00:00</v>
          </cell>
        </row>
        <row r="1042">
          <cell r="C1042">
            <v>45510</v>
          </cell>
          <cell r="D1042" t="str">
            <v>2024-08-06T00:00:00</v>
          </cell>
        </row>
        <row r="1043">
          <cell r="C1043">
            <v>45511</v>
          </cell>
          <cell r="D1043" t="str">
            <v>2024-08-07T00:00:00</v>
          </cell>
        </row>
        <row r="1044">
          <cell r="C1044">
            <v>45512</v>
          </cell>
          <cell r="D1044" t="str">
            <v>2024-08-08T00:00:00</v>
          </cell>
        </row>
        <row r="1045">
          <cell r="C1045">
            <v>45513</v>
          </cell>
          <cell r="D1045" t="str">
            <v>2024-08-09T00:00:00</v>
          </cell>
        </row>
        <row r="1046">
          <cell r="C1046">
            <v>45514</v>
          </cell>
          <cell r="D1046" t="str">
            <v>2024-08-10T00:00:00</v>
          </cell>
        </row>
        <row r="1047">
          <cell r="C1047">
            <v>45515</v>
          </cell>
          <cell r="D1047" t="str">
            <v>2024-08-11T00:00:00</v>
          </cell>
        </row>
        <row r="1048">
          <cell r="C1048">
            <v>45516</v>
          </cell>
          <cell r="D1048" t="str">
            <v>2024-08-12T00:00:00</v>
          </cell>
        </row>
        <row r="1049">
          <cell r="C1049">
            <v>45517</v>
          </cell>
          <cell r="D1049" t="str">
            <v>2024-08-13T00:00:00</v>
          </cell>
        </row>
        <row r="1050">
          <cell r="C1050">
            <v>45518</v>
          </cell>
          <cell r="D1050" t="str">
            <v>2024-08-14T00:00:00</v>
          </cell>
        </row>
        <row r="1051">
          <cell r="C1051">
            <v>45519</v>
          </cell>
          <cell r="D1051" t="str">
            <v>2024-08-15T00:00:00</v>
          </cell>
        </row>
        <row r="1052">
          <cell r="C1052">
            <v>45520</v>
          </cell>
          <cell r="D1052" t="str">
            <v>2024-08-16T00:00:00</v>
          </cell>
        </row>
        <row r="1053">
          <cell r="C1053">
            <v>45521</v>
          </cell>
          <cell r="D1053" t="str">
            <v>2024-08-17T00:00:00</v>
          </cell>
        </row>
        <row r="1054">
          <cell r="C1054">
            <v>45522</v>
          </cell>
          <cell r="D1054" t="str">
            <v>2024-08-18T00:00:00</v>
          </cell>
        </row>
        <row r="1055">
          <cell r="C1055">
            <v>45523</v>
          </cell>
          <cell r="D1055" t="str">
            <v>2024-08-19T00:00:00</v>
          </cell>
        </row>
        <row r="1056">
          <cell r="C1056">
            <v>45524</v>
          </cell>
          <cell r="D1056" t="str">
            <v>2024-08-20T00:00:00</v>
          </cell>
        </row>
        <row r="1057">
          <cell r="C1057">
            <v>45525</v>
          </cell>
          <cell r="D1057" t="str">
            <v>2024-08-21T00:00:00</v>
          </cell>
        </row>
        <row r="1058">
          <cell r="C1058">
            <v>45526</v>
          </cell>
          <cell r="D1058" t="str">
            <v>2024-08-22T00:00:00</v>
          </cell>
        </row>
        <row r="1059">
          <cell r="C1059">
            <v>45527</v>
          </cell>
          <cell r="D1059" t="str">
            <v>2024-08-23T00:00:00</v>
          </cell>
        </row>
        <row r="1060">
          <cell r="C1060">
            <v>45528</v>
          </cell>
          <cell r="D1060" t="str">
            <v>2024-08-24T00:00:00</v>
          </cell>
        </row>
        <row r="1061">
          <cell r="C1061">
            <v>45529</v>
          </cell>
          <cell r="D1061" t="str">
            <v>2024-08-25T00:00:00</v>
          </cell>
        </row>
        <row r="1062">
          <cell r="C1062">
            <v>45530</v>
          </cell>
          <cell r="D1062" t="str">
            <v>2024-08-26T00:00:00</v>
          </cell>
        </row>
        <row r="1063">
          <cell r="C1063">
            <v>45531</v>
          </cell>
          <cell r="D1063" t="str">
            <v>2024-08-27T00:00:00</v>
          </cell>
        </row>
        <row r="1064">
          <cell r="C1064">
            <v>45532</v>
          </cell>
          <cell r="D1064" t="str">
            <v>2024-08-28T00:00:00</v>
          </cell>
        </row>
        <row r="1065">
          <cell r="C1065">
            <v>45533</v>
          </cell>
          <cell r="D1065" t="str">
            <v>2024-08-29T00:00:00</v>
          </cell>
        </row>
        <row r="1066">
          <cell r="C1066">
            <v>45534</v>
          </cell>
          <cell r="D1066" t="str">
            <v>2024-08-30T00:00:00</v>
          </cell>
        </row>
        <row r="1067">
          <cell r="C1067">
            <v>45535</v>
          </cell>
          <cell r="D1067" t="str">
            <v>2024-08-31T00:00:00</v>
          </cell>
        </row>
        <row r="1068">
          <cell r="C1068">
            <v>45536</v>
          </cell>
          <cell r="D1068" t="str">
            <v>2024-09-01T00:00:00</v>
          </cell>
        </row>
        <row r="1069">
          <cell r="C1069">
            <v>45537</v>
          </cell>
          <cell r="D1069" t="str">
            <v>2024-09-02T00:00:00</v>
          </cell>
        </row>
        <row r="1070">
          <cell r="C1070">
            <v>45538</v>
          </cell>
          <cell r="D1070" t="str">
            <v>2024-09-03T00:00:00</v>
          </cell>
        </row>
        <row r="1071">
          <cell r="C1071">
            <v>45539</v>
          </cell>
          <cell r="D1071" t="str">
            <v>2024-09-04T00:00:00</v>
          </cell>
        </row>
        <row r="1072">
          <cell r="C1072">
            <v>45540</v>
          </cell>
          <cell r="D1072" t="str">
            <v>2024-09-05T00:00:00</v>
          </cell>
        </row>
        <row r="1073">
          <cell r="C1073">
            <v>45541</v>
          </cell>
          <cell r="D1073" t="str">
            <v>2024-09-06T00:00:00</v>
          </cell>
        </row>
        <row r="1074">
          <cell r="C1074">
            <v>45542</v>
          </cell>
          <cell r="D1074" t="str">
            <v>2024-09-07T00:00:00</v>
          </cell>
        </row>
        <row r="1075">
          <cell r="C1075">
            <v>45543</v>
          </cell>
          <cell r="D1075" t="str">
            <v>2024-09-08T00:00:00</v>
          </cell>
        </row>
        <row r="1076">
          <cell r="C1076">
            <v>45544</v>
          </cell>
          <cell r="D1076" t="str">
            <v>2024-09-09T00:00:00</v>
          </cell>
        </row>
        <row r="1077">
          <cell r="C1077">
            <v>45545</v>
          </cell>
          <cell r="D1077" t="str">
            <v>2024-09-10T00:00:00</v>
          </cell>
        </row>
        <row r="1078">
          <cell r="C1078">
            <v>45546</v>
          </cell>
          <cell r="D1078" t="str">
            <v>2024-09-11T00:00:00</v>
          </cell>
        </row>
        <row r="1079">
          <cell r="C1079">
            <v>45547</v>
          </cell>
          <cell r="D1079" t="str">
            <v>2024-09-12T00:00:00</v>
          </cell>
        </row>
        <row r="1080">
          <cell r="C1080">
            <v>45548</v>
          </cell>
          <cell r="D1080" t="str">
            <v>2024-09-13T00:00:00</v>
          </cell>
        </row>
        <row r="1081">
          <cell r="C1081">
            <v>45549</v>
          </cell>
          <cell r="D1081" t="str">
            <v>2024-09-14T00:00:00</v>
          </cell>
        </row>
        <row r="1082">
          <cell r="C1082">
            <v>45550</v>
          </cell>
          <cell r="D1082" t="str">
            <v>2024-09-15T00:00:00</v>
          </cell>
        </row>
        <row r="1083">
          <cell r="C1083">
            <v>45551</v>
          </cell>
          <cell r="D1083" t="str">
            <v>2024-09-16T00:00:00</v>
          </cell>
        </row>
        <row r="1084">
          <cell r="C1084">
            <v>45552</v>
          </cell>
          <cell r="D1084" t="str">
            <v>2024-09-17T00:00:00</v>
          </cell>
        </row>
        <row r="1085">
          <cell r="C1085">
            <v>45553</v>
          </cell>
          <cell r="D1085" t="str">
            <v>2024-09-18T00:00:00</v>
          </cell>
        </row>
        <row r="1086">
          <cell r="C1086">
            <v>45554</v>
          </cell>
          <cell r="D1086" t="str">
            <v>2024-09-19T00:00:00</v>
          </cell>
        </row>
        <row r="1087">
          <cell r="C1087">
            <v>45555</v>
          </cell>
          <cell r="D1087" t="str">
            <v>2024-09-20T00:00:00</v>
          </cell>
        </row>
        <row r="1088">
          <cell r="C1088">
            <v>45556</v>
          </cell>
          <cell r="D1088" t="str">
            <v>2024-09-21T00:00:00</v>
          </cell>
        </row>
        <row r="1089">
          <cell r="C1089">
            <v>45557</v>
          </cell>
          <cell r="D1089" t="str">
            <v>2024-09-22T00:00:00</v>
          </cell>
        </row>
        <row r="1090">
          <cell r="C1090">
            <v>45558</v>
          </cell>
          <cell r="D1090" t="str">
            <v>2024-09-23T00:00:00</v>
          </cell>
        </row>
        <row r="1091">
          <cell r="C1091">
            <v>45559</v>
          </cell>
          <cell r="D1091" t="str">
            <v>2024-09-24T00:00:00</v>
          </cell>
        </row>
        <row r="1092">
          <cell r="C1092">
            <v>45560</v>
          </cell>
          <cell r="D1092" t="str">
            <v>2024-09-25T00:00:00</v>
          </cell>
        </row>
        <row r="1093">
          <cell r="C1093">
            <v>45561</v>
          </cell>
          <cell r="D1093" t="str">
            <v>2024-09-26T00:00:00</v>
          </cell>
        </row>
        <row r="1094">
          <cell r="C1094">
            <v>45562</v>
          </cell>
          <cell r="D1094" t="str">
            <v>2024-09-27T00:00:00</v>
          </cell>
        </row>
        <row r="1095">
          <cell r="C1095">
            <v>45563</v>
          </cell>
          <cell r="D1095" t="str">
            <v>2024-09-28T00:00:00</v>
          </cell>
        </row>
        <row r="1096">
          <cell r="C1096">
            <v>45564</v>
          </cell>
          <cell r="D1096" t="str">
            <v>2024-09-29T00:00:00</v>
          </cell>
        </row>
        <row r="1097">
          <cell r="C1097">
            <v>45565</v>
          </cell>
          <cell r="D1097" t="str">
            <v>2024-09-30T00:00:00</v>
          </cell>
        </row>
        <row r="1098">
          <cell r="C1098">
            <v>45566</v>
          </cell>
          <cell r="D1098" t="str">
            <v>2024-10-01T00:00:00</v>
          </cell>
        </row>
        <row r="1099">
          <cell r="C1099">
            <v>45567</v>
          </cell>
          <cell r="D1099" t="str">
            <v>2024-10-02T00:00:00</v>
          </cell>
        </row>
        <row r="1100">
          <cell r="C1100">
            <v>45568</v>
          </cell>
          <cell r="D1100" t="str">
            <v>2024-10-03T00:00:00</v>
          </cell>
        </row>
        <row r="1101">
          <cell r="C1101">
            <v>45569</v>
          </cell>
          <cell r="D1101" t="str">
            <v>2024-10-04T00:00:00</v>
          </cell>
        </row>
        <row r="1102">
          <cell r="C1102">
            <v>45570</v>
          </cell>
          <cell r="D1102" t="str">
            <v>2024-10-05T00:00:00</v>
          </cell>
        </row>
        <row r="1103">
          <cell r="C1103">
            <v>45571</v>
          </cell>
          <cell r="D1103" t="str">
            <v>2024-10-06T00:00:00</v>
          </cell>
        </row>
        <row r="1104">
          <cell r="C1104">
            <v>45572</v>
          </cell>
          <cell r="D1104" t="str">
            <v>2024-10-07T00:00:00</v>
          </cell>
        </row>
        <row r="1105">
          <cell r="C1105">
            <v>45573</v>
          </cell>
          <cell r="D1105" t="str">
            <v>2024-10-08T00:00:00</v>
          </cell>
        </row>
        <row r="1106">
          <cell r="C1106">
            <v>45574</v>
          </cell>
          <cell r="D1106" t="str">
            <v>2024-10-09T00:00:00</v>
          </cell>
        </row>
        <row r="1107">
          <cell r="C1107">
            <v>45575</v>
          </cell>
          <cell r="D1107" t="str">
            <v>2024-10-10T00:00:00</v>
          </cell>
        </row>
        <row r="1108">
          <cell r="C1108">
            <v>45576</v>
          </cell>
          <cell r="D1108" t="str">
            <v>2024-10-11T00:00:00</v>
          </cell>
        </row>
        <row r="1109">
          <cell r="C1109">
            <v>45577</v>
          </cell>
          <cell r="D1109" t="str">
            <v>2024-10-12T00:00:00</v>
          </cell>
        </row>
        <row r="1110">
          <cell r="C1110">
            <v>45578</v>
          </cell>
          <cell r="D1110" t="str">
            <v>2024-10-13T00:00:00</v>
          </cell>
        </row>
        <row r="1111">
          <cell r="C1111">
            <v>45579</v>
          </cell>
          <cell r="D1111" t="str">
            <v>2024-10-14T00:00:00</v>
          </cell>
        </row>
        <row r="1112">
          <cell r="C1112">
            <v>45580</v>
          </cell>
          <cell r="D1112" t="str">
            <v>2024-10-15T00:00:00</v>
          </cell>
        </row>
        <row r="1113">
          <cell r="C1113">
            <v>45581</v>
          </cell>
          <cell r="D1113" t="str">
            <v>2024-10-16T00:00:00</v>
          </cell>
        </row>
        <row r="1114">
          <cell r="C1114">
            <v>45582</v>
          </cell>
          <cell r="D1114" t="str">
            <v>2024-10-17T00:00:00</v>
          </cell>
        </row>
        <row r="1115">
          <cell r="C1115">
            <v>45583</v>
          </cell>
          <cell r="D1115" t="str">
            <v>2024-10-18T00:00:00</v>
          </cell>
        </row>
        <row r="1116">
          <cell r="C1116">
            <v>45584</v>
          </cell>
          <cell r="D1116" t="str">
            <v>2024-10-19T00:00:00</v>
          </cell>
        </row>
        <row r="1117">
          <cell r="C1117">
            <v>45585</v>
          </cell>
          <cell r="D1117" t="str">
            <v>2024-10-20T00:00:00</v>
          </cell>
        </row>
        <row r="1118">
          <cell r="C1118">
            <v>45586</v>
          </cell>
          <cell r="D1118" t="str">
            <v>2024-10-21T00:00:00</v>
          </cell>
        </row>
        <row r="1119">
          <cell r="C1119">
            <v>45587</v>
          </cell>
          <cell r="D1119" t="str">
            <v>2024-10-22T00:00:00</v>
          </cell>
        </row>
        <row r="1120">
          <cell r="C1120">
            <v>45588</v>
          </cell>
          <cell r="D1120" t="str">
            <v>2024-10-23T00:00:00</v>
          </cell>
        </row>
        <row r="1121">
          <cell r="C1121">
            <v>45589</v>
          </cell>
          <cell r="D1121" t="str">
            <v>2024-10-24T00:00:00</v>
          </cell>
        </row>
        <row r="1122">
          <cell r="C1122">
            <v>45590</v>
          </cell>
          <cell r="D1122" t="str">
            <v>2024-10-25T00:00:00</v>
          </cell>
        </row>
        <row r="1123">
          <cell r="C1123">
            <v>45591</v>
          </cell>
          <cell r="D1123" t="str">
            <v>2024-10-26T00:00:00</v>
          </cell>
        </row>
        <row r="1124">
          <cell r="C1124">
            <v>45592</v>
          </cell>
          <cell r="D1124" t="str">
            <v>2024-10-27T00:00:00</v>
          </cell>
        </row>
        <row r="1125">
          <cell r="C1125">
            <v>45593</v>
          </cell>
          <cell r="D1125" t="str">
            <v>2024-10-28T00:00:00</v>
          </cell>
        </row>
        <row r="1126">
          <cell r="C1126">
            <v>45594</v>
          </cell>
          <cell r="D1126" t="str">
            <v>2024-10-29T00:00:00</v>
          </cell>
        </row>
        <row r="1127">
          <cell r="C1127">
            <v>45595</v>
          </cell>
          <cell r="D1127" t="str">
            <v>2024-10-30T00:00:00</v>
          </cell>
        </row>
        <row r="1128">
          <cell r="C1128">
            <v>45596</v>
          </cell>
          <cell r="D1128" t="str">
            <v>2024-10-31T00:00:00</v>
          </cell>
        </row>
        <row r="1129">
          <cell r="C1129">
            <v>45597</v>
          </cell>
          <cell r="D1129" t="str">
            <v>2024-11-01T00:00:00</v>
          </cell>
        </row>
        <row r="1130">
          <cell r="C1130">
            <v>45598</v>
          </cell>
          <cell r="D1130" t="str">
            <v>2024-11-02T00:00:00</v>
          </cell>
        </row>
        <row r="1131">
          <cell r="C1131">
            <v>45599</v>
          </cell>
          <cell r="D1131" t="str">
            <v>2024-11-03T00:00:00</v>
          </cell>
        </row>
        <row r="1132">
          <cell r="C1132">
            <v>45600</v>
          </cell>
          <cell r="D1132" t="str">
            <v>2024-11-04T00:00:00</v>
          </cell>
        </row>
        <row r="1133">
          <cell r="C1133">
            <v>45601</v>
          </cell>
          <cell r="D1133" t="str">
            <v>2024-11-05T00:00:00</v>
          </cell>
        </row>
        <row r="1134">
          <cell r="C1134">
            <v>45602</v>
          </cell>
          <cell r="D1134" t="str">
            <v>2024-11-06T00:00:00</v>
          </cell>
        </row>
        <row r="1135">
          <cell r="C1135">
            <v>45603</v>
          </cell>
          <cell r="D1135" t="str">
            <v>2024-11-07T00:00:00</v>
          </cell>
        </row>
        <row r="1136">
          <cell r="C1136">
            <v>45604</v>
          </cell>
          <cell r="D1136" t="str">
            <v>2024-11-08T00:00:00</v>
          </cell>
        </row>
        <row r="1137">
          <cell r="C1137">
            <v>45605</v>
          </cell>
          <cell r="D1137" t="str">
            <v>2024-11-09T00:00:00</v>
          </cell>
        </row>
        <row r="1138">
          <cell r="C1138">
            <v>45606</v>
          </cell>
          <cell r="D1138" t="str">
            <v>2024-11-10T00:00:00</v>
          </cell>
        </row>
        <row r="1139">
          <cell r="C1139">
            <v>45607</v>
          </cell>
          <cell r="D1139" t="str">
            <v>2024-11-11T00:00:00</v>
          </cell>
        </row>
        <row r="1140">
          <cell r="C1140">
            <v>45608</v>
          </cell>
          <cell r="D1140" t="str">
            <v>2024-11-12T00:00:00</v>
          </cell>
        </row>
        <row r="1141">
          <cell r="C1141">
            <v>45609</v>
          </cell>
          <cell r="D1141" t="str">
            <v>2024-11-13T00:00:00</v>
          </cell>
        </row>
        <row r="1142">
          <cell r="C1142">
            <v>45610</v>
          </cell>
          <cell r="D1142" t="str">
            <v>2024-11-14T00:00:00</v>
          </cell>
        </row>
        <row r="1143">
          <cell r="C1143">
            <v>45611</v>
          </cell>
          <cell r="D1143" t="str">
            <v>2024-11-15T00:00:00</v>
          </cell>
        </row>
        <row r="1144">
          <cell r="C1144">
            <v>45612</v>
          </cell>
          <cell r="D1144" t="str">
            <v>2024-11-16T00:00:00</v>
          </cell>
        </row>
        <row r="1145">
          <cell r="C1145">
            <v>45613</v>
          </cell>
          <cell r="D1145" t="str">
            <v>2024-11-17T00:00:00</v>
          </cell>
        </row>
        <row r="1146">
          <cell r="C1146">
            <v>45614</v>
          </cell>
          <cell r="D1146" t="str">
            <v>2024-11-18T00:00:00</v>
          </cell>
        </row>
        <row r="1147">
          <cell r="C1147">
            <v>45615</v>
          </cell>
          <cell r="D1147" t="str">
            <v>2024-11-19T00:00:00</v>
          </cell>
        </row>
        <row r="1148">
          <cell r="C1148">
            <v>45616</v>
          </cell>
          <cell r="D1148" t="str">
            <v>2024-11-20T00:00:00</v>
          </cell>
        </row>
        <row r="1149">
          <cell r="C1149">
            <v>45617</v>
          </cell>
          <cell r="D1149" t="str">
            <v>2024-11-21T00:00:00</v>
          </cell>
        </row>
        <row r="1150">
          <cell r="C1150">
            <v>45618</v>
          </cell>
          <cell r="D1150" t="str">
            <v>2024-11-22T00:00:00</v>
          </cell>
        </row>
        <row r="1151">
          <cell r="C1151">
            <v>45619</v>
          </cell>
          <cell r="D1151" t="str">
            <v>2024-11-23T00:00:00</v>
          </cell>
        </row>
        <row r="1152">
          <cell r="C1152">
            <v>45620</v>
          </cell>
          <cell r="D1152" t="str">
            <v>2024-11-24T00:00:00</v>
          </cell>
        </row>
        <row r="1153">
          <cell r="C1153">
            <v>45621</v>
          </cell>
          <cell r="D1153" t="str">
            <v>2024-11-25T00:00:00</v>
          </cell>
        </row>
        <row r="1154">
          <cell r="C1154">
            <v>45622</v>
          </cell>
          <cell r="D1154" t="str">
            <v>2024-11-26T00:00:00</v>
          </cell>
        </row>
        <row r="1155">
          <cell r="C1155">
            <v>45623</v>
          </cell>
          <cell r="D1155" t="str">
            <v>2024-11-27T00:00:00</v>
          </cell>
        </row>
        <row r="1156">
          <cell r="C1156">
            <v>45624</v>
          </cell>
          <cell r="D1156" t="str">
            <v>2024-11-28T00:00:00</v>
          </cell>
        </row>
        <row r="1157">
          <cell r="C1157">
            <v>45625</v>
          </cell>
          <cell r="D1157" t="str">
            <v>2024-11-29T00:00:00</v>
          </cell>
        </row>
        <row r="1158">
          <cell r="C1158">
            <v>45626</v>
          </cell>
          <cell r="D1158" t="str">
            <v>2024-11-30T00:00:00</v>
          </cell>
        </row>
        <row r="1159">
          <cell r="C1159">
            <v>45627</v>
          </cell>
          <cell r="D1159" t="str">
            <v>2024-12-01T00:00:00</v>
          </cell>
        </row>
        <row r="1160">
          <cell r="C1160">
            <v>45628</v>
          </cell>
          <cell r="D1160" t="str">
            <v>2024-12-02T00:00:00</v>
          </cell>
        </row>
        <row r="1161">
          <cell r="C1161">
            <v>45629</v>
          </cell>
          <cell r="D1161" t="str">
            <v>2024-12-03T00:00:00</v>
          </cell>
        </row>
        <row r="1162">
          <cell r="C1162">
            <v>45630</v>
          </cell>
          <cell r="D1162" t="str">
            <v>2024-12-04T00:00:00</v>
          </cell>
        </row>
        <row r="1163">
          <cell r="C1163">
            <v>45631</v>
          </cell>
          <cell r="D1163" t="str">
            <v>2024-12-05T00:00:00</v>
          </cell>
        </row>
        <row r="1164">
          <cell r="C1164">
            <v>45632</v>
          </cell>
          <cell r="D1164" t="str">
            <v>2024-12-06T00:00:00</v>
          </cell>
        </row>
        <row r="1165">
          <cell r="C1165">
            <v>45633</v>
          </cell>
          <cell r="D1165" t="str">
            <v>2024-12-07T00:00:00</v>
          </cell>
        </row>
        <row r="1166">
          <cell r="C1166">
            <v>45634</v>
          </cell>
          <cell r="D1166" t="str">
            <v>2024-12-08T00:00:00</v>
          </cell>
        </row>
        <row r="1167">
          <cell r="C1167">
            <v>45635</v>
          </cell>
          <cell r="D1167" t="str">
            <v>2024-12-09T00:00:00</v>
          </cell>
        </row>
        <row r="1168">
          <cell r="C1168">
            <v>45636</v>
          </cell>
          <cell r="D1168" t="str">
            <v>2024-12-10T00:00:00</v>
          </cell>
        </row>
        <row r="1169">
          <cell r="C1169">
            <v>45637</v>
          </cell>
          <cell r="D1169" t="str">
            <v>2024-12-11T00:00:00</v>
          </cell>
        </row>
        <row r="1170">
          <cell r="C1170">
            <v>45638</v>
          </cell>
          <cell r="D1170" t="str">
            <v>2024-12-12T00:00:00</v>
          </cell>
        </row>
        <row r="1171">
          <cell r="C1171">
            <v>45639</v>
          </cell>
          <cell r="D1171" t="str">
            <v>2024-12-13T00:00:00</v>
          </cell>
        </row>
        <row r="1172">
          <cell r="C1172">
            <v>45640</v>
          </cell>
          <cell r="D1172" t="str">
            <v>2024-12-14T00:00:00</v>
          </cell>
        </row>
        <row r="1173">
          <cell r="C1173">
            <v>45641</v>
          </cell>
          <cell r="D1173" t="str">
            <v>2024-12-15T00:00:00</v>
          </cell>
        </row>
        <row r="1174">
          <cell r="C1174">
            <v>45642</v>
          </cell>
          <cell r="D1174" t="str">
            <v>2024-12-16T00:00:00</v>
          </cell>
        </row>
        <row r="1175">
          <cell r="C1175">
            <v>45643</v>
          </cell>
          <cell r="D1175" t="str">
            <v>2024-12-17T00:00:00</v>
          </cell>
        </row>
        <row r="1176">
          <cell r="C1176">
            <v>45644</v>
          </cell>
          <cell r="D1176" t="str">
            <v>2024-12-18T00:00:00</v>
          </cell>
        </row>
        <row r="1177">
          <cell r="C1177">
            <v>45645</v>
          </cell>
          <cell r="D1177" t="str">
            <v>2024-12-19T00:00:00</v>
          </cell>
        </row>
        <row r="1178">
          <cell r="C1178">
            <v>45646</v>
          </cell>
          <cell r="D1178" t="str">
            <v>2024-12-20T00:00:00</v>
          </cell>
        </row>
        <row r="1179">
          <cell r="C1179">
            <v>45647</v>
          </cell>
          <cell r="D1179" t="str">
            <v>2024-12-21T00:00:00</v>
          </cell>
        </row>
        <row r="1180">
          <cell r="C1180">
            <v>45648</v>
          </cell>
          <cell r="D1180" t="str">
            <v>2024-12-22T00:00:00</v>
          </cell>
        </row>
        <row r="1181">
          <cell r="C1181">
            <v>45649</v>
          </cell>
          <cell r="D1181" t="str">
            <v>2024-12-23T00:00:00</v>
          </cell>
        </row>
        <row r="1182">
          <cell r="C1182">
            <v>45650</v>
          </cell>
          <cell r="D1182" t="str">
            <v>2024-12-24T00:00:00</v>
          </cell>
        </row>
        <row r="1183">
          <cell r="C1183">
            <v>45651</v>
          </cell>
          <cell r="D1183" t="str">
            <v>2024-12-25T00:00:00</v>
          </cell>
        </row>
        <row r="1184">
          <cell r="C1184">
            <v>45652</v>
          </cell>
          <cell r="D1184" t="str">
            <v>2024-12-26T00:00:00</v>
          </cell>
        </row>
        <row r="1185">
          <cell r="C1185">
            <v>45653</v>
          </cell>
          <cell r="D1185" t="str">
            <v>2024-12-27T00:00:00</v>
          </cell>
        </row>
        <row r="1186">
          <cell r="C1186">
            <v>45654</v>
          </cell>
          <cell r="D1186" t="str">
            <v>2024-12-28T00:00:00</v>
          </cell>
        </row>
        <row r="1187">
          <cell r="C1187">
            <v>45655</v>
          </cell>
          <cell r="D1187" t="str">
            <v>2024-12-29T00:00:00</v>
          </cell>
        </row>
        <row r="1188">
          <cell r="C1188">
            <v>45656</v>
          </cell>
          <cell r="D1188" t="str">
            <v>2024-12-30T00:00:00</v>
          </cell>
        </row>
        <row r="1189">
          <cell r="C1189">
            <v>45657</v>
          </cell>
          <cell r="D1189" t="str">
            <v>2024-12-31T00:00:00</v>
          </cell>
        </row>
        <row r="1190">
          <cell r="C1190">
            <v>45658</v>
          </cell>
          <cell r="D1190" t="str">
            <v>2025-01-01T00:00:00</v>
          </cell>
        </row>
        <row r="1191">
          <cell r="C1191">
            <v>45659</v>
          </cell>
          <cell r="D1191" t="str">
            <v>2025-01-02T00:00:00</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22 Summary"/>
      <sheetName val="2022 Pivots"/>
      <sheetName val="YoY Summary - Web"/>
      <sheetName val="YoY Summary - All"/>
      <sheetName val="YoY Pivots"/>
      <sheetName val="Arrival Month YoY Summary"/>
      <sheetName val="Arrival Month Review YoY"/>
      <sheetName val="Web Data - All"/>
      <sheetName val="Web Data - DE"/>
      <sheetName val="Web Data - DK"/>
      <sheetName val="Web Data - 2.3"/>
      <sheetName val="3rd Party Review"/>
      <sheetName val="2022 3rd Party Pivots"/>
      <sheetName val="lookup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ow r="1">
          <cell r="C1" t="str">
            <v>W.C All Years</v>
          </cell>
          <cell r="D1" t="str">
            <v>LY Lookup</v>
          </cell>
        </row>
        <row r="2">
          <cell r="C2">
            <v>44562</v>
          </cell>
          <cell r="D2" t="str">
            <v>2022-01-01T00:00:00</v>
          </cell>
        </row>
        <row r="3">
          <cell r="C3">
            <v>44563</v>
          </cell>
          <cell r="D3" t="str">
            <v>2022-01-02T00:00:00</v>
          </cell>
        </row>
        <row r="4">
          <cell r="C4">
            <v>44564</v>
          </cell>
          <cell r="D4" t="str">
            <v>2022-01-03T00:00:00</v>
          </cell>
        </row>
        <row r="5">
          <cell r="C5">
            <v>44565</v>
          </cell>
          <cell r="D5" t="str">
            <v>2022-01-04T00:00:00</v>
          </cell>
        </row>
        <row r="6">
          <cell r="C6">
            <v>44566</v>
          </cell>
          <cell r="D6" t="str">
            <v>2022-01-05T00:00:00</v>
          </cell>
        </row>
        <row r="7">
          <cell r="C7">
            <v>44567</v>
          </cell>
          <cell r="D7" t="str">
            <v>2022-01-06T00:00:00</v>
          </cell>
        </row>
        <row r="8">
          <cell r="C8">
            <v>44568</v>
          </cell>
          <cell r="D8" t="str">
            <v>2022-01-07T00:00:00</v>
          </cell>
        </row>
        <row r="9">
          <cell r="C9">
            <v>44569</v>
          </cell>
          <cell r="D9" t="str">
            <v>2022-01-08T00:00:00</v>
          </cell>
        </row>
        <row r="10">
          <cell r="C10">
            <v>44570</v>
          </cell>
          <cell r="D10" t="str">
            <v>2022-01-09T00:00:00</v>
          </cell>
        </row>
        <row r="11">
          <cell r="C11">
            <v>44571</v>
          </cell>
          <cell r="D11" t="str">
            <v>2022-01-10T00:00:00</v>
          </cell>
        </row>
        <row r="12">
          <cell r="C12">
            <v>44572</v>
          </cell>
          <cell r="D12" t="str">
            <v>2022-01-11T00:00:00</v>
          </cell>
        </row>
        <row r="13">
          <cell r="C13">
            <v>44573</v>
          </cell>
          <cell r="D13" t="str">
            <v>2022-01-12T00:00:00</v>
          </cell>
        </row>
        <row r="14">
          <cell r="C14">
            <v>44574</v>
          </cell>
          <cell r="D14" t="str">
            <v>2022-01-13T00:00:00</v>
          </cell>
        </row>
        <row r="15">
          <cell r="C15">
            <v>44575</v>
          </cell>
          <cell r="D15" t="str">
            <v>2022-01-14T00:00:00</v>
          </cell>
        </row>
        <row r="16">
          <cell r="C16">
            <v>44576</v>
          </cell>
          <cell r="D16" t="str">
            <v>2022-01-15T00:00:00</v>
          </cell>
        </row>
        <row r="17">
          <cell r="C17">
            <v>44577</v>
          </cell>
          <cell r="D17" t="str">
            <v>2022-01-16T00:00:00</v>
          </cell>
        </row>
        <row r="18">
          <cell r="C18">
            <v>44578</v>
          </cell>
          <cell r="D18" t="str">
            <v>2022-01-17T00:00:00</v>
          </cell>
        </row>
        <row r="19">
          <cell r="C19">
            <v>44579</v>
          </cell>
          <cell r="D19" t="str">
            <v>2022-01-18T00:00:00</v>
          </cell>
        </row>
        <row r="20">
          <cell r="C20">
            <v>44580</v>
          </cell>
          <cell r="D20" t="str">
            <v>2022-01-19T00:00:00</v>
          </cell>
        </row>
        <row r="21">
          <cell r="C21">
            <v>44581</v>
          </cell>
          <cell r="D21" t="str">
            <v>2022-01-20T00:00:00</v>
          </cell>
        </row>
        <row r="22">
          <cell r="C22">
            <v>44582</v>
          </cell>
          <cell r="D22" t="str">
            <v>2022-01-21T00:00:00</v>
          </cell>
        </row>
        <row r="23">
          <cell r="C23">
            <v>44583</v>
          </cell>
          <cell r="D23" t="str">
            <v>2022-01-22T00:00:00</v>
          </cell>
        </row>
        <row r="24">
          <cell r="C24">
            <v>44584</v>
          </cell>
          <cell r="D24" t="str">
            <v>2022-01-23T00:00:00</v>
          </cell>
        </row>
        <row r="25">
          <cell r="C25">
            <v>44585</v>
          </cell>
          <cell r="D25" t="str">
            <v>2022-01-24T00:00:00</v>
          </cell>
        </row>
        <row r="26">
          <cell r="C26">
            <v>44586</v>
          </cell>
          <cell r="D26" t="str">
            <v>2022-01-25T00:00:00</v>
          </cell>
        </row>
        <row r="27">
          <cell r="C27">
            <v>44587</v>
          </cell>
          <cell r="D27" t="str">
            <v>2022-01-26T00:00:00</v>
          </cell>
        </row>
        <row r="28">
          <cell r="C28">
            <v>44588</v>
          </cell>
          <cell r="D28" t="str">
            <v>2022-01-27T00:00:00</v>
          </cell>
        </row>
        <row r="29">
          <cell r="C29">
            <v>44589</v>
          </cell>
          <cell r="D29" t="str">
            <v>2022-01-28T00:00:00</v>
          </cell>
        </row>
        <row r="30">
          <cell r="C30">
            <v>44590</v>
          </cell>
          <cell r="D30" t="str">
            <v>2022-01-29T00:00:00</v>
          </cell>
        </row>
        <row r="31">
          <cell r="C31">
            <v>44591</v>
          </cell>
          <cell r="D31" t="str">
            <v>2022-01-30T00:00:00</v>
          </cell>
        </row>
        <row r="32">
          <cell r="C32">
            <v>44592</v>
          </cell>
          <cell r="D32" t="str">
            <v>2022-01-31T00:00:00</v>
          </cell>
        </row>
        <row r="33">
          <cell r="C33">
            <v>44593</v>
          </cell>
          <cell r="D33" t="str">
            <v>2022-02-01T00:00:00</v>
          </cell>
        </row>
        <row r="34">
          <cell r="C34">
            <v>44594</v>
          </cell>
          <cell r="D34" t="str">
            <v>2022-02-02T00:00:00</v>
          </cell>
        </row>
        <row r="35">
          <cell r="C35">
            <v>44595</v>
          </cell>
          <cell r="D35" t="str">
            <v>2022-02-03T00:00:00</v>
          </cell>
        </row>
        <row r="36">
          <cell r="C36">
            <v>44596</v>
          </cell>
          <cell r="D36" t="str">
            <v>2022-02-04T00:00:00</v>
          </cell>
        </row>
        <row r="37">
          <cell r="C37">
            <v>44597</v>
          </cell>
          <cell r="D37" t="str">
            <v>2022-02-05T00:00:00</v>
          </cell>
        </row>
        <row r="38">
          <cell r="C38">
            <v>44598</v>
          </cell>
          <cell r="D38" t="str">
            <v>2022-02-06T00:00:00</v>
          </cell>
        </row>
        <row r="39">
          <cell r="C39">
            <v>44599</v>
          </cell>
          <cell r="D39" t="str">
            <v>2022-02-07T00:00:00</v>
          </cell>
        </row>
        <row r="40">
          <cell r="C40">
            <v>44600</v>
          </cell>
          <cell r="D40" t="str">
            <v>2022-02-08T00:00:00</v>
          </cell>
        </row>
        <row r="41">
          <cell r="C41">
            <v>44601</v>
          </cell>
          <cell r="D41" t="str">
            <v>2022-02-09T00:00:00</v>
          </cell>
        </row>
        <row r="42">
          <cell r="C42">
            <v>44602</v>
          </cell>
          <cell r="D42" t="str">
            <v>2022-02-10T00:00:00</v>
          </cell>
        </row>
        <row r="43">
          <cell r="C43">
            <v>44603</v>
          </cell>
          <cell r="D43" t="str">
            <v>2022-02-11T00:00:00</v>
          </cell>
        </row>
        <row r="44">
          <cell r="C44">
            <v>44604</v>
          </cell>
          <cell r="D44" t="str">
            <v>2022-02-12T00:00:00</v>
          </cell>
        </row>
        <row r="45">
          <cell r="C45">
            <v>44605</v>
          </cell>
          <cell r="D45" t="str">
            <v>2022-02-13T00:00:00</v>
          </cell>
        </row>
        <row r="46">
          <cell r="C46">
            <v>44606</v>
          </cell>
          <cell r="D46" t="str">
            <v>2022-02-14T00:00:00</v>
          </cell>
        </row>
        <row r="47">
          <cell r="C47">
            <v>44607</v>
          </cell>
          <cell r="D47" t="str">
            <v>2022-02-15T00:00:00</v>
          </cell>
        </row>
        <row r="48">
          <cell r="C48">
            <v>44608</v>
          </cell>
          <cell r="D48" t="str">
            <v>2022-02-16T00:00:00</v>
          </cell>
        </row>
        <row r="49">
          <cell r="C49">
            <v>44609</v>
          </cell>
          <cell r="D49" t="str">
            <v>2022-02-17T00:00:00</v>
          </cell>
        </row>
        <row r="50">
          <cell r="C50">
            <v>44610</v>
          </cell>
          <cell r="D50" t="str">
            <v>2022-02-18T00:00:00</v>
          </cell>
        </row>
        <row r="51">
          <cell r="C51">
            <v>44611</v>
          </cell>
          <cell r="D51" t="str">
            <v>2022-02-19T00:00:00</v>
          </cell>
        </row>
        <row r="52">
          <cell r="C52">
            <v>44612</v>
          </cell>
          <cell r="D52" t="str">
            <v>2022-02-20T00:00:00</v>
          </cell>
        </row>
        <row r="53">
          <cell r="C53">
            <v>44613</v>
          </cell>
          <cell r="D53" t="str">
            <v>2022-02-21T00:00:00</v>
          </cell>
        </row>
        <row r="54">
          <cell r="C54">
            <v>44614</v>
          </cell>
          <cell r="D54" t="str">
            <v>2022-02-22T00:00:00</v>
          </cell>
        </row>
        <row r="55">
          <cell r="C55">
            <v>44615</v>
          </cell>
          <cell r="D55" t="str">
            <v>2022-02-23T00:00:00</v>
          </cell>
        </row>
        <row r="56">
          <cell r="C56">
            <v>44616</v>
          </cell>
          <cell r="D56" t="str">
            <v>2022-02-24T00:00:00</v>
          </cell>
        </row>
        <row r="57">
          <cell r="C57">
            <v>44617</v>
          </cell>
          <cell r="D57" t="str">
            <v>2022-02-25T00:00:00</v>
          </cell>
        </row>
        <row r="58">
          <cell r="C58">
            <v>44618</v>
          </cell>
          <cell r="D58" t="str">
            <v>2022-02-26T00:00:00</v>
          </cell>
        </row>
        <row r="59">
          <cell r="C59">
            <v>44619</v>
          </cell>
          <cell r="D59" t="str">
            <v>2022-02-27T00:00:00</v>
          </cell>
        </row>
        <row r="60">
          <cell r="C60">
            <v>44620</v>
          </cell>
          <cell r="D60" t="str">
            <v>2022-02-28T00:00:00</v>
          </cell>
        </row>
        <row r="61">
          <cell r="C61">
            <v>44621</v>
          </cell>
          <cell r="D61" t="str">
            <v>2022-03-01T00:00:00</v>
          </cell>
        </row>
        <row r="62">
          <cell r="C62">
            <v>44622</v>
          </cell>
          <cell r="D62" t="str">
            <v>2022-03-02T00:00:00</v>
          </cell>
        </row>
        <row r="63">
          <cell r="C63">
            <v>44623</v>
          </cell>
          <cell r="D63" t="str">
            <v>2022-03-03T00:00:00</v>
          </cell>
        </row>
        <row r="64">
          <cell r="C64">
            <v>44624</v>
          </cell>
          <cell r="D64" t="str">
            <v>2022-03-04T00:00:00</v>
          </cell>
        </row>
        <row r="65">
          <cell r="C65">
            <v>44625</v>
          </cell>
          <cell r="D65" t="str">
            <v>2022-03-05T00:00:00</v>
          </cell>
        </row>
        <row r="66">
          <cell r="C66">
            <v>44626</v>
          </cell>
          <cell r="D66" t="str">
            <v>2022-03-06T00:00:00</v>
          </cell>
        </row>
        <row r="67">
          <cell r="C67">
            <v>44627</v>
          </cell>
          <cell r="D67" t="str">
            <v>2022-03-07T00:00:00</v>
          </cell>
        </row>
        <row r="68">
          <cell r="C68">
            <v>44628</v>
          </cell>
          <cell r="D68" t="str">
            <v>2022-03-08T00:00:00</v>
          </cell>
        </row>
        <row r="69">
          <cell r="C69">
            <v>44629</v>
          </cell>
          <cell r="D69" t="str">
            <v>2022-03-09T00:00:00</v>
          </cell>
        </row>
        <row r="70">
          <cell r="C70">
            <v>44630</v>
          </cell>
          <cell r="D70" t="str">
            <v>2022-03-10T00:00:00</v>
          </cell>
        </row>
        <row r="71">
          <cell r="C71">
            <v>44631</v>
          </cell>
          <cell r="D71" t="str">
            <v>2022-03-11T00:00:00</v>
          </cell>
        </row>
        <row r="72">
          <cell r="C72">
            <v>44632</v>
          </cell>
          <cell r="D72" t="str">
            <v>2022-03-12T00:00:00</v>
          </cell>
        </row>
        <row r="73">
          <cell r="C73">
            <v>44633</v>
          </cell>
          <cell r="D73" t="str">
            <v>2022-03-13T00:00:00</v>
          </cell>
        </row>
        <row r="74">
          <cell r="C74">
            <v>44634</v>
          </cell>
          <cell r="D74" t="str">
            <v>2022-03-14T00:00:00</v>
          </cell>
        </row>
        <row r="75">
          <cell r="C75">
            <v>44635</v>
          </cell>
          <cell r="D75" t="str">
            <v>2022-03-15T00:00:00</v>
          </cell>
        </row>
        <row r="76">
          <cell r="C76">
            <v>44636</v>
          </cell>
          <cell r="D76" t="str">
            <v>2022-03-16T00:00:00</v>
          </cell>
        </row>
        <row r="77">
          <cell r="C77">
            <v>44637</v>
          </cell>
          <cell r="D77" t="str">
            <v>2022-03-17T00:00:00</v>
          </cell>
        </row>
        <row r="78">
          <cell r="C78">
            <v>44638</v>
          </cell>
          <cell r="D78" t="str">
            <v>2022-03-18T00:00:00</v>
          </cell>
        </row>
        <row r="79">
          <cell r="C79">
            <v>44639</v>
          </cell>
          <cell r="D79" t="str">
            <v>2022-03-19T00:00:00</v>
          </cell>
        </row>
        <row r="80">
          <cell r="C80">
            <v>44640</v>
          </cell>
          <cell r="D80" t="str">
            <v>2022-03-20T00:00:00</v>
          </cell>
        </row>
        <row r="81">
          <cell r="C81">
            <v>44641</v>
          </cell>
          <cell r="D81" t="str">
            <v>2022-03-21T00:00:00</v>
          </cell>
        </row>
        <row r="82">
          <cell r="C82">
            <v>44642</v>
          </cell>
          <cell r="D82" t="str">
            <v>2022-03-22T00:00:00</v>
          </cell>
        </row>
        <row r="83">
          <cell r="C83">
            <v>44643</v>
          </cell>
          <cell r="D83" t="str">
            <v>2022-03-23T00:00:00</v>
          </cell>
        </row>
        <row r="84">
          <cell r="C84">
            <v>44644</v>
          </cell>
          <cell r="D84" t="str">
            <v>2022-03-24T00:00:00</v>
          </cell>
        </row>
        <row r="85">
          <cell r="C85">
            <v>44645</v>
          </cell>
          <cell r="D85" t="str">
            <v>2022-03-25T00:00:00</v>
          </cell>
        </row>
        <row r="86">
          <cell r="C86">
            <v>44646</v>
          </cell>
          <cell r="D86" t="str">
            <v>2022-03-26T00:00:00</v>
          </cell>
        </row>
        <row r="87">
          <cell r="C87">
            <v>44647</v>
          </cell>
          <cell r="D87" t="str">
            <v>2022-03-27T00:00:00</v>
          </cell>
        </row>
        <row r="88">
          <cell r="C88">
            <v>44648</v>
          </cell>
          <cell r="D88" t="str">
            <v>2022-03-28T00:00:00</v>
          </cell>
        </row>
        <row r="89">
          <cell r="C89">
            <v>44649</v>
          </cell>
          <cell r="D89" t="str">
            <v>2022-03-29T00:00:00</v>
          </cell>
        </row>
        <row r="90">
          <cell r="C90">
            <v>44650</v>
          </cell>
          <cell r="D90" t="str">
            <v>2022-03-30T00:00:00</v>
          </cell>
        </row>
        <row r="91">
          <cell r="C91">
            <v>44651</v>
          </cell>
          <cell r="D91" t="str">
            <v>2022-03-31T00:00:00</v>
          </cell>
        </row>
        <row r="92">
          <cell r="C92">
            <v>44652</v>
          </cell>
          <cell r="D92" t="str">
            <v>2022-04-01T00:00:00</v>
          </cell>
        </row>
        <row r="93">
          <cell r="C93">
            <v>44653</v>
          </cell>
          <cell r="D93" t="str">
            <v>2022-04-02T00:00:00</v>
          </cell>
        </row>
        <row r="94">
          <cell r="C94">
            <v>44654</v>
          </cell>
          <cell r="D94" t="str">
            <v>2022-04-03T00:00:00</v>
          </cell>
        </row>
        <row r="95">
          <cell r="C95">
            <v>44655</v>
          </cell>
          <cell r="D95" t="str">
            <v>2022-04-04T00:00:00</v>
          </cell>
        </row>
        <row r="96">
          <cell r="C96">
            <v>44656</v>
          </cell>
          <cell r="D96" t="str">
            <v>2022-04-05T00:00:00</v>
          </cell>
        </row>
        <row r="97">
          <cell r="C97">
            <v>44657</v>
          </cell>
          <cell r="D97" t="str">
            <v>2022-04-06T00:00:00</v>
          </cell>
        </row>
        <row r="98">
          <cell r="C98">
            <v>44658</v>
          </cell>
          <cell r="D98" t="str">
            <v>2022-04-07T00:00:00</v>
          </cell>
        </row>
        <row r="99">
          <cell r="C99">
            <v>44659</v>
          </cell>
          <cell r="D99" t="str">
            <v>2022-04-08T00:00:00</v>
          </cell>
        </row>
        <row r="100">
          <cell r="C100">
            <v>44660</v>
          </cell>
          <cell r="D100" t="str">
            <v>2022-04-09T00:00:00</v>
          </cell>
        </row>
        <row r="101">
          <cell r="C101">
            <v>44661</v>
          </cell>
          <cell r="D101" t="str">
            <v>2022-04-10T00:00:00</v>
          </cell>
        </row>
        <row r="102">
          <cell r="C102">
            <v>44662</v>
          </cell>
          <cell r="D102" t="str">
            <v>2022-04-11T00:00:00</v>
          </cell>
        </row>
        <row r="103">
          <cell r="C103">
            <v>44663</v>
          </cell>
          <cell r="D103" t="str">
            <v>2022-04-12T00:00:00</v>
          </cell>
        </row>
        <row r="104">
          <cell r="C104">
            <v>44664</v>
          </cell>
          <cell r="D104" t="str">
            <v>2022-04-13T00:00:00</v>
          </cell>
        </row>
        <row r="105">
          <cell r="C105">
            <v>44665</v>
          </cell>
          <cell r="D105" t="str">
            <v>2022-04-14T00:00:00</v>
          </cell>
        </row>
        <row r="106">
          <cell r="C106">
            <v>44666</v>
          </cell>
          <cell r="D106" t="str">
            <v>2022-04-15T00:00:00</v>
          </cell>
        </row>
        <row r="107">
          <cell r="C107">
            <v>44667</v>
          </cell>
          <cell r="D107" t="str">
            <v>2022-04-16T00:00:00</v>
          </cell>
        </row>
        <row r="108">
          <cell r="C108">
            <v>44668</v>
          </cell>
          <cell r="D108" t="str">
            <v>2022-04-17T00:00:00</v>
          </cell>
        </row>
        <row r="109">
          <cell r="C109">
            <v>44669</v>
          </cell>
          <cell r="D109" t="str">
            <v>2022-04-18T00:00:00</v>
          </cell>
        </row>
        <row r="110">
          <cell r="C110">
            <v>44670</v>
          </cell>
          <cell r="D110" t="str">
            <v>2022-04-19T00:00:00</v>
          </cell>
        </row>
        <row r="111">
          <cell r="C111">
            <v>44671</v>
          </cell>
          <cell r="D111" t="str">
            <v>2022-04-20T00:00:00</v>
          </cell>
        </row>
        <row r="112">
          <cell r="C112">
            <v>44672</v>
          </cell>
          <cell r="D112" t="str">
            <v>2022-04-21T00:00:00</v>
          </cell>
        </row>
        <row r="113">
          <cell r="C113">
            <v>44673</v>
          </cell>
          <cell r="D113" t="str">
            <v>2022-04-22T00:00:00</v>
          </cell>
        </row>
        <row r="114">
          <cell r="C114">
            <v>44674</v>
          </cell>
          <cell r="D114" t="str">
            <v>2022-04-23T00:00:00</v>
          </cell>
        </row>
        <row r="115">
          <cell r="C115">
            <v>44675</v>
          </cell>
          <cell r="D115" t="str">
            <v>2022-04-24T00:00:00</v>
          </cell>
        </row>
        <row r="116">
          <cell r="C116">
            <v>44676</v>
          </cell>
          <cell r="D116" t="str">
            <v>2022-04-25T00:00:00</v>
          </cell>
        </row>
        <row r="117">
          <cell r="C117">
            <v>44677</v>
          </cell>
          <cell r="D117" t="str">
            <v>2022-04-26T00:00:00</v>
          </cell>
        </row>
        <row r="118">
          <cell r="C118">
            <v>44678</v>
          </cell>
          <cell r="D118" t="str">
            <v>2022-04-27T00:00:00</v>
          </cell>
        </row>
        <row r="119">
          <cell r="C119">
            <v>44679</v>
          </cell>
          <cell r="D119" t="str">
            <v>2022-04-28T00:00:00</v>
          </cell>
        </row>
        <row r="120">
          <cell r="C120">
            <v>44680</v>
          </cell>
          <cell r="D120" t="str">
            <v>2022-04-29T00:00:00</v>
          </cell>
        </row>
        <row r="121">
          <cell r="C121">
            <v>44681</v>
          </cell>
          <cell r="D121" t="str">
            <v>2022-04-30T00:00:00</v>
          </cell>
        </row>
        <row r="122">
          <cell r="C122">
            <v>44682</v>
          </cell>
          <cell r="D122" t="str">
            <v>2022-05-01T00:00:00</v>
          </cell>
        </row>
        <row r="123">
          <cell r="C123">
            <v>44683</v>
          </cell>
          <cell r="D123" t="str">
            <v>2022-05-02T00:00:00</v>
          </cell>
        </row>
        <row r="124">
          <cell r="C124">
            <v>44684</v>
          </cell>
          <cell r="D124" t="str">
            <v>2022-05-03T00:00:00</v>
          </cell>
        </row>
        <row r="125">
          <cell r="C125">
            <v>44685</v>
          </cell>
          <cell r="D125" t="str">
            <v>2022-05-04T00:00:00</v>
          </cell>
        </row>
        <row r="126">
          <cell r="C126">
            <v>44686</v>
          </cell>
          <cell r="D126" t="str">
            <v>2022-05-05T00:00:00</v>
          </cell>
        </row>
        <row r="127">
          <cell r="C127">
            <v>44687</v>
          </cell>
          <cell r="D127" t="str">
            <v>2022-05-06T00:00:00</v>
          </cell>
        </row>
        <row r="128">
          <cell r="C128">
            <v>44688</v>
          </cell>
          <cell r="D128" t="str">
            <v>2022-05-07T00:00:00</v>
          </cell>
        </row>
        <row r="129">
          <cell r="C129">
            <v>44689</v>
          </cell>
          <cell r="D129" t="str">
            <v>2022-05-08T00:00:00</v>
          </cell>
        </row>
        <row r="130">
          <cell r="C130">
            <v>44690</v>
          </cell>
          <cell r="D130" t="str">
            <v>2022-05-09T00:00:00</v>
          </cell>
        </row>
        <row r="131">
          <cell r="C131">
            <v>44691</v>
          </cell>
          <cell r="D131" t="str">
            <v>2022-05-10T00:00:00</v>
          </cell>
        </row>
        <row r="132">
          <cell r="C132">
            <v>44692</v>
          </cell>
          <cell r="D132" t="str">
            <v>2022-05-11T00:00:00</v>
          </cell>
        </row>
        <row r="133">
          <cell r="C133">
            <v>44693</v>
          </cell>
          <cell r="D133" t="str">
            <v>2022-05-12T00:00:00</v>
          </cell>
        </row>
        <row r="134">
          <cell r="C134">
            <v>44694</v>
          </cell>
          <cell r="D134" t="str">
            <v>2022-05-13T00:00:00</v>
          </cell>
        </row>
        <row r="135">
          <cell r="C135">
            <v>44695</v>
          </cell>
          <cell r="D135" t="str">
            <v>2022-05-14T00:00:00</v>
          </cell>
        </row>
        <row r="136">
          <cell r="C136">
            <v>44696</v>
          </cell>
          <cell r="D136" t="str">
            <v>2022-05-15T00:00:00</v>
          </cell>
        </row>
        <row r="137">
          <cell r="C137">
            <v>44697</v>
          </cell>
          <cell r="D137" t="str">
            <v>2022-05-16T00:00:00</v>
          </cell>
        </row>
        <row r="138">
          <cell r="C138">
            <v>44698</v>
          </cell>
          <cell r="D138" t="str">
            <v>2022-05-17T00:00:00</v>
          </cell>
        </row>
        <row r="139">
          <cell r="C139">
            <v>44699</v>
          </cell>
          <cell r="D139" t="str">
            <v>2022-05-18T00:00:00</v>
          </cell>
        </row>
        <row r="140">
          <cell r="C140">
            <v>44700</v>
          </cell>
          <cell r="D140" t="str">
            <v>2022-05-19T00:00:00</v>
          </cell>
        </row>
        <row r="141">
          <cell r="C141">
            <v>44701</v>
          </cell>
          <cell r="D141" t="str">
            <v>2022-05-20T00:00:00</v>
          </cell>
        </row>
        <row r="142">
          <cell r="C142">
            <v>44702</v>
          </cell>
          <cell r="D142" t="str">
            <v>2022-05-21T00:00:00</v>
          </cell>
        </row>
        <row r="143">
          <cell r="C143">
            <v>44703</v>
          </cell>
          <cell r="D143" t="str">
            <v>2022-05-22T00:00:00</v>
          </cell>
        </row>
        <row r="144">
          <cell r="C144">
            <v>44704</v>
          </cell>
          <cell r="D144" t="str">
            <v>2022-05-23T00:00:00</v>
          </cell>
        </row>
        <row r="145">
          <cell r="C145">
            <v>44705</v>
          </cell>
          <cell r="D145" t="str">
            <v>2022-05-24T00:00:00</v>
          </cell>
        </row>
        <row r="146">
          <cell r="C146">
            <v>44706</v>
          </cell>
          <cell r="D146" t="str">
            <v>2022-05-25T00:00:00</v>
          </cell>
        </row>
        <row r="147">
          <cell r="C147">
            <v>44707</v>
          </cell>
          <cell r="D147" t="str">
            <v>2022-05-26T00:00:00</v>
          </cell>
        </row>
        <row r="148">
          <cell r="C148">
            <v>44708</v>
          </cell>
          <cell r="D148" t="str">
            <v>2022-05-27T00:00:00</v>
          </cell>
        </row>
        <row r="149">
          <cell r="C149">
            <v>44709</v>
          </cell>
          <cell r="D149" t="str">
            <v>2022-05-28T00:00:00</v>
          </cell>
        </row>
        <row r="150">
          <cell r="C150">
            <v>44710</v>
          </cell>
          <cell r="D150" t="str">
            <v>2022-05-29T00:00:00</v>
          </cell>
        </row>
        <row r="151">
          <cell r="C151">
            <v>44711</v>
          </cell>
          <cell r="D151" t="str">
            <v>2022-05-30T00:00:00</v>
          </cell>
        </row>
        <row r="152">
          <cell r="C152">
            <v>44712</v>
          </cell>
          <cell r="D152" t="str">
            <v>2022-05-31T00:00:00</v>
          </cell>
        </row>
        <row r="153">
          <cell r="C153">
            <v>44713</v>
          </cell>
          <cell r="D153" t="str">
            <v>2022-06-01T00:00:00</v>
          </cell>
        </row>
        <row r="154">
          <cell r="C154">
            <v>44714</v>
          </cell>
          <cell r="D154" t="str">
            <v>2022-06-02T00:00:00</v>
          </cell>
        </row>
        <row r="155">
          <cell r="C155">
            <v>44715</v>
          </cell>
          <cell r="D155" t="str">
            <v>2022-06-03T00:00:00</v>
          </cell>
        </row>
        <row r="156">
          <cell r="C156">
            <v>44716</v>
          </cell>
          <cell r="D156" t="str">
            <v>2022-06-04T00:00:00</v>
          </cell>
        </row>
        <row r="157">
          <cell r="C157">
            <v>44717</v>
          </cell>
          <cell r="D157" t="str">
            <v>2022-06-05T00:00:00</v>
          </cell>
        </row>
        <row r="158">
          <cell r="C158">
            <v>44718</v>
          </cell>
          <cell r="D158" t="str">
            <v>2022-06-06T00:00:00</v>
          </cell>
        </row>
        <row r="159">
          <cell r="C159">
            <v>44719</v>
          </cell>
          <cell r="D159" t="str">
            <v>2022-06-07T00:00:00</v>
          </cell>
        </row>
        <row r="160">
          <cell r="C160">
            <v>44720</v>
          </cell>
          <cell r="D160" t="str">
            <v>2022-06-08T00:00:00</v>
          </cell>
        </row>
        <row r="161">
          <cell r="C161">
            <v>44721</v>
          </cell>
          <cell r="D161" t="str">
            <v>2022-06-09T00:00:00</v>
          </cell>
        </row>
        <row r="162">
          <cell r="C162">
            <v>44722</v>
          </cell>
          <cell r="D162" t="str">
            <v>2022-06-10T00:00:00</v>
          </cell>
        </row>
        <row r="163">
          <cell r="C163">
            <v>44723</v>
          </cell>
          <cell r="D163" t="str">
            <v>2022-06-11T00:00:00</v>
          </cell>
        </row>
        <row r="164">
          <cell r="C164">
            <v>44724</v>
          </cell>
          <cell r="D164" t="str">
            <v>2022-06-12T00:00:00</v>
          </cell>
        </row>
        <row r="165">
          <cell r="C165">
            <v>44725</v>
          </cell>
          <cell r="D165" t="str">
            <v>2022-06-13T00:00:00</v>
          </cell>
        </row>
        <row r="166">
          <cell r="C166">
            <v>44726</v>
          </cell>
          <cell r="D166" t="str">
            <v>2022-06-14T00:00:00</v>
          </cell>
        </row>
        <row r="167">
          <cell r="C167">
            <v>44727</v>
          </cell>
          <cell r="D167" t="str">
            <v>2022-06-15T00:00:00</v>
          </cell>
        </row>
        <row r="168">
          <cell r="C168">
            <v>44728</v>
          </cell>
          <cell r="D168" t="str">
            <v>2022-06-16T00:00:00</v>
          </cell>
        </row>
        <row r="169">
          <cell r="C169">
            <v>44729</v>
          </cell>
          <cell r="D169" t="str">
            <v>2022-06-17T00:00:00</v>
          </cell>
        </row>
        <row r="170">
          <cell r="C170">
            <v>44730</v>
          </cell>
          <cell r="D170" t="str">
            <v>2022-06-18T00:00:00</v>
          </cell>
        </row>
        <row r="171">
          <cell r="C171">
            <v>44731</v>
          </cell>
          <cell r="D171" t="str">
            <v>2022-06-19T00:00:00</v>
          </cell>
        </row>
        <row r="172">
          <cell r="C172">
            <v>44732</v>
          </cell>
          <cell r="D172" t="str">
            <v>2022-06-20T00:00:00</v>
          </cell>
        </row>
        <row r="173">
          <cell r="C173">
            <v>44733</v>
          </cell>
          <cell r="D173" t="str">
            <v>2022-06-21T00:00:00</v>
          </cell>
        </row>
        <row r="174">
          <cell r="C174">
            <v>44734</v>
          </cell>
          <cell r="D174" t="str">
            <v>2022-06-22T00:00:00</v>
          </cell>
        </row>
        <row r="175">
          <cell r="C175">
            <v>44735</v>
          </cell>
          <cell r="D175" t="str">
            <v>2022-06-23T00:00:00</v>
          </cell>
        </row>
        <row r="176">
          <cell r="C176">
            <v>44736</v>
          </cell>
          <cell r="D176" t="str">
            <v>2022-06-24T00:00:00</v>
          </cell>
        </row>
        <row r="177">
          <cell r="C177">
            <v>44737</v>
          </cell>
          <cell r="D177" t="str">
            <v>2022-06-25T00:00:00</v>
          </cell>
        </row>
        <row r="178">
          <cell r="C178">
            <v>44738</v>
          </cell>
          <cell r="D178" t="str">
            <v>2022-06-26T00:00:00</v>
          </cell>
        </row>
        <row r="179">
          <cell r="C179">
            <v>44739</v>
          </cell>
          <cell r="D179" t="str">
            <v>2022-06-27T00:00:00</v>
          </cell>
        </row>
        <row r="180">
          <cell r="C180">
            <v>44740</v>
          </cell>
          <cell r="D180" t="str">
            <v>2022-06-28T00:00:00</v>
          </cell>
        </row>
        <row r="181">
          <cell r="C181">
            <v>44741</v>
          </cell>
          <cell r="D181" t="str">
            <v>2022-06-29T00:00:00</v>
          </cell>
        </row>
        <row r="182">
          <cell r="C182">
            <v>44742</v>
          </cell>
          <cell r="D182" t="str">
            <v>2022-06-30T00:00:00</v>
          </cell>
        </row>
        <row r="183">
          <cell r="C183">
            <v>44743</v>
          </cell>
          <cell r="D183" t="str">
            <v>2022-07-01T00:00:00</v>
          </cell>
        </row>
        <row r="184">
          <cell r="C184">
            <v>44744</v>
          </cell>
          <cell r="D184" t="str">
            <v>2022-07-02T00:00:00</v>
          </cell>
        </row>
        <row r="185">
          <cell r="C185">
            <v>44745</v>
          </cell>
          <cell r="D185" t="str">
            <v>2022-07-03T00:00:00</v>
          </cell>
        </row>
        <row r="186">
          <cell r="C186">
            <v>44746</v>
          </cell>
          <cell r="D186" t="str">
            <v>2022-07-04T00:00:00</v>
          </cell>
        </row>
        <row r="187">
          <cell r="C187">
            <v>44747</v>
          </cell>
          <cell r="D187" t="str">
            <v>2022-07-05T00:00:00</v>
          </cell>
        </row>
        <row r="188">
          <cell r="C188">
            <v>44748</v>
          </cell>
          <cell r="D188" t="str">
            <v>2022-07-06T00:00:00</v>
          </cell>
        </row>
        <row r="189">
          <cell r="C189">
            <v>44749</v>
          </cell>
          <cell r="D189" t="str">
            <v>2022-07-07T00:00:00</v>
          </cell>
        </row>
        <row r="190">
          <cell r="C190">
            <v>44750</v>
          </cell>
          <cell r="D190" t="str">
            <v>2022-07-08T00:00:00</v>
          </cell>
        </row>
        <row r="191">
          <cell r="C191">
            <v>44751</v>
          </cell>
          <cell r="D191" t="str">
            <v>2022-07-09T00:00:00</v>
          </cell>
        </row>
        <row r="192">
          <cell r="C192">
            <v>44752</v>
          </cell>
          <cell r="D192" t="str">
            <v>2022-07-10T00:00:00</v>
          </cell>
        </row>
        <row r="193">
          <cell r="C193">
            <v>44753</v>
          </cell>
          <cell r="D193" t="str">
            <v>2022-07-11T00:00:00</v>
          </cell>
        </row>
        <row r="194">
          <cell r="C194">
            <v>44754</v>
          </cell>
          <cell r="D194" t="str">
            <v>2022-07-12T00:00:00</v>
          </cell>
        </row>
        <row r="195">
          <cell r="C195">
            <v>44755</v>
          </cell>
          <cell r="D195" t="str">
            <v>2022-07-13T00:00:00</v>
          </cell>
        </row>
        <row r="196">
          <cell r="C196">
            <v>44756</v>
          </cell>
          <cell r="D196" t="str">
            <v>2022-07-14T00:00:00</v>
          </cell>
        </row>
        <row r="197">
          <cell r="C197">
            <v>44757</v>
          </cell>
          <cell r="D197" t="str">
            <v>2022-07-15T00:00:00</v>
          </cell>
        </row>
        <row r="198">
          <cell r="C198">
            <v>44758</v>
          </cell>
          <cell r="D198" t="str">
            <v>2022-07-16T00:00:00</v>
          </cell>
        </row>
        <row r="199">
          <cell r="C199">
            <v>44759</v>
          </cell>
          <cell r="D199" t="str">
            <v>2022-07-17T00:00:00</v>
          </cell>
        </row>
        <row r="200">
          <cell r="C200">
            <v>44760</v>
          </cell>
          <cell r="D200" t="str">
            <v>2022-07-18T00:00:00</v>
          </cell>
        </row>
        <row r="201">
          <cell r="C201">
            <v>44761</v>
          </cell>
          <cell r="D201" t="str">
            <v>2022-07-19T00:00:00</v>
          </cell>
        </row>
        <row r="202">
          <cell r="C202">
            <v>44762</v>
          </cell>
          <cell r="D202" t="str">
            <v>2022-07-20T00:00:00</v>
          </cell>
        </row>
        <row r="203">
          <cell r="C203">
            <v>44763</v>
          </cell>
          <cell r="D203" t="str">
            <v>2022-07-21T00:00:00</v>
          </cell>
        </row>
        <row r="204">
          <cell r="C204">
            <v>44764</v>
          </cell>
          <cell r="D204" t="str">
            <v>2022-07-22T00:00:00</v>
          </cell>
        </row>
        <row r="205">
          <cell r="C205">
            <v>44765</v>
          </cell>
          <cell r="D205" t="str">
            <v>2022-07-23T00:00:00</v>
          </cell>
        </row>
        <row r="206">
          <cell r="C206">
            <v>44766</v>
          </cell>
          <cell r="D206" t="str">
            <v>2022-07-24T00:00:00</v>
          </cell>
        </row>
        <row r="207">
          <cell r="C207">
            <v>44767</v>
          </cell>
          <cell r="D207" t="str">
            <v>2022-07-25T00:00:00</v>
          </cell>
        </row>
        <row r="208">
          <cell r="C208">
            <v>44768</v>
          </cell>
          <cell r="D208" t="str">
            <v>2022-07-26T00:00:00</v>
          </cell>
        </row>
        <row r="209">
          <cell r="C209">
            <v>44769</v>
          </cell>
          <cell r="D209" t="str">
            <v>2022-07-27T00:00:00</v>
          </cell>
        </row>
        <row r="210">
          <cell r="C210">
            <v>44770</v>
          </cell>
          <cell r="D210" t="str">
            <v>2022-07-28T00:00:00</v>
          </cell>
        </row>
        <row r="211">
          <cell r="C211">
            <v>44771</v>
          </cell>
          <cell r="D211" t="str">
            <v>2022-07-29T00:00:00</v>
          </cell>
        </row>
        <row r="212">
          <cell r="C212">
            <v>44772</v>
          </cell>
          <cell r="D212" t="str">
            <v>2022-07-30T00:00:00</v>
          </cell>
        </row>
        <row r="213">
          <cell r="C213">
            <v>44773</v>
          </cell>
          <cell r="D213" t="str">
            <v>2022-07-31T00:00:00</v>
          </cell>
        </row>
        <row r="214">
          <cell r="C214">
            <v>44774</v>
          </cell>
          <cell r="D214" t="str">
            <v>2022-08-01T00:00:00</v>
          </cell>
        </row>
        <row r="215">
          <cell r="C215">
            <v>44775</v>
          </cell>
          <cell r="D215" t="str">
            <v>2022-08-02T00:00:00</v>
          </cell>
        </row>
        <row r="216">
          <cell r="C216">
            <v>44776</v>
          </cell>
          <cell r="D216" t="str">
            <v>2022-08-03T00:00:00</v>
          </cell>
        </row>
        <row r="217">
          <cell r="C217">
            <v>44777</v>
          </cell>
          <cell r="D217" t="str">
            <v>2022-08-04T00:00:00</v>
          </cell>
        </row>
        <row r="218">
          <cell r="C218">
            <v>44778</v>
          </cell>
          <cell r="D218" t="str">
            <v>2022-08-05T00:00:00</v>
          </cell>
        </row>
        <row r="219">
          <cell r="C219">
            <v>44779</v>
          </cell>
          <cell r="D219" t="str">
            <v>2022-08-06T00:00:00</v>
          </cell>
        </row>
        <row r="220">
          <cell r="C220">
            <v>44780</v>
          </cell>
          <cell r="D220" t="str">
            <v>2022-08-07T00:00:00</v>
          </cell>
        </row>
        <row r="221">
          <cell r="C221">
            <v>44781</v>
          </cell>
          <cell r="D221" t="str">
            <v>2022-08-08T00:00:00</v>
          </cell>
        </row>
        <row r="222">
          <cell r="C222">
            <v>44782</v>
          </cell>
          <cell r="D222" t="str">
            <v>2022-08-09T00:00:00</v>
          </cell>
        </row>
        <row r="223">
          <cell r="C223">
            <v>44783</v>
          </cell>
          <cell r="D223" t="str">
            <v>2022-08-10T00:00:00</v>
          </cell>
        </row>
        <row r="224">
          <cell r="C224">
            <v>44784</v>
          </cell>
          <cell r="D224" t="str">
            <v>2022-08-11T00:00:00</v>
          </cell>
        </row>
        <row r="225">
          <cell r="C225">
            <v>44785</v>
          </cell>
          <cell r="D225" t="str">
            <v>2022-08-12T00:00:00</v>
          </cell>
        </row>
        <row r="226">
          <cell r="C226">
            <v>44786</v>
          </cell>
          <cell r="D226" t="str">
            <v>2022-08-13T00:00:00</v>
          </cell>
        </row>
        <row r="227">
          <cell r="C227">
            <v>44787</v>
          </cell>
          <cell r="D227" t="str">
            <v>2022-08-14T00:00:00</v>
          </cell>
        </row>
        <row r="228">
          <cell r="C228">
            <v>44788</v>
          </cell>
          <cell r="D228" t="str">
            <v>2022-08-15T00:00:00</v>
          </cell>
        </row>
        <row r="229">
          <cell r="C229">
            <v>44789</v>
          </cell>
          <cell r="D229" t="str">
            <v>2022-08-16T00:00:00</v>
          </cell>
        </row>
        <row r="230">
          <cell r="C230">
            <v>44790</v>
          </cell>
          <cell r="D230" t="str">
            <v>2022-08-17T00:00:00</v>
          </cell>
        </row>
        <row r="231">
          <cell r="C231">
            <v>44791</v>
          </cell>
          <cell r="D231" t="str">
            <v>2022-08-18T00:00:00</v>
          </cell>
        </row>
        <row r="232">
          <cell r="C232">
            <v>44792</v>
          </cell>
          <cell r="D232" t="str">
            <v>2022-08-19T00:00:00</v>
          </cell>
        </row>
        <row r="233">
          <cell r="C233">
            <v>44793</v>
          </cell>
          <cell r="D233" t="str">
            <v>2022-08-20T00:00:00</v>
          </cell>
        </row>
        <row r="234">
          <cell r="C234">
            <v>44794</v>
          </cell>
          <cell r="D234" t="str">
            <v>2022-08-21T00:00:00</v>
          </cell>
        </row>
        <row r="235">
          <cell r="C235">
            <v>44795</v>
          </cell>
          <cell r="D235" t="str">
            <v>2022-08-22T00:00:00</v>
          </cell>
        </row>
        <row r="236">
          <cell r="C236">
            <v>44796</v>
          </cell>
          <cell r="D236" t="str">
            <v>2022-08-23T00:00:00</v>
          </cell>
        </row>
        <row r="237">
          <cell r="C237">
            <v>44797</v>
          </cell>
          <cell r="D237" t="str">
            <v>2022-08-24T00:00:00</v>
          </cell>
        </row>
        <row r="238">
          <cell r="C238">
            <v>44798</v>
          </cell>
          <cell r="D238" t="str">
            <v>2022-08-25T00:00:00</v>
          </cell>
        </row>
        <row r="239">
          <cell r="C239">
            <v>44799</v>
          </cell>
          <cell r="D239" t="str">
            <v>2022-08-26T00:00:00</v>
          </cell>
        </row>
        <row r="240">
          <cell r="C240">
            <v>44800</v>
          </cell>
          <cell r="D240" t="str">
            <v>2022-08-27T00:00:00</v>
          </cell>
        </row>
        <row r="241">
          <cell r="C241">
            <v>44801</v>
          </cell>
          <cell r="D241" t="str">
            <v>2022-08-28T00:00:00</v>
          </cell>
        </row>
        <row r="242">
          <cell r="C242">
            <v>44802</v>
          </cell>
          <cell r="D242" t="str">
            <v>2022-08-29T00:00:00</v>
          </cell>
        </row>
        <row r="243">
          <cell r="C243">
            <v>44803</v>
          </cell>
          <cell r="D243" t="str">
            <v>2022-08-30T00:00:00</v>
          </cell>
        </row>
        <row r="244">
          <cell r="C244">
            <v>44804</v>
          </cell>
          <cell r="D244" t="str">
            <v>2022-08-31T00:00:00</v>
          </cell>
        </row>
        <row r="245">
          <cell r="C245">
            <v>44805</v>
          </cell>
          <cell r="D245" t="str">
            <v>2022-09-01T00:00:00</v>
          </cell>
        </row>
        <row r="246">
          <cell r="C246">
            <v>44806</v>
          </cell>
          <cell r="D246" t="str">
            <v>2022-09-02T00:00:00</v>
          </cell>
        </row>
        <row r="247">
          <cell r="C247">
            <v>44807</v>
          </cell>
          <cell r="D247" t="str">
            <v>2022-09-03T00:00:00</v>
          </cell>
        </row>
        <row r="248">
          <cell r="C248">
            <v>44808</v>
          </cell>
          <cell r="D248" t="str">
            <v>2022-09-04T00:00:00</v>
          </cell>
        </row>
        <row r="249">
          <cell r="C249">
            <v>44809</v>
          </cell>
          <cell r="D249" t="str">
            <v>2022-09-05T00:00:00</v>
          </cell>
        </row>
        <row r="250">
          <cell r="C250">
            <v>44810</v>
          </cell>
          <cell r="D250" t="str">
            <v>2022-09-06T00:00:00</v>
          </cell>
        </row>
        <row r="251">
          <cell r="C251">
            <v>44811</v>
          </cell>
          <cell r="D251" t="str">
            <v>2022-09-07T00:00:00</v>
          </cell>
        </row>
        <row r="252">
          <cell r="C252">
            <v>44812</v>
          </cell>
          <cell r="D252" t="str">
            <v>2022-09-08T00:00:00</v>
          </cell>
        </row>
        <row r="253">
          <cell r="C253">
            <v>44813</v>
          </cell>
          <cell r="D253" t="str">
            <v>2022-09-09T00:00:00</v>
          </cell>
        </row>
        <row r="254">
          <cell r="C254">
            <v>44814</v>
          </cell>
          <cell r="D254" t="str">
            <v>2022-09-10T00:00:00</v>
          </cell>
        </row>
        <row r="255">
          <cell r="C255">
            <v>44815</v>
          </cell>
          <cell r="D255" t="str">
            <v>2022-09-11T00:00:00</v>
          </cell>
        </row>
        <row r="256">
          <cell r="C256">
            <v>44816</v>
          </cell>
          <cell r="D256" t="str">
            <v>2022-09-12T00:00:00</v>
          </cell>
        </row>
        <row r="257">
          <cell r="C257">
            <v>44817</v>
          </cell>
          <cell r="D257" t="str">
            <v>2022-09-13T00:00:00</v>
          </cell>
        </row>
        <row r="258">
          <cell r="C258">
            <v>44818</v>
          </cell>
          <cell r="D258" t="str">
            <v>2022-09-14T00:00:00</v>
          </cell>
        </row>
        <row r="259">
          <cell r="C259">
            <v>44819</v>
          </cell>
          <cell r="D259" t="str">
            <v>2022-09-15T00:00:00</v>
          </cell>
        </row>
        <row r="260">
          <cell r="C260">
            <v>44820</v>
          </cell>
          <cell r="D260" t="str">
            <v>2022-09-16T00:00:00</v>
          </cell>
        </row>
        <row r="261">
          <cell r="C261">
            <v>44821</v>
          </cell>
          <cell r="D261" t="str">
            <v>2022-09-17T00:00:00</v>
          </cell>
        </row>
        <row r="262">
          <cell r="C262">
            <v>44822</v>
          </cell>
          <cell r="D262" t="str">
            <v>2022-09-18T00:00:00</v>
          </cell>
        </row>
        <row r="263">
          <cell r="C263">
            <v>44823</v>
          </cell>
          <cell r="D263" t="str">
            <v>2022-09-19T00:00:00</v>
          </cell>
        </row>
        <row r="264">
          <cell r="C264">
            <v>44824</v>
          </cell>
          <cell r="D264" t="str">
            <v>2022-09-20T00:00:00</v>
          </cell>
        </row>
        <row r="265">
          <cell r="C265">
            <v>44825</v>
          </cell>
          <cell r="D265" t="str">
            <v>2022-09-21T00:00:00</v>
          </cell>
        </row>
        <row r="266">
          <cell r="C266">
            <v>44826</v>
          </cell>
          <cell r="D266" t="str">
            <v>2022-09-22T00:00:00</v>
          </cell>
        </row>
        <row r="267">
          <cell r="C267">
            <v>44827</v>
          </cell>
          <cell r="D267" t="str">
            <v>2022-09-23T00:00:00</v>
          </cell>
        </row>
        <row r="268">
          <cell r="C268">
            <v>44828</v>
          </cell>
          <cell r="D268" t="str">
            <v>2022-09-24T00:00:00</v>
          </cell>
        </row>
        <row r="269">
          <cell r="C269">
            <v>44829</v>
          </cell>
          <cell r="D269" t="str">
            <v>2022-09-25T00:00:00</v>
          </cell>
        </row>
        <row r="270">
          <cell r="C270">
            <v>44830</v>
          </cell>
          <cell r="D270" t="str">
            <v>2022-09-26T00:00:00</v>
          </cell>
        </row>
        <row r="271">
          <cell r="C271">
            <v>44831</v>
          </cell>
          <cell r="D271" t="str">
            <v>2022-09-27T00:00:00</v>
          </cell>
        </row>
        <row r="272">
          <cell r="C272">
            <v>44832</v>
          </cell>
          <cell r="D272" t="str">
            <v>2022-09-28T00:00:00</v>
          </cell>
        </row>
        <row r="273">
          <cell r="C273">
            <v>44833</v>
          </cell>
          <cell r="D273" t="str">
            <v>2022-09-29T00:00:00</v>
          </cell>
        </row>
        <row r="274">
          <cell r="C274">
            <v>44834</v>
          </cell>
          <cell r="D274" t="str">
            <v>2022-09-30T00:00:00</v>
          </cell>
        </row>
        <row r="275">
          <cell r="C275">
            <v>44835</v>
          </cell>
          <cell r="D275" t="str">
            <v>2022-10-01T00:00:00</v>
          </cell>
        </row>
        <row r="276">
          <cell r="C276">
            <v>44836</v>
          </cell>
          <cell r="D276" t="str">
            <v>2022-10-02T00:00:00</v>
          </cell>
        </row>
        <row r="277">
          <cell r="C277">
            <v>44837</v>
          </cell>
          <cell r="D277" t="str">
            <v>2022-10-03T00:00:00</v>
          </cell>
        </row>
        <row r="278">
          <cell r="C278">
            <v>44838</v>
          </cell>
          <cell r="D278" t="str">
            <v>2022-10-04T00:00:00</v>
          </cell>
        </row>
        <row r="279">
          <cell r="C279">
            <v>44839</v>
          </cell>
          <cell r="D279" t="str">
            <v>2022-10-05T00:00:00</v>
          </cell>
        </row>
        <row r="280">
          <cell r="C280">
            <v>44840</v>
          </cell>
          <cell r="D280" t="str">
            <v>2022-10-06T00:00:00</v>
          </cell>
        </row>
        <row r="281">
          <cell r="C281">
            <v>44841</v>
          </cell>
          <cell r="D281" t="str">
            <v>2022-10-07T00:00:00</v>
          </cell>
        </row>
        <row r="282">
          <cell r="C282">
            <v>44842</v>
          </cell>
          <cell r="D282" t="str">
            <v>2022-10-08T00:00:00</v>
          </cell>
        </row>
        <row r="283">
          <cell r="C283">
            <v>44843</v>
          </cell>
          <cell r="D283" t="str">
            <v>2022-10-09T00:00:00</v>
          </cell>
        </row>
        <row r="284">
          <cell r="C284">
            <v>44844</v>
          </cell>
          <cell r="D284" t="str">
            <v>2022-10-10T00:00:00</v>
          </cell>
        </row>
        <row r="285">
          <cell r="C285">
            <v>44845</v>
          </cell>
          <cell r="D285" t="str">
            <v>2022-10-11T00:00:00</v>
          </cell>
        </row>
        <row r="286">
          <cell r="C286">
            <v>44846</v>
          </cell>
          <cell r="D286" t="str">
            <v>2022-10-12T00:00:00</v>
          </cell>
        </row>
        <row r="287">
          <cell r="C287">
            <v>44847</v>
          </cell>
          <cell r="D287" t="str">
            <v>2022-10-13T00:00:00</v>
          </cell>
        </row>
        <row r="288">
          <cell r="C288">
            <v>44848</v>
          </cell>
          <cell r="D288" t="str">
            <v>2022-10-14T00:00:00</v>
          </cell>
        </row>
        <row r="289">
          <cell r="C289">
            <v>44849</v>
          </cell>
          <cell r="D289" t="str">
            <v>2022-10-15T00:00:00</v>
          </cell>
        </row>
        <row r="290">
          <cell r="C290">
            <v>44850</v>
          </cell>
          <cell r="D290" t="str">
            <v>2022-10-16T00:00:00</v>
          </cell>
        </row>
        <row r="291">
          <cell r="C291">
            <v>44851</v>
          </cell>
          <cell r="D291" t="str">
            <v>2022-10-17T00:00:00</v>
          </cell>
        </row>
        <row r="292">
          <cell r="C292">
            <v>44852</v>
          </cell>
          <cell r="D292" t="str">
            <v>2022-10-18T00:00:00</v>
          </cell>
        </row>
        <row r="293">
          <cell r="C293">
            <v>44853</v>
          </cell>
          <cell r="D293" t="str">
            <v>2022-10-19T00:00:00</v>
          </cell>
        </row>
        <row r="294">
          <cell r="C294">
            <v>44854</v>
          </cell>
          <cell r="D294" t="str">
            <v>2022-10-20T00:00:00</v>
          </cell>
        </row>
        <row r="295">
          <cell r="C295">
            <v>44855</v>
          </cell>
          <cell r="D295" t="str">
            <v>2022-10-21T00:00:00</v>
          </cell>
        </row>
        <row r="296">
          <cell r="C296">
            <v>44856</v>
          </cell>
          <cell r="D296" t="str">
            <v>2022-10-22T00:00:00</v>
          </cell>
        </row>
        <row r="297">
          <cell r="C297">
            <v>44857</v>
          </cell>
          <cell r="D297" t="str">
            <v>2022-10-23T00:00:00</v>
          </cell>
        </row>
        <row r="298">
          <cell r="C298">
            <v>44858</v>
          </cell>
          <cell r="D298" t="str">
            <v>2022-10-24T00:00:00</v>
          </cell>
        </row>
        <row r="299">
          <cell r="C299">
            <v>44859</v>
          </cell>
          <cell r="D299" t="str">
            <v>2022-10-25T00:00:00</v>
          </cell>
        </row>
        <row r="300">
          <cell r="C300">
            <v>44860</v>
          </cell>
          <cell r="D300" t="str">
            <v>2022-10-26T00:00:00</v>
          </cell>
        </row>
        <row r="301">
          <cell r="C301">
            <v>44861</v>
          </cell>
          <cell r="D301" t="str">
            <v>2022-10-27T00:00:00</v>
          </cell>
        </row>
        <row r="302">
          <cell r="C302">
            <v>44862</v>
          </cell>
          <cell r="D302" t="str">
            <v>2022-10-28T00:00:00</v>
          </cell>
        </row>
        <row r="303">
          <cell r="C303">
            <v>44863</v>
          </cell>
          <cell r="D303" t="str">
            <v>2022-10-29T00:00:00</v>
          </cell>
        </row>
        <row r="304">
          <cell r="C304">
            <v>44864</v>
          </cell>
          <cell r="D304" t="str">
            <v>2022-10-30T00:00:00</v>
          </cell>
        </row>
        <row r="305">
          <cell r="C305">
            <v>44865</v>
          </cell>
          <cell r="D305" t="str">
            <v>2022-10-31T00:00:00</v>
          </cell>
        </row>
        <row r="306">
          <cell r="C306">
            <v>44866</v>
          </cell>
          <cell r="D306" t="str">
            <v>2022-11-01T00:00:00</v>
          </cell>
        </row>
        <row r="307">
          <cell r="C307">
            <v>44867</v>
          </cell>
          <cell r="D307" t="str">
            <v>2022-11-02T00:00:00</v>
          </cell>
        </row>
        <row r="308">
          <cell r="C308">
            <v>44868</v>
          </cell>
          <cell r="D308" t="str">
            <v>2022-11-03T00:00:00</v>
          </cell>
        </row>
        <row r="309">
          <cell r="C309">
            <v>44869</v>
          </cell>
          <cell r="D309" t="str">
            <v>2022-11-04T00:00:00</v>
          </cell>
        </row>
        <row r="310">
          <cell r="C310">
            <v>44870</v>
          </cell>
          <cell r="D310" t="str">
            <v>2022-11-05T00:00:00</v>
          </cell>
        </row>
        <row r="311">
          <cell r="C311">
            <v>44871</v>
          </cell>
          <cell r="D311" t="str">
            <v>2022-11-06T00:00:00</v>
          </cell>
        </row>
        <row r="312">
          <cell r="C312">
            <v>44872</v>
          </cell>
          <cell r="D312" t="str">
            <v>2022-11-07T00:00:00</v>
          </cell>
        </row>
        <row r="313">
          <cell r="C313">
            <v>44873</v>
          </cell>
          <cell r="D313" t="str">
            <v>2022-11-08T00:00:00</v>
          </cell>
        </row>
        <row r="314">
          <cell r="C314">
            <v>44874</v>
          </cell>
          <cell r="D314" t="str">
            <v>2022-11-09T00:00:00</v>
          </cell>
        </row>
        <row r="315">
          <cell r="C315">
            <v>44875</v>
          </cell>
          <cell r="D315" t="str">
            <v>2022-11-10T00:00:00</v>
          </cell>
        </row>
        <row r="316">
          <cell r="C316">
            <v>44876</v>
          </cell>
          <cell r="D316" t="str">
            <v>2022-11-11T00:00:00</v>
          </cell>
        </row>
        <row r="317">
          <cell r="C317">
            <v>44877</v>
          </cell>
          <cell r="D317" t="str">
            <v>2022-11-12T00:00:00</v>
          </cell>
        </row>
        <row r="318">
          <cell r="C318">
            <v>44878</v>
          </cell>
          <cell r="D318" t="str">
            <v>2022-11-13T00:00:00</v>
          </cell>
        </row>
        <row r="319">
          <cell r="C319">
            <v>44879</v>
          </cell>
          <cell r="D319" t="str">
            <v>2022-11-14T00:00:00</v>
          </cell>
        </row>
        <row r="320">
          <cell r="C320">
            <v>44880</v>
          </cell>
          <cell r="D320" t="str">
            <v>2022-11-15T00:00:00</v>
          </cell>
        </row>
        <row r="321">
          <cell r="C321">
            <v>44881</v>
          </cell>
          <cell r="D321" t="str">
            <v>2022-11-16T00:00:00</v>
          </cell>
        </row>
        <row r="322">
          <cell r="C322">
            <v>44882</v>
          </cell>
          <cell r="D322" t="str">
            <v>2022-11-17T00:00:00</v>
          </cell>
        </row>
        <row r="323">
          <cell r="C323">
            <v>44883</v>
          </cell>
          <cell r="D323" t="str">
            <v>2022-11-18T00:00:00</v>
          </cell>
        </row>
        <row r="324">
          <cell r="C324">
            <v>44884</v>
          </cell>
          <cell r="D324" t="str">
            <v>2022-11-19T00:00:00</v>
          </cell>
        </row>
        <row r="325">
          <cell r="C325">
            <v>44885</v>
          </cell>
          <cell r="D325" t="str">
            <v>2022-11-20T00:00:00</v>
          </cell>
        </row>
        <row r="326">
          <cell r="C326">
            <v>44886</v>
          </cell>
          <cell r="D326" t="str">
            <v>2022-11-21T00:00:00</v>
          </cell>
        </row>
        <row r="327">
          <cell r="C327">
            <v>44887</v>
          </cell>
          <cell r="D327" t="str">
            <v>2022-11-22T00:00:00</v>
          </cell>
        </row>
        <row r="328">
          <cell r="C328">
            <v>44888</v>
          </cell>
          <cell r="D328" t="str">
            <v>2022-11-23T00:00:00</v>
          </cell>
        </row>
        <row r="329">
          <cell r="C329">
            <v>44889</v>
          </cell>
          <cell r="D329" t="str">
            <v>2022-11-24T00:00:00</v>
          </cell>
        </row>
        <row r="330">
          <cell r="C330">
            <v>44890</v>
          </cell>
          <cell r="D330" t="str">
            <v>2022-11-25T00:00:00</v>
          </cell>
        </row>
        <row r="331">
          <cell r="C331">
            <v>44891</v>
          </cell>
          <cell r="D331" t="str">
            <v>2022-11-26T00:00:00</v>
          </cell>
        </row>
        <row r="332">
          <cell r="C332">
            <v>44892</v>
          </cell>
          <cell r="D332" t="str">
            <v>2022-11-27T00:00:00</v>
          </cell>
        </row>
        <row r="333">
          <cell r="C333">
            <v>44893</v>
          </cell>
          <cell r="D333" t="str">
            <v>2022-11-28T00:00:00</v>
          </cell>
        </row>
        <row r="334">
          <cell r="C334">
            <v>44894</v>
          </cell>
          <cell r="D334" t="str">
            <v>2022-11-29T00:00:00</v>
          </cell>
        </row>
        <row r="335">
          <cell r="C335">
            <v>44895</v>
          </cell>
          <cell r="D335" t="str">
            <v>2022-11-30T00:00:00</v>
          </cell>
        </row>
        <row r="336">
          <cell r="C336">
            <v>44896</v>
          </cell>
          <cell r="D336" t="str">
            <v>2022-12-01T00:00:00</v>
          </cell>
        </row>
        <row r="337">
          <cell r="C337">
            <v>44897</v>
          </cell>
          <cell r="D337" t="str">
            <v>2022-12-02T00:00:00</v>
          </cell>
        </row>
        <row r="338">
          <cell r="C338">
            <v>44898</v>
          </cell>
          <cell r="D338" t="str">
            <v>2022-12-03T00:00:00</v>
          </cell>
        </row>
        <row r="339">
          <cell r="C339">
            <v>44899</v>
          </cell>
          <cell r="D339" t="str">
            <v>2022-12-04T00:00:00</v>
          </cell>
        </row>
        <row r="340">
          <cell r="C340">
            <v>44900</v>
          </cell>
          <cell r="D340" t="str">
            <v>2022-12-05T00:00:00</v>
          </cell>
        </row>
        <row r="341">
          <cell r="C341">
            <v>44901</v>
          </cell>
          <cell r="D341" t="str">
            <v>2022-12-06T00:00:00</v>
          </cell>
        </row>
        <row r="342">
          <cell r="C342">
            <v>44902</v>
          </cell>
          <cell r="D342" t="str">
            <v>2022-12-07T00:00:00</v>
          </cell>
        </row>
        <row r="343">
          <cell r="C343">
            <v>44903</v>
          </cell>
          <cell r="D343" t="str">
            <v>2022-12-08T00:00:00</v>
          </cell>
        </row>
        <row r="344">
          <cell r="C344">
            <v>44904</v>
          </cell>
          <cell r="D344" t="str">
            <v>2022-12-09T00:00:00</v>
          </cell>
        </row>
        <row r="345">
          <cell r="C345">
            <v>44905</v>
          </cell>
          <cell r="D345" t="str">
            <v>2022-12-10T00:00:00</v>
          </cell>
        </row>
        <row r="346">
          <cell r="C346">
            <v>44906</v>
          </cell>
          <cell r="D346" t="str">
            <v>2022-12-11T00:00:00</v>
          </cell>
        </row>
        <row r="347">
          <cell r="C347">
            <v>44907</v>
          </cell>
          <cell r="D347" t="str">
            <v>2022-12-12T00:00:00</v>
          </cell>
        </row>
        <row r="348">
          <cell r="C348">
            <v>44908</v>
          </cell>
          <cell r="D348" t="str">
            <v>2022-12-13T00:00:00</v>
          </cell>
        </row>
        <row r="349">
          <cell r="C349">
            <v>44909</v>
          </cell>
          <cell r="D349" t="str">
            <v>2022-12-14T00:00:00</v>
          </cell>
        </row>
        <row r="350">
          <cell r="C350">
            <v>44910</v>
          </cell>
          <cell r="D350" t="str">
            <v>2022-12-15T00:00:00</v>
          </cell>
        </row>
        <row r="351">
          <cell r="C351">
            <v>44911</v>
          </cell>
          <cell r="D351" t="str">
            <v>2022-12-16T00:00:00</v>
          </cell>
        </row>
        <row r="352">
          <cell r="C352">
            <v>44912</v>
          </cell>
          <cell r="D352" t="str">
            <v>2022-12-17T00:00:00</v>
          </cell>
        </row>
        <row r="353">
          <cell r="C353">
            <v>44913</v>
          </cell>
          <cell r="D353" t="str">
            <v>2022-12-18T00:00:00</v>
          </cell>
        </row>
        <row r="354">
          <cell r="C354">
            <v>44914</v>
          </cell>
          <cell r="D354" t="str">
            <v>2022-12-19T00:00:00</v>
          </cell>
        </row>
        <row r="355">
          <cell r="C355">
            <v>44915</v>
          </cell>
          <cell r="D355" t="str">
            <v>2022-12-20T00:00:00</v>
          </cell>
        </row>
        <row r="356">
          <cell r="C356">
            <v>44916</v>
          </cell>
          <cell r="D356" t="str">
            <v>2022-12-21T00:00:00</v>
          </cell>
        </row>
        <row r="357">
          <cell r="C357">
            <v>44917</v>
          </cell>
          <cell r="D357" t="str">
            <v>2022-12-22T00:00:00</v>
          </cell>
        </row>
        <row r="358">
          <cell r="C358">
            <v>44918</v>
          </cell>
          <cell r="D358" t="str">
            <v>2022-12-23T00:00:00</v>
          </cell>
        </row>
        <row r="359">
          <cell r="C359">
            <v>44919</v>
          </cell>
          <cell r="D359" t="str">
            <v>2022-12-24T00:00:00</v>
          </cell>
        </row>
        <row r="360">
          <cell r="C360">
            <v>44920</v>
          </cell>
          <cell r="D360" t="str">
            <v>2022-12-25T00:00:00</v>
          </cell>
        </row>
        <row r="361">
          <cell r="C361">
            <v>44921</v>
          </cell>
          <cell r="D361" t="str">
            <v>2022-12-26T00:00:00</v>
          </cell>
        </row>
        <row r="362">
          <cell r="C362">
            <v>44922</v>
          </cell>
          <cell r="D362" t="str">
            <v>2022-12-27T00:00:00</v>
          </cell>
        </row>
        <row r="363">
          <cell r="C363">
            <v>44923</v>
          </cell>
          <cell r="D363" t="str">
            <v>2022-12-28T00:00:00</v>
          </cell>
        </row>
        <row r="364">
          <cell r="C364">
            <v>44924</v>
          </cell>
          <cell r="D364" t="str">
            <v>2022-12-29T00:00:00</v>
          </cell>
        </row>
        <row r="365">
          <cell r="C365">
            <v>44925</v>
          </cell>
          <cell r="D365" t="str">
            <v>2022-12-30T00:00:00</v>
          </cell>
        </row>
        <row r="366">
          <cell r="C366">
            <v>44926</v>
          </cell>
          <cell r="D366" t="str">
            <v>2022-12-31T00:00:00</v>
          </cell>
        </row>
        <row r="367">
          <cell r="C367">
            <v>44927</v>
          </cell>
          <cell r="D367" t="str">
            <v>2023-01-01T00:00:00</v>
          </cell>
        </row>
        <row r="368">
          <cell r="C368">
            <v>44928</v>
          </cell>
          <cell r="D368" t="str">
            <v>2023-01-02T00:00:00</v>
          </cell>
        </row>
        <row r="369">
          <cell r="C369">
            <v>44929</v>
          </cell>
          <cell r="D369" t="str">
            <v>2023-01-03T00:00:00</v>
          </cell>
        </row>
        <row r="370">
          <cell r="C370">
            <v>44930</v>
          </cell>
          <cell r="D370" t="str">
            <v>2023-01-04T00:00:00</v>
          </cell>
        </row>
        <row r="371">
          <cell r="C371">
            <v>44931</v>
          </cell>
          <cell r="D371" t="str">
            <v>2023-01-05T00:00:00</v>
          </cell>
        </row>
        <row r="372">
          <cell r="C372">
            <v>44932</v>
          </cell>
          <cell r="D372" t="str">
            <v>2023-01-06T00:00:00</v>
          </cell>
        </row>
        <row r="373">
          <cell r="C373">
            <v>44933</v>
          </cell>
          <cell r="D373" t="str">
            <v>2023-01-07T00:00:00</v>
          </cell>
        </row>
        <row r="374">
          <cell r="C374">
            <v>44934</v>
          </cell>
          <cell r="D374" t="str">
            <v>2023-01-08T00:00:00</v>
          </cell>
        </row>
        <row r="375">
          <cell r="C375">
            <v>44935</v>
          </cell>
          <cell r="D375" t="str">
            <v>2023-01-09T00:00:00</v>
          </cell>
        </row>
        <row r="376">
          <cell r="C376">
            <v>44936</v>
          </cell>
          <cell r="D376" t="str">
            <v>2023-01-10T00:00:00</v>
          </cell>
        </row>
        <row r="377">
          <cell r="C377">
            <v>44937</v>
          </cell>
          <cell r="D377" t="str">
            <v>2023-01-11T00:00:00</v>
          </cell>
        </row>
        <row r="378">
          <cell r="C378">
            <v>44938</v>
          </cell>
          <cell r="D378" t="str">
            <v>2023-01-12T00:00:00</v>
          </cell>
        </row>
        <row r="379">
          <cell r="C379">
            <v>44939</v>
          </cell>
          <cell r="D379" t="str">
            <v>2023-01-13T00:00:00</v>
          </cell>
        </row>
        <row r="380">
          <cell r="C380">
            <v>44940</v>
          </cell>
          <cell r="D380" t="str">
            <v>2023-01-14T00:00:00</v>
          </cell>
        </row>
        <row r="381">
          <cell r="C381">
            <v>44941</v>
          </cell>
          <cell r="D381" t="str">
            <v>2023-01-15T00:00:00</v>
          </cell>
        </row>
        <row r="382">
          <cell r="C382">
            <v>44942</v>
          </cell>
          <cell r="D382" t="str">
            <v>2023-01-16T00:00:00</v>
          </cell>
        </row>
        <row r="383">
          <cell r="C383">
            <v>44943</v>
          </cell>
          <cell r="D383" t="str">
            <v>2023-01-17T00:00:00</v>
          </cell>
        </row>
        <row r="384">
          <cell r="C384">
            <v>44944</v>
          </cell>
          <cell r="D384" t="str">
            <v>2023-01-18T00:00:00</v>
          </cell>
        </row>
        <row r="385">
          <cell r="C385">
            <v>44945</v>
          </cell>
          <cell r="D385" t="str">
            <v>2023-01-19T00:00:00</v>
          </cell>
        </row>
        <row r="386">
          <cell r="C386">
            <v>44946</v>
          </cell>
          <cell r="D386" t="str">
            <v>2023-01-20T00:00:00</v>
          </cell>
        </row>
        <row r="387">
          <cell r="C387">
            <v>44947</v>
          </cell>
          <cell r="D387" t="str">
            <v>2023-01-21T00:00:00</v>
          </cell>
        </row>
        <row r="388">
          <cell r="C388">
            <v>44948</v>
          </cell>
          <cell r="D388" t="str">
            <v>2023-01-22T00:00:00</v>
          </cell>
        </row>
        <row r="389">
          <cell r="C389">
            <v>44949</v>
          </cell>
          <cell r="D389" t="str">
            <v>2023-01-23T00:00:00</v>
          </cell>
        </row>
        <row r="390">
          <cell r="C390">
            <v>44950</v>
          </cell>
          <cell r="D390" t="str">
            <v>2023-01-24T00:00:00</v>
          </cell>
        </row>
        <row r="391">
          <cell r="C391">
            <v>44951</v>
          </cell>
          <cell r="D391" t="str">
            <v>2023-01-25T00:00:00</v>
          </cell>
        </row>
        <row r="392">
          <cell r="C392">
            <v>44952</v>
          </cell>
          <cell r="D392" t="str">
            <v>2023-01-26T00:00:00</v>
          </cell>
        </row>
        <row r="393">
          <cell r="C393">
            <v>44953</v>
          </cell>
          <cell r="D393" t="str">
            <v>2023-01-27T00:00:00</v>
          </cell>
        </row>
        <row r="394">
          <cell r="C394">
            <v>44954</v>
          </cell>
          <cell r="D394" t="str">
            <v>2023-01-28T00:00:00</v>
          </cell>
        </row>
        <row r="395">
          <cell r="C395">
            <v>44955</v>
          </cell>
          <cell r="D395" t="str">
            <v>2023-01-29T00:00:00</v>
          </cell>
        </row>
        <row r="396">
          <cell r="C396">
            <v>44956</v>
          </cell>
          <cell r="D396" t="str">
            <v>2023-01-30T00:00:00</v>
          </cell>
        </row>
        <row r="397">
          <cell r="C397">
            <v>44957</v>
          </cell>
          <cell r="D397" t="str">
            <v>2023-01-31T00:00:00</v>
          </cell>
        </row>
        <row r="398">
          <cell r="C398">
            <v>44958</v>
          </cell>
          <cell r="D398" t="str">
            <v>2023-02-01T00:00:00</v>
          </cell>
        </row>
        <row r="399">
          <cell r="C399">
            <v>44959</v>
          </cell>
          <cell r="D399" t="str">
            <v>2023-02-02T00:00:00</v>
          </cell>
        </row>
        <row r="400">
          <cell r="C400">
            <v>44960</v>
          </cell>
          <cell r="D400" t="str">
            <v>2023-02-03T00:00:00</v>
          </cell>
        </row>
        <row r="401">
          <cell r="C401">
            <v>44961</v>
          </cell>
          <cell r="D401" t="str">
            <v>2023-02-04T00:00:00</v>
          </cell>
        </row>
        <row r="402">
          <cell r="C402">
            <v>44962</v>
          </cell>
          <cell r="D402" t="str">
            <v>2023-02-05T00:00:00</v>
          </cell>
        </row>
        <row r="403">
          <cell r="C403">
            <v>44963</v>
          </cell>
          <cell r="D403" t="str">
            <v>2023-02-06T00:00:00</v>
          </cell>
        </row>
        <row r="404">
          <cell r="C404">
            <v>44964</v>
          </cell>
          <cell r="D404" t="str">
            <v>2023-02-07T00:00:00</v>
          </cell>
        </row>
        <row r="405">
          <cell r="C405">
            <v>44965</v>
          </cell>
          <cell r="D405" t="str">
            <v>2023-02-08T00:00:00</v>
          </cell>
        </row>
        <row r="406">
          <cell r="C406">
            <v>44966</v>
          </cell>
          <cell r="D406" t="str">
            <v>2023-02-09T00:00:00</v>
          </cell>
        </row>
        <row r="407">
          <cell r="C407">
            <v>44967</v>
          </cell>
          <cell r="D407" t="str">
            <v>2023-02-10T00:00:00</v>
          </cell>
        </row>
        <row r="408">
          <cell r="C408">
            <v>44968</v>
          </cell>
          <cell r="D408" t="str">
            <v>2023-02-11T00:00:00</v>
          </cell>
        </row>
        <row r="409">
          <cell r="C409">
            <v>44969</v>
          </cell>
          <cell r="D409" t="str">
            <v>2023-02-12T00:00:00</v>
          </cell>
        </row>
        <row r="410">
          <cell r="C410">
            <v>44970</v>
          </cell>
          <cell r="D410" t="str">
            <v>2023-02-13T00:00:00</v>
          </cell>
        </row>
        <row r="411">
          <cell r="C411">
            <v>44971</v>
          </cell>
          <cell r="D411" t="str">
            <v>2023-02-14T00:00:00</v>
          </cell>
        </row>
        <row r="412">
          <cell r="C412">
            <v>44972</v>
          </cell>
          <cell r="D412" t="str">
            <v>2023-02-15T00:00:00</v>
          </cell>
        </row>
        <row r="413">
          <cell r="C413">
            <v>44973</v>
          </cell>
          <cell r="D413" t="str">
            <v>2023-02-16T00:00:00</v>
          </cell>
        </row>
        <row r="414">
          <cell r="C414">
            <v>44974</v>
          </cell>
          <cell r="D414" t="str">
            <v>2023-02-17T00:00:00</v>
          </cell>
        </row>
        <row r="415">
          <cell r="C415">
            <v>44975</v>
          </cell>
          <cell r="D415" t="str">
            <v>2023-02-18T00:00:00</v>
          </cell>
        </row>
        <row r="416">
          <cell r="C416">
            <v>44976</v>
          </cell>
          <cell r="D416" t="str">
            <v>2023-02-19T00:00:00</v>
          </cell>
        </row>
        <row r="417">
          <cell r="C417">
            <v>44977</v>
          </cell>
          <cell r="D417" t="str">
            <v>2023-02-20T00:00:00</v>
          </cell>
        </row>
        <row r="418">
          <cell r="C418">
            <v>44978</v>
          </cell>
          <cell r="D418" t="str">
            <v>2023-02-21T00:00:00</v>
          </cell>
        </row>
        <row r="419">
          <cell r="C419">
            <v>44979</v>
          </cell>
          <cell r="D419" t="str">
            <v>2023-02-22T00:00:00</v>
          </cell>
        </row>
        <row r="420">
          <cell r="C420">
            <v>44980</v>
          </cell>
          <cell r="D420" t="str">
            <v>2023-02-23T00:00:00</v>
          </cell>
        </row>
        <row r="421">
          <cell r="C421">
            <v>44981</v>
          </cell>
          <cell r="D421" t="str">
            <v>2023-02-24T00:00:00</v>
          </cell>
        </row>
        <row r="422">
          <cell r="C422">
            <v>44982</v>
          </cell>
          <cell r="D422" t="str">
            <v>2023-02-25T00:00:00</v>
          </cell>
        </row>
        <row r="423">
          <cell r="C423">
            <v>44983</v>
          </cell>
          <cell r="D423" t="str">
            <v>2023-02-26T00:00:00</v>
          </cell>
        </row>
        <row r="424">
          <cell r="C424">
            <v>44984</v>
          </cell>
          <cell r="D424" t="str">
            <v>2023-02-27T00:00:00</v>
          </cell>
        </row>
        <row r="425">
          <cell r="C425">
            <v>44985</v>
          </cell>
          <cell r="D425" t="str">
            <v>2023-02-28T00:00:00</v>
          </cell>
        </row>
        <row r="426">
          <cell r="C426">
            <v>44986</v>
          </cell>
          <cell r="D426" t="str">
            <v>2023-03-01T00:00:00</v>
          </cell>
        </row>
        <row r="427">
          <cell r="C427">
            <v>44987</v>
          </cell>
          <cell r="D427" t="str">
            <v>2023-03-02T00:00:00</v>
          </cell>
        </row>
        <row r="428">
          <cell r="C428">
            <v>44988</v>
          </cell>
          <cell r="D428" t="str">
            <v>2023-03-03T00:00:00</v>
          </cell>
        </row>
        <row r="429">
          <cell r="C429">
            <v>44989</v>
          </cell>
          <cell r="D429" t="str">
            <v>2023-03-04T00:00:00</v>
          </cell>
        </row>
        <row r="430">
          <cell r="C430">
            <v>44990</v>
          </cell>
          <cell r="D430" t="str">
            <v>2023-03-05T00:00:00</v>
          </cell>
        </row>
        <row r="431">
          <cell r="C431">
            <v>44991</v>
          </cell>
          <cell r="D431" t="str">
            <v>2023-03-06T00:00:00</v>
          </cell>
        </row>
        <row r="432">
          <cell r="C432">
            <v>44992</v>
          </cell>
          <cell r="D432" t="str">
            <v>2023-03-07T00:00:00</v>
          </cell>
        </row>
        <row r="433">
          <cell r="C433">
            <v>44993</v>
          </cell>
          <cell r="D433" t="str">
            <v>2023-03-08T00:00:00</v>
          </cell>
        </row>
        <row r="434">
          <cell r="C434">
            <v>44994</v>
          </cell>
          <cell r="D434" t="str">
            <v>2023-03-09T00:00:00</v>
          </cell>
        </row>
        <row r="435">
          <cell r="C435">
            <v>44995</v>
          </cell>
          <cell r="D435" t="str">
            <v>2023-03-10T00:00:00</v>
          </cell>
        </row>
        <row r="436">
          <cell r="C436">
            <v>44996</v>
          </cell>
          <cell r="D436" t="str">
            <v>2023-03-11T00:00:00</v>
          </cell>
        </row>
        <row r="437">
          <cell r="C437">
            <v>44997</v>
          </cell>
          <cell r="D437" t="str">
            <v>2023-03-12T00:00:00</v>
          </cell>
        </row>
        <row r="438">
          <cell r="C438">
            <v>44998</v>
          </cell>
          <cell r="D438" t="str">
            <v>2023-03-13T00:00:00</v>
          </cell>
        </row>
        <row r="439">
          <cell r="C439">
            <v>44999</v>
          </cell>
          <cell r="D439" t="str">
            <v>2023-03-14T00:00:00</v>
          </cell>
        </row>
        <row r="440">
          <cell r="C440">
            <v>45000</v>
          </cell>
          <cell r="D440" t="str">
            <v>2023-03-15T00:00:00</v>
          </cell>
        </row>
        <row r="441">
          <cell r="C441">
            <v>45001</v>
          </cell>
          <cell r="D441" t="str">
            <v>2023-03-16T00:00:00</v>
          </cell>
        </row>
        <row r="442">
          <cell r="C442">
            <v>45002</v>
          </cell>
          <cell r="D442" t="str">
            <v>2023-03-17T00:00:00</v>
          </cell>
        </row>
        <row r="443">
          <cell r="C443">
            <v>45003</v>
          </cell>
          <cell r="D443" t="str">
            <v>2023-03-18T00:00:00</v>
          </cell>
        </row>
        <row r="444">
          <cell r="C444">
            <v>45004</v>
          </cell>
          <cell r="D444" t="str">
            <v>2023-03-19T00:00:00</v>
          </cell>
        </row>
        <row r="445">
          <cell r="C445">
            <v>45005</v>
          </cell>
          <cell r="D445" t="str">
            <v>2023-03-20T00:00:00</v>
          </cell>
        </row>
        <row r="446">
          <cell r="C446">
            <v>45006</v>
          </cell>
          <cell r="D446" t="str">
            <v>2023-03-21T00:00:00</v>
          </cell>
        </row>
        <row r="447">
          <cell r="C447">
            <v>45007</v>
          </cell>
          <cell r="D447" t="str">
            <v>2023-03-22T00:00:00</v>
          </cell>
        </row>
        <row r="448">
          <cell r="C448">
            <v>45008</v>
          </cell>
          <cell r="D448" t="str">
            <v>2023-03-23T00:00:00</v>
          </cell>
        </row>
        <row r="449">
          <cell r="C449">
            <v>45009</v>
          </cell>
          <cell r="D449" t="str">
            <v>2023-03-24T00:00:00</v>
          </cell>
        </row>
        <row r="450">
          <cell r="C450">
            <v>45010</v>
          </cell>
          <cell r="D450" t="str">
            <v>2023-03-25T00:00:00</v>
          </cell>
        </row>
        <row r="451">
          <cell r="C451">
            <v>45011</v>
          </cell>
          <cell r="D451" t="str">
            <v>2023-03-26T00:00:00</v>
          </cell>
        </row>
        <row r="452">
          <cell r="C452">
            <v>45012</v>
          </cell>
          <cell r="D452" t="str">
            <v>2023-03-27T00:00:00</v>
          </cell>
        </row>
        <row r="453">
          <cell r="C453">
            <v>45013</v>
          </cell>
          <cell r="D453" t="str">
            <v>2023-03-28T00:00:00</v>
          </cell>
        </row>
        <row r="454">
          <cell r="C454">
            <v>45014</v>
          </cell>
          <cell r="D454" t="str">
            <v>2023-03-29T00:00:00</v>
          </cell>
        </row>
        <row r="455">
          <cell r="C455">
            <v>45015</v>
          </cell>
          <cell r="D455" t="str">
            <v>2023-03-30T00:00:00</v>
          </cell>
        </row>
        <row r="456">
          <cell r="C456">
            <v>45016</v>
          </cell>
          <cell r="D456" t="str">
            <v>2023-03-31T00:00:00</v>
          </cell>
        </row>
        <row r="457">
          <cell r="C457">
            <v>45017</v>
          </cell>
          <cell r="D457" t="str">
            <v>2023-04-01T00:00:00</v>
          </cell>
        </row>
        <row r="458">
          <cell r="C458">
            <v>45018</v>
          </cell>
          <cell r="D458" t="str">
            <v>2023-04-02T00:00:00</v>
          </cell>
        </row>
        <row r="459">
          <cell r="C459">
            <v>45019</v>
          </cell>
          <cell r="D459" t="str">
            <v>2023-04-03T00:00:00</v>
          </cell>
        </row>
        <row r="460">
          <cell r="C460">
            <v>45020</v>
          </cell>
          <cell r="D460" t="str">
            <v>2023-04-04T00:00:00</v>
          </cell>
        </row>
        <row r="461">
          <cell r="C461">
            <v>45021</v>
          </cell>
          <cell r="D461" t="str">
            <v>2023-04-05T00:00:00</v>
          </cell>
        </row>
        <row r="462">
          <cell r="C462">
            <v>45022</v>
          </cell>
          <cell r="D462" t="str">
            <v>2023-04-06T00:00:00</v>
          </cell>
        </row>
        <row r="463">
          <cell r="C463">
            <v>45023</v>
          </cell>
          <cell r="D463" t="str">
            <v>2023-04-07T00:00:00</v>
          </cell>
        </row>
        <row r="464">
          <cell r="C464">
            <v>45024</v>
          </cell>
          <cell r="D464" t="str">
            <v>2023-04-08T00:00:00</v>
          </cell>
        </row>
        <row r="465">
          <cell r="C465">
            <v>45025</v>
          </cell>
          <cell r="D465" t="str">
            <v>2023-04-09T00:00:00</v>
          </cell>
        </row>
        <row r="466">
          <cell r="C466">
            <v>45026</v>
          </cell>
          <cell r="D466" t="str">
            <v>2023-04-10T00:00:00</v>
          </cell>
        </row>
        <row r="467">
          <cell r="C467">
            <v>45027</v>
          </cell>
          <cell r="D467" t="str">
            <v>2023-04-11T00:00:00</v>
          </cell>
        </row>
        <row r="468">
          <cell r="C468">
            <v>45028</v>
          </cell>
          <cell r="D468" t="str">
            <v>2023-04-12T00:00:00</v>
          </cell>
        </row>
        <row r="469">
          <cell r="C469">
            <v>45029</v>
          </cell>
          <cell r="D469" t="str">
            <v>2023-04-13T00:00:00</v>
          </cell>
        </row>
        <row r="470">
          <cell r="C470">
            <v>45030</v>
          </cell>
          <cell r="D470" t="str">
            <v>2023-04-14T00:00:00</v>
          </cell>
        </row>
        <row r="471">
          <cell r="C471">
            <v>45031</v>
          </cell>
          <cell r="D471" t="str">
            <v>2023-04-15T00:00:00</v>
          </cell>
        </row>
        <row r="472">
          <cell r="C472">
            <v>45032</v>
          </cell>
          <cell r="D472" t="str">
            <v>2023-04-16T00:00:00</v>
          </cell>
        </row>
        <row r="473">
          <cell r="C473">
            <v>45033</v>
          </cell>
          <cell r="D473" t="str">
            <v>2023-04-17T00:00:00</v>
          </cell>
        </row>
        <row r="474">
          <cell r="C474">
            <v>45034</v>
          </cell>
          <cell r="D474" t="str">
            <v>2023-04-18T00:00:00</v>
          </cell>
        </row>
        <row r="475">
          <cell r="C475">
            <v>45035</v>
          </cell>
          <cell r="D475" t="str">
            <v>2023-04-19T00:00:00</v>
          </cell>
        </row>
        <row r="476">
          <cell r="C476">
            <v>45036</v>
          </cell>
          <cell r="D476" t="str">
            <v>2023-04-20T00:00:00</v>
          </cell>
        </row>
        <row r="477">
          <cell r="C477">
            <v>45037</v>
          </cell>
          <cell r="D477" t="str">
            <v>2023-04-21T00:00:00</v>
          </cell>
        </row>
        <row r="478">
          <cell r="C478">
            <v>45038</v>
          </cell>
          <cell r="D478" t="str">
            <v>2023-04-22T00:00:00</v>
          </cell>
        </row>
        <row r="479">
          <cell r="C479">
            <v>45039</v>
          </cell>
          <cell r="D479" t="str">
            <v>2023-04-23T00:00:00</v>
          </cell>
        </row>
        <row r="480">
          <cell r="C480">
            <v>45040</v>
          </cell>
          <cell r="D480" t="str">
            <v>2023-04-24T00:00:00</v>
          </cell>
        </row>
        <row r="481">
          <cell r="C481">
            <v>45041</v>
          </cell>
          <cell r="D481" t="str">
            <v>2023-04-25T00:00:00</v>
          </cell>
        </row>
        <row r="482">
          <cell r="C482">
            <v>45042</v>
          </cell>
          <cell r="D482" t="str">
            <v>2023-04-26T00:00:00</v>
          </cell>
        </row>
        <row r="483">
          <cell r="C483">
            <v>45043</v>
          </cell>
          <cell r="D483" t="str">
            <v>2023-04-27T00:00:00</v>
          </cell>
        </row>
        <row r="484">
          <cell r="C484">
            <v>45044</v>
          </cell>
          <cell r="D484" t="str">
            <v>2023-04-28T00:00:00</v>
          </cell>
        </row>
        <row r="485">
          <cell r="C485">
            <v>45045</v>
          </cell>
          <cell r="D485" t="str">
            <v>2023-04-29T00:00:00</v>
          </cell>
        </row>
        <row r="486">
          <cell r="C486">
            <v>45046</v>
          </cell>
          <cell r="D486" t="str">
            <v>2023-04-30T00:00:00</v>
          </cell>
        </row>
        <row r="487">
          <cell r="C487">
            <v>44653</v>
          </cell>
          <cell r="D487" t="str">
            <v>2022-04-02T00:00:00</v>
          </cell>
        </row>
        <row r="488">
          <cell r="C488">
            <v>44654</v>
          </cell>
          <cell r="D488" t="str">
            <v>2022-04-03T00:00:00</v>
          </cell>
        </row>
        <row r="489">
          <cell r="C489">
            <v>44655</v>
          </cell>
          <cell r="D489" t="str">
            <v>2022-04-04T00:00:00</v>
          </cell>
        </row>
        <row r="490">
          <cell r="C490">
            <v>44656</v>
          </cell>
          <cell r="D490" t="str">
            <v>2022-04-05T00:00:00</v>
          </cell>
        </row>
        <row r="491">
          <cell r="C491">
            <v>44657</v>
          </cell>
          <cell r="D491" t="str">
            <v>2022-04-06T00:00:00</v>
          </cell>
        </row>
        <row r="492">
          <cell r="C492">
            <v>44658</v>
          </cell>
          <cell r="D492" t="str">
            <v>2022-04-07T00:00:00</v>
          </cell>
        </row>
        <row r="493">
          <cell r="C493">
            <v>44659</v>
          </cell>
          <cell r="D493" t="str">
            <v>2022-04-08T00:00:00</v>
          </cell>
        </row>
        <row r="494">
          <cell r="C494">
            <v>44660</v>
          </cell>
          <cell r="D494" t="str">
            <v>2022-04-09T00:00:00</v>
          </cell>
        </row>
        <row r="495">
          <cell r="C495">
            <v>44661</v>
          </cell>
          <cell r="D495" t="str">
            <v>2022-04-10T00:00:00</v>
          </cell>
        </row>
        <row r="496">
          <cell r="C496">
            <v>44662</v>
          </cell>
          <cell r="D496" t="str">
            <v>2022-04-11T00:00:00</v>
          </cell>
        </row>
        <row r="497">
          <cell r="C497">
            <v>44663</v>
          </cell>
          <cell r="D497" t="str">
            <v>2022-04-12T00:00:00</v>
          </cell>
        </row>
        <row r="498">
          <cell r="C498">
            <v>44664</v>
          </cell>
          <cell r="D498" t="str">
            <v>2022-04-13T00:00:00</v>
          </cell>
        </row>
        <row r="499">
          <cell r="C499">
            <v>44665</v>
          </cell>
          <cell r="D499" t="str">
            <v>2022-04-14T00:00:00</v>
          </cell>
        </row>
        <row r="500">
          <cell r="C500">
            <v>44666</v>
          </cell>
          <cell r="D500" t="str">
            <v>2022-04-15T00:00:00</v>
          </cell>
        </row>
        <row r="501">
          <cell r="C501">
            <v>44667</v>
          </cell>
          <cell r="D501" t="str">
            <v>2022-04-16T00:00:00</v>
          </cell>
        </row>
        <row r="502">
          <cell r="C502">
            <v>44668</v>
          </cell>
          <cell r="D502" t="str">
            <v>2022-04-17T00:00:00</v>
          </cell>
        </row>
        <row r="503">
          <cell r="C503">
            <v>44669</v>
          </cell>
          <cell r="D503" t="str">
            <v>2022-04-18T00:00:00</v>
          </cell>
        </row>
        <row r="504">
          <cell r="C504">
            <v>44670</v>
          </cell>
          <cell r="D504" t="str">
            <v>2022-04-19T00:00:00</v>
          </cell>
        </row>
        <row r="505">
          <cell r="C505">
            <v>44671</v>
          </cell>
          <cell r="D505" t="str">
            <v>2022-04-20T00:00:00</v>
          </cell>
        </row>
        <row r="506">
          <cell r="C506">
            <v>44672</v>
          </cell>
          <cell r="D506" t="str">
            <v>2022-04-21T00:00:00</v>
          </cell>
        </row>
        <row r="507">
          <cell r="C507">
            <v>44673</v>
          </cell>
          <cell r="D507" t="str">
            <v>2022-04-22T00:00:00</v>
          </cell>
        </row>
        <row r="508">
          <cell r="C508">
            <v>44674</v>
          </cell>
          <cell r="D508" t="str">
            <v>2022-04-23T00:00:00</v>
          </cell>
        </row>
        <row r="509">
          <cell r="C509">
            <v>44675</v>
          </cell>
          <cell r="D509" t="str">
            <v>2022-04-24T00:00:00</v>
          </cell>
        </row>
        <row r="510">
          <cell r="C510">
            <v>44676</v>
          </cell>
          <cell r="D510" t="str">
            <v>2022-04-25T00:00:00</v>
          </cell>
        </row>
        <row r="511">
          <cell r="C511">
            <v>44677</v>
          </cell>
          <cell r="D511" t="str">
            <v>2022-04-26T00:00:00</v>
          </cell>
        </row>
        <row r="512">
          <cell r="C512">
            <v>44678</v>
          </cell>
          <cell r="D512" t="str">
            <v>2022-04-27T00:00:00</v>
          </cell>
        </row>
        <row r="513">
          <cell r="C513">
            <v>44679</v>
          </cell>
          <cell r="D513" t="str">
            <v>2022-04-28T00:00:00</v>
          </cell>
        </row>
        <row r="514">
          <cell r="C514">
            <v>44680</v>
          </cell>
          <cell r="D514" t="str">
            <v>2022-04-29T00:00:00</v>
          </cell>
        </row>
        <row r="515">
          <cell r="C515">
            <v>44681</v>
          </cell>
          <cell r="D515" t="str">
            <v>2022-04-30T00:00:00</v>
          </cell>
        </row>
        <row r="516">
          <cell r="C516">
            <v>44682</v>
          </cell>
          <cell r="D516" t="str">
            <v>2022-05-01T00:00:00</v>
          </cell>
        </row>
        <row r="517">
          <cell r="C517">
            <v>43554</v>
          </cell>
          <cell r="D517" t="str">
            <v>2019-03-30T00:00:00</v>
          </cell>
        </row>
        <row r="518">
          <cell r="C518">
            <v>43555</v>
          </cell>
          <cell r="D518" t="str">
            <v>2019-03-31T00:00:00</v>
          </cell>
        </row>
        <row r="519">
          <cell r="C519">
            <v>43556</v>
          </cell>
          <cell r="D519" t="str">
            <v>2019-04-01T00:00:00</v>
          </cell>
        </row>
        <row r="520">
          <cell r="C520">
            <v>43557</v>
          </cell>
          <cell r="D520" t="str">
            <v>2019-04-02T00:00:00</v>
          </cell>
        </row>
        <row r="521">
          <cell r="C521">
            <v>43558</v>
          </cell>
          <cell r="D521" t="str">
            <v>2019-04-03T00:00:00</v>
          </cell>
        </row>
        <row r="522">
          <cell r="C522">
            <v>43559</v>
          </cell>
          <cell r="D522" t="str">
            <v>2019-04-04T00:00:00</v>
          </cell>
        </row>
        <row r="523">
          <cell r="C523">
            <v>43560</v>
          </cell>
          <cell r="D523" t="str">
            <v>2019-04-05T00:00:00</v>
          </cell>
        </row>
        <row r="524">
          <cell r="C524">
            <v>43561</v>
          </cell>
          <cell r="D524" t="str">
            <v>2019-04-06T00:00:00</v>
          </cell>
        </row>
        <row r="525">
          <cell r="C525">
            <v>43562</v>
          </cell>
          <cell r="D525" t="str">
            <v>2019-04-07T00:00:00</v>
          </cell>
        </row>
        <row r="526">
          <cell r="C526">
            <v>43563</v>
          </cell>
          <cell r="D526" t="str">
            <v>2019-04-08T00:00:00</v>
          </cell>
        </row>
        <row r="527">
          <cell r="C527">
            <v>43564</v>
          </cell>
          <cell r="D527" t="str">
            <v>2019-04-09T00:00:00</v>
          </cell>
        </row>
        <row r="528">
          <cell r="C528">
            <v>43565</v>
          </cell>
          <cell r="D528" t="str">
            <v>2019-04-10T00:00:00</v>
          </cell>
        </row>
        <row r="529">
          <cell r="C529">
            <v>43566</v>
          </cell>
          <cell r="D529" t="str">
            <v>2019-04-11T00:00:00</v>
          </cell>
        </row>
        <row r="530">
          <cell r="C530">
            <v>43567</v>
          </cell>
          <cell r="D530" t="str">
            <v>2019-04-12T00:00:00</v>
          </cell>
        </row>
        <row r="531">
          <cell r="C531">
            <v>43568</v>
          </cell>
          <cell r="D531" t="str">
            <v>2019-04-13T00:00:00</v>
          </cell>
        </row>
        <row r="532">
          <cell r="C532">
            <v>43569</v>
          </cell>
          <cell r="D532" t="str">
            <v>2019-04-14T00:00:00</v>
          </cell>
        </row>
        <row r="533">
          <cell r="C533">
            <v>43570</v>
          </cell>
          <cell r="D533" t="str">
            <v>2019-04-15T00:00:00</v>
          </cell>
        </row>
        <row r="534">
          <cell r="C534">
            <v>43571</v>
          </cell>
          <cell r="D534" t="str">
            <v>2019-04-16T00:00:00</v>
          </cell>
        </row>
        <row r="535">
          <cell r="C535">
            <v>43572</v>
          </cell>
          <cell r="D535" t="str">
            <v>2019-04-17T00:00:00</v>
          </cell>
        </row>
        <row r="536">
          <cell r="C536">
            <v>43573</v>
          </cell>
          <cell r="D536" t="str">
            <v>2019-04-18T00:00:00</v>
          </cell>
        </row>
        <row r="537">
          <cell r="C537">
            <v>43574</v>
          </cell>
          <cell r="D537" t="str">
            <v>2019-04-19T00:00:00</v>
          </cell>
        </row>
        <row r="538">
          <cell r="C538">
            <v>43575</v>
          </cell>
          <cell r="D538" t="str">
            <v>2019-04-20T00:00:00</v>
          </cell>
        </row>
        <row r="539">
          <cell r="C539">
            <v>43576</v>
          </cell>
          <cell r="D539" t="str">
            <v>2019-04-21T00:00:00</v>
          </cell>
        </row>
        <row r="540">
          <cell r="C540">
            <v>43577</v>
          </cell>
          <cell r="D540" t="str">
            <v>2019-04-22T00:00:00</v>
          </cell>
        </row>
        <row r="541">
          <cell r="C541">
            <v>43578</v>
          </cell>
          <cell r="D541" t="str">
            <v>2019-04-23T00:00:00</v>
          </cell>
        </row>
        <row r="542">
          <cell r="C542">
            <v>43579</v>
          </cell>
          <cell r="D542" t="str">
            <v>2019-04-24T00:00:00</v>
          </cell>
        </row>
        <row r="543">
          <cell r="C543">
            <v>43580</v>
          </cell>
          <cell r="D543" t="str">
            <v>2019-04-25T00:00:00</v>
          </cell>
        </row>
        <row r="544">
          <cell r="C544">
            <v>43581</v>
          </cell>
          <cell r="D544" t="str">
            <v>2019-04-26T00:00:00</v>
          </cell>
        </row>
        <row r="545">
          <cell r="C545">
            <v>43582</v>
          </cell>
          <cell r="D545" t="str">
            <v>2019-04-27T00:00:00</v>
          </cell>
        </row>
        <row r="546">
          <cell r="C546">
            <v>43583</v>
          </cell>
          <cell r="D546" t="str">
            <v>2019-04-28T00:00:00</v>
          </cell>
        </row>
        <row r="547">
          <cell r="C547">
            <v>43584</v>
          </cell>
          <cell r="D547" t="str">
            <v>2019-04-29T00:00:00</v>
          </cell>
        </row>
        <row r="548">
          <cell r="C548">
            <v>43585</v>
          </cell>
          <cell r="D548" t="str">
            <v>2019-04-30T00:00:00</v>
          </cell>
        </row>
        <row r="549">
          <cell r="C549">
            <v>44562</v>
          </cell>
          <cell r="D549" t="str">
            <v>2022-01-01T00:00:00</v>
          </cell>
        </row>
        <row r="550">
          <cell r="C550">
            <v>44563</v>
          </cell>
          <cell r="D550" t="str">
            <v>2022-01-02T00:00:00</v>
          </cell>
        </row>
        <row r="551">
          <cell r="C551">
            <v>44564</v>
          </cell>
          <cell r="D551" t="str">
            <v>2022-01-03T00:00:00</v>
          </cell>
        </row>
        <row r="552">
          <cell r="C552">
            <v>44565</v>
          </cell>
          <cell r="D552" t="str">
            <v>2022-01-04T00:00:00</v>
          </cell>
        </row>
        <row r="553">
          <cell r="C553">
            <v>44566</v>
          </cell>
          <cell r="D553" t="str">
            <v>2022-01-05T00:00:00</v>
          </cell>
        </row>
        <row r="554">
          <cell r="C554">
            <v>44567</v>
          </cell>
          <cell r="D554" t="str">
            <v>2022-01-06T00:00:00</v>
          </cell>
        </row>
        <row r="555">
          <cell r="C555">
            <v>44568</v>
          </cell>
          <cell r="D555" t="str">
            <v>2022-01-07T00:00:00</v>
          </cell>
        </row>
        <row r="556">
          <cell r="C556">
            <v>44569</v>
          </cell>
          <cell r="D556" t="str">
            <v>2022-01-08T00:00:00</v>
          </cell>
        </row>
        <row r="557">
          <cell r="C557">
            <v>44570</v>
          </cell>
          <cell r="D557" t="str">
            <v>2022-01-09T00:00:00</v>
          </cell>
        </row>
        <row r="558">
          <cell r="C558">
            <v>44571</v>
          </cell>
          <cell r="D558" t="str">
            <v>2022-01-10T00:00:00</v>
          </cell>
        </row>
        <row r="559">
          <cell r="C559">
            <v>44572</v>
          </cell>
          <cell r="D559" t="str">
            <v>2022-01-11T00:00:00</v>
          </cell>
        </row>
        <row r="560">
          <cell r="C560">
            <v>44573</v>
          </cell>
          <cell r="D560" t="str">
            <v>2022-01-12T00:00:00</v>
          </cell>
        </row>
        <row r="561">
          <cell r="C561">
            <v>44574</v>
          </cell>
          <cell r="D561" t="str">
            <v>2022-01-13T00:00:00</v>
          </cell>
        </row>
        <row r="562">
          <cell r="C562">
            <v>44575</v>
          </cell>
          <cell r="D562" t="str">
            <v>2022-01-14T00:00:00</v>
          </cell>
        </row>
        <row r="563">
          <cell r="C563">
            <v>44576</v>
          </cell>
          <cell r="D563" t="str">
            <v>2022-01-15T00:00:00</v>
          </cell>
        </row>
        <row r="564">
          <cell r="C564">
            <v>44577</v>
          </cell>
          <cell r="D564" t="str">
            <v>2022-01-16T00:00:00</v>
          </cell>
        </row>
        <row r="565">
          <cell r="C565">
            <v>44578</v>
          </cell>
          <cell r="D565" t="str">
            <v>2022-01-17T00:00:00</v>
          </cell>
        </row>
        <row r="566">
          <cell r="C566">
            <v>44579</v>
          </cell>
          <cell r="D566" t="str">
            <v>2022-01-18T00:00:00</v>
          </cell>
        </row>
        <row r="567">
          <cell r="C567">
            <v>44580</v>
          </cell>
          <cell r="D567" t="str">
            <v>2022-01-19T00:00:00</v>
          </cell>
        </row>
        <row r="568">
          <cell r="C568">
            <v>44581</v>
          </cell>
          <cell r="D568" t="str">
            <v>2022-01-20T00:00:00</v>
          </cell>
        </row>
        <row r="569">
          <cell r="C569">
            <v>44582</v>
          </cell>
          <cell r="D569" t="str">
            <v>2022-01-21T00:00:00</v>
          </cell>
        </row>
        <row r="570">
          <cell r="C570">
            <v>44583</v>
          </cell>
          <cell r="D570" t="str">
            <v>2022-01-22T00:00:00</v>
          </cell>
        </row>
        <row r="571">
          <cell r="C571">
            <v>44584</v>
          </cell>
          <cell r="D571" t="str">
            <v>2022-01-23T00:00:00</v>
          </cell>
        </row>
        <row r="572">
          <cell r="C572">
            <v>44585</v>
          </cell>
          <cell r="D572" t="str">
            <v>2022-01-24T00:00:00</v>
          </cell>
        </row>
        <row r="573">
          <cell r="C573">
            <v>44586</v>
          </cell>
          <cell r="D573" t="str">
            <v>2022-01-25T00:00:00</v>
          </cell>
        </row>
        <row r="574">
          <cell r="C574">
            <v>44587</v>
          </cell>
          <cell r="D574" t="str">
            <v>2022-01-26T00:00:00</v>
          </cell>
        </row>
        <row r="575">
          <cell r="C575">
            <v>44588</v>
          </cell>
          <cell r="D575" t="str">
            <v>2022-01-27T00:00:00</v>
          </cell>
        </row>
        <row r="576">
          <cell r="C576">
            <v>44589</v>
          </cell>
          <cell r="D576" t="str">
            <v>2022-01-28T00:00:00</v>
          </cell>
        </row>
        <row r="577">
          <cell r="C577">
            <v>44590</v>
          </cell>
          <cell r="D577" t="str">
            <v>2022-01-29T00:00:00</v>
          </cell>
        </row>
        <row r="578">
          <cell r="C578">
            <v>44591</v>
          </cell>
          <cell r="D578" t="str">
            <v>2022-01-30T00:00:00</v>
          </cell>
        </row>
        <row r="579">
          <cell r="C579">
            <v>44592</v>
          </cell>
          <cell r="D579" t="str">
            <v>2022-01-31T00:00:00</v>
          </cell>
        </row>
        <row r="580">
          <cell r="C580">
            <v>44593</v>
          </cell>
          <cell r="D580" t="str">
            <v>2022-02-01T00:00:00</v>
          </cell>
        </row>
        <row r="581">
          <cell r="C581">
            <v>44594</v>
          </cell>
          <cell r="D581" t="str">
            <v>2022-02-02T00:00:00</v>
          </cell>
        </row>
        <row r="582">
          <cell r="C582">
            <v>44595</v>
          </cell>
          <cell r="D582" t="str">
            <v>2022-02-03T00:00:00</v>
          </cell>
        </row>
        <row r="583">
          <cell r="C583">
            <v>44596</v>
          </cell>
          <cell r="D583" t="str">
            <v>2022-02-04T00:00:00</v>
          </cell>
        </row>
        <row r="584">
          <cell r="C584">
            <v>44597</v>
          </cell>
          <cell r="D584" t="str">
            <v>2022-02-05T00:00:00</v>
          </cell>
        </row>
        <row r="585">
          <cell r="C585">
            <v>44598</v>
          </cell>
          <cell r="D585" t="str">
            <v>2022-02-06T00:00:00</v>
          </cell>
        </row>
        <row r="586">
          <cell r="C586">
            <v>44599</v>
          </cell>
          <cell r="D586" t="str">
            <v>2022-02-07T00:00:00</v>
          </cell>
        </row>
        <row r="587">
          <cell r="C587">
            <v>44600</v>
          </cell>
          <cell r="D587" t="str">
            <v>2022-02-08T00:00:00</v>
          </cell>
        </row>
        <row r="588">
          <cell r="C588">
            <v>44601</v>
          </cell>
          <cell r="D588" t="str">
            <v>2022-02-09T00:00:00</v>
          </cell>
        </row>
        <row r="589">
          <cell r="C589">
            <v>44602</v>
          </cell>
          <cell r="D589" t="str">
            <v>2022-02-10T00:00:00</v>
          </cell>
        </row>
        <row r="590">
          <cell r="C590">
            <v>44603</v>
          </cell>
          <cell r="D590" t="str">
            <v>2022-02-11T00:00:00</v>
          </cell>
        </row>
        <row r="591">
          <cell r="C591">
            <v>44604</v>
          </cell>
          <cell r="D591" t="str">
            <v>2022-02-12T00:00:00</v>
          </cell>
        </row>
        <row r="592">
          <cell r="C592">
            <v>44605</v>
          </cell>
          <cell r="D592" t="str">
            <v>2022-02-13T00:00:00</v>
          </cell>
        </row>
        <row r="593">
          <cell r="C593">
            <v>44606</v>
          </cell>
          <cell r="D593" t="str">
            <v>2022-02-14T00:00:00</v>
          </cell>
        </row>
        <row r="594">
          <cell r="C594">
            <v>44607</v>
          </cell>
          <cell r="D594" t="str">
            <v>2022-02-15T00:00:00</v>
          </cell>
        </row>
        <row r="595">
          <cell r="C595">
            <v>44608</v>
          </cell>
          <cell r="D595" t="str">
            <v>2022-02-16T00:00:00</v>
          </cell>
        </row>
        <row r="596">
          <cell r="C596">
            <v>44609</v>
          </cell>
          <cell r="D596" t="str">
            <v>2022-02-17T00:00:00</v>
          </cell>
        </row>
        <row r="597">
          <cell r="C597">
            <v>44610</v>
          </cell>
          <cell r="D597" t="str">
            <v>2022-02-18T00:00:00</v>
          </cell>
        </row>
        <row r="598">
          <cell r="C598">
            <v>44611</v>
          </cell>
          <cell r="D598" t="str">
            <v>2022-02-19T00:00:00</v>
          </cell>
        </row>
        <row r="599">
          <cell r="C599">
            <v>44612</v>
          </cell>
          <cell r="D599" t="str">
            <v>2022-02-20T00:00:00</v>
          </cell>
        </row>
        <row r="600">
          <cell r="C600">
            <v>44613</v>
          </cell>
          <cell r="D600" t="str">
            <v>2022-02-21T00:00:00</v>
          </cell>
        </row>
        <row r="601">
          <cell r="C601">
            <v>44614</v>
          </cell>
          <cell r="D601" t="str">
            <v>2022-02-22T00:00:00</v>
          </cell>
        </row>
        <row r="602">
          <cell r="C602">
            <v>44615</v>
          </cell>
          <cell r="D602" t="str">
            <v>2022-02-23T00:00:00</v>
          </cell>
        </row>
        <row r="603">
          <cell r="C603">
            <v>44616</v>
          </cell>
          <cell r="D603" t="str">
            <v>2022-02-24T00:00:00</v>
          </cell>
        </row>
        <row r="604">
          <cell r="C604">
            <v>44617</v>
          </cell>
          <cell r="D604" t="str">
            <v>2022-02-25T00:00:00</v>
          </cell>
        </row>
        <row r="605">
          <cell r="C605">
            <v>44618</v>
          </cell>
          <cell r="D605" t="str">
            <v>2022-02-26T00:00:00</v>
          </cell>
        </row>
        <row r="606">
          <cell r="C606">
            <v>44619</v>
          </cell>
          <cell r="D606" t="str">
            <v>2022-02-27T00:00:00</v>
          </cell>
        </row>
        <row r="607">
          <cell r="C607">
            <v>44620</v>
          </cell>
          <cell r="D607" t="str">
            <v>2022-02-28T00:00:00</v>
          </cell>
        </row>
        <row r="608">
          <cell r="C608">
            <v>44621</v>
          </cell>
          <cell r="D608" t="str">
            <v>2022-03-01T00:00:00</v>
          </cell>
        </row>
        <row r="609">
          <cell r="C609">
            <v>44622</v>
          </cell>
          <cell r="D609" t="str">
            <v>2022-03-02T00:00:00</v>
          </cell>
        </row>
        <row r="610">
          <cell r="C610">
            <v>44623</v>
          </cell>
          <cell r="D610" t="str">
            <v>2022-03-03T00:00:00</v>
          </cell>
        </row>
        <row r="611">
          <cell r="C611">
            <v>44624</v>
          </cell>
          <cell r="D611" t="str">
            <v>2022-03-04T00:00:00</v>
          </cell>
        </row>
        <row r="612">
          <cell r="C612">
            <v>44625</v>
          </cell>
          <cell r="D612" t="str">
            <v>2022-03-05T00:00:00</v>
          </cell>
        </row>
        <row r="613">
          <cell r="C613">
            <v>44626</v>
          </cell>
          <cell r="D613" t="str">
            <v>2022-03-06T00:00:00</v>
          </cell>
        </row>
        <row r="614">
          <cell r="C614">
            <v>44627</v>
          </cell>
          <cell r="D614" t="str">
            <v>2022-03-07T00:00:00</v>
          </cell>
        </row>
        <row r="615">
          <cell r="C615">
            <v>44628</v>
          </cell>
          <cell r="D615" t="str">
            <v>2022-03-08T00:00:00</v>
          </cell>
        </row>
        <row r="616">
          <cell r="C616">
            <v>44629</v>
          </cell>
          <cell r="D616" t="str">
            <v>2022-03-09T00:00:00</v>
          </cell>
        </row>
        <row r="617">
          <cell r="C617">
            <v>44630</v>
          </cell>
          <cell r="D617" t="str">
            <v>2022-03-10T00:00:00</v>
          </cell>
        </row>
        <row r="618">
          <cell r="C618">
            <v>44631</v>
          </cell>
          <cell r="D618" t="str">
            <v>2022-03-11T00:00:00</v>
          </cell>
        </row>
        <row r="619">
          <cell r="C619">
            <v>44632</v>
          </cell>
          <cell r="D619" t="str">
            <v>2022-03-12T00:00:00</v>
          </cell>
        </row>
        <row r="620">
          <cell r="C620">
            <v>44633</v>
          </cell>
          <cell r="D620" t="str">
            <v>2022-03-13T00:00:00</v>
          </cell>
        </row>
        <row r="621">
          <cell r="C621">
            <v>44634</v>
          </cell>
          <cell r="D621" t="str">
            <v>2022-03-14T00:00:00</v>
          </cell>
        </row>
        <row r="622">
          <cell r="C622">
            <v>44635</v>
          </cell>
          <cell r="D622" t="str">
            <v>2022-03-15T00:00:00</v>
          </cell>
        </row>
        <row r="623">
          <cell r="C623">
            <v>44636</v>
          </cell>
          <cell r="D623" t="str">
            <v>2022-03-16T00:00:00</v>
          </cell>
        </row>
        <row r="624">
          <cell r="C624">
            <v>44637</v>
          </cell>
          <cell r="D624" t="str">
            <v>2022-03-17T00:00:00</v>
          </cell>
        </row>
        <row r="625">
          <cell r="C625">
            <v>44638</v>
          </cell>
          <cell r="D625" t="str">
            <v>2022-03-18T00:00:00</v>
          </cell>
        </row>
        <row r="626">
          <cell r="C626">
            <v>44639</v>
          </cell>
          <cell r="D626" t="str">
            <v>2022-03-19T00:00:00</v>
          </cell>
        </row>
        <row r="627">
          <cell r="C627">
            <v>44640</v>
          </cell>
          <cell r="D627" t="str">
            <v>2022-03-20T00:00:00</v>
          </cell>
        </row>
        <row r="628">
          <cell r="C628">
            <v>44641</v>
          </cell>
          <cell r="D628" t="str">
            <v>2022-03-21T00:00:00</v>
          </cell>
        </row>
        <row r="629">
          <cell r="C629">
            <v>44642</v>
          </cell>
          <cell r="D629" t="str">
            <v>2022-03-22T00:00:00</v>
          </cell>
        </row>
        <row r="630">
          <cell r="C630">
            <v>44643</v>
          </cell>
          <cell r="D630" t="str">
            <v>2022-03-23T00:00:00</v>
          </cell>
        </row>
        <row r="631">
          <cell r="C631">
            <v>44644</v>
          </cell>
          <cell r="D631" t="str">
            <v>2022-03-24T00:00:00</v>
          </cell>
        </row>
        <row r="632">
          <cell r="C632">
            <v>44645</v>
          </cell>
          <cell r="D632" t="str">
            <v>2022-03-25T00:00:00</v>
          </cell>
        </row>
        <row r="633">
          <cell r="C633">
            <v>44646</v>
          </cell>
          <cell r="D633" t="str">
            <v>2022-03-26T00:00:00</v>
          </cell>
        </row>
        <row r="634">
          <cell r="C634">
            <v>44647</v>
          </cell>
          <cell r="D634" t="str">
            <v>2022-03-27T00:00:00</v>
          </cell>
        </row>
        <row r="635">
          <cell r="C635">
            <v>44648</v>
          </cell>
          <cell r="D635" t="str">
            <v>2022-03-28T00:00:00</v>
          </cell>
        </row>
        <row r="636">
          <cell r="C636">
            <v>44649</v>
          </cell>
          <cell r="D636" t="str">
            <v>2022-03-29T00:00:00</v>
          </cell>
        </row>
        <row r="637">
          <cell r="C637">
            <v>44650</v>
          </cell>
          <cell r="D637" t="str">
            <v>2022-03-30T00:00:00</v>
          </cell>
        </row>
        <row r="638">
          <cell r="C638">
            <v>44651</v>
          </cell>
          <cell r="D638" t="str">
            <v>2022-03-31T00:00:00</v>
          </cell>
        </row>
        <row r="639">
          <cell r="C639">
            <v>44652</v>
          </cell>
          <cell r="D639" t="str">
            <v>2022-04-01T00:00:00</v>
          </cell>
        </row>
        <row r="640">
          <cell r="C640">
            <v>44653</v>
          </cell>
          <cell r="D640" t="str">
            <v>2022-04-02T00:00:00</v>
          </cell>
        </row>
        <row r="641">
          <cell r="C641">
            <v>44654</v>
          </cell>
          <cell r="D641" t="str">
            <v>2022-04-03T00:00:00</v>
          </cell>
        </row>
        <row r="642">
          <cell r="C642">
            <v>44655</v>
          </cell>
          <cell r="D642" t="str">
            <v>2022-04-04T00:00:00</v>
          </cell>
        </row>
        <row r="643">
          <cell r="C643">
            <v>44656</v>
          </cell>
          <cell r="D643" t="str">
            <v>2022-04-05T00:00:00</v>
          </cell>
        </row>
        <row r="644">
          <cell r="C644">
            <v>44657</v>
          </cell>
          <cell r="D644" t="str">
            <v>2022-04-06T00:00:00</v>
          </cell>
        </row>
        <row r="645">
          <cell r="C645">
            <v>44658</v>
          </cell>
          <cell r="D645" t="str">
            <v>2022-04-07T00:00:00</v>
          </cell>
        </row>
        <row r="646">
          <cell r="C646">
            <v>44659</v>
          </cell>
          <cell r="D646" t="str">
            <v>2022-04-08T00:00:00</v>
          </cell>
        </row>
        <row r="647">
          <cell r="C647">
            <v>44660</v>
          </cell>
          <cell r="D647" t="str">
            <v>2022-04-09T00:00:00</v>
          </cell>
        </row>
        <row r="648">
          <cell r="C648">
            <v>44661</v>
          </cell>
          <cell r="D648" t="str">
            <v>2022-04-10T00:00:00</v>
          </cell>
        </row>
        <row r="649">
          <cell r="C649">
            <v>44662</v>
          </cell>
          <cell r="D649" t="str">
            <v>2022-04-11T00:00:00</v>
          </cell>
        </row>
        <row r="650">
          <cell r="C650">
            <v>44663</v>
          </cell>
          <cell r="D650" t="str">
            <v>2022-04-12T00:00:00</v>
          </cell>
        </row>
        <row r="651">
          <cell r="C651">
            <v>44664</v>
          </cell>
          <cell r="D651" t="str">
            <v>2022-04-13T00:00:00</v>
          </cell>
        </row>
        <row r="652">
          <cell r="C652">
            <v>44665</v>
          </cell>
          <cell r="D652" t="str">
            <v>2022-04-14T00:00:00</v>
          </cell>
        </row>
        <row r="653">
          <cell r="C653">
            <v>44666</v>
          </cell>
          <cell r="D653" t="str">
            <v>2022-04-15T00:00:00</v>
          </cell>
        </row>
        <row r="654">
          <cell r="C654">
            <v>44667</v>
          </cell>
          <cell r="D654" t="str">
            <v>2022-04-16T00:00:00</v>
          </cell>
        </row>
        <row r="655">
          <cell r="C655">
            <v>44668</v>
          </cell>
          <cell r="D655" t="str">
            <v>2022-04-17T00:00:00</v>
          </cell>
        </row>
        <row r="656">
          <cell r="C656">
            <v>44669</v>
          </cell>
          <cell r="D656" t="str">
            <v>2022-04-18T00:00:00</v>
          </cell>
        </row>
        <row r="657">
          <cell r="C657">
            <v>44670</v>
          </cell>
          <cell r="D657" t="str">
            <v>2022-04-19T00:00:00</v>
          </cell>
        </row>
        <row r="658">
          <cell r="C658">
            <v>44671</v>
          </cell>
          <cell r="D658" t="str">
            <v>2022-04-20T00:00:00</v>
          </cell>
        </row>
        <row r="659">
          <cell r="C659">
            <v>44672</v>
          </cell>
          <cell r="D659" t="str">
            <v>2022-04-21T00:00:00</v>
          </cell>
        </row>
        <row r="660">
          <cell r="C660">
            <v>44673</v>
          </cell>
          <cell r="D660" t="str">
            <v>2022-04-22T00:00:00</v>
          </cell>
        </row>
        <row r="661">
          <cell r="C661">
            <v>44674</v>
          </cell>
          <cell r="D661" t="str">
            <v>2022-04-23T00:00:00</v>
          </cell>
        </row>
        <row r="662">
          <cell r="C662">
            <v>44675</v>
          </cell>
          <cell r="D662" t="str">
            <v>2022-04-24T00:00:00</v>
          </cell>
        </row>
        <row r="663">
          <cell r="C663">
            <v>44676</v>
          </cell>
          <cell r="D663" t="str">
            <v>2022-04-25T00:00:00</v>
          </cell>
        </row>
        <row r="664">
          <cell r="C664">
            <v>44677</v>
          </cell>
          <cell r="D664" t="str">
            <v>2022-04-26T00:00:00</v>
          </cell>
        </row>
        <row r="665">
          <cell r="C665">
            <v>44678</v>
          </cell>
          <cell r="D665" t="str">
            <v>2022-04-27T00:00:00</v>
          </cell>
        </row>
        <row r="666">
          <cell r="C666">
            <v>44679</v>
          </cell>
          <cell r="D666" t="str">
            <v>2022-04-28T00:00:00</v>
          </cell>
        </row>
        <row r="667">
          <cell r="C667">
            <v>44680</v>
          </cell>
          <cell r="D667" t="str">
            <v>2022-04-29T00:00:00</v>
          </cell>
        </row>
        <row r="668">
          <cell r="C668">
            <v>44681</v>
          </cell>
          <cell r="D668" t="str">
            <v>2022-04-30T00:00:00</v>
          </cell>
        </row>
        <row r="669">
          <cell r="C669">
            <v>44682</v>
          </cell>
          <cell r="D669" t="str">
            <v>2022-05-01T00:00:00</v>
          </cell>
        </row>
        <row r="670">
          <cell r="C670">
            <v>44683</v>
          </cell>
          <cell r="D670" t="str">
            <v>2022-05-02T00:00:00</v>
          </cell>
        </row>
        <row r="671">
          <cell r="C671">
            <v>44684</v>
          </cell>
          <cell r="D671" t="str">
            <v>2022-05-03T00:00:00</v>
          </cell>
        </row>
        <row r="672">
          <cell r="C672">
            <v>44685</v>
          </cell>
          <cell r="D672" t="str">
            <v>2022-05-04T00:00:00</v>
          </cell>
        </row>
        <row r="673">
          <cell r="C673">
            <v>44686</v>
          </cell>
          <cell r="D673" t="str">
            <v>2022-05-05T00:00:00</v>
          </cell>
        </row>
        <row r="674">
          <cell r="C674">
            <v>44687</v>
          </cell>
          <cell r="D674" t="str">
            <v>2022-05-06T00:00:00</v>
          </cell>
        </row>
        <row r="675">
          <cell r="C675">
            <v>44688</v>
          </cell>
          <cell r="D675" t="str">
            <v>2022-05-07T00:00:00</v>
          </cell>
        </row>
        <row r="676">
          <cell r="C676">
            <v>44689</v>
          </cell>
          <cell r="D676" t="str">
            <v>2022-05-08T00:00:00</v>
          </cell>
        </row>
        <row r="677">
          <cell r="C677">
            <v>44690</v>
          </cell>
          <cell r="D677" t="str">
            <v>2022-05-09T00:00:00</v>
          </cell>
        </row>
        <row r="678">
          <cell r="C678">
            <v>44691</v>
          </cell>
          <cell r="D678" t="str">
            <v>2022-05-10T00:00:00</v>
          </cell>
        </row>
        <row r="679">
          <cell r="C679">
            <v>44692</v>
          </cell>
          <cell r="D679" t="str">
            <v>2022-05-11T00:00:00</v>
          </cell>
        </row>
        <row r="680">
          <cell r="C680">
            <v>44693</v>
          </cell>
          <cell r="D680" t="str">
            <v>2022-05-12T00:00:00</v>
          </cell>
        </row>
        <row r="681">
          <cell r="C681">
            <v>44694</v>
          </cell>
          <cell r="D681" t="str">
            <v>2022-05-13T00:00:00</v>
          </cell>
        </row>
        <row r="682">
          <cell r="C682">
            <v>44695</v>
          </cell>
          <cell r="D682" t="str">
            <v>2022-05-14T00:00:00</v>
          </cell>
        </row>
        <row r="683">
          <cell r="C683">
            <v>44696</v>
          </cell>
          <cell r="D683" t="str">
            <v>2022-05-15T00:00:00</v>
          </cell>
        </row>
        <row r="684">
          <cell r="C684">
            <v>44697</v>
          </cell>
          <cell r="D684" t="str">
            <v>2022-05-16T00:00:00</v>
          </cell>
        </row>
        <row r="685">
          <cell r="C685">
            <v>44698</v>
          </cell>
          <cell r="D685" t="str">
            <v>2022-05-17T00:00:00</v>
          </cell>
        </row>
        <row r="686">
          <cell r="C686">
            <v>44699</v>
          </cell>
          <cell r="D686" t="str">
            <v>2022-05-18T00:00:00</v>
          </cell>
        </row>
        <row r="687">
          <cell r="C687">
            <v>44700</v>
          </cell>
          <cell r="D687" t="str">
            <v>2022-05-19T00:00:00</v>
          </cell>
        </row>
        <row r="688">
          <cell r="C688">
            <v>44701</v>
          </cell>
          <cell r="D688" t="str">
            <v>2022-05-20T00:00:00</v>
          </cell>
        </row>
        <row r="689">
          <cell r="C689">
            <v>44702</v>
          </cell>
          <cell r="D689" t="str">
            <v>2022-05-21T00:00:00</v>
          </cell>
        </row>
        <row r="690">
          <cell r="C690">
            <v>44703</v>
          </cell>
          <cell r="D690" t="str">
            <v>2022-05-22T00:00:00</v>
          </cell>
        </row>
        <row r="691">
          <cell r="C691">
            <v>44704</v>
          </cell>
          <cell r="D691" t="str">
            <v>2022-05-23T00:00:00</v>
          </cell>
        </row>
        <row r="692">
          <cell r="C692">
            <v>44705</v>
          </cell>
          <cell r="D692" t="str">
            <v>2022-05-24T00:00:00</v>
          </cell>
        </row>
        <row r="693">
          <cell r="C693">
            <v>44706</v>
          </cell>
          <cell r="D693" t="str">
            <v>2022-05-25T00:00:00</v>
          </cell>
        </row>
        <row r="694">
          <cell r="C694">
            <v>44707</v>
          </cell>
          <cell r="D694" t="str">
            <v>2022-05-26T00:00:00</v>
          </cell>
        </row>
        <row r="695">
          <cell r="C695">
            <v>44708</v>
          </cell>
          <cell r="D695" t="str">
            <v>2022-05-27T00:00:00</v>
          </cell>
        </row>
        <row r="696">
          <cell r="C696">
            <v>44709</v>
          </cell>
          <cell r="D696" t="str">
            <v>2022-05-28T00:00:00</v>
          </cell>
        </row>
        <row r="697">
          <cell r="C697">
            <v>44710</v>
          </cell>
          <cell r="D697" t="str">
            <v>2022-05-29T00:00:00</v>
          </cell>
        </row>
        <row r="698">
          <cell r="C698">
            <v>44711</v>
          </cell>
          <cell r="D698" t="str">
            <v>2022-05-30T00:00:00</v>
          </cell>
        </row>
        <row r="699">
          <cell r="C699">
            <v>44712</v>
          </cell>
          <cell r="D699" t="str">
            <v>2022-05-31T00:00:00</v>
          </cell>
        </row>
        <row r="700">
          <cell r="C700">
            <v>44713</v>
          </cell>
          <cell r="D700" t="str">
            <v>2022-06-01T00:00:00</v>
          </cell>
        </row>
        <row r="701">
          <cell r="C701">
            <v>44714</v>
          </cell>
          <cell r="D701" t="str">
            <v>2022-06-02T00:00:00</v>
          </cell>
        </row>
        <row r="702">
          <cell r="C702">
            <v>44715</v>
          </cell>
          <cell r="D702" t="str">
            <v>2022-06-03T00:00:00</v>
          </cell>
        </row>
        <row r="703">
          <cell r="C703">
            <v>44716</v>
          </cell>
          <cell r="D703" t="str">
            <v>2022-06-04T00:00:00</v>
          </cell>
        </row>
        <row r="704">
          <cell r="C704">
            <v>44717</v>
          </cell>
          <cell r="D704" t="str">
            <v>2022-06-05T00:00:00</v>
          </cell>
        </row>
        <row r="705">
          <cell r="C705">
            <v>44718</v>
          </cell>
          <cell r="D705" t="str">
            <v>2022-06-06T00:00:00</v>
          </cell>
        </row>
        <row r="706">
          <cell r="C706">
            <v>44719</v>
          </cell>
          <cell r="D706" t="str">
            <v>2022-06-07T00:00:00</v>
          </cell>
        </row>
        <row r="707">
          <cell r="C707">
            <v>44720</v>
          </cell>
          <cell r="D707" t="str">
            <v>2022-06-08T00:00:00</v>
          </cell>
        </row>
        <row r="708">
          <cell r="C708">
            <v>44721</v>
          </cell>
          <cell r="D708" t="str">
            <v>2022-06-09T00:00:00</v>
          </cell>
        </row>
        <row r="709">
          <cell r="C709">
            <v>44722</v>
          </cell>
          <cell r="D709" t="str">
            <v>2022-06-10T00:00:00</v>
          </cell>
        </row>
        <row r="710">
          <cell r="C710">
            <v>44723</v>
          </cell>
          <cell r="D710" t="str">
            <v>2022-06-11T00:00:00</v>
          </cell>
        </row>
        <row r="711">
          <cell r="C711">
            <v>44724</v>
          </cell>
          <cell r="D711" t="str">
            <v>2022-06-12T00:00:00</v>
          </cell>
        </row>
        <row r="712">
          <cell r="C712">
            <v>44725</v>
          </cell>
          <cell r="D712" t="str">
            <v>2022-06-13T00:00:00</v>
          </cell>
        </row>
        <row r="713">
          <cell r="C713">
            <v>44726</v>
          </cell>
          <cell r="D713" t="str">
            <v>2022-06-14T00:00:00</v>
          </cell>
        </row>
        <row r="714">
          <cell r="C714">
            <v>44727</v>
          </cell>
          <cell r="D714" t="str">
            <v>2022-06-15T00:00:00</v>
          </cell>
        </row>
        <row r="715">
          <cell r="C715">
            <v>44728</v>
          </cell>
          <cell r="D715" t="str">
            <v>2022-06-16T00:00:00</v>
          </cell>
        </row>
        <row r="716">
          <cell r="C716">
            <v>44729</v>
          </cell>
          <cell r="D716" t="str">
            <v>2022-06-17T00:00:00</v>
          </cell>
        </row>
        <row r="717">
          <cell r="C717">
            <v>44730</v>
          </cell>
          <cell r="D717" t="str">
            <v>2022-06-18T00:00:00</v>
          </cell>
        </row>
        <row r="718">
          <cell r="C718">
            <v>44731</v>
          </cell>
          <cell r="D718" t="str">
            <v>2022-06-19T00:00:00</v>
          </cell>
        </row>
        <row r="719">
          <cell r="C719">
            <v>44732</v>
          </cell>
          <cell r="D719" t="str">
            <v>2022-06-20T00:00:00</v>
          </cell>
        </row>
        <row r="720">
          <cell r="C720">
            <v>44733</v>
          </cell>
          <cell r="D720" t="str">
            <v>2022-06-21T00:00:00</v>
          </cell>
        </row>
        <row r="721">
          <cell r="C721">
            <v>44734</v>
          </cell>
          <cell r="D721" t="str">
            <v>2022-06-22T00:00:00</v>
          </cell>
        </row>
        <row r="722">
          <cell r="C722">
            <v>44735</v>
          </cell>
          <cell r="D722" t="str">
            <v>2022-06-23T00:00:00</v>
          </cell>
        </row>
        <row r="723">
          <cell r="C723">
            <v>44736</v>
          </cell>
          <cell r="D723" t="str">
            <v>2022-06-24T00:00:00</v>
          </cell>
        </row>
        <row r="724">
          <cell r="C724">
            <v>44737</v>
          </cell>
          <cell r="D724" t="str">
            <v>2022-06-25T00:00:00</v>
          </cell>
        </row>
        <row r="725">
          <cell r="C725">
            <v>44738</v>
          </cell>
          <cell r="D725" t="str">
            <v>2022-06-26T00:00:00</v>
          </cell>
        </row>
        <row r="726">
          <cell r="C726">
            <v>44739</v>
          </cell>
          <cell r="D726" t="str">
            <v>2022-06-27T00:00:00</v>
          </cell>
        </row>
        <row r="727">
          <cell r="C727">
            <v>44740</v>
          </cell>
          <cell r="D727" t="str">
            <v>2022-06-28T00:00:00</v>
          </cell>
        </row>
        <row r="728">
          <cell r="C728">
            <v>44741</v>
          </cell>
          <cell r="D728" t="str">
            <v>2022-06-29T00:00:00</v>
          </cell>
        </row>
        <row r="729">
          <cell r="C729">
            <v>44742</v>
          </cell>
          <cell r="D729" t="str">
            <v>2022-06-30T00:00:00</v>
          </cell>
        </row>
        <row r="730">
          <cell r="C730">
            <v>44743</v>
          </cell>
          <cell r="D730" t="str">
            <v>2022-07-01T00:00:00</v>
          </cell>
        </row>
        <row r="731">
          <cell r="C731">
            <v>44744</v>
          </cell>
          <cell r="D731" t="str">
            <v>2022-07-02T00:00:00</v>
          </cell>
        </row>
        <row r="732">
          <cell r="C732">
            <v>44745</v>
          </cell>
          <cell r="D732" t="str">
            <v>2022-07-03T00:00:00</v>
          </cell>
        </row>
        <row r="733">
          <cell r="C733">
            <v>44746</v>
          </cell>
          <cell r="D733" t="str">
            <v>2022-07-04T00:00:00</v>
          </cell>
        </row>
        <row r="734">
          <cell r="C734">
            <v>44747</v>
          </cell>
          <cell r="D734" t="str">
            <v>2022-07-05T00:00:00</v>
          </cell>
        </row>
        <row r="735">
          <cell r="C735">
            <v>44748</v>
          </cell>
          <cell r="D735" t="str">
            <v>2022-07-06T00:00:00</v>
          </cell>
        </row>
        <row r="736">
          <cell r="C736">
            <v>44749</v>
          </cell>
          <cell r="D736" t="str">
            <v>2022-07-07T00:00:00</v>
          </cell>
        </row>
        <row r="737">
          <cell r="C737">
            <v>44750</v>
          </cell>
          <cell r="D737" t="str">
            <v>2022-07-08T00:00:00</v>
          </cell>
        </row>
        <row r="738">
          <cell r="C738">
            <v>44751</v>
          </cell>
          <cell r="D738" t="str">
            <v>2022-07-09T00:00:00</v>
          </cell>
        </row>
        <row r="739">
          <cell r="C739">
            <v>44752</v>
          </cell>
          <cell r="D739" t="str">
            <v>2022-07-10T00:00:00</v>
          </cell>
        </row>
        <row r="740">
          <cell r="C740">
            <v>44753</v>
          </cell>
          <cell r="D740" t="str">
            <v>2022-07-11T00:00:00</v>
          </cell>
        </row>
        <row r="741">
          <cell r="C741">
            <v>44754</v>
          </cell>
          <cell r="D741" t="str">
            <v>2022-07-12T00:00:00</v>
          </cell>
        </row>
        <row r="742">
          <cell r="C742">
            <v>44755</v>
          </cell>
          <cell r="D742" t="str">
            <v>2022-07-13T00:00:00</v>
          </cell>
        </row>
        <row r="743">
          <cell r="C743">
            <v>44756</v>
          </cell>
          <cell r="D743" t="str">
            <v>2022-07-14T00:00:00</v>
          </cell>
        </row>
        <row r="744">
          <cell r="C744">
            <v>44757</v>
          </cell>
          <cell r="D744" t="str">
            <v>2022-07-15T00:00:00</v>
          </cell>
        </row>
        <row r="745">
          <cell r="C745">
            <v>44758</v>
          </cell>
          <cell r="D745" t="str">
            <v>2022-07-16T00:00:00</v>
          </cell>
        </row>
        <row r="746">
          <cell r="C746">
            <v>44759</v>
          </cell>
          <cell r="D746" t="str">
            <v>2022-07-17T00:00:00</v>
          </cell>
        </row>
        <row r="747">
          <cell r="C747">
            <v>44760</v>
          </cell>
          <cell r="D747" t="str">
            <v>2022-07-18T00:00:00</v>
          </cell>
        </row>
        <row r="748">
          <cell r="C748">
            <v>44761</v>
          </cell>
          <cell r="D748" t="str">
            <v>2022-07-19T00:00:00</v>
          </cell>
        </row>
        <row r="749">
          <cell r="C749">
            <v>44762</v>
          </cell>
          <cell r="D749" t="str">
            <v>2022-07-20T00:00:00</v>
          </cell>
        </row>
        <row r="750">
          <cell r="C750">
            <v>44763</v>
          </cell>
          <cell r="D750" t="str">
            <v>2022-07-21T00:00:00</v>
          </cell>
        </row>
        <row r="751">
          <cell r="C751">
            <v>44764</v>
          </cell>
          <cell r="D751" t="str">
            <v>2022-07-22T00:00:00</v>
          </cell>
        </row>
        <row r="752">
          <cell r="C752">
            <v>44765</v>
          </cell>
          <cell r="D752" t="str">
            <v>2022-07-23T00:00:00</v>
          </cell>
        </row>
        <row r="753">
          <cell r="C753">
            <v>44766</v>
          </cell>
          <cell r="D753" t="str">
            <v>2022-07-24T00:00:00</v>
          </cell>
        </row>
        <row r="754">
          <cell r="C754">
            <v>44767</v>
          </cell>
          <cell r="D754" t="str">
            <v>2022-07-25T00:00:00</v>
          </cell>
        </row>
        <row r="755">
          <cell r="C755">
            <v>44768</v>
          </cell>
          <cell r="D755" t="str">
            <v>2022-07-26T00:00:00</v>
          </cell>
        </row>
        <row r="756">
          <cell r="C756">
            <v>44769</v>
          </cell>
          <cell r="D756" t="str">
            <v>2022-07-27T00:00:00</v>
          </cell>
        </row>
        <row r="757">
          <cell r="C757">
            <v>44770</v>
          </cell>
          <cell r="D757" t="str">
            <v>2022-07-28T00:00:00</v>
          </cell>
        </row>
        <row r="758">
          <cell r="C758">
            <v>44771</v>
          </cell>
          <cell r="D758" t="str">
            <v>2022-07-29T00:00:00</v>
          </cell>
        </row>
        <row r="759">
          <cell r="C759">
            <v>44772</v>
          </cell>
          <cell r="D759" t="str">
            <v>2022-07-30T00:00:00</v>
          </cell>
        </row>
        <row r="760">
          <cell r="C760">
            <v>44773</v>
          </cell>
          <cell r="D760" t="str">
            <v>2022-07-31T00:00:00</v>
          </cell>
        </row>
        <row r="761">
          <cell r="C761">
            <v>44774</v>
          </cell>
          <cell r="D761" t="str">
            <v>2022-08-01T00:00:00</v>
          </cell>
        </row>
        <row r="762">
          <cell r="C762">
            <v>44775</v>
          </cell>
          <cell r="D762" t="str">
            <v>2022-08-02T00:00:00</v>
          </cell>
        </row>
        <row r="763">
          <cell r="C763">
            <v>44776</v>
          </cell>
          <cell r="D763" t="str">
            <v>2022-08-03T00:00:00</v>
          </cell>
        </row>
        <row r="764">
          <cell r="C764">
            <v>44777</v>
          </cell>
          <cell r="D764" t="str">
            <v>2022-08-04T00:00:00</v>
          </cell>
        </row>
        <row r="765">
          <cell r="C765">
            <v>44778</v>
          </cell>
          <cell r="D765" t="str">
            <v>2022-08-05T00:00:00</v>
          </cell>
        </row>
        <row r="766">
          <cell r="C766">
            <v>44779</v>
          </cell>
          <cell r="D766" t="str">
            <v>2022-08-06T00:00:00</v>
          </cell>
        </row>
        <row r="767">
          <cell r="C767">
            <v>44780</v>
          </cell>
          <cell r="D767" t="str">
            <v>2022-08-07T00:00:00</v>
          </cell>
        </row>
        <row r="768">
          <cell r="C768">
            <v>44781</v>
          </cell>
          <cell r="D768" t="str">
            <v>2022-08-08T00:00:00</v>
          </cell>
        </row>
        <row r="769">
          <cell r="C769">
            <v>44782</v>
          </cell>
          <cell r="D769" t="str">
            <v>2022-08-09T00:00:00</v>
          </cell>
        </row>
        <row r="770">
          <cell r="C770">
            <v>44783</v>
          </cell>
          <cell r="D770" t="str">
            <v>2022-08-10T00:00:00</v>
          </cell>
        </row>
        <row r="771">
          <cell r="C771">
            <v>44784</v>
          </cell>
          <cell r="D771" t="str">
            <v>2022-08-11T00:00:00</v>
          </cell>
        </row>
        <row r="772">
          <cell r="C772">
            <v>44785</v>
          </cell>
          <cell r="D772" t="str">
            <v>2022-08-12T00:00:00</v>
          </cell>
        </row>
        <row r="773">
          <cell r="C773">
            <v>44786</v>
          </cell>
          <cell r="D773" t="str">
            <v>2022-08-13T00:00:00</v>
          </cell>
        </row>
        <row r="774">
          <cell r="C774">
            <v>44787</v>
          </cell>
          <cell r="D774" t="str">
            <v>2022-08-14T00:00:00</v>
          </cell>
        </row>
        <row r="775">
          <cell r="C775">
            <v>44788</v>
          </cell>
          <cell r="D775" t="str">
            <v>2022-08-15T00:00:00</v>
          </cell>
        </row>
        <row r="776">
          <cell r="C776">
            <v>44789</v>
          </cell>
          <cell r="D776" t="str">
            <v>2022-08-16T00:00:00</v>
          </cell>
        </row>
        <row r="777">
          <cell r="C777">
            <v>44790</v>
          </cell>
          <cell r="D777" t="str">
            <v>2022-08-17T00:00:00</v>
          </cell>
        </row>
        <row r="778">
          <cell r="C778">
            <v>44791</v>
          </cell>
          <cell r="D778" t="str">
            <v>2022-08-18T00:00:00</v>
          </cell>
        </row>
        <row r="779">
          <cell r="C779">
            <v>44792</v>
          </cell>
          <cell r="D779" t="str">
            <v>2022-08-19T00:00:00</v>
          </cell>
        </row>
        <row r="780">
          <cell r="C780">
            <v>44793</v>
          </cell>
          <cell r="D780" t="str">
            <v>2022-08-20T00:00:00</v>
          </cell>
        </row>
        <row r="781">
          <cell r="C781">
            <v>44794</v>
          </cell>
          <cell r="D781" t="str">
            <v>2022-08-21T00:00:00</v>
          </cell>
        </row>
        <row r="782">
          <cell r="C782">
            <v>44795</v>
          </cell>
          <cell r="D782" t="str">
            <v>2022-08-22T00:00:00</v>
          </cell>
        </row>
        <row r="783">
          <cell r="C783">
            <v>44796</v>
          </cell>
          <cell r="D783" t="str">
            <v>2022-08-23T00:00:00</v>
          </cell>
        </row>
        <row r="784">
          <cell r="C784">
            <v>44797</v>
          </cell>
          <cell r="D784" t="str">
            <v>2022-08-24T00:00:00</v>
          </cell>
        </row>
        <row r="785">
          <cell r="C785">
            <v>44798</v>
          </cell>
          <cell r="D785" t="str">
            <v>2022-08-25T00:00:00</v>
          </cell>
        </row>
        <row r="786">
          <cell r="C786">
            <v>44799</v>
          </cell>
          <cell r="D786" t="str">
            <v>2022-08-26T00:00:00</v>
          </cell>
        </row>
        <row r="787">
          <cell r="C787">
            <v>44800</v>
          </cell>
          <cell r="D787" t="str">
            <v>2022-08-27T00:00:00</v>
          </cell>
        </row>
        <row r="788">
          <cell r="C788">
            <v>44801</v>
          </cell>
          <cell r="D788" t="str">
            <v>2022-08-28T00:00:00</v>
          </cell>
        </row>
        <row r="789">
          <cell r="C789">
            <v>44802</v>
          </cell>
          <cell r="D789" t="str">
            <v>2022-08-29T00:00:00</v>
          </cell>
        </row>
        <row r="790">
          <cell r="C790">
            <v>44803</v>
          </cell>
          <cell r="D790" t="str">
            <v>2022-08-30T00:00:00</v>
          </cell>
        </row>
        <row r="791">
          <cell r="C791">
            <v>44804</v>
          </cell>
          <cell r="D791" t="str">
            <v>2022-08-31T00:00:00</v>
          </cell>
        </row>
        <row r="792">
          <cell r="C792">
            <v>44805</v>
          </cell>
          <cell r="D792" t="str">
            <v>2022-09-01T00:00:00</v>
          </cell>
        </row>
        <row r="793">
          <cell r="C793">
            <v>44806</v>
          </cell>
          <cell r="D793" t="str">
            <v>2022-09-02T00:00:00</v>
          </cell>
        </row>
        <row r="794">
          <cell r="C794">
            <v>44807</v>
          </cell>
          <cell r="D794" t="str">
            <v>2022-09-03T00:00:00</v>
          </cell>
        </row>
        <row r="795">
          <cell r="C795">
            <v>44808</v>
          </cell>
          <cell r="D795" t="str">
            <v>2022-09-04T00:00:00</v>
          </cell>
        </row>
        <row r="796">
          <cell r="C796">
            <v>44809</v>
          </cell>
          <cell r="D796" t="str">
            <v>2022-09-05T00:00:00</v>
          </cell>
        </row>
        <row r="797">
          <cell r="C797">
            <v>44810</v>
          </cell>
          <cell r="D797" t="str">
            <v>2022-09-06T00:00:00</v>
          </cell>
        </row>
        <row r="798">
          <cell r="C798">
            <v>44811</v>
          </cell>
          <cell r="D798" t="str">
            <v>2022-09-07T00:00:00</v>
          </cell>
        </row>
        <row r="799">
          <cell r="C799">
            <v>44812</v>
          </cell>
          <cell r="D799" t="str">
            <v>2022-09-08T00:00:00</v>
          </cell>
        </row>
        <row r="800">
          <cell r="C800">
            <v>44813</v>
          </cell>
          <cell r="D800" t="str">
            <v>2022-09-09T00:00:00</v>
          </cell>
        </row>
        <row r="801">
          <cell r="C801">
            <v>44814</v>
          </cell>
          <cell r="D801" t="str">
            <v>2022-09-10T00:00:00</v>
          </cell>
        </row>
        <row r="802">
          <cell r="C802">
            <v>44815</v>
          </cell>
          <cell r="D802" t="str">
            <v>2022-09-11T00:00:00</v>
          </cell>
        </row>
        <row r="803">
          <cell r="C803">
            <v>44816</v>
          </cell>
          <cell r="D803" t="str">
            <v>2022-09-12T00:00:00</v>
          </cell>
        </row>
        <row r="804">
          <cell r="C804">
            <v>44817</v>
          </cell>
          <cell r="D804" t="str">
            <v>2022-09-13T00:00:00</v>
          </cell>
        </row>
        <row r="805">
          <cell r="C805">
            <v>44818</v>
          </cell>
          <cell r="D805" t="str">
            <v>2022-09-14T00:00:00</v>
          </cell>
        </row>
        <row r="806">
          <cell r="C806">
            <v>44819</v>
          </cell>
          <cell r="D806" t="str">
            <v>2022-09-15T00:00:00</v>
          </cell>
        </row>
        <row r="807">
          <cell r="C807">
            <v>44820</v>
          </cell>
          <cell r="D807" t="str">
            <v>2022-09-16T00:00:00</v>
          </cell>
        </row>
        <row r="808">
          <cell r="C808">
            <v>44821</v>
          </cell>
          <cell r="D808" t="str">
            <v>2022-09-17T00:00:00</v>
          </cell>
        </row>
        <row r="809">
          <cell r="C809">
            <v>44822</v>
          </cell>
          <cell r="D809" t="str">
            <v>2022-09-18T00:00:00</v>
          </cell>
        </row>
        <row r="810">
          <cell r="C810">
            <v>44823</v>
          </cell>
          <cell r="D810" t="str">
            <v>2022-09-19T00:00:00</v>
          </cell>
        </row>
        <row r="811">
          <cell r="C811">
            <v>44824</v>
          </cell>
          <cell r="D811" t="str">
            <v>2022-09-20T00:00:00</v>
          </cell>
        </row>
        <row r="812">
          <cell r="C812">
            <v>44825</v>
          </cell>
          <cell r="D812" t="str">
            <v>2022-09-21T00:00:00</v>
          </cell>
        </row>
        <row r="813">
          <cell r="C813">
            <v>44826</v>
          </cell>
          <cell r="D813" t="str">
            <v>2022-09-22T00:00:00</v>
          </cell>
        </row>
        <row r="814">
          <cell r="C814">
            <v>44827</v>
          </cell>
          <cell r="D814" t="str">
            <v>2022-09-23T00:00:00</v>
          </cell>
        </row>
        <row r="815">
          <cell r="C815">
            <v>44828</v>
          </cell>
          <cell r="D815" t="str">
            <v>2022-09-24T00:00:00</v>
          </cell>
        </row>
        <row r="816">
          <cell r="C816">
            <v>44829</v>
          </cell>
          <cell r="D816" t="str">
            <v>2022-09-25T00:00:00</v>
          </cell>
        </row>
        <row r="817">
          <cell r="C817">
            <v>44830</v>
          </cell>
          <cell r="D817" t="str">
            <v>2022-09-26T00:00:00</v>
          </cell>
        </row>
        <row r="818">
          <cell r="C818">
            <v>44831</v>
          </cell>
          <cell r="D818" t="str">
            <v>2022-09-27T00:00:00</v>
          </cell>
        </row>
        <row r="819">
          <cell r="C819">
            <v>44832</v>
          </cell>
          <cell r="D819" t="str">
            <v>2022-09-28T00:00:00</v>
          </cell>
        </row>
        <row r="820">
          <cell r="C820">
            <v>44833</v>
          </cell>
          <cell r="D820" t="str">
            <v>2022-09-29T00:00:00</v>
          </cell>
        </row>
        <row r="821">
          <cell r="C821">
            <v>44834</v>
          </cell>
          <cell r="D821" t="str">
            <v>2022-09-30T00:00:00</v>
          </cell>
        </row>
        <row r="822">
          <cell r="C822">
            <v>44835</v>
          </cell>
          <cell r="D822" t="str">
            <v>2022-10-01T00:00:00</v>
          </cell>
        </row>
        <row r="823">
          <cell r="C823">
            <v>44836</v>
          </cell>
          <cell r="D823" t="str">
            <v>2022-10-02T00:00:00</v>
          </cell>
        </row>
        <row r="824">
          <cell r="C824">
            <v>44837</v>
          </cell>
          <cell r="D824" t="str">
            <v>2022-10-03T00:00:00</v>
          </cell>
        </row>
        <row r="825">
          <cell r="C825">
            <v>44838</v>
          </cell>
          <cell r="D825" t="str">
            <v>2022-10-04T00:00:00</v>
          </cell>
        </row>
        <row r="826">
          <cell r="C826">
            <v>44839</v>
          </cell>
          <cell r="D826" t="str">
            <v>2022-10-05T00:00:00</v>
          </cell>
        </row>
        <row r="827">
          <cell r="C827">
            <v>44840</v>
          </cell>
          <cell r="D827" t="str">
            <v>2022-10-06T00:00:00</v>
          </cell>
        </row>
        <row r="828">
          <cell r="C828">
            <v>44841</v>
          </cell>
          <cell r="D828" t="str">
            <v>2022-10-07T00:00:00</v>
          </cell>
        </row>
        <row r="829">
          <cell r="C829">
            <v>44842</v>
          </cell>
          <cell r="D829" t="str">
            <v>2022-10-08T00:00:00</v>
          </cell>
        </row>
        <row r="830">
          <cell r="C830">
            <v>44843</v>
          </cell>
          <cell r="D830" t="str">
            <v>2022-10-09T00:00:00</v>
          </cell>
        </row>
        <row r="831">
          <cell r="C831">
            <v>44844</v>
          </cell>
          <cell r="D831" t="str">
            <v>2022-10-10T00:00:00</v>
          </cell>
        </row>
        <row r="832">
          <cell r="C832">
            <v>44845</v>
          </cell>
          <cell r="D832" t="str">
            <v>2022-10-11T00:00:00</v>
          </cell>
        </row>
        <row r="833">
          <cell r="C833">
            <v>44846</v>
          </cell>
          <cell r="D833" t="str">
            <v>2022-10-12T00:00:00</v>
          </cell>
        </row>
        <row r="834">
          <cell r="C834">
            <v>44847</v>
          </cell>
          <cell r="D834" t="str">
            <v>2022-10-13T00:00:00</v>
          </cell>
        </row>
        <row r="835">
          <cell r="C835">
            <v>44848</v>
          </cell>
          <cell r="D835" t="str">
            <v>2022-10-14T00:00:00</v>
          </cell>
        </row>
        <row r="836">
          <cell r="C836">
            <v>44849</v>
          </cell>
          <cell r="D836" t="str">
            <v>2022-10-15T00:00:00</v>
          </cell>
        </row>
        <row r="837">
          <cell r="C837">
            <v>44850</v>
          </cell>
          <cell r="D837" t="str">
            <v>2022-10-16T00:00:00</v>
          </cell>
        </row>
        <row r="838">
          <cell r="C838">
            <v>44851</v>
          </cell>
          <cell r="D838" t="str">
            <v>2022-10-17T00:00:00</v>
          </cell>
        </row>
        <row r="839">
          <cell r="C839">
            <v>44852</v>
          </cell>
          <cell r="D839" t="str">
            <v>2022-10-18T00:00:00</v>
          </cell>
        </row>
        <row r="840">
          <cell r="C840">
            <v>44853</v>
          </cell>
          <cell r="D840" t="str">
            <v>2022-10-19T00:00:00</v>
          </cell>
        </row>
        <row r="841">
          <cell r="C841">
            <v>44854</v>
          </cell>
          <cell r="D841" t="str">
            <v>2022-10-20T00:00:00</v>
          </cell>
        </row>
        <row r="842">
          <cell r="C842">
            <v>44855</v>
          </cell>
          <cell r="D842" t="str">
            <v>2022-10-21T00:00:00</v>
          </cell>
        </row>
        <row r="843">
          <cell r="C843">
            <v>44856</v>
          </cell>
          <cell r="D843" t="str">
            <v>2022-10-22T00:00:00</v>
          </cell>
        </row>
        <row r="844">
          <cell r="C844">
            <v>44857</v>
          </cell>
          <cell r="D844" t="str">
            <v>2022-10-23T00:00:00</v>
          </cell>
        </row>
        <row r="845">
          <cell r="C845">
            <v>44858</v>
          </cell>
          <cell r="D845" t="str">
            <v>2022-10-24T00:00:00</v>
          </cell>
        </row>
        <row r="846">
          <cell r="C846">
            <v>44859</v>
          </cell>
          <cell r="D846" t="str">
            <v>2022-10-25T00:00:00</v>
          </cell>
        </row>
        <row r="847">
          <cell r="C847">
            <v>44860</v>
          </cell>
          <cell r="D847" t="str">
            <v>2022-10-26T00:00:00</v>
          </cell>
        </row>
        <row r="848">
          <cell r="C848">
            <v>44861</v>
          </cell>
          <cell r="D848" t="str">
            <v>2022-10-27T00:00:00</v>
          </cell>
        </row>
        <row r="849">
          <cell r="C849">
            <v>44862</v>
          </cell>
          <cell r="D849" t="str">
            <v>2022-10-28T00:00:00</v>
          </cell>
        </row>
        <row r="850">
          <cell r="C850">
            <v>44863</v>
          </cell>
          <cell r="D850" t="str">
            <v>2022-10-29T00:00:00</v>
          </cell>
        </row>
        <row r="851">
          <cell r="C851">
            <v>44864</v>
          </cell>
          <cell r="D851" t="str">
            <v>2022-10-30T00:00:00</v>
          </cell>
        </row>
        <row r="852">
          <cell r="C852">
            <v>44865</v>
          </cell>
          <cell r="D852" t="str">
            <v>2022-10-31T00:00:00</v>
          </cell>
        </row>
        <row r="853">
          <cell r="C853">
            <v>44866</v>
          </cell>
          <cell r="D853" t="str">
            <v>2022-11-01T00:00:00</v>
          </cell>
        </row>
        <row r="854">
          <cell r="C854">
            <v>44867</v>
          </cell>
          <cell r="D854" t="str">
            <v>2022-11-02T00:00:00</v>
          </cell>
        </row>
        <row r="855">
          <cell r="C855">
            <v>44868</v>
          </cell>
          <cell r="D855" t="str">
            <v>2022-11-03T00:00:00</v>
          </cell>
        </row>
        <row r="856">
          <cell r="C856">
            <v>44869</v>
          </cell>
          <cell r="D856" t="str">
            <v>2022-11-04T00:00:00</v>
          </cell>
        </row>
        <row r="857">
          <cell r="C857">
            <v>44870</v>
          </cell>
          <cell r="D857" t="str">
            <v>2022-11-05T00:00:00</v>
          </cell>
        </row>
        <row r="858">
          <cell r="C858">
            <v>44871</v>
          </cell>
          <cell r="D858" t="str">
            <v>2022-11-06T00:00:00</v>
          </cell>
        </row>
        <row r="859">
          <cell r="C859">
            <v>44872</v>
          </cell>
          <cell r="D859" t="str">
            <v>2022-11-07T00:00:00</v>
          </cell>
        </row>
        <row r="860">
          <cell r="C860">
            <v>44873</v>
          </cell>
          <cell r="D860" t="str">
            <v>2022-11-08T00:00:00</v>
          </cell>
        </row>
        <row r="861">
          <cell r="C861">
            <v>44874</v>
          </cell>
          <cell r="D861" t="str">
            <v>2022-11-09T00:00:00</v>
          </cell>
        </row>
        <row r="862">
          <cell r="C862">
            <v>44875</v>
          </cell>
          <cell r="D862" t="str">
            <v>2022-11-10T00:00:00</v>
          </cell>
        </row>
        <row r="863">
          <cell r="C863">
            <v>44876</v>
          </cell>
          <cell r="D863" t="str">
            <v>2022-11-11T00:00:00</v>
          </cell>
        </row>
        <row r="864">
          <cell r="C864">
            <v>44877</v>
          </cell>
          <cell r="D864" t="str">
            <v>2022-11-12T00:00:00</v>
          </cell>
        </row>
        <row r="865">
          <cell r="C865">
            <v>44878</v>
          </cell>
          <cell r="D865" t="str">
            <v>2022-11-13T00:00:00</v>
          </cell>
        </row>
        <row r="866">
          <cell r="C866">
            <v>44879</v>
          </cell>
          <cell r="D866" t="str">
            <v>2022-11-14T00:00:00</v>
          </cell>
        </row>
        <row r="867">
          <cell r="C867">
            <v>44880</v>
          </cell>
          <cell r="D867" t="str">
            <v>2022-11-15T00:00:00</v>
          </cell>
        </row>
        <row r="868">
          <cell r="C868">
            <v>44881</v>
          </cell>
          <cell r="D868" t="str">
            <v>2022-11-16T00:00:00</v>
          </cell>
        </row>
        <row r="869">
          <cell r="C869">
            <v>44882</v>
          </cell>
          <cell r="D869" t="str">
            <v>2022-11-17T00:00:00</v>
          </cell>
        </row>
        <row r="870">
          <cell r="C870">
            <v>44883</v>
          </cell>
          <cell r="D870" t="str">
            <v>2022-11-18T00:00:00</v>
          </cell>
        </row>
        <row r="871">
          <cell r="C871">
            <v>44884</v>
          </cell>
          <cell r="D871" t="str">
            <v>2022-11-19T00:00:00</v>
          </cell>
        </row>
        <row r="872">
          <cell r="C872">
            <v>44885</v>
          </cell>
          <cell r="D872" t="str">
            <v>2022-11-20T00:00:00</v>
          </cell>
        </row>
        <row r="873">
          <cell r="C873">
            <v>44886</v>
          </cell>
          <cell r="D873" t="str">
            <v>2022-11-21T00:00:00</v>
          </cell>
        </row>
        <row r="874">
          <cell r="C874">
            <v>44887</v>
          </cell>
          <cell r="D874" t="str">
            <v>2022-11-22T00:00:00</v>
          </cell>
        </row>
        <row r="875">
          <cell r="C875">
            <v>44888</v>
          </cell>
          <cell r="D875" t="str">
            <v>2022-11-23T00:00:00</v>
          </cell>
        </row>
        <row r="876">
          <cell r="C876">
            <v>44889</v>
          </cell>
          <cell r="D876" t="str">
            <v>2022-11-24T00:00:00</v>
          </cell>
        </row>
        <row r="877">
          <cell r="C877">
            <v>44890</v>
          </cell>
          <cell r="D877" t="str">
            <v>2022-11-25T00:00:00</v>
          </cell>
        </row>
        <row r="878">
          <cell r="C878">
            <v>44891</v>
          </cell>
          <cell r="D878" t="str">
            <v>2022-11-26T00:00:00</v>
          </cell>
        </row>
        <row r="879">
          <cell r="C879">
            <v>44892</v>
          </cell>
          <cell r="D879" t="str">
            <v>2022-11-27T00:00:00</v>
          </cell>
        </row>
        <row r="880">
          <cell r="C880">
            <v>44893</v>
          </cell>
          <cell r="D880" t="str">
            <v>2022-11-28T00:00:00</v>
          </cell>
        </row>
        <row r="881">
          <cell r="C881">
            <v>44894</v>
          </cell>
          <cell r="D881" t="str">
            <v>2022-11-29T00:00:00</v>
          </cell>
        </row>
        <row r="882">
          <cell r="C882">
            <v>44895</v>
          </cell>
          <cell r="D882" t="str">
            <v>2022-11-30T00:00:00</v>
          </cell>
        </row>
        <row r="883">
          <cell r="C883">
            <v>44896</v>
          </cell>
          <cell r="D883" t="str">
            <v>2022-12-01T00:00:00</v>
          </cell>
        </row>
        <row r="884">
          <cell r="C884">
            <v>44897</v>
          </cell>
          <cell r="D884" t="str">
            <v>2022-12-02T00:00:00</v>
          </cell>
        </row>
        <row r="885">
          <cell r="C885">
            <v>44898</v>
          </cell>
          <cell r="D885" t="str">
            <v>2022-12-03T00:00:00</v>
          </cell>
        </row>
        <row r="886">
          <cell r="C886">
            <v>44899</v>
          </cell>
          <cell r="D886" t="str">
            <v>2022-12-04T00:00:00</v>
          </cell>
        </row>
        <row r="887">
          <cell r="C887">
            <v>44900</v>
          </cell>
          <cell r="D887" t="str">
            <v>2022-12-05T00:00:00</v>
          </cell>
        </row>
        <row r="888">
          <cell r="C888">
            <v>44901</v>
          </cell>
          <cell r="D888" t="str">
            <v>2022-12-06T00:00:00</v>
          </cell>
        </row>
        <row r="889">
          <cell r="C889">
            <v>44902</v>
          </cell>
          <cell r="D889" t="str">
            <v>2022-12-07T00:00:00</v>
          </cell>
        </row>
        <row r="890">
          <cell r="C890">
            <v>44903</v>
          </cell>
          <cell r="D890" t="str">
            <v>2022-12-08T00:00:00</v>
          </cell>
        </row>
        <row r="891">
          <cell r="C891">
            <v>44904</v>
          </cell>
          <cell r="D891" t="str">
            <v>2022-12-09T00:00:00</v>
          </cell>
        </row>
        <row r="892">
          <cell r="C892">
            <v>44905</v>
          </cell>
          <cell r="D892" t="str">
            <v>2022-12-10T00:00:00</v>
          </cell>
        </row>
        <row r="893">
          <cell r="C893">
            <v>44906</v>
          </cell>
          <cell r="D893" t="str">
            <v>2022-12-11T00:00:00</v>
          </cell>
        </row>
        <row r="894">
          <cell r="C894">
            <v>44907</v>
          </cell>
          <cell r="D894" t="str">
            <v>2022-12-12T00:00:00</v>
          </cell>
        </row>
        <row r="895">
          <cell r="C895">
            <v>44908</v>
          </cell>
          <cell r="D895" t="str">
            <v>2022-12-13T00:00:00</v>
          </cell>
        </row>
        <row r="896">
          <cell r="C896">
            <v>44909</v>
          </cell>
          <cell r="D896" t="str">
            <v>2022-12-14T00:00:00</v>
          </cell>
        </row>
        <row r="897">
          <cell r="C897">
            <v>44910</v>
          </cell>
          <cell r="D897" t="str">
            <v>2022-12-15T00:00:00</v>
          </cell>
        </row>
        <row r="898">
          <cell r="C898">
            <v>44911</v>
          </cell>
          <cell r="D898" t="str">
            <v>2022-12-16T00:00:00</v>
          </cell>
        </row>
        <row r="899">
          <cell r="C899">
            <v>44912</v>
          </cell>
          <cell r="D899" t="str">
            <v>2022-12-17T00:00:00</v>
          </cell>
        </row>
        <row r="900">
          <cell r="C900">
            <v>44913</v>
          </cell>
          <cell r="D900" t="str">
            <v>2022-12-18T00:00:00</v>
          </cell>
        </row>
        <row r="901">
          <cell r="C901">
            <v>44914</v>
          </cell>
          <cell r="D901" t="str">
            <v>2022-12-19T00:00:00</v>
          </cell>
        </row>
        <row r="902">
          <cell r="C902">
            <v>44915</v>
          </cell>
          <cell r="D902" t="str">
            <v>2022-12-20T00:00:00</v>
          </cell>
        </row>
        <row r="903">
          <cell r="C903">
            <v>44916</v>
          </cell>
          <cell r="D903" t="str">
            <v>2022-12-21T00:00:00</v>
          </cell>
        </row>
        <row r="904">
          <cell r="C904">
            <v>44917</v>
          </cell>
          <cell r="D904" t="str">
            <v>2022-12-22T00:00:00</v>
          </cell>
        </row>
        <row r="905">
          <cell r="C905">
            <v>44918</v>
          </cell>
          <cell r="D905" t="str">
            <v>2022-12-23T00:00:00</v>
          </cell>
        </row>
        <row r="906">
          <cell r="C906">
            <v>44919</v>
          </cell>
          <cell r="D906" t="str">
            <v>2022-12-24T00:00:00</v>
          </cell>
        </row>
        <row r="907">
          <cell r="C907">
            <v>44920</v>
          </cell>
          <cell r="D907" t="str">
            <v>2022-12-25T00:00:00</v>
          </cell>
        </row>
        <row r="908">
          <cell r="C908">
            <v>44921</v>
          </cell>
          <cell r="D908" t="str">
            <v>2022-12-26T00:00:00</v>
          </cell>
        </row>
        <row r="909">
          <cell r="C909">
            <v>44922</v>
          </cell>
          <cell r="D909" t="str">
            <v>2022-12-27T00:00:00</v>
          </cell>
        </row>
        <row r="910">
          <cell r="C910">
            <v>44923</v>
          </cell>
          <cell r="D910" t="str">
            <v>2022-12-28T00:00:00</v>
          </cell>
        </row>
        <row r="911">
          <cell r="C911">
            <v>44924</v>
          </cell>
          <cell r="D911" t="str">
            <v>2022-12-29T00:00:00</v>
          </cell>
        </row>
        <row r="912">
          <cell r="C912">
            <v>44925</v>
          </cell>
          <cell r="D912" t="str">
            <v>2022-12-30T00:00:00</v>
          </cell>
        </row>
        <row r="913">
          <cell r="C913">
            <v>44926</v>
          </cell>
          <cell r="D913" t="str">
            <v>2022-12-31T00:00:00</v>
          </cell>
        </row>
        <row r="914">
          <cell r="C914">
            <v>44927</v>
          </cell>
          <cell r="D914" t="str">
            <v>2023-01-01T00:00:00</v>
          </cell>
        </row>
        <row r="915">
          <cell r="C915">
            <v>44928</v>
          </cell>
          <cell r="D915" t="str">
            <v>2023-01-02T00:00:00</v>
          </cell>
        </row>
        <row r="916">
          <cell r="C916">
            <v>44929</v>
          </cell>
          <cell r="D916" t="str">
            <v>2023-01-03T00:00:00</v>
          </cell>
        </row>
        <row r="917">
          <cell r="C917">
            <v>44930</v>
          </cell>
          <cell r="D917" t="str">
            <v>2023-01-04T00:00:00</v>
          </cell>
        </row>
        <row r="918">
          <cell r="C918">
            <v>44931</v>
          </cell>
          <cell r="D918" t="str">
            <v>2023-01-05T00:00:00</v>
          </cell>
        </row>
        <row r="919">
          <cell r="C919">
            <v>44932</v>
          </cell>
          <cell r="D919" t="str">
            <v>2023-01-06T00:00:00</v>
          </cell>
        </row>
        <row r="920">
          <cell r="C920">
            <v>44933</v>
          </cell>
          <cell r="D920" t="str">
            <v>2023-01-07T00:00:00</v>
          </cell>
        </row>
        <row r="921">
          <cell r="C921">
            <v>44934</v>
          </cell>
          <cell r="D921" t="str">
            <v>2023-01-08T00:00:00</v>
          </cell>
        </row>
        <row r="922">
          <cell r="C922">
            <v>44935</v>
          </cell>
          <cell r="D922" t="str">
            <v>2023-01-09T00:00:00</v>
          </cell>
        </row>
        <row r="923">
          <cell r="C923">
            <v>44936</v>
          </cell>
          <cell r="D923" t="str">
            <v>2023-01-10T00:00:00</v>
          </cell>
        </row>
        <row r="924">
          <cell r="C924">
            <v>44937</v>
          </cell>
          <cell r="D924" t="str">
            <v>2023-01-11T00:00:00</v>
          </cell>
        </row>
        <row r="925">
          <cell r="C925">
            <v>44938</v>
          </cell>
          <cell r="D925" t="str">
            <v>2023-01-12T00:00:00</v>
          </cell>
        </row>
        <row r="926">
          <cell r="C926">
            <v>44939</v>
          </cell>
          <cell r="D926" t="str">
            <v>2023-01-13T00:00:00</v>
          </cell>
        </row>
        <row r="927">
          <cell r="C927">
            <v>44940</v>
          </cell>
          <cell r="D927" t="str">
            <v>2023-01-14T00:00:00</v>
          </cell>
        </row>
        <row r="928">
          <cell r="C928">
            <v>44941</v>
          </cell>
          <cell r="D928" t="str">
            <v>2023-01-15T00:00:00</v>
          </cell>
        </row>
        <row r="929">
          <cell r="C929">
            <v>44942</v>
          </cell>
          <cell r="D929" t="str">
            <v>2023-01-16T00:00:00</v>
          </cell>
        </row>
        <row r="930">
          <cell r="C930">
            <v>44943</v>
          </cell>
          <cell r="D930" t="str">
            <v>2023-01-17T00:00:00</v>
          </cell>
        </row>
        <row r="931">
          <cell r="C931">
            <v>44944</v>
          </cell>
          <cell r="D931" t="str">
            <v>2023-01-18T00:00:00</v>
          </cell>
        </row>
        <row r="932">
          <cell r="C932">
            <v>44945</v>
          </cell>
          <cell r="D932" t="str">
            <v>2023-01-19T00:00:00</v>
          </cell>
        </row>
        <row r="933">
          <cell r="C933">
            <v>44946</v>
          </cell>
          <cell r="D933" t="str">
            <v>2023-01-20T00:00:00</v>
          </cell>
        </row>
        <row r="934">
          <cell r="C934">
            <v>44947</v>
          </cell>
          <cell r="D934" t="str">
            <v>2023-01-21T00:00:00</v>
          </cell>
        </row>
        <row r="935">
          <cell r="C935">
            <v>44948</v>
          </cell>
          <cell r="D935" t="str">
            <v>2023-01-22T00:00:00</v>
          </cell>
        </row>
        <row r="936">
          <cell r="C936">
            <v>44949</v>
          </cell>
          <cell r="D936" t="str">
            <v>2023-01-23T00:00:00</v>
          </cell>
        </row>
        <row r="937">
          <cell r="C937">
            <v>44950</v>
          </cell>
          <cell r="D937" t="str">
            <v>2023-01-24T00:00:00</v>
          </cell>
        </row>
        <row r="938">
          <cell r="C938">
            <v>44951</v>
          </cell>
          <cell r="D938" t="str">
            <v>2023-01-25T00:00:00</v>
          </cell>
        </row>
        <row r="939">
          <cell r="C939">
            <v>44952</v>
          </cell>
          <cell r="D939" t="str">
            <v>2023-01-26T00:00:00</v>
          </cell>
        </row>
        <row r="940">
          <cell r="C940">
            <v>44953</v>
          </cell>
          <cell r="D940" t="str">
            <v>2023-01-27T00:00:00</v>
          </cell>
        </row>
        <row r="941">
          <cell r="C941">
            <v>44954</v>
          </cell>
          <cell r="D941" t="str">
            <v>2023-01-28T00:00:00</v>
          </cell>
        </row>
        <row r="942">
          <cell r="C942">
            <v>44955</v>
          </cell>
          <cell r="D942" t="str">
            <v>2023-01-29T00:00:00</v>
          </cell>
        </row>
        <row r="943">
          <cell r="C943">
            <v>44956</v>
          </cell>
          <cell r="D943" t="str">
            <v>2023-01-30T00:00:00</v>
          </cell>
        </row>
        <row r="944">
          <cell r="C944">
            <v>44957</v>
          </cell>
          <cell r="D944" t="str">
            <v>2023-01-31T00:00:00</v>
          </cell>
        </row>
        <row r="945">
          <cell r="C945">
            <v>44958</v>
          </cell>
          <cell r="D945" t="str">
            <v>2023-02-01T00:00:00</v>
          </cell>
        </row>
        <row r="946">
          <cell r="C946">
            <v>44959</v>
          </cell>
          <cell r="D946" t="str">
            <v>2023-02-02T00:00:00</v>
          </cell>
        </row>
        <row r="947">
          <cell r="C947">
            <v>44960</v>
          </cell>
          <cell r="D947" t="str">
            <v>2023-02-03T00:00:00</v>
          </cell>
        </row>
        <row r="948">
          <cell r="C948">
            <v>44961</v>
          </cell>
          <cell r="D948" t="str">
            <v>2023-02-04T00:00:00</v>
          </cell>
        </row>
        <row r="949">
          <cell r="C949">
            <v>44962</v>
          </cell>
          <cell r="D949" t="str">
            <v>2023-02-05T00:00:00</v>
          </cell>
        </row>
        <row r="950">
          <cell r="C950">
            <v>44963</v>
          </cell>
          <cell r="D950" t="str">
            <v>2023-02-06T00:00:00</v>
          </cell>
        </row>
        <row r="951">
          <cell r="C951">
            <v>44964</v>
          </cell>
          <cell r="D951" t="str">
            <v>2023-02-07T00:00:00</v>
          </cell>
        </row>
        <row r="952">
          <cell r="C952">
            <v>44965</v>
          </cell>
          <cell r="D952" t="str">
            <v>2023-02-08T00:00:00</v>
          </cell>
        </row>
        <row r="953">
          <cell r="C953">
            <v>44966</v>
          </cell>
          <cell r="D953" t="str">
            <v>2023-02-09T00:00:00</v>
          </cell>
        </row>
        <row r="954">
          <cell r="C954">
            <v>44967</v>
          </cell>
          <cell r="D954" t="str">
            <v>2023-02-10T00:00:00</v>
          </cell>
        </row>
        <row r="955">
          <cell r="C955">
            <v>44968</v>
          </cell>
          <cell r="D955" t="str">
            <v>2023-02-11T00:00:00</v>
          </cell>
        </row>
        <row r="956">
          <cell r="C956">
            <v>44969</v>
          </cell>
          <cell r="D956" t="str">
            <v>2023-02-12T00:00:00</v>
          </cell>
        </row>
        <row r="957">
          <cell r="C957">
            <v>44970</v>
          </cell>
          <cell r="D957" t="str">
            <v>2023-02-13T00:00:00</v>
          </cell>
        </row>
        <row r="958">
          <cell r="C958">
            <v>44971</v>
          </cell>
          <cell r="D958" t="str">
            <v>2023-02-14T00:00:00</v>
          </cell>
        </row>
        <row r="959">
          <cell r="C959">
            <v>44972</v>
          </cell>
          <cell r="D959" t="str">
            <v>2023-02-15T00:00:00</v>
          </cell>
        </row>
        <row r="960">
          <cell r="C960">
            <v>44973</v>
          </cell>
          <cell r="D960" t="str">
            <v>2023-02-16T00:00:00</v>
          </cell>
        </row>
        <row r="961">
          <cell r="C961">
            <v>44974</v>
          </cell>
          <cell r="D961" t="str">
            <v>2023-02-17T00:00:00</v>
          </cell>
        </row>
        <row r="962">
          <cell r="C962">
            <v>44975</v>
          </cell>
          <cell r="D962" t="str">
            <v>2023-02-18T00:00:00</v>
          </cell>
        </row>
        <row r="963">
          <cell r="C963">
            <v>44976</v>
          </cell>
          <cell r="D963" t="str">
            <v>2023-02-19T00:00:00</v>
          </cell>
        </row>
        <row r="964">
          <cell r="C964">
            <v>44977</v>
          </cell>
          <cell r="D964" t="str">
            <v>2023-02-20T00:00:00</v>
          </cell>
        </row>
        <row r="965">
          <cell r="C965">
            <v>44978</v>
          </cell>
          <cell r="D965" t="str">
            <v>2023-02-21T00:00:00</v>
          </cell>
        </row>
        <row r="966">
          <cell r="C966">
            <v>44979</v>
          </cell>
          <cell r="D966" t="str">
            <v>2023-02-22T00:00:00</v>
          </cell>
        </row>
        <row r="967">
          <cell r="C967">
            <v>44980</v>
          </cell>
          <cell r="D967" t="str">
            <v>2023-02-23T00:00:00</v>
          </cell>
        </row>
        <row r="968">
          <cell r="C968">
            <v>44981</v>
          </cell>
          <cell r="D968" t="str">
            <v>2023-02-24T00:00:00</v>
          </cell>
        </row>
        <row r="969">
          <cell r="C969">
            <v>44982</v>
          </cell>
          <cell r="D969" t="str">
            <v>2023-02-25T00:00:00</v>
          </cell>
        </row>
        <row r="970">
          <cell r="C970">
            <v>44983</v>
          </cell>
          <cell r="D970" t="str">
            <v>2023-02-26T00:00:00</v>
          </cell>
        </row>
        <row r="971">
          <cell r="C971">
            <v>44984</v>
          </cell>
          <cell r="D971" t="str">
            <v>2023-02-27T00:00:00</v>
          </cell>
        </row>
        <row r="972">
          <cell r="C972">
            <v>44985</v>
          </cell>
          <cell r="D972" t="str">
            <v>2023-02-28T00:00:00</v>
          </cell>
        </row>
        <row r="973">
          <cell r="C973">
            <v>44986</v>
          </cell>
          <cell r="D973" t="str">
            <v>2023-03-01T00:00:00</v>
          </cell>
        </row>
        <row r="974">
          <cell r="C974">
            <v>44987</v>
          </cell>
          <cell r="D974" t="str">
            <v>2023-03-02T00:00:00</v>
          </cell>
        </row>
        <row r="975">
          <cell r="C975">
            <v>44988</v>
          </cell>
          <cell r="D975" t="str">
            <v>2023-03-03T00:00:00</v>
          </cell>
        </row>
        <row r="976">
          <cell r="C976">
            <v>44989</v>
          </cell>
          <cell r="D976" t="str">
            <v>2023-03-04T00:00:00</v>
          </cell>
        </row>
        <row r="977">
          <cell r="C977">
            <v>44990</v>
          </cell>
          <cell r="D977" t="str">
            <v>2023-03-05T00:00:00</v>
          </cell>
        </row>
        <row r="978">
          <cell r="C978">
            <v>44991</v>
          </cell>
          <cell r="D978" t="str">
            <v>2023-03-06T00:00:00</v>
          </cell>
        </row>
        <row r="979">
          <cell r="C979">
            <v>44992</v>
          </cell>
          <cell r="D979" t="str">
            <v>2023-03-07T00:00:00</v>
          </cell>
        </row>
        <row r="980">
          <cell r="C980">
            <v>44993</v>
          </cell>
          <cell r="D980" t="str">
            <v>2023-03-08T00:00:00</v>
          </cell>
        </row>
        <row r="981">
          <cell r="C981">
            <v>44994</v>
          </cell>
          <cell r="D981" t="str">
            <v>2023-03-09T00:00:00</v>
          </cell>
        </row>
        <row r="982">
          <cell r="C982">
            <v>44995</v>
          </cell>
          <cell r="D982" t="str">
            <v>2023-03-10T00:00:00</v>
          </cell>
        </row>
        <row r="983">
          <cell r="C983">
            <v>44996</v>
          </cell>
          <cell r="D983" t="str">
            <v>2023-03-11T00:00:00</v>
          </cell>
        </row>
        <row r="984">
          <cell r="C984">
            <v>44997</v>
          </cell>
          <cell r="D984" t="str">
            <v>2023-03-12T00:00:00</v>
          </cell>
        </row>
        <row r="985">
          <cell r="C985">
            <v>44998</v>
          </cell>
          <cell r="D985" t="str">
            <v>2023-03-13T00:00:00</v>
          </cell>
        </row>
        <row r="986">
          <cell r="C986">
            <v>44999</v>
          </cell>
          <cell r="D986" t="str">
            <v>2023-03-14T00:00:00</v>
          </cell>
        </row>
        <row r="987">
          <cell r="C987">
            <v>45000</v>
          </cell>
          <cell r="D987" t="str">
            <v>2023-03-15T00:00:00</v>
          </cell>
        </row>
        <row r="988">
          <cell r="C988">
            <v>45001</v>
          </cell>
          <cell r="D988" t="str">
            <v>2023-03-16T00:00:00</v>
          </cell>
        </row>
        <row r="989">
          <cell r="C989">
            <v>45002</v>
          </cell>
          <cell r="D989" t="str">
            <v>2023-03-17T00:00:00</v>
          </cell>
        </row>
        <row r="990">
          <cell r="C990">
            <v>45003</v>
          </cell>
          <cell r="D990" t="str">
            <v>2023-03-18T00:00:00</v>
          </cell>
        </row>
        <row r="991">
          <cell r="C991">
            <v>45004</v>
          </cell>
          <cell r="D991" t="str">
            <v>2023-03-19T00:00:00</v>
          </cell>
        </row>
        <row r="992">
          <cell r="C992">
            <v>45005</v>
          </cell>
          <cell r="D992" t="str">
            <v>2023-03-20T00:00:00</v>
          </cell>
        </row>
        <row r="993">
          <cell r="C993">
            <v>45006</v>
          </cell>
          <cell r="D993" t="str">
            <v>2023-03-21T00:00:00</v>
          </cell>
        </row>
        <row r="994">
          <cell r="C994">
            <v>45007</v>
          </cell>
          <cell r="D994" t="str">
            <v>2023-03-22T00:00:00</v>
          </cell>
        </row>
        <row r="995">
          <cell r="C995">
            <v>45008</v>
          </cell>
          <cell r="D995" t="str">
            <v>2023-03-23T00:00:00</v>
          </cell>
        </row>
        <row r="996">
          <cell r="C996">
            <v>45009</v>
          </cell>
          <cell r="D996" t="str">
            <v>2023-03-24T00:00:00</v>
          </cell>
        </row>
        <row r="997">
          <cell r="C997">
            <v>45010</v>
          </cell>
          <cell r="D997" t="str">
            <v>2023-03-25T00:00:00</v>
          </cell>
        </row>
        <row r="998">
          <cell r="C998">
            <v>45011</v>
          </cell>
          <cell r="D998" t="str">
            <v>2023-03-26T00:00:00</v>
          </cell>
        </row>
        <row r="999">
          <cell r="C999">
            <v>45012</v>
          </cell>
          <cell r="D999" t="str">
            <v>2023-03-27T00:00:00</v>
          </cell>
        </row>
        <row r="1000">
          <cell r="C1000">
            <v>45013</v>
          </cell>
          <cell r="D1000" t="str">
            <v>2023-03-28T00:00:00</v>
          </cell>
        </row>
        <row r="1001">
          <cell r="C1001">
            <v>45014</v>
          </cell>
          <cell r="D1001" t="str">
            <v>2023-03-29T00:00:00</v>
          </cell>
        </row>
        <row r="1002">
          <cell r="C1002">
            <v>45015</v>
          </cell>
          <cell r="D1002" t="str">
            <v>2023-03-30T00:00:00</v>
          </cell>
        </row>
        <row r="1003">
          <cell r="C1003">
            <v>45016</v>
          </cell>
          <cell r="D1003" t="str">
            <v>2023-03-31T00:00:00</v>
          </cell>
        </row>
        <row r="1004">
          <cell r="C1004">
            <v>45017</v>
          </cell>
          <cell r="D1004" t="str">
            <v>2023-04-01T00:00:00</v>
          </cell>
        </row>
        <row r="1005">
          <cell r="C1005">
            <v>45018</v>
          </cell>
          <cell r="D1005" t="str">
            <v>2023-04-02T00:00:00</v>
          </cell>
        </row>
        <row r="1006">
          <cell r="C1006">
            <v>45019</v>
          </cell>
          <cell r="D1006" t="str">
            <v>2023-04-03T00:00:00</v>
          </cell>
        </row>
        <row r="1007">
          <cell r="C1007">
            <v>45020</v>
          </cell>
          <cell r="D1007" t="str">
            <v>2023-04-04T00:00:00</v>
          </cell>
        </row>
        <row r="1008">
          <cell r="C1008">
            <v>45021</v>
          </cell>
          <cell r="D1008" t="str">
            <v>2023-04-05T00:00:00</v>
          </cell>
        </row>
        <row r="1009">
          <cell r="C1009">
            <v>45022</v>
          </cell>
          <cell r="D1009" t="str">
            <v>2023-04-06T00:00:00</v>
          </cell>
        </row>
        <row r="1010">
          <cell r="C1010">
            <v>45023</v>
          </cell>
          <cell r="D1010" t="str">
            <v>2023-04-07T00:00:00</v>
          </cell>
        </row>
        <row r="1011">
          <cell r="C1011">
            <v>45024</v>
          </cell>
          <cell r="D1011" t="str">
            <v>2023-04-08T00:00:00</v>
          </cell>
        </row>
        <row r="1012">
          <cell r="C1012">
            <v>45025</v>
          </cell>
          <cell r="D1012" t="str">
            <v>2023-04-09T00:00:00</v>
          </cell>
        </row>
        <row r="1013">
          <cell r="C1013">
            <v>45026</v>
          </cell>
          <cell r="D1013" t="str">
            <v>2023-04-10T00:00:00</v>
          </cell>
        </row>
        <row r="1014">
          <cell r="C1014">
            <v>45027</v>
          </cell>
          <cell r="D1014" t="str">
            <v>2023-04-11T00:00:00</v>
          </cell>
        </row>
        <row r="1015">
          <cell r="C1015">
            <v>45028</v>
          </cell>
          <cell r="D1015" t="str">
            <v>2023-04-12T00:00:00</v>
          </cell>
        </row>
        <row r="1016">
          <cell r="C1016">
            <v>45029</v>
          </cell>
          <cell r="D1016" t="str">
            <v>2023-04-13T00:00:00</v>
          </cell>
        </row>
        <row r="1017">
          <cell r="C1017">
            <v>45030</v>
          </cell>
          <cell r="D1017" t="str">
            <v>2023-04-14T00:00:00</v>
          </cell>
        </row>
        <row r="1018">
          <cell r="C1018">
            <v>45031</v>
          </cell>
          <cell r="D1018" t="str">
            <v>2023-04-15T00:00:00</v>
          </cell>
        </row>
        <row r="1019">
          <cell r="C1019">
            <v>45032</v>
          </cell>
          <cell r="D1019" t="str">
            <v>2023-04-16T00:00:00</v>
          </cell>
        </row>
        <row r="1020">
          <cell r="C1020">
            <v>45033</v>
          </cell>
          <cell r="D1020" t="str">
            <v>2023-04-17T00:00:00</v>
          </cell>
        </row>
        <row r="1021">
          <cell r="C1021">
            <v>45034</v>
          </cell>
          <cell r="D1021" t="str">
            <v>2023-04-18T00:00:00</v>
          </cell>
        </row>
        <row r="1022">
          <cell r="C1022">
            <v>45035</v>
          </cell>
          <cell r="D1022" t="str">
            <v>2023-04-19T00:00:00</v>
          </cell>
        </row>
        <row r="1023">
          <cell r="C1023">
            <v>45036</v>
          </cell>
          <cell r="D1023" t="str">
            <v>2023-04-20T00:00:00</v>
          </cell>
        </row>
        <row r="1024">
          <cell r="C1024">
            <v>45037</v>
          </cell>
          <cell r="D1024" t="str">
            <v>2023-04-21T00:00:00</v>
          </cell>
        </row>
        <row r="1025">
          <cell r="C1025">
            <v>45038</v>
          </cell>
          <cell r="D1025" t="str">
            <v>2023-04-22T00:00:00</v>
          </cell>
        </row>
        <row r="1026">
          <cell r="C1026">
            <v>45039</v>
          </cell>
          <cell r="D1026" t="str">
            <v>2023-04-23T00:00:00</v>
          </cell>
        </row>
        <row r="1027">
          <cell r="C1027">
            <v>45040</v>
          </cell>
          <cell r="D1027" t="str">
            <v>2023-04-24T00:00:00</v>
          </cell>
        </row>
        <row r="1028">
          <cell r="C1028">
            <v>45041</v>
          </cell>
          <cell r="D1028" t="str">
            <v>2023-04-25T00:00:00</v>
          </cell>
        </row>
        <row r="1029">
          <cell r="C1029">
            <v>45042</v>
          </cell>
          <cell r="D1029" t="str">
            <v>2023-04-26T00:00:00</v>
          </cell>
        </row>
        <row r="1030">
          <cell r="C1030">
            <v>45043</v>
          </cell>
          <cell r="D1030" t="str">
            <v>2023-04-27T00:00:00</v>
          </cell>
        </row>
        <row r="1031">
          <cell r="C1031">
            <v>45044</v>
          </cell>
          <cell r="D1031" t="str">
            <v>2023-04-28T00:00:00</v>
          </cell>
        </row>
        <row r="1032">
          <cell r="C1032">
            <v>45045</v>
          </cell>
          <cell r="D1032" t="str">
            <v>2023-04-29T00:00:00</v>
          </cell>
        </row>
        <row r="1033">
          <cell r="C1033">
            <v>45046</v>
          </cell>
          <cell r="D1033" t="str">
            <v>2023-04-30T00:00:00</v>
          </cell>
        </row>
        <row r="1034">
          <cell r="C1034">
            <v>45047</v>
          </cell>
          <cell r="D1034" t="str">
            <v>2023-05-01T00:00:00</v>
          </cell>
        </row>
        <row r="1035">
          <cell r="C1035">
            <v>45048</v>
          </cell>
          <cell r="D1035" t="str">
            <v>2023-05-02T00:00:00</v>
          </cell>
        </row>
        <row r="1036">
          <cell r="C1036">
            <v>45049</v>
          </cell>
          <cell r="D1036" t="str">
            <v>2023-05-03T00:00:00</v>
          </cell>
        </row>
        <row r="1037">
          <cell r="C1037">
            <v>45050</v>
          </cell>
          <cell r="D1037" t="str">
            <v>2023-05-04T00:00:00</v>
          </cell>
        </row>
        <row r="1038">
          <cell r="C1038">
            <v>45051</v>
          </cell>
          <cell r="D1038" t="str">
            <v>2023-05-05T00:00:00</v>
          </cell>
        </row>
        <row r="1039">
          <cell r="C1039">
            <v>45052</v>
          </cell>
          <cell r="D1039" t="str">
            <v>2023-05-06T00:00:00</v>
          </cell>
        </row>
        <row r="1040">
          <cell r="C1040">
            <v>45053</v>
          </cell>
          <cell r="D1040" t="str">
            <v>2023-05-07T00:00:00</v>
          </cell>
        </row>
        <row r="1041">
          <cell r="C1041">
            <v>45054</v>
          </cell>
          <cell r="D1041" t="str">
            <v>2023-05-08T00:00:00</v>
          </cell>
        </row>
        <row r="1042">
          <cell r="C1042">
            <v>45055</v>
          </cell>
          <cell r="D1042" t="str">
            <v>2023-05-09T00:00:00</v>
          </cell>
        </row>
        <row r="1043">
          <cell r="C1043">
            <v>45056</v>
          </cell>
          <cell r="D1043" t="str">
            <v>2023-05-10T00:00:00</v>
          </cell>
        </row>
        <row r="1044">
          <cell r="C1044">
            <v>45057</v>
          </cell>
          <cell r="D1044" t="str">
            <v>2023-05-11T00:00:00</v>
          </cell>
        </row>
        <row r="1045">
          <cell r="C1045">
            <v>45058</v>
          </cell>
          <cell r="D1045" t="str">
            <v>2023-05-12T00:00:00</v>
          </cell>
        </row>
        <row r="1046">
          <cell r="C1046">
            <v>45059</v>
          </cell>
          <cell r="D1046" t="str">
            <v>2023-05-13T00:00:00</v>
          </cell>
        </row>
        <row r="1047">
          <cell r="C1047">
            <v>45060</v>
          </cell>
          <cell r="D1047" t="str">
            <v>2023-05-14T00:00:00</v>
          </cell>
        </row>
        <row r="1048">
          <cell r="C1048">
            <v>45061</v>
          </cell>
          <cell r="D1048" t="str">
            <v>2023-05-15T00:00:00</v>
          </cell>
        </row>
        <row r="1049">
          <cell r="C1049">
            <v>45062</v>
          </cell>
          <cell r="D1049" t="str">
            <v>2023-05-16T00:00:00</v>
          </cell>
        </row>
        <row r="1050">
          <cell r="C1050">
            <v>45063</v>
          </cell>
          <cell r="D1050" t="str">
            <v>2023-05-17T00:00:00</v>
          </cell>
        </row>
        <row r="1051">
          <cell r="C1051">
            <v>45064</v>
          </cell>
          <cell r="D1051" t="str">
            <v>2023-05-18T00:00:00</v>
          </cell>
        </row>
        <row r="1052">
          <cell r="C1052">
            <v>45065</v>
          </cell>
          <cell r="D1052" t="str">
            <v>2023-05-19T00:00:00</v>
          </cell>
        </row>
        <row r="1053">
          <cell r="C1053">
            <v>45066</v>
          </cell>
          <cell r="D1053" t="str">
            <v>2023-05-20T00:00:00</v>
          </cell>
        </row>
        <row r="1054">
          <cell r="C1054">
            <v>45067</v>
          </cell>
          <cell r="D1054" t="str">
            <v>2023-05-21T00:00:00</v>
          </cell>
        </row>
        <row r="1055">
          <cell r="C1055">
            <v>45068</v>
          </cell>
          <cell r="D1055" t="str">
            <v>2023-05-22T00:00:00</v>
          </cell>
        </row>
        <row r="1056">
          <cell r="C1056">
            <v>45069</v>
          </cell>
          <cell r="D1056" t="str">
            <v>2023-05-23T00:00:00</v>
          </cell>
        </row>
        <row r="1057">
          <cell r="C1057">
            <v>45070</v>
          </cell>
          <cell r="D1057" t="str">
            <v>2023-05-24T00:00:00</v>
          </cell>
        </row>
        <row r="1058">
          <cell r="C1058">
            <v>45071</v>
          </cell>
          <cell r="D1058" t="str">
            <v>2023-05-25T00:00:00</v>
          </cell>
        </row>
        <row r="1059">
          <cell r="C1059">
            <v>45072</v>
          </cell>
          <cell r="D1059" t="str">
            <v>2023-05-26T00:00:00</v>
          </cell>
        </row>
        <row r="1060">
          <cell r="C1060">
            <v>45073</v>
          </cell>
          <cell r="D1060" t="str">
            <v>2023-05-27T00:00:00</v>
          </cell>
        </row>
        <row r="1061">
          <cell r="C1061">
            <v>45074</v>
          </cell>
          <cell r="D1061" t="str">
            <v>2023-05-28T00:00:00</v>
          </cell>
        </row>
        <row r="1062">
          <cell r="C1062">
            <v>45075</v>
          </cell>
          <cell r="D1062" t="str">
            <v>2023-05-29T00:00:00</v>
          </cell>
        </row>
        <row r="1063">
          <cell r="C1063">
            <v>45076</v>
          </cell>
          <cell r="D1063" t="str">
            <v>2023-05-30T00:00:00</v>
          </cell>
        </row>
        <row r="1064">
          <cell r="C1064">
            <v>45077</v>
          </cell>
          <cell r="D1064" t="str">
            <v>2023-05-31T00:00:00</v>
          </cell>
        </row>
        <row r="1065">
          <cell r="C1065">
            <v>45078</v>
          </cell>
          <cell r="D1065" t="str">
            <v>2023-06-01T00:00:00</v>
          </cell>
        </row>
        <row r="1066">
          <cell r="C1066">
            <v>45079</v>
          </cell>
          <cell r="D1066" t="str">
            <v>2023-06-02T00:00:00</v>
          </cell>
        </row>
        <row r="1067">
          <cell r="C1067">
            <v>45080</v>
          </cell>
          <cell r="D1067" t="str">
            <v>2023-06-03T00:00:00</v>
          </cell>
        </row>
        <row r="1068">
          <cell r="C1068">
            <v>45081</v>
          </cell>
          <cell r="D1068" t="str">
            <v>2023-06-04T00:00:00</v>
          </cell>
        </row>
        <row r="1069">
          <cell r="C1069">
            <v>45082</v>
          </cell>
          <cell r="D1069" t="str">
            <v>2023-06-05T00:00:00</v>
          </cell>
        </row>
        <row r="1070">
          <cell r="C1070">
            <v>45083</v>
          </cell>
          <cell r="D1070" t="str">
            <v>2023-06-06T00:00:00</v>
          </cell>
        </row>
        <row r="1071">
          <cell r="C1071">
            <v>45084</v>
          </cell>
          <cell r="D1071" t="str">
            <v>2023-06-07T00:00:00</v>
          </cell>
        </row>
        <row r="1072">
          <cell r="C1072">
            <v>45085</v>
          </cell>
          <cell r="D1072" t="str">
            <v>2023-06-08T00:00:00</v>
          </cell>
        </row>
        <row r="1073">
          <cell r="C1073">
            <v>45086</v>
          </cell>
          <cell r="D1073" t="str">
            <v>2023-06-09T00:00:00</v>
          </cell>
        </row>
        <row r="1074">
          <cell r="C1074">
            <v>45087</v>
          </cell>
          <cell r="D1074" t="str">
            <v>2023-06-10T00:00:00</v>
          </cell>
        </row>
        <row r="1075">
          <cell r="C1075">
            <v>45088</v>
          </cell>
          <cell r="D1075" t="str">
            <v>2023-06-11T00:00:00</v>
          </cell>
        </row>
        <row r="1076">
          <cell r="C1076">
            <v>45089</v>
          </cell>
          <cell r="D1076" t="str">
            <v>2023-06-12T00:00:00</v>
          </cell>
        </row>
        <row r="1077">
          <cell r="C1077">
            <v>45090</v>
          </cell>
          <cell r="D1077" t="str">
            <v>2023-06-13T00:00:00</v>
          </cell>
        </row>
        <row r="1078">
          <cell r="C1078">
            <v>45091</v>
          </cell>
          <cell r="D1078" t="str">
            <v>2023-06-14T00:00:00</v>
          </cell>
        </row>
        <row r="1079">
          <cell r="C1079">
            <v>45092</v>
          </cell>
          <cell r="D1079" t="str">
            <v>2023-06-15T00:00:00</v>
          </cell>
        </row>
        <row r="1080">
          <cell r="C1080">
            <v>45093</v>
          </cell>
          <cell r="D1080" t="str">
            <v>2023-06-16T00:00:00</v>
          </cell>
        </row>
        <row r="1081">
          <cell r="C1081">
            <v>45094</v>
          </cell>
          <cell r="D1081" t="str">
            <v>2023-06-17T00:00:00</v>
          </cell>
        </row>
        <row r="1082">
          <cell r="C1082">
            <v>45095</v>
          </cell>
          <cell r="D1082" t="str">
            <v>2023-06-18T00:00:00</v>
          </cell>
        </row>
        <row r="1083">
          <cell r="C1083">
            <v>45096</v>
          </cell>
          <cell r="D1083" t="str">
            <v>2023-06-19T00:00:00</v>
          </cell>
        </row>
        <row r="1084">
          <cell r="C1084">
            <v>45097</v>
          </cell>
          <cell r="D1084" t="str">
            <v>2023-06-20T00:00:00</v>
          </cell>
        </row>
        <row r="1085">
          <cell r="C1085">
            <v>45098</v>
          </cell>
          <cell r="D1085" t="str">
            <v>2023-06-21T00:00:00</v>
          </cell>
        </row>
        <row r="1086">
          <cell r="C1086">
            <v>45099</v>
          </cell>
          <cell r="D1086" t="str">
            <v>2023-06-22T00:00:00</v>
          </cell>
        </row>
        <row r="1087">
          <cell r="C1087">
            <v>45100</v>
          </cell>
          <cell r="D1087" t="str">
            <v>2023-06-23T00:00:00</v>
          </cell>
        </row>
        <row r="1088">
          <cell r="C1088">
            <v>45101</v>
          </cell>
          <cell r="D1088" t="str">
            <v>2023-06-24T00:00:00</v>
          </cell>
        </row>
        <row r="1089">
          <cell r="C1089">
            <v>45102</v>
          </cell>
          <cell r="D1089" t="str">
            <v>2023-06-25T00:00:00</v>
          </cell>
        </row>
        <row r="1090">
          <cell r="C1090">
            <v>45103</v>
          </cell>
          <cell r="D1090" t="str">
            <v>2023-06-26T00:00:00</v>
          </cell>
        </row>
        <row r="1091">
          <cell r="C1091">
            <v>45104</v>
          </cell>
          <cell r="D1091" t="str">
            <v>2023-06-27T00:00:00</v>
          </cell>
        </row>
        <row r="1092">
          <cell r="C1092">
            <v>45105</v>
          </cell>
          <cell r="D1092" t="str">
            <v>2023-06-28T00:00:00</v>
          </cell>
        </row>
        <row r="1093">
          <cell r="C1093">
            <v>45106</v>
          </cell>
          <cell r="D1093" t="str">
            <v>2023-06-29T00:00:00</v>
          </cell>
        </row>
        <row r="1094">
          <cell r="C1094">
            <v>45107</v>
          </cell>
          <cell r="D1094" t="str">
            <v>2023-06-30T00:00:00</v>
          </cell>
        </row>
        <row r="1095">
          <cell r="C1095">
            <v>45108</v>
          </cell>
          <cell r="D1095" t="str">
            <v>2023-07-01T00:00:00</v>
          </cell>
        </row>
        <row r="1096">
          <cell r="C1096">
            <v>45109</v>
          </cell>
          <cell r="D1096" t="str">
            <v>2023-07-02T00:00:00</v>
          </cell>
        </row>
        <row r="1097">
          <cell r="C1097">
            <v>45110</v>
          </cell>
          <cell r="D1097" t="str">
            <v>2023-07-03T00:00:00</v>
          </cell>
        </row>
        <row r="1098">
          <cell r="C1098">
            <v>45111</v>
          </cell>
          <cell r="D1098" t="str">
            <v>2023-07-04T00:00:00</v>
          </cell>
        </row>
        <row r="1099">
          <cell r="C1099">
            <v>45112</v>
          </cell>
          <cell r="D1099" t="str">
            <v>2023-07-05T00:00:00</v>
          </cell>
        </row>
        <row r="1100">
          <cell r="C1100">
            <v>45113</v>
          </cell>
          <cell r="D1100" t="str">
            <v>2023-07-06T00:00:00</v>
          </cell>
        </row>
        <row r="1101">
          <cell r="C1101">
            <v>45114</v>
          </cell>
          <cell r="D1101" t="str">
            <v>2023-07-07T00:00:00</v>
          </cell>
        </row>
        <row r="1102">
          <cell r="C1102">
            <v>45115</v>
          </cell>
          <cell r="D1102" t="str">
            <v>2023-07-08T00:00:00</v>
          </cell>
        </row>
        <row r="1103">
          <cell r="C1103">
            <v>45116</v>
          </cell>
          <cell r="D1103" t="str">
            <v>2023-07-09T00:00:00</v>
          </cell>
        </row>
        <row r="1104">
          <cell r="C1104">
            <v>45117</v>
          </cell>
          <cell r="D1104" t="str">
            <v>2023-07-10T00:00:00</v>
          </cell>
        </row>
        <row r="1105">
          <cell r="C1105">
            <v>45118</v>
          </cell>
          <cell r="D1105" t="str">
            <v>2023-07-11T00:00:00</v>
          </cell>
        </row>
        <row r="1106">
          <cell r="C1106">
            <v>45119</v>
          </cell>
          <cell r="D1106" t="str">
            <v>2023-07-12T00:00:00</v>
          </cell>
        </row>
        <row r="1107">
          <cell r="C1107">
            <v>45120</v>
          </cell>
          <cell r="D1107" t="str">
            <v>2023-07-13T00:00:00</v>
          </cell>
        </row>
        <row r="1108">
          <cell r="C1108">
            <v>45121</v>
          </cell>
          <cell r="D1108" t="str">
            <v>2023-07-14T00:00:00</v>
          </cell>
        </row>
        <row r="1109">
          <cell r="C1109">
            <v>45122</v>
          </cell>
          <cell r="D1109" t="str">
            <v>2023-07-15T00:00:00</v>
          </cell>
        </row>
        <row r="1110">
          <cell r="C1110">
            <v>45123</v>
          </cell>
          <cell r="D1110" t="str">
            <v>2023-07-16T00:00:00</v>
          </cell>
        </row>
        <row r="1111">
          <cell r="C1111">
            <v>45124</v>
          </cell>
          <cell r="D1111" t="str">
            <v>2023-07-17T00:00:00</v>
          </cell>
        </row>
        <row r="1112">
          <cell r="C1112">
            <v>45125</v>
          </cell>
          <cell r="D1112" t="str">
            <v>2023-07-18T00:00:00</v>
          </cell>
        </row>
        <row r="1113">
          <cell r="C1113">
            <v>45126</v>
          </cell>
          <cell r="D1113" t="str">
            <v>2023-07-19T00:00:00</v>
          </cell>
        </row>
        <row r="1114">
          <cell r="C1114">
            <v>45127</v>
          </cell>
          <cell r="D1114" t="str">
            <v>2023-07-20T00:00:00</v>
          </cell>
        </row>
        <row r="1115">
          <cell r="C1115">
            <v>45128</v>
          </cell>
          <cell r="D1115" t="str">
            <v>2023-07-21T00:00:00</v>
          </cell>
        </row>
        <row r="1116">
          <cell r="C1116">
            <v>45129</v>
          </cell>
          <cell r="D1116" t="str">
            <v>2023-07-22T00:00:00</v>
          </cell>
        </row>
        <row r="1117">
          <cell r="C1117">
            <v>45130</v>
          </cell>
          <cell r="D1117" t="str">
            <v>2023-07-23T00:00:00</v>
          </cell>
        </row>
        <row r="1118">
          <cell r="C1118">
            <v>45131</v>
          </cell>
          <cell r="D1118" t="str">
            <v>2023-07-24T00:00:00</v>
          </cell>
        </row>
        <row r="1119">
          <cell r="C1119">
            <v>45132</v>
          </cell>
          <cell r="D1119" t="str">
            <v>2023-07-25T00:00:00</v>
          </cell>
        </row>
        <row r="1120">
          <cell r="C1120">
            <v>45133</v>
          </cell>
          <cell r="D1120" t="str">
            <v>2023-07-26T00:00:00</v>
          </cell>
        </row>
        <row r="1121">
          <cell r="C1121">
            <v>45134</v>
          </cell>
          <cell r="D1121" t="str">
            <v>2023-07-27T00:00:00</v>
          </cell>
        </row>
        <row r="1122">
          <cell r="C1122">
            <v>45135</v>
          </cell>
          <cell r="D1122" t="str">
            <v>2023-07-28T00:00:00</v>
          </cell>
        </row>
        <row r="1123">
          <cell r="C1123">
            <v>45136</v>
          </cell>
          <cell r="D1123" t="str">
            <v>2023-07-29T00:00:00</v>
          </cell>
        </row>
        <row r="1124">
          <cell r="C1124">
            <v>45137</v>
          </cell>
          <cell r="D1124" t="str">
            <v>2023-07-30T00:00:00</v>
          </cell>
        </row>
        <row r="1125">
          <cell r="C1125">
            <v>45138</v>
          </cell>
          <cell r="D1125" t="str">
            <v>2023-07-31T00:00:00</v>
          </cell>
        </row>
        <row r="1126">
          <cell r="C1126">
            <v>45139</v>
          </cell>
          <cell r="D1126" t="str">
            <v>2023-08-01T00:00:00</v>
          </cell>
        </row>
        <row r="1127">
          <cell r="C1127">
            <v>45140</v>
          </cell>
          <cell r="D1127" t="str">
            <v>2023-08-02T00:00:00</v>
          </cell>
        </row>
        <row r="1128">
          <cell r="C1128">
            <v>45141</v>
          </cell>
          <cell r="D1128" t="str">
            <v>2023-08-03T00:00:00</v>
          </cell>
        </row>
        <row r="1129">
          <cell r="C1129">
            <v>45142</v>
          </cell>
          <cell r="D1129" t="str">
            <v>2023-08-04T00:00:00</v>
          </cell>
        </row>
        <row r="1130">
          <cell r="C1130">
            <v>45143</v>
          </cell>
          <cell r="D1130" t="str">
            <v>2023-08-05T00:00:00</v>
          </cell>
        </row>
        <row r="1131">
          <cell r="C1131">
            <v>45144</v>
          </cell>
          <cell r="D1131" t="str">
            <v>2023-08-06T00:00:00</v>
          </cell>
        </row>
        <row r="1132">
          <cell r="C1132">
            <v>45145</v>
          </cell>
          <cell r="D1132" t="str">
            <v>2023-08-07T00:00:00</v>
          </cell>
        </row>
        <row r="1133">
          <cell r="C1133">
            <v>45146</v>
          </cell>
          <cell r="D1133" t="str">
            <v>2023-08-08T00:00:00</v>
          </cell>
        </row>
        <row r="1134">
          <cell r="C1134">
            <v>45147</v>
          </cell>
          <cell r="D1134" t="str">
            <v>2023-08-09T00:00:00</v>
          </cell>
        </row>
        <row r="1135">
          <cell r="C1135">
            <v>45148</v>
          </cell>
          <cell r="D1135" t="str">
            <v>2023-08-10T00:00:00</v>
          </cell>
        </row>
        <row r="1136">
          <cell r="C1136">
            <v>45149</v>
          </cell>
          <cell r="D1136" t="str">
            <v>2023-08-11T00:00:00</v>
          </cell>
        </row>
        <row r="1137">
          <cell r="C1137">
            <v>45150</v>
          </cell>
          <cell r="D1137" t="str">
            <v>2023-08-12T00:00:00</v>
          </cell>
        </row>
        <row r="1138">
          <cell r="C1138">
            <v>45151</v>
          </cell>
          <cell r="D1138" t="str">
            <v>2023-08-13T00:00:00</v>
          </cell>
        </row>
        <row r="1139">
          <cell r="C1139">
            <v>45152</v>
          </cell>
          <cell r="D1139" t="str">
            <v>2023-08-14T00:00:00</v>
          </cell>
        </row>
        <row r="1140">
          <cell r="C1140">
            <v>45153</v>
          </cell>
          <cell r="D1140" t="str">
            <v>2023-08-15T00:00:00</v>
          </cell>
        </row>
        <row r="1141">
          <cell r="C1141">
            <v>45154</v>
          </cell>
          <cell r="D1141" t="str">
            <v>2023-08-16T00:00:00</v>
          </cell>
        </row>
        <row r="1142">
          <cell r="C1142">
            <v>45155</v>
          </cell>
          <cell r="D1142" t="str">
            <v>2023-08-17T00:00:00</v>
          </cell>
        </row>
        <row r="1143">
          <cell r="C1143">
            <v>45156</v>
          </cell>
          <cell r="D1143" t="str">
            <v>2023-08-18T00:00:00</v>
          </cell>
        </row>
        <row r="1144">
          <cell r="C1144">
            <v>45157</v>
          </cell>
          <cell r="D1144" t="str">
            <v>2023-08-19T00:00:00</v>
          </cell>
        </row>
        <row r="1145">
          <cell r="C1145">
            <v>45158</v>
          </cell>
          <cell r="D1145" t="str">
            <v>2023-08-20T00:00:00</v>
          </cell>
        </row>
        <row r="1146">
          <cell r="C1146">
            <v>45159</v>
          </cell>
          <cell r="D1146" t="str">
            <v>2023-08-21T00:00:00</v>
          </cell>
        </row>
        <row r="1147">
          <cell r="C1147">
            <v>45160</v>
          </cell>
          <cell r="D1147" t="str">
            <v>2023-08-22T00:00:00</v>
          </cell>
        </row>
        <row r="1148">
          <cell r="C1148">
            <v>45161</v>
          </cell>
          <cell r="D1148" t="str">
            <v>2023-08-23T00:00:00</v>
          </cell>
        </row>
        <row r="1149">
          <cell r="C1149">
            <v>45162</v>
          </cell>
          <cell r="D1149" t="str">
            <v>2023-08-24T00:00:00</v>
          </cell>
        </row>
        <row r="1150">
          <cell r="C1150">
            <v>45163</v>
          </cell>
          <cell r="D1150" t="str">
            <v>2023-08-25T00:00:00</v>
          </cell>
        </row>
        <row r="1151">
          <cell r="C1151">
            <v>45164</v>
          </cell>
          <cell r="D1151" t="str">
            <v>2023-08-26T00:00:00</v>
          </cell>
        </row>
        <row r="1152">
          <cell r="C1152">
            <v>45165</v>
          </cell>
          <cell r="D1152" t="str">
            <v>2023-08-27T00:00:00</v>
          </cell>
        </row>
        <row r="1153">
          <cell r="C1153">
            <v>45166</v>
          </cell>
          <cell r="D1153" t="str">
            <v>2023-08-28T00:00:00</v>
          </cell>
        </row>
        <row r="1154">
          <cell r="C1154">
            <v>45167</v>
          </cell>
          <cell r="D1154" t="str">
            <v>2023-08-29T00:00:00</v>
          </cell>
        </row>
        <row r="1155">
          <cell r="C1155">
            <v>45168</v>
          </cell>
          <cell r="D1155" t="str">
            <v>2023-08-30T00:00:00</v>
          </cell>
        </row>
        <row r="1156">
          <cell r="C1156">
            <v>45169</v>
          </cell>
          <cell r="D1156" t="str">
            <v>2023-08-31T00:00:00</v>
          </cell>
        </row>
        <row r="1157">
          <cell r="C1157">
            <v>45170</v>
          </cell>
          <cell r="D1157" t="str">
            <v>2023-09-01T00:00:00</v>
          </cell>
        </row>
        <row r="1158">
          <cell r="C1158">
            <v>45171</v>
          </cell>
          <cell r="D1158" t="str">
            <v>2023-09-02T00:00:00</v>
          </cell>
        </row>
        <row r="1159">
          <cell r="C1159">
            <v>45172</v>
          </cell>
          <cell r="D1159" t="str">
            <v>2023-09-03T00:00:00</v>
          </cell>
        </row>
        <row r="1160">
          <cell r="C1160">
            <v>45173</v>
          </cell>
          <cell r="D1160" t="str">
            <v>2023-09-04T00:00:00</v>
          </cell>
        </row>
        <row r="1161">
          <cell r="C1161">
            <v>45174</v>
          </cell>
          <cell r="D1161" t="str">
            <v>2023-09-05T00:00:00</v>
          </cell>
        </row>
        <row r="1162">
          <cell r="C1162">
            <v>45175</v>
          </cell>
          <cell r="D1162" t="str">
            <v>2023-09-06T00:00:00</v>
          </cell>
        </row>
        <row r="1163">
          <cell r="C1163">
            <v>45176</v>
          </cell>
          <cell r="D1163" t="str">
            <v>2023-09-07T00:00:00</v>
          </cell>
        </row>
        <row r="1164">
          <cell r="C1164">
            <v>45177</v>
          </cell>
          <cell r="D1164" t="str">
            <v>2023-09-08T00:00:00</v>
          </cell>
        </row>
        <row r="1165">
          <cell r="C1165">
            <v>45178</v>
          </cell>
          <cell r="D1165" t="str">
            <v>2023-09-09T00:00:00</v>
          </cell>
        </row>
        <row r="1166">
          <cell r="C1166">
            <v>45179</v>
          </cell>
          <cell r="D1166" t="str">
            <v>2023-09-10T00:00:00</v>
          </cell>
        </row>
        <row r="1167">
          <cell r="C1167">
            <v>45180</v>
          </cell>
          <cell r="D1167" t="str">
            <v>2023-09-11T00:00:00</v>
          </cell>
        </row>
        <row r="1168">
          <cell r="C1168">
            <v>45181</v>
          </cell>
          <cell r="D1168" t="str">
            <v>2023-09-12T00:00:00</v>
          </cell>
        </row>
        <row r="1169">
          <cell r="C1169">
            <v>45182</v>
          </cell>
          <cell r="D1169" t="str">
            <v>2023-09-13T00:00:00</v>
          </cell>
        </row>
        <row r="1170">
          <cell r="C1170">
            <v>45183</v>
          </cell>
          <cell r="D1170" t="str">
            <v>2023-09-14T00:00:00</v>
          </cell>
        </row>
        <row r="1171">
          <cell r="C1171">
            <v>45184</v>
          </cell>
          <cell r="D1171" t="str">
            <v>2023-09-15T00:00:00</v>
          </cell>
        </row>
        <row r="1172">
          <cell r="C1172">
            <v>45185</v>
          </cell>
          <cell r="D1172" t="str">
            <v>2023-09-16T00:00:00</v>
          </cell>
        </row>
        <row r="1173">
          <cell r="C1173">
            <v>45186</v>
          </cell>
          <cell r="D1173" t="str">
            <v>2023-09-17T00:00:00</v>
          </cell>
        </row>
        <row r="1174">
          <cell r="C1174">
            <v>45187</v>
          </cell>
          <cell r="D1174" t="str">
            <v>2023-09-18T00:00:00</v>
          </cell>
        </row>
        <row r="1175">
          <cell r="C1175">
            <v>45188</v>
          </cell>
          <cell r="D1175" t="str">
            <v>2023-09-19T00:00:00</v>
          </cell>
        </row>
        <row r="1176">
          <cell r="C1176">
            <v>45189</v>
          </cell>
          <cell r="D1176" t="str">
            <v>2023-09-20T00:00:00</v>
          </cell>
        </row>
        <row r="1177">
          <cell r="C1177">
            <v>45190</v>
          </cell>
          <cell r="D1177" t="str">
            <v>2023-09-21T00:00:00</v>
          </cell>
        </row>
        <row r="1178">
          <cell r="C1178">
            <v>45191</v>
          </cell>
          <cell r="D1178" t="str">
            <v>2023-09-22T00:00:00</v>
          </cell>
        </row>
        <row r="1179">
          <cell r="C1179">
            <v>45192</v>
          </cell>
          <cell r="D1179" t="str">
            <v>2023-09-23T00:00:00</v>
          </cell>
        </row>
        <row r="1180">
          <cell r="C1180">
            <v>45193</v>
          </cell>
          <cell r="D1180" t="str">
            <v>2023-09-24T00:00:00</v>
          </cell>
        </row>
        <row r="1181">
          <cell r="C1181">
            <v>45194</v>
          </cell>
          <cell r="D1181" t="str">
            <v>2023-09-25T00:00:00</v>
          </cell>
        </row>
        <row r="1182">
          <cell r="C1182">
            <v>45195</v>
          </cell>
          <cell r="D1182" t="str">
            <v>2023-09-26T00:00:00</v>
          </cell>
        </row>
        <row r="1183">
          <cell r="C1183">
            <v>45196</v>
          </cell>
          <cell r="D1183" t="str">
            <v>2023-09-27T00:00:00</v>
          </cell>
        </row>
        <row r="1184">
          <cell r="C1184">
            <v>45197</v>
          </cell>
          <cell r="D1184" t="str">
            <v>2023-09-28T00:00:00</v>
          </cell>
        </row>
        <row r="1185">
          <cell r="C1185">
            <v>45198</v>
          </cell>
          <cell r="D1185" t="str">
            <v>2023-09-29T00:00:00</v>
          </cell>
        </row>
        <row r="1186">
          <cell r="C1186">
            <v>45199</v>
          </cell>
          <cell r="D1186" t="str">
            <v>2023-09-30T00:00:00</v>
          </cell>
        </row>
        <row r="1187">
          <cell r="C1187">
            <v>45200</v>
          </cell>
          <cell r="D1187" t="str">
            <v>2023-10-01T00:00:00</v>
          </cell>
        </row>
        <row r="1188">
          <cell r="C1188">
            <v>45201</v>
          </cell>
          <cell r="D1188" t="str">
            <v>2023-10-02T00:00:00</v>
          </cell>
        </row>
        <row r="1189">
          <cell r="C1189">
            <v>45202</v>
          </cell>
          <cell r="D1189" t="str">
            <v>2023-10-03T00:00:00</v>
          </cell>
        </row>
        <row r="1190">
          <cell r="C1190">
            <v>45203</v>
          </cell>
          <cell r="D1190" t="str">
            <v>2023-10-04T00:00:00</v>
          </cell>
        </row>
        <row r="1191">
          <cell r="C1191">
            <v>45204</v>
          </cell>
          <cell r="D1191" t="str">
            <v>2023-10-05T00:00:00</v>
          </cell>
        </row>
        <row r="1192">
          <cell r="C1192">
            <v>45205</v>
          </cell>
          <cell r="D1192" t="str">
            <v>2023-10-06T00:00:00</v>
          </cell>
        </row>
        <row r="1193">
          <cell r="C1193">
            <v>45206</v>
          </cell>
          <cell r="D1193" t="str">
            <v>2023-10-07T00:00:00</v>
          </cell>
        </row>
        <row r="1194">
          <cell r="C1194">
            <v>45207</v>
          </cell>
          <cell r="D1194" t="str">
            <v>2023-10-08T00:00:00</v>
          </cell>
        </row>
        <row r="1195">
          <cell r="C1195">
            <v>45208</v>
          </cell>
          <cell r="D1195" t="str">
            <v>2023-10-09T00:00:00</v>
          </cell>
        </row>
        <row r="1196">
          <cell r="C1196">
            <v>45209</v>
          </cell>
          <cell r="D1196" t="str">
            <v>2023-10-10T00:00:00</v>
          </cell>
        </row>
        <row r="1197">
          <cell r="C1197">
            <v>45210</v>
          </cell>
          <cell r="D1197" t="str">
            <v>2023-10-11T00:00:00</v>
          </cell>
        </row>
        <row r="1198">
          <cell r="C1198">
            <v>45211</v>
          </cell>
          <cell r="D1198" t="str">
            <v>2023-10-12T00:00:00</v>
          </cell>
        </row>
        <row r="1199">
          <cell r="C1199">
            <v>45212</v>
          </cell>
          <cell r="D1199" t="str">
            <v>2023-10-13T00:00:00</v>
          </cell>
        </row>
        <row r="1200">
          <cell r="C1200">
            <v>45213</v>
          </cell>
          <cell r="D1200" t="str">
            <v>2023-10-14T00:00:00</v>
          </cell>
        </row>
        <row r="1201">
          <cell r="C1201">
            <v>45214</v>
          </cell>
          <cell r="D1201" t="str">
            <v>2023-10-15T00:00:00</v>
          </cell>
        </row>
        <row r="1202">
          <cell r="C1202">
            <v>45215</v>
          </cell>
          <cell r="D1202" t="str">
            <v>2023-10-16T00:00:00</v>
          </cell>
        </row>
        <row r="1203">
          <cell r="C1203">
            <v>45216</v>
          </cell>
          <cell r="D1203" t="str">
            <v>2023-10-17T00:00:00</v>
          </cell>
        </row>
        <row r="1204">
          <cell r="C1204">
            <v>45217</v>
          </cell>
          <cell r="D1204" t="str">
            <v>2023-10-18T00:00:00</v>
          </cell>
        </row>
        <row r="1205">
          <cell r="C1205">
            <v>45218</v>
          </cell>
          <cell r="D1205" t="str">
            <v>2023-10-19T00:00:00</v>
          </cell>
        </row>
        <row r="1206">
          <cell r="C1206">
            <v>45219</v>
          </cell>
          <cell r="D1206" t="str">
            <v>2023-10-20T00:00:00</v>
          </cell>
        </row>
        <row r="1207">
          <cell r="C1207">
            <v>45220</v>
          </cell>
          <cell r="D1207" t="str">
            <v>2023-10-21T00:00:00</v>
          </cell>
        </row>
        <row r="1208">
          <cell r="C1208">
            <v>45221</v>
          </cell>
          <cell r="D1208" t="str">
            <v>2023-10-22T00:00:00</v>
          </cell>
        </row>
        <row r="1209">
          <cell r="C1209">
            <v>45222</v>
          </cell>
          <cell r="D1209" t="str">
            <v>2023-10-23T00:00:00</v>
          </cell>
        </row>
        <row r="1210">
          <cell r="C1210">
            <v>45223</v>
          </cell>
          <cell r="D1210" t="str">
            <v>2023-10-24T00:00:00</v>
          </cell>
        </row>
        <row r="1211">
          <cell r="C1211">
            <v>45224</v>
          </cell>
          <cell r="D1211" t="str">
            <v>2023-10-25T00:00:00</v>
          </cell>
        </row>
        <row r="1212">
          <cell r="C1212">
            <v>45225</v>
          </cell>
          <cell r="D1212" t="str">
            <v>2023-10-26T00:00:00</v>
          </cell>
        </row>
        <row r="1213">
          <cell r="C1213">
            <v>45226</v>
          </cell>
          <cell r="D1213" t="str">
            <v>2023-10-27T00:00:00</v>
          </cell>
        </row>
        <row r="1214">
          <cell r="C1214">
            <v>45227</v>
          </cell>
          <cell r="D1214" t="str">
            <v>2023-10-28T00:00:00</v>
          </cell>
        </row>
        <row r="1215">
          <cell r="C1215">
            <v>45228</v>
          </cell>
          <cell r="D1215" t="str">
            <v>2023-10-29T00:00:00</v>
          </cell>
        </row>
        <row r="1216">
          <cell r="C1216">
            <v>45229</v>
          </cell>
          <cell r="D1216" t="str">
            <v>2023-10-30T00:00:00</v>
          </cell>
        </row>
        <row r="1217">
          <cell r="C1217">
            <v>45230</v>
          </cell>
          <cell r="D1217" t="str">
            <v>2023-10-31T00:00:00</v>
          </cell>
        </row>
        <row r="1218">
          <cell r="C1218">
            <v>45231</v>
          </cell>
          <cell r="D1218" t="str">
            <v>2023-11-01T00:00:00</v>
          </cell>
        </row>
        <row r="1219">
          <cell r="C1219">
            <v>45232</v>
          </cell>
          <cell r="D1219" t="str">
            <v>2023-11-02T00:00:00</v>
          </cell>
        </row>
        <row r="1220">
          <cell r="C1220">
            <v>45233</v>
          </cell>
          <cell r="D1220" t="str">
            <v>2023-11-03T00:00:00</v>
          </cell>
        </row>
        <row r="1221">
          <cell r="C1221">
            <v>45234</v>
          </cell>
          <cell r="D1221" t="str">
            <v>2023-11-04T00:00:00</v>
          </cell>
        </row>
        <row r="1222">
          <cell r="C1222">
            <v>45235</v>
          </cell>
          <cell r="D1222" t="str">
            <v>2023-11-05T00:00:00</v>
          </cell>
        </row>
        <row r="1223">
          <cell r="C1223">
            <v>45236</v>
          </cell>
          <cell r="D1223" t="str">
            <v>2023-11-06T00:00:00</v>
          </cell>
        </row>
        <row r="1224">
          <cell r="C1224">
            <v>45237</v>
          </cell>
          <cell r="D1224" t="str">
            <v>2023-11-07T00:00:00</v>
          </cell>
        </row>
        <row r="1225">
          <cell r="C1225">
            <v>45238</v>
          </cell>
          <cell r="D1225" t="str">
            <v>2023-11-08T00:00:00</v>
          </cell>
        </row>
        <row r="1226">
          <cell r="C1226">
            <v>45239</v>
          </cell>
          <cell r="D1226" t="str">
            <v>2023-11-09T00:00:00</v>
          </cell>
        </row>
        <row r="1227">
          <cell r="C1227">
            <v>45240</v>
          </cell>
          <cell r="D1227" t="str">
            <v>2023-11-10T00:00:00</v>
          </cell>
        </row>
        <row r="1228">
          <cell r="C1228">
            <v>45241</v>
          </cell>
          <cell r="D1228" t="str">
            <v>2023-11-11T00:00:00</v>
          </cell>
        </row>
        <row r="1229">
          <cell r="C1229">
            <v>45242</v>
          </cell>
          <cell r="D1229" t="str">
            <v>2023-11-12T00:00:00</v>
          </cell>
        </row>
        <row r="1230">
          <cell r="C1230">
            <v>45243</v>
          </cell>
          <cell r="D1230" t="str">
            <v>2023-11-13T00:00:00</v>
          </cell>
        </row>
        <row r="1231">
          <cell r="C1231">
            <v>45244</v>
          </cell>
          <cell r="D1231" t="str">
            <v>2023-11-14T00:00:00</v>
          </cell>
        </row>
        <row r="1232">
          <cell r="C1232">
            <v>45245</v>
          </cell>
          <cell r="D1232" t="str">
            <v>2023-11-15T00:00:00</v>
          </cell>
        </row>
        <row r="1233">
          <cell r="C1233">
            <v>45246</v>
          </cell>
          <cell r="D1233" t="str">
            <v>2023-11-16T00:00:00</v>
          </cell>
        </row>
        <row r="1234">
          <cell r="C1234">
            <v>45247</v>
          </cell>
          <cell r="D1234" t="str">
            <v>2023-11-17T00:00:00</v>
          </cell>
        </row>
        <row r="1235">
          <cell r="C1235">
            <v>45248</v>
          </cell>
          <cell r="D1235" t="str">
            <v>2023-11-18T00:00:00</v>
          </cell>
        </row>
        <row r="1236">
          <cell r="C1236">
            <v>45249</v>
          </cell>
          <cell r="D1236" t="str">
            <v>2023-11-19T00:00:00</v>
          </cell>
        </row>
        <row r="1237">
          <cell r="C1237">
            <v>45250</v>
          </cell>
          <cell r="D1237" t="str">
            <v>2023-11-20T00:00:00</v>
          </cell>
        </row>
        <row r="1238">
          <cell r="C1238">
            <v>45251</v>
          </cell>
          <cell r="D1238" t="str">
            <v>2023-11-21T00:00:00</v>
          </cell>
        </row>
        <row r="1239">
          <cell r="C1239">
            <v>45252</v>
          </cell>
          <cell r="D1239" t="str">
            <v>2023-11-22T00:00:00</v>
          </cell>
        </row>
        <row r="1240">
          <cell r="C1240">
            <v>45253</v>
          </cell>
          <cell r="D1240" t="str">
            <v>2023-11-23T00:00:00</v>
          </cell>
        </row>
        <row r="1241">
          <cell r="C1241">
            <v>45254</v>
          </cell>
          <cell r="D1241" t="str">
            <v>2023-11-24T00:00:00</v>
          </cell>
        </row>
        <row r="1242">
          <cell r="C1242">
            <v>45255</v>
          </cell>
          <cell r="D1242" t="str">
            <v>2023-11-25T00:00:00</v>
          </cell>
        </row>
        <row r="1243">
          <cell r="C1243">
            <v>45256</v>
          </cell>
          <cell r="D1243" t="str">
            <v>2023-11-26T00:00:00</v>
          </cell>
        </row>
        <row r="1244">
          <cell r="C1244">
            <v>45257</v>
          </cell>
          <cell r="D1244" t="str">
            <v>2023-11-27T00:00:00</v>
          </cell>
        </row>
        <row r="1245">
          <cell r="C1245">
            <v>45258</v>
          </cell>
          <cell r="D1245" t="str">
            <v>2023-11-28T00:00:00</v>
          </cell>
        </row>
        <row r="1246">
          <cell r="C1246">
            <v>45259</v>
          </cell>
          <cell r="D1246" t="str">
            <v>2023-11-29T00:00:00</v>
          </cell>
        </row>
        <row r="1247">
          <cell r="C1247">
            <v>45260</v>
          </cell>
          <cell r="D1247" t="str">
            <v>2023-11-30T00:00:00</v>
          </cell>
        </row>
        <row r="1248">
          <cell r="C1248">
            <v>45261</v>
          </cell>
          <cell r="D1248" t="str">
            <v>2023-12-01T00:00:00</v>
          </cell>
        </row>
        <row r="1249">
          <cell r="C1249">
            <v>45262</v>
          </cell>
          <cell r="D1249" t="str">
            <v>2023-12-02T00:00:00</v>
          </cell>
        </row>
        <row r="1250">
          <cell r="C1250">
            <v>45263</v>
          </cell>
          <cell r="D1250" t="str">
            <v>2023-12-03T00:00:00</v>
          </cell>
        </row>
        <row r="1251">
          <cell r="C1251">
            <v>45264</v>
          </cell>
          <cell r="D1251" t="str">
            <v>2023-12-04T00:00:00</v>
          </cell>
        </row>
        <row r="1252">
          <cell r="C1252">
            <v>45265</v>
          </cell>
          <cell r="D1252" t="str">
            <v>2023-12-05T00:00:00</v>
          </cell>
        </row>
        <row r="1253">
          <cell r="C1253">
            <v>45266</v>
          </cell>
          <cell r="D1253" t="str">
            <v>2023-12-06T00:00:00</v>
          </cell>
        </row>
        <row r="1254">
          <cell r="C1254">
            <v>45267</v>
          </cell>
          <cell r="D1254" t="str">
            <v>2023-12-07T00:00:00</v>
          </cell>
        </row>
        <row r="1255">
          <cell r="C1255">
            <v>45268</v>
          </cell>
          <cell r="D1255" t="str">
            <v>2023-12-08T00:00:00</v>
          </cell>
        </row>
        <row r="1256">
          <cell r="C1256">
            <v>45269</v>
          </cell>
          <cell r="D1256" t="str">
            <v>2023-12-09T00:00:00</v>
          </cell>
        </row>
        <row r="1257">
          <cell r="C1257">
            <v>45270</v>
          </cell>
          <cell r="D1257" t="str">
            <v>2023-12-10T00:00:00</v>
          </cell>
        </row>
        <row r="1258">
          <cell r="C1258">
            <v>45271</v>
          </cell>
          <cell r="D1258" t="str">
            <v>2023-12-11T00:00:00</v>
          </cell>
        </row>
        <row r="1259">
          <cell r="C1259">
            <v>45272</v>
          </cell>
          <cell r="D1259" t="str">
            <v>2023-12-12T00:00:00</v>
          </cell>
        </row>
        <row r="1260">
          <cell r="C1260">
            <v>45273</v>
          </cell>
          <cell r="D1260" t="str">
            <v>2023-12-13T00:00:00</v>
          </cell>
        </row>
        <row r="1261">
          <cell r="C1261">
            <v>45274</v>
          </cell>
          <cell r="D1261" t="str">
            <v>2023-12-14T00:00:00</v>
          </cell>
        </row>
        <row r="1262">
          <cell r="C1262">
            <v>45275</v>
          </cell>
          <cell r="D1262" t="str">
            <v>2023-12-15T00:00:00</v>
          </cell>
        </row>
        <row r="1263">
          <cell r="C1263">
            <v>45276</v>
          </cell>
          <cell r="D1263" t="str">
            <v>2023-12-16T00:00:00</v>
          </cell>
        </row>
        <row r="1264">
          <cell r="C1264">
            <v>45277</v>
          </cell>
          <cell r="D1264" t="str">
            <v>2023-12-17T00:00:00</v>
          </cell>
        </row>
        <row r="1265">
          <cell r="C1265">
            <v>45278</v>
          </cell>
          <cell r="D1265" t="str">
            <v>2023-12-18T00:00:00</v>
          </cell>
        </row>
        <row r="1266">
          <cell r="C1266">
            <v>45279</v>
          </cell>
          <cell r="D1266" t="str">
            <v>2023-12-19T00:00:00</v>
          </cell>
        </row>
        <row r="1267">
          <cell r="C1267">
            <v>45280</v>
          </cell>
          <cell r="D1267" t="str">
            <v>2023-12-20T00:00:00</v>
          </cell>
        </row>
        <row r="1268">
          <cell r="C1268">
            <v>45281</v>
          </cell>
          <cell r="D1268" t="str">
            <v>2023-12-21T00:00:00</v>
          </cell>
        </row>
        <row r="1269">
          <cell r="C1269">
            <v>45282</v>
          </cell>
          <cell r="D1269" t="str">
            <v>2023-12-22T00:00:00</v>
          </cell>
        </row>
        <row r="1270">
          <cell r="C1270">
            <v>45283</v>
          </cell>
          <cell r="D1270" t="str">
            <v>2023-12-23T00:00:00</v>
          </cell>
        </row>
        <row r="1271">
          <cell r="C1271">
            <v>45284</v>
          </cell>
          <cell r="D1271" t="str">
            <v>2023-12-24T00:00:00</v>
          </cell>
        </row>
        <row r="1272">
          <cell r="C1272">
            <v>45285</v>
          </cell>
          <cell r="D1272" t="str">
            <v>2023-12-25T00:00:00</v>
          </cell>
        </row>
        <row r="1273">
          <cell r="C1273">
            <v>45286</v>
          </cell>
          <cell r="D1273" t="str">
            <v>2023-12-26T00:00:00</v>
          </cell>
        </row>
        <row r="1274">
          <cell r="C1274">
            <v>45287</v>
          </cell>
          <cell r="D1274" t="str">
            <v>2023-12-27T00:00:00</v>
          </cell>
        </row>
        <row r="1275">
          <cell r="C1275">
            <v>45288</v>
          </cell>
          <cell r="D1275" t="str">
            <v>2023-12-28T00:00:00</v>
          </cell>
        </row>
        <row r="1276">
          <cell r="C1276">
            <v>45289</v>
          </cell>
          <cell r="D1276" t="str">
            <v>2023-12-29T00:00:00</v>
          </cell>
        </row>
        <row r="1277">
          <cell r="C1277">
            <v>45290</v>
          </cell>
          <cell r="D1277" t="str">
            <v>2023-12-30T00:00:00</v>
          </cell>
        </row>
        <row r="1278">
          <cell r="C1278">
            <v>45291</v>
          </cell>
          <cell r="D1278" t="str">
            <v>2023-12-31T00:00:00</v>
          </cell>
        </row>
        <row r="1279">
          <cell r="C1279">
            <v>45292</v>
          </cell>
          <cell r="D1279" t="str">
            <v>2024-01-01T00:00:00</v>
          </cell>
        </row>
        <row r="1280">
          <cell r="C1280">
            <v>45293</v>
          </cell>
          <cell r="D1280" t="str">
            <v>2024-01-02T00:00:00</v>
          </cell>
        </row>
        <row r="1281">
          <cell r="C1281">
            <v>45294</v>
          </cell>
          <cell r="D1281" t="str">
            <v>2024-01-03T00:00:00</v>
          </cell>
        </row>
        <row r="1282">
          <cell r="C1282">
            <v>45295</v>
          </cell>
          <cell r="D1282" t="str">
            <v>2024-01-04T00:00:00</v>
          </cell>
        </row>
        <row r="1283">
          <cell r="C1283">
            <v>45296</v>
          </cell>
          <cell r="D1283" t="str">
            <v>2024-01-05T00:00:00</v>
          </cell>
        </row>
        <row r="1284">
          <cell r="C1284">
            <v>45297</v>
          </cell>
          <cell r="D1284" t="str">
            <v>2024-01-06T00:00:00</v>
          </cell>
        </row>
        <row r="1285">
          <cell r="C1285">
            <v>45298</v>
          </cell>
          <cell r="D1285" t="str">
            <v>2024-01-07T00:00:00</v>
          </cell>
        </row>
        <row r="1286">
          <cell r="C1286">
            <v>45299</v>
          </cell>
          <cell r="D1286" t="str">
            <v>2024-01-08T00:00:00</v>
          </cell>
        </row>
        <row r="1287">
          <cell r="C1287">
            <v>45300</v>
          </cell>
          <cell r="D1287" t="str">
            <v>2024-01-09T00:00:00</v>
          </cell>
        </row>
        <row r="1288">
          <cell r="C1288">
            <v>45301</v>
          </cell>
          <cell r="D1288" t="str">
            <v>2024-01-10T00:00:00</v>
          </cell>
        </row>
        <row r="1289">
          <cell r="C1289">
            <v>45302</v>
          </cell>
          <cell r="D1289" t="str">
            <v>2024-01-11T00:00:00</v>
          </cell>
        </row>
        <row r="1290">
          <cell r="C1290">
            <v>45303</v>
          </cell>
          <cell r="D1290" t="str">
            <v>2024-01-12T00:00:00</v>
          </cell>
        </row>
        <row r="1291">
          <cell r="C1291">
            <v>45304</v>
          </cell>
          <cell r="D1291" t="str">
            <v>2024-01-13T00:00:00</v>
          </cell>
        </row>
        <row r="1292">
          <cell r="C1292">
            <v>45305</v>
          </cell>
          <cell r="D1292" t="str">
            <v>2024-01-14T00:00:00</v>
          </cell>
        </row>
        <row r="1293">
          <cell r="C1293">
            <v>45306</v>
          </cell>
          <cell r="D1293" t="str">
            <v>2024-01-15T00:00:00</v>
          </cell>
        </row>
        <row r="1294">
          <cell r="C1294">
            <v>45307</v>
          </cell>
          <cell r="D1294" t="str">
            <v>2024-01-16T00:00:00</v>
          </cell>
        </row>
        <row r="1295">
          <cell r="C1295">
            <v>45308</v>
          </cell>
          <cell r="D1295" t="str">
            <v>2024-01-17T00:00:00</v>
          </cell>
        </row>
        <row r="1296">
          <cell r="C1296">
            <v>45309</v>
          </cell>
          <cell r="D1296" t="str">
            <v>2024-01-18T00:00:00</v>
          </cell>
        </row>
        <row r="1297">
          <cell r="C1297">
            <v>45310</v>
          </cell>
          <cell r="D1297" t="str">
            <v>2024-01-19T00:00:00</v>
          </cell>
        </row>
        <row r="1298">
          <cell r="C1298">
            <v>45311</v>
          </cell>
          <cell r="D1298" t="str">
            <v>2024-01-20T00:00:00</v>
          </cell>
        </row>
        <row r="1299">
          <cell r="C1299">
            <v>45312</v>
          </cell>
          <cell r="D1299" t="str">
            <v>2024-01-21T00:00:00</v>
          </cell>
        </row>
        <row r="1300">
          <cell r="C1300">
            <v>45313</v>
          </cell>
          <cell r="D1300" t="str">
            <v>2024-01-22T00:00:00</v>
          </cell>
        </row>
        <row r="1301">
          <cell r="C1301">
            <v>45314</v>
          </cell>
          <cell r="D1301" t="str">
            <v>2024-01-23T00:00:00</v>
          </cell>
        </row>
        <row r="1302">
          <cell r="C1302">
            <v>45315</v>
          </cell>
          <cell r="D1302" t="str">
            <v>2024-01-24T00:00:00</v>
          </cell>
        </row>
        <row r="1303">
          <cell r="C1303">
            <v>45316</v>
          </cell>
          <cell r="D1303" t="str">
            <v>2024-01-25T00:00:00</v>
          </cell>
        </row>
        <row r="1304">
          <cell r="C1304">
            <v>45317</v>
          </cell>
          <cell r="D1304" t="str">
            <v>2024-01-26T00:00:00</v>
          </cell>
        </row>
        <row r="1305">
          <cell r="C1305">
            <v>45318</v>
          </cell>
          <cell r="D1305" t="str">
            <v>2024-01-27T00:00:00</v>
          </cell>
        </row>
        <row r="1306">
          <cell r="C1306">
            <v>45319</v>
          </cell>
          <cell r="D1306" t="str">
            <v>2024-01-28T00:00:00</v>
          </cell>
        </row>
        <row r="1307">
          <cell r="C1307">
            <v>45320</v>
          </cell>
          <cell r="D1307" t="str">
            <v>2024-01-29T00:00:00</v>
          </cell>
        </row>
        <row r="1308">
          <cell r="C1308">
            <v>45321</v>
          </cell>
          <cell r="D1308" t="str">
            <v>2024-01-30T00:00:00</v>
          </cell>
        </row>
        <row r="1309">
          <cell r="C1309">
            <v>45322</v>
          </cell>
          <cell r="D1309" t="str">
            <v>2024-01-31T00:00:00</v>
          </cell>
        </row>
        <row r="1310">
          <cell r="C1310">
            <v>45323</v>
          </cell>
          <cell r="D1310" t="str">
            <v>2024-02-01T00:00:00</v>
          </cell>
        </row>
        <row r="1311">
          <cell r="C1311">
            <v>45324</v>
          </cell>
          <cell r="D1311" t="str">
            <v>2024-02-02T00:00:00</v>
          </cell>
        </row>
        <row r="1312">
          <cell r="C1312">
            <v>45325</v>
          </cell>
          <cell r="D1312" t="str">
            <v>2024-02-03T00:00:00</v>
          </cell>
        </row>
        <row r="1313">
          <cell r="C1313">
            <v>45326</v>
          </cell>
          <cell r="D1313" t="str">
            <v>2024-02-04T00:00:00</v>
          </cell>
        </row>
        <row r="1314">
          <cell r="C1314">
            <v>45327</v>
          </cell>
          <cell r="D1314" t="str">
            <v>2024-02-05T00:00:00</v>
          </cell>
        </row>
        <row r="1315">
          <cell r="C1315">
            <v>45328</v>
          </cell>
          <cell r="D1315" t="str">
            <v>2024-02-06T00:00:00</v>
          </cell>
        </row>
        <row r="1316">
          <cell r="C1316">
            <v>45329</v>
          </cell>
          <cell r="D1316" t="str">
            <v>2024-02-07T00:00:00</v>
          </cell>
        </row>
        <row r="1317">
          <cell r="C1317">
            <v>45330</v>
          </cell>
          <cell r="D1317" t="str">
            <v>2024-02-08T00:00:00</v>
          </cell>
        </row>
        <row r="1318">
          <cell r="C1318">
            <v>45331</v>
          </cell>
          <cell r="D1318" t="str">
            <v>2024-02-09T00:00:00</v>
          </cell>
        </row>
        <row r="1319">
          <cell r="C1319">
            <v>45332</v>
          </cell>
          <cell r="D1319" t="str">
            <v>2024-02-10T00:00:00</v>
          </cell>
        </row>
        <row r="1320">
          <cell r="C1320">
            <v>45333</v>
          </cell>
          <cell r="D1320" t="str">
            <v>2024-02-11T00:00:00</v>
          </cell>
        </row>
        <row r="1321">
          <cell r="C1321">
            <v>45334</v>
          </cell>
          <cell r="D1321" t="str">
            <v>2024-02-12T00:00:00</v>
          </cell>
        </row>
        <row r="1322">
          <cell r="C1322">
            <v>45335</v>
          </cell>
          <cell r="D1322" t="str">
            <v>2024-02-13T00:00:00</v>
          </cell>
        </row>
        <row r="1323">
          <cell r="C1323">
            <v>45336</v>
          </cell>
          <cell r="D1323" t="str">
            <v>2024-02-14T00:00:00</v>
          </cell>
        </row>
        <row r="1324">
          <cell r="C1324">
            <v>45337</v>
          </cell>
          <cell r="D1324" t="str">
            <v>2024-02-15T00:00:00</v>
          </cell>
        </row>
        <row r="1325">
          <cell r="C1325">
            <v>45338</v>
          </cell>
          <cell r="D1325" t="str">
            <v>2024-02-16T00:00:00</v>
          </cell>
        </row>
        <row r="1326">
          <cell r="C1326">
            <v>45339</v>
          </cell>
          <cell r="D1326" t="str">
            <v>2024-02-17T00:00:00</v>
          </cell>
        </row>
        <row r="1327">
          <cell r="C1327">
            <v>45340</v>
          </cell>
          <cell r="D1327" t="str">
            <v>2024-02-18T00:00:00</v>
          </cell>
        </row>
        <row r="1328">
          <cell r="C1328">
            <v>45341</v>
          </cell>
          <cell r="D1328" t="str">
            <v>2024-02-19T00:00:00</v>
          </cell>
        </row>
        <row r="1329">
          <cell r="C1329">
            <v>45342</v>
          </cell>
          <cell r="D1329" t="str">
            <v>2024-02-20T00:00:00</v>
          </cell>
        </row>
        <row r="1330">
          <cell r="C1330">
            <v>45343</v>
          </cell>
          <cell r="D1330" t="str">
            <v>2024-02-21T00:00:00</v>
          </cell>
        </row>
        <row r="1331">
          <cell r="C1331">
            <v>45344</v>
          </cell>
          <cell r="D1331" t="str">
            <v>2024-02-22T00:00:00</v>
          </cell>
        </row>
        <row r="1332">
          <cell r="C1332">
            <v>45345</v>
          </cell>
          <cell r="D1332" t="str">
            <v>2024-02-23T00:00:00</v>
          </cell>
        </row>
        <row r="1333">
          <cell r="C1333">
            <v>45346</v>
          </cell>
          <cell r="D1333" t="str">
            <v>2024-02-24T00:00:00</v>
          </cell>
        </row>
        <row r="1334">
          <cell r="C1334">
            <v>45347</v>
          </cell>
          <cell r="D1334" t="str">
            <v>2024-02-25T00:00:00</v>
          </cell>
        </row>
        <row r="1335">
          <cell r="C1335">
            <v>45348</v>
          </cell>
          <cell r="D1335" t="str">
            <v>2024-02-26T00:00:00</v>
          </cell>
        </row>
        <row r="1336">
          <cell r="C1336">
            <v>45349</v>
          </cell>
          <cell r="D1336" t="str">
            <v>2024-02-27T00:00:00</v>
          </cell>
        </row>
        <row r="1337">
          <cell r="C1337">
            <v>45350</v>
          </cell>
          <cell r="D1337" t="str">
            <v>2024-02-28T00:00:00</v>
          </cell>
        </row>
        <row r="1338">
          <cell r="C1338">
            <v>45351</v>
          </cell>
          <cell r="D1338" t="str">
            <v>2024-02-29T00:00:00</v>
          </cell>
        </row>
        <row r="1339">
          <cell r="C1339">
            <v>45352</v>
          </cell>
          <cell r="D1339" t="str">
            <v>2024-03-01T00:00:00</v>
          </cell>
        </row>
        <row r="1340">
          <cell r="C1340">
            <v>45353</v>
          </cell>
          <cell r="D1340" t="str">
            <v>2024-03-02T00:00:00</v>
          </cell>
        </row>
        <row r="1341">
          <cell r="C1341">
            <v>45354</v>
          </cell>
          <cell r="D1341" t="str">
            <v>2024-03-03T00:00:00</v>
          </cell>
        </row>
        <row r="1342">
          <cell r="C1342">
            <v>45355</v>
          </cell>
          <cell r="D1342" t="str">
            <v>2024-03-04T00:00:00</v>
          </cell>
        </row>
        <row r="1343">
          <cell r="C1343">
            <v>45356</v>
          </cell>
          <cell r="D1343" t="str">
            <v>2024-03-05T00:00:00</v>
          </cell>
        </row>
        <row r="1344">
          <cell r="C1344">
            <v>45357</v>
          </cell>
          <cell r="D1344" t="str">
            <v>2024-03-06T00:00:00</v>
          </cell>
        </row>
        <row r="1345">
          <cell r="C1345">
            <v>45358</v>
          </cell>
          <cell r="D1345" t="str">
            <v>2024-03-07T00:00:00</v>
          </cell>
        </row>
        <row r="1346">
          <cell r="C1346">
            <v>45359</v>
          </cell>
          <cell r="D1346" t="str">
            <v>2024-03-08T00:00:00</v>
          </cell>
        </row>
        <row r="1347">
          <cell r="C1347">
            <v>45360</v>
          </cell>
          <cell r="D1347" t="str">
            <v>2024-03-09T00:00:00</v>
          </cell>
        </row>
        <row r="1348">
          <cell r="C1348">
            <v>45361</v>
          </cell>
          <cell r="D1348" t="str">
            <v>2024-03-10T00:00:00</v>
          </cell>
        </row>
        <row r="1349">
          <cell r="C1349">
            <v>45362</v>
          </cell>
          <cell r="D1349" t="str">
            <v>2024-03-11T00:00:00</v>
          </cell>
        </row>
        <row r="1350">
          <cell r="C1350">
            <v>45363</v>
          </cell>
          <cell r="D1350" t="str">
            <v>2024-03-12T00:00:00</v>
          </cell>
        </row>
        <row r="1351">
          <cell r="C1351">
            <v>45364</v>
          </cell>
          <cell r="D1351" t="str">
            <v>2024-03-13T00:00:00</v>
          </cell>
        </row>
        <row r="1352">
          <cell r="C1352">
            <v>45365</v>
          </cell>
          <cell r="D1352" t="str">
            <v>2024-03-14T00:00:00</v>
          </cell>
        </row>
        <row r="1353">
          <cell r="C1353">
            <v>45366</v>
          </cell>
          <cell r="D1353" t="str">
            <v>2024-03-15T00:00:00</v>
          </cell>
        </row>
        <row r="1354">
          <cell r="C1354">
            <v>45367</v>
          </cell>
          <cell r="D1354" t="str">
            <v>2024-03-16T00:00:00</v>
          </cell>
        </row>
        <row r="1355">
          <cell r="C1355">
            <v>45368</v>
          </cell>
          <cell r="D1355" t="str">
            <v>2024-03-17T00:00:00</v>
          </cell>
        </row>
        <row r="1356">
          <cell r="C1356">
            <v>45369</v>
          </cell>
          <cell r="D1356" t="str">
            <v>2024-03-18T00:00:00</v>
          </cell>
        </row>
        <row r="1357">
          <cell r="C1357">
            <v>45370</v>
          </cell>
          <cell r="D1357" t="str">
            <v>2024-03-19T00:00:00</v>
          </cell>
        </row>
        <row r="1358">
          <cell r="C1358">
            <v>45371</v>
          </cell>
          <cell r="D1358" t="str">
            <v>2024-03-20T00:00:00</v>
          </cell>
        </row>
        <row r="1359">
          <cell r="C1359">
            <v>45372</v>
          </cell>
          <cell r="D1359" t="str">
            <v>2024-03-21T00:00:00</v>
          </cell>
        </row>
        <row r="1360">
          <cell r="C1360">
            <v>45373</v>
          </cell>
          <cell r="D1360" t="str">
            <v>2024-03-22T00:00:00</v>
          </cell>
        </row>
        <row r="1361">
          <cell r="C1361">
            <v>45374</v>
          </cell>
          <cell r="D1361" t="str">
            <v>2024-03-23T00:00:00</v>
          </cell>
        </row>
        <row r="1362">
          <cell r="C1362">
            <v>45375</v>
          </cell>
          <cell r="D1362" t="str">
            <v>2024-03-24T00:00:00</v>
          </cell>
        </row>
        <row r="1363">
          <cell r="C1363">
            <v>45376</v>
          </cell>
          <cell r="D1363" t="str">
            <v>2024-03-25T00:00:00</v>
          </cell>
        </row>
        <row r="1364">
          <cell r="C1364">
            <v>45377</v>
          </cell>
          <cell r="D1364" t="str">
            <v>2024-03-26T00:00:00</v>
          </cell>
        </row>
        <row r="1365">
          <cell r="C1365">
            <v>45378</v>
          </cell>
          <cell r="D1365" t="str">
            <v>2024-03-27T00:00:00</v>
          </cell>
        </row>
        <row r="1366">
          <cell r="C1366">
            <v>45379</v>
          </cell>
          <cell r="D1366" t="str">
            <v>2024-03-28T00:00:00</v>
          </cell>
        </row>
        <row r="1367">
          <cell r="C1367">
            <v>45380</v>
          </cell>
          <cell r="D1367" t="str">
            <v>2024-03-29T00:00:00</v>
          </cell>
        </row>
        <row r="1368">
          <cell r="C1368">
            <v>45381</v>
          </cell>
          <cell r="D1368" t="str">
            <v>2024-03-30T00:00:00</v>
          </cell>
        </row>
        <row r="1369">
          <cell r="C1369">
            <v>45382</v>
          </cell>
          <cell r="D1369" t="str">
            <v>2024-03-31T00:00:00</v>
          </cell>
        </row>
        <row r="1370">
          <cell r="C1370">
            <v>45383</v>
          </cell>
          <cell r="D1370" t="str">
            <v>2024-04-01T00:00:00</v>
          </cell>
        </row>
        <row r="1371">
          <cell r="C1371">
            <v>45384</v>
          </cell>
          <cell r="D1371" t="str">
            <v>2024-04-02T00:00:00</v>
          </cell>
        </row>
        <row r="1372">
          <cell r="C1372">
            <v>45385</v>
          </cell>
          <cell r="D1372" t="str">
            <v>2024-04-03T00:00:00</v>
          </cell>
        </row>
        <row r="1373">
          <cell r="C1373">
            <v>45386</v>
          </cell>
          <cell r="D1373" t="str">
            <v>2024-04-04T00:00:00</v>
          </cell>
        </row>
        <row r="1374">
          <cell r="C1374">
            <v>45387</v>
          </cell>
          <cell r="D1374" t="str">
            <v>2024-04-05T00:00:00</v>
          </cell>
        </row>
        <row r="1375">
          <cell r="C1375">
            <v>45388</v>
          </cell>
          <cell r="D1375" t="str">
            <v>2024-04-06T00:00:00</v>
          </cell>
        </row>
        <row r="1376">
          <cell r="C1376">
            <v>45389</v>
          </cell>
          <cell r="D1376" t="str">
            <v>2024-04-07T00:00:00</v>
          </cell>
        </row>
        <row r="1377">
          <cell r="C1377">
            <v>45390</v>
          </cell>
          <cell r="D1377" t="str">
            <v>2024-04-08T00:00:00</v>
          </cell>
        </row>
        <row r="1378">
          <cell r="C1378">
            <v>45391</v>
          </cell>
          <cell r="D1378" t="str">
            <v>2024-04-09T00:00:00</v>
          </cell>
        </row>
        <row r="1379">
          <cell r="C1379">
            <v>45392</v>
          </cell>
          <cell r="D1379" t="str">
            <v>2024-04-10T00:00:00</v>
          </cell>
        </row>
        <row r="1380">
          <cell r="C1380">
            <v>45393</v>
          </cell>
          <cell r="D1380" t="str">
            <v>2024-04-11T00:00:00</v>
          </cell>
        </row>
        <row r="1381">
          <cell r="C1381">
            <v>45394</v>
          </cell>
          <cell r="D1381" t="str">
            <v>2024-04-12T00:00:00</v>
          </cell>
        </row>
        <row r="1382">
          <cell r="C1382">
            <v>45395</v>
          </cell>
          <cell r="D1382" t="str">
            <v>2024-04-13T00:00:00</v>
          </cell>
        </row>
        <row r="1383">
          <cell r="C1383">
            <v>45396</v>
          </cell>
          <cell r="D1383" t="str">
            <v>2024-04-14T00:00:00</v>
          </cell>
        </row>
        <row r="1384">
          <cell r="C1384">
            <v>45397</v>
          </cell>
          <cell r="D1384" t="str">
            <v>2024-04-15T00:00:00</v>
          </cell>
        </row>
        <row r="1385">
          <cell r="C1385">
            <v>45398</v>
          </cell>
          <cell r="D1385" t="str">
            <v>2024-04-16T00:00:00</v>
          </cell>
        </row>
        <row r="1386">
          <cell r="C1386">
            <v>45399</v>
          </cell>
          <cell r="D1386" t="str">
            <v>2024-04-17T00:00:00</v>
          </cell>
        </row>
        <row r="1387">
          <cell r="C1387">
            <v>45400</v>
          </cell>
          <cell r="D1387" t="str">
            <v>2024-04-18T00:00:00</v>
          </cell>
        </row>
        <row r="1388">
          <cell r="C1388">
            <v>45401</v>
          </cell>
          <cell r="D1388" t="str">
            <v>2024-04-19T00:00:00</v>
          </cell>
        </row>
        <row r="1389">
          <cell r="C1389">
            <v>45402</v>
          </cell>
          <cell r="D1389" t="str">
            <v>2024-04-20T00:00:00</v>
          </cell>
        </row>
        <row r="1390">
          <cell r="C1390">
            <v>45403</v>
          </cell>
          <cell r="D1390" t="str">
            <v>2024-04-21T00:00:00</v>
          </cell>
        </row>
        <row r="1391">
          <cell r="C1391">
            <v>45404</v>
          </cell>
          <cell r="D1391" t="str">
            <v>2024-04-22T00:00:00</v>
          </cell>
        </row>
        <row r="1392">
          <cell r="C1392">
            <v>45405</v>
          </cell>
          <cell r="D1392" t="str">
            <v>2024-04-23T00:00:00</v>
          </cell>
        </row>
        <row r="1393">
          <cell r="C1393">
            <v>45406</v>
          </cell>
          <cell r="D1393" t="str">
            <v>2024-04-24T00:00:00</v>
          </cell>
        </row>
        <row r="1394">
          <cell r="C1394">
            <v>45407</v>
          </cell>
          <cell r="D1394" t="str">
            <v>2024-04-25T00:00:00</v>
          </cell>
        </row>
        <row r="1395">
          <cell r="C1395">
            <v>45408</v>
          </cell>
          <cell r="D1395" t="str">
            <v>2024-04-26T00:00:00</v>
          </cell>
        </row>
        <row r="1396">
          <cell r="C1396">
            <v>45409</v>
          </cell>
          <cell r="D1396" t="str">
            <v>2024-04-27T00:00:00</v>
          </cell>
        </row>
        <row r="1397">
          <cell r="C1397">
            <v>45410</v>
          </cell>
          <cell r="D1397" t="str">
            <v>2024-04-28T00:00:00</v>
          </cell>
        </row>
        <row r="1398">
          <cell r="C1398">
            <v>45411</v>
          </cell>
          <cell r="D1398" t="str">
            <v>2024-04-29T00:00:00</v>
          </cell>
        </row>
        <row r="1399">
          <cell r="C1399">
            <v>45412</v>
          </cell>
          <cell r="D1399" t="str">
            <v>2024-04-30T00:00:00</v>
          </cell>
        </row>
        <row r="1400">
          <cell r="C1400">
            <v>45413</v>
          </cell>
          <cell r="D1400" t="str">
            <v>2024-05-01T00:00:00</v>
          </cell>
        </row>
        <row r="1401">
          <cell r="C1401">
            <v>45414</v>
          </cell>
          <cell r="D1401" t="str">
            <v>2024-05-02T00:00:00</v>
          </cell>
        </row>
        <row r="1402">
          <cell r="C1402">
            <v>45415</v>
          </cell>
          <cell r="D1402" t="str">
            <v>2024-05-03T00:00:00</v>
          </cell>
        </row>
        <row r="1403">
          <cell r="C1403">
            <v>45416</v>
          </cell>
          <cell r="D1403" t="str">
            <v>2024-05-04T00:00:00</v>
          </cell>
        </row>
        <row r="1404">
          <cell r="C1404">
            <v>45417</v>
          </cell>
          <cell r="D1404" t="str">
            <v>2024-05-05T00:00:00</v>
          </cell>
        </row>
        <row r="1405">
          <cell r="C1405">
            <v>45418</v>
          </cell>
          <cell r="D1405" t="str">
            <v>2024-05-06T00:00:00</v>
          </cell>
        </row>
        <row r="1406">
          <cell r="C1406">
            <v>45419</v>
          </cell>
          <cell r="D1406" t="str">
            <v>2024-05-07T00:00:00</v>
          </cell>
        </row>
        <row r="1407">
          <cell r="C1407">
            <v>45420</v>
          </cell>
          <cell r="D1407" t="str">
            <v>2024-05-08T00:00:00</v>
          </cell>
        </row>
        <row r="1408">
          <cell r="C1408">
            <v>45421</v>
          </cell>
          <cell r="D1408" t="str">
            <v>2024-05-09T00:00:00</v>
          </cell>
        </row>
        <row r="1409">
          <cell r="C1409">
            <v>45422</v>
          </cell>
          <cell r="D1409" t="str">
            <v>2024-05-10T00:00:00</v>
          </cell>
        </row>
        <row r="1410">
          <cell r="C1410">
            <v>45423</v>
          </cell>
          <cell r="D1410" t="str">
            <v>2024-05-11T00:00:00</v>
          </cell>
        </row>
        <row r="1411">
          <cell r="C1411">
            <v>45424</v>
          </cell>
          <cell r="D1411" t="str">
            <v>2024-05-12T00:00:00</v>
          </cell>
        </row>
        <row r="1412">
          <cell r="C1412">
            <v>45425</v>
          </cell>
          <cell r="D1412" t="str">
            <v>2024-05-13T00:00:00</v>
          </cell>
        </row>
        <row r="1413">
          <cell r="C1413">
            <v>45426</v>
          </cell>
          <cell r="D1413" t="str">
            <v>2024-05-14T00:00:00</v>
          </cell>
        </row>
        <row r="1414">
          <cell r="C1414">
            <v>45427</v>
          </cell>
          <cell r="D1414" t="str">
            <v>2024-05-15T00:00:00</v>
          </cell>
        </row>
        <row r="1415">
          <cell r="C1415">
            <v>45428</v>
          </cell>
          <cell r="D1415" t="str">
            <v>2024-05-16T00:00:00</v>
          </cell>
        </row>
        <row r="1416">
          <cell r="C1416">
            <v>45429</v>
          </cell>
          <cell r="D1416" t="str">
            <v>2024-05-17T00:00:00</v>
          </cell>
        </row>
        <row r="1417">
          <cell r="C1417">
            <v>45430</v>
          </cell>
          <cell r="D1417" t="str">
            <v>2024-05-18T00:00:00</v>
          </cell>
        </row>
        <row r="1418">
          <cell r="C1418">
            <v>45431</v>
          </cell>
          <cell r="D1418" t="str">
            <v>2024-05-19T00:00:00</v>
          </cell>
        </row>
        <row r="1419">
          <cell r="C1419">
            <v>45432</v>
          </cell>
          <cell r="D1419" t="str">
            <v>2024-05-20T00:00:00</v>
          </cell>
        </row>
        <row r="1420">
          <cell r="C1420">
            <v>45433</v>
          </cell>
          <cell r="D1420" t="str">
            <v>2024-05-21T00:00:00</v>
          </cell>
        </row>
        <row r="1421">
          <cell r="C1421">
            <v>45434</v>
          </cell>
          <cell r="D1421" t="str">
            <v>2024-05-22T00:00:00</v>
          </cell>
        </row>
        <row r="1422">
          <cell r="C1422">
            <v>45435</v>
          </cell>
          <cell r="D1422" t="str">
            <v>2024-05-23T00:00:00</v>
          </cell>
        </row>
        <row r="1423">
          <cell r="C1423">
            <v>45436</v>
          </cell>
          <cell r="D1423" t="str">
            <v>2024-05-24T00:00:00</v>
          </cell>
        </row>
        <row r="1424">
          <cell r="C1424">
            <v>45437</v>
          </cell>
          <cell r="D1424" t="str">
            <v>2024-05-25T00:00:00</v>
          </cell>
        </row>
        <row r="1425">
          <cell r="C1425">
            <v>45438</v>
          </cell>
          <cell r="D1425" t="str">
            <v>2024-05-26T00:00:00</v>
          </cell>
        </row>
        <row r="1426">
          <cell r="C1426">
            <v>45439</v>
          </cell>
          <cell r="D1426" t="str">
            <v>2024-05-27T00:00:00</v>
          </cell>
        </row>
        <row r="1427">
          <cell r="C1427">
            <v>45440</v>
          </cell>
          <cell r="D1427" t="str">
            <v>2024-05-28T00:00:00</v>
          </cell>
        </row>
        <row r="1428">
          <cell r="C1428">
            <v>45441</v>
          </cell>
          <cell r="D1428" t="str">
            <v>2024-05-29T00:00:00</v>
          </cell>
        </row>
        <row r="1429">
          <cell r="C1429">
            <v>45442</v>
          </cell>
          <cell r="D1429" t="str">
            <v>2024-05-30T00:00:00</v>
          </cell>
        </row>
        <row r="1430">
          <cell r="C1430">
            <v>45443</v>
          </cell>
          <cell r="D1430" t="str">
            <v>2024-05-31T00:00:00</v>
          </cell>
        </row>
        <row r="1431">
          <cell r="C1431">
            <v>45444</v>
          </cell>
          <cell r="D1431" t="str">
            <v>2024-06-01T00:00:00</v>
          </cell>
        </row>
        <row r="1432">
          <cell r="C1432">
            <v>45445</v>
          </cell>
          <cell r="D1432" t="str">
            <v>2024-06-02T00:00:00</v>
          </cell>
        </row>
        <row r="1433">
          <cell r="C1433">
            <v>45446</v>
          </cell>
          <cell r="D1433" t="str">
            <v>2024-06-03T00:00:00</v>
          </cell>
        </row>
        <row r="1434">
          <cell r="C1434">
            <v>45447</v>
          </cell>
          <cell r="D1434" t="str">
            <v>2024-06-04T00:00:00</v>
          </cell>
        </row>
        <row r="1435">
          <cell r="C1435">
            <v>45448</v>
          </cell>
          <cell r="D1435" t="str">
            <v>2024-06-05T00:00:00</v>
          </cell>
        </row>
        <row r="1436">
          <cell r="C1436">
            <v>45449</v>
          </cell>
          <cell r="D1436" t="str">
            <v>2024-06-06T00:00:00</v>
          </cell>
        </row>
        <row r="1437">
          <cell r="C1437">
            <v>45450</v>
          </cell>
          <cell r="D1437" t="str">
            <v>2024-06-07T00:00:00</v>
          </cell>
        </row>
        <row r="1438">
          <cell r="C1438">
            <v>45451</v>
          </cell>
          <cell r="D1438" t="str">
            <v>2024-06-08T00:00:00</v>
          </cell>
        </row>
        <row r="1439">
          <cell r="C1439">
            <v>45452</v>
          </cell>
          <cell r="D1439" t="str">
            <v>2024-06-09T00:00:00</v>
          </cell>
        </row>
        <row r="1440">
          <cell r="C1440">
            <v>45453</v>
          </cell>
          <cell r="D1440" t="str">
            <v>2024-06-10T00:00:00</v>
          </cell>
        </row>
        <row r="1441">
          <cell r="C1441">
            <v>45454</v>
          </cell>
          <cell r="D1441" t="str">
            <v>2024-06-11T00:00:00</v>
          </cell>
        </row>
        <row r="1442">
          <cell r="C1442">
            <v>45455</v>
          </cell>
          <cell r="D1442" t="str">
            <v>2024-06-12T00:00:00</v>
          </cell>
        </row>
        <row r="1443">
          <cell r="C1443">
            <v>45456</v>
          </cell>
          <cell r="D1443" t="str">
            <v>2024-06-13T00:00:00</v>
          </cell>
        </row>
        <row r="1444">
          <cell r="C1444">
            <v>45457</v>
          </cell>
          <cell r="D1444" t="str">
            <v>2024-06-14T00:00:00</v>
          </cell>
        </row>
        <row r="1445">
          <cell r="C1445">
            <v>45458</v>
          </cell>
          <cell r="D1445" t="str">
            <v>2024-06-15T00:00:00</v>
          </cell>
        </row>
        <row r="1446">
          <cell r="C1446">
            <v>45459</v>
          </cell>
          <cell r="D1446" t="str">
            <v>2024-06-16T00:00:00</v>
          </cell>
        </row>
        <row r="1447">
          <cell r="C1447">
            <v>45460</v>
          </cell>
          <cell r="D1447" t="str">
            <v>2024-06-17T00:00:00</v>
          </cell>
        </row>
        <row r="1448">
          <cell r="C1448">
            <v>45461</v>
          </cell>
          <cell r="D1448" t="str">
            <v>2024-06-18T00:00:00</v>
          </cell>
        </row>
        <row r="1449">
          <cell r="C1449">
            <v>45462</v>
          </cell>
          <cell r="D1449" t="str">
            <v>2024-06-19T00:00:00</v>
          </cell>
        </row>
        <row r="1450">
          <cell r="C1450">
            <v>45463</v>
          </cell>
          <cell r="D1450" t="str">
            <v>2024-06-20T00:00:00</v>
          </cell>
        </row>
        <row r="1451">
          <cell r="C1451">
            <v>45464</v>
          </cell>
          <cell r="D1451" t="str">
            <v>2024-06-21T00:00:00</v>
          </cell>
        </row>
        <row r="1452">
          <cell r="C1452">
            <v>45465</v>
          </cell>
          <cell r="D1452" t="str">
            <v>2024-06-22T00:00:00</v>
          </cell>
        </row>
        <row r="1453">
          <cell r="C1453">
            <v>45466</v>
          </cell>
          <cell r="D1453" t="str">
            <v>2024-06-23T00:00:00</v>
          </cell>
        </row>
        <row r="1454">
          <cell r="C1454">
            <v>45467</v>
          </cell>
          <cell r="D1454" t="str">
            <v>2024-06-24T00:00:00</v>
          </cell>
        </row>
        <row r="1455">
          <cell r="C1455">
            <v>45468</v>
          </cell>
          <cell r="D1455" t="str">
            <v>2024-06-25T00:00:00</v>
          </cell>
        </row>
        <row r="1456">
          <cell r="C1456">
            <v>45469</v>
          </cell>
          <cell r="D1456" t="str">
            <v>2024-06-26T00:00:00</v>
          </cell>
        </row>
        <row r="1457">
          <cell r="C1457">
            <v>45470</v>
          </cell>
          <cell r="D1457" t="str">
            <v>2024-06-27T00:00:00</v>
          </cell>
        </row>
        <row r="1458">
          <cell r="C1458">
            <v>45471</v>
          </cell>
          <cell r="D1458" t="str">
            <v>2024-06-28T00:00:00</v>
          </cell>
        </row>
        <row r="1459">
          <cell r="C1459">
            <v>45472</v>
          </cell>
          <cell r="D1459" t="str">
            <v>2024-06-29T00:00:00</v>
          </cell>
        </row>
        <row r="1460">
          <cell r="C1460">
            <v>45473</v>
          </cell>
          <cell r="D1460" t="str">
            <v>2024-06-30T00:00:00</v>
          </cell>
        </row>
        <row r="1461">
          <cell r="C1461">
            <v>45474</v>
          </cell>
          <cell r="D1461" t="str">
            <v>2024-07-01T00:00:00</v>
          </cell>
        </row>
        <row r="1462">
          <cell r="C1462">
            <v>45475</v>
          </cell>
          <cell r="D1462" t="str">
            <v>2024-07-02T00:00:00</v>
          </cell>
        </row>
        <row r="1463">
          <cell r="C1463">
            <v>45476</v>
          </cell>
          <cell r="D1463" t="str">
            <v>2024-07-03T00:00:00</v>
          </cell>
        </row>
        <row r="1464">
          <cell r="C1464">
            <v>45477</v>
          </cell>
          <cell r="D1464" t="str">
            <v>2024-07-04T00:00:00</v>
          </cell>
        </row>
        <row r="1465">
          <cell r="C1465">
            <v>45478</v>
          </cell>
          <cell r="D1465" t="str">
            <v>2024-07-05T00:00:00</v>
          </cell>
        </row>
        <row r="1466">
          <cell r="C1466">
            <v>45479</v>
          </cell>
          <cell r="D1466" t="str">
            <v>2024-07-06T00:00:00</v>
          </cell>
        </row>
        <row r="1467">
          <cell r="C1467">
            <v>45480</v>
          </cell>
          <cell r="D1467" t="str">
            <v>2024-07-07T00:00:00</v>
          </cell>
        </row>
        <row r="1468">
          <cell r="C1468">
            <v>45481</v>
          </cell>
          <cell r="D1468" t="str">
            <v>2024-07-08T00:00:00</v>
          </cell>
        </row>
        <row r="1469">
          <cell r="C1469">
            <v>45482</v>
          </cell>
          <cell r="D1469" t="str">
            <v>2024-07-09T00:00:00</v>
          </cell>
        </row>
        <row r="1470">
          <cell r="C1470">
            <v>45483</v>
          </cell>
          <cell r="D1470" t="str">
            <v>2024-07-10T00:00:00</v>
          </cell>
        </row>
        <row r="1471">
          <cell r="C1471">
            <v>45484</v>
          </cell>
          <cell r="D1471" t="str">
            <v>2024-07-11T00:00:00</v>
          </cell>
        </row>
        <row r="1472">
          <cell r="C1472">
            <v>45485</v>
          </cell>
          <cell r="D1472" t="str">
            <v>2024-07-12T00:00:00</v>
          </cell>
        </row>
        <row r="1473">
          <cell r="C1473">
            <v>45486</v>
          </cell>
          <cell r="D1473" t="str">
            <v>2024-07-13T00:00:00</v>
          </cell>
        </row>
        <row r="1474">
          <cell r="C1474">
            <v>45487</v>
          </cell>
          <cell r="D1474" t="str">
            <v>2024-07-14T00:00:00</v>
          </cell>
        </row>
        <row r="1475">
          <cell r="C1475">
            <v>45488</v>
          </cell>
          <cell r="D1475" t="str">
            <v>2024-07-15T00:00:00</v>
          </cell>
        </row>
        <row r="1476">
          <cell r="C1476">
            <v>45489</v>
          </cell>
          <cell r="D1476" t="str">
            <v>2024-07-16T00:00:00</v>
          </cell>
        </row>
        <row r="1477">
          <cell r="C1477">
            <v>45490</v>
          </cell>
          <cell r="D1477" t="str">
            <v>2024-07-17T00:00:00</v>
          </cell>
        </row>
        <row r="1478">
          <cell r="C1478">
            <v>45491</v>
          </cell>
          <cell r="D1478" t="str">
            <v>2024-07-18T00:00:00</v>
          </cell>
        </row>
        <row r="1479">
          <cell r="C1479">
            <v>45492</v>
          </cell>
          <cell r="D1479" t="str">
            <v>2024-07-19T00:00:00</v>
          </cell>
        </row>
        <row r="1480">
          <cell r="C1480">
            <v>45493</v>
          </cell>
          <cell r="D1480" t="str">
            <v>2024-07-20T00:00:00</v>
          </cell>
        </row>
        <row r="1481">
          <cell r="C1481">
            <v>45494</v>
          </cell>
          <cell r="D1481" t="str">
            <v>2024-07-21T00:00:00</v>
          </cell>
        </row>
        <row r="1482">
          <cell r="C1482">
            <v>45495</v>
          </cell>
          <cell r="D1482" t="str">
            <v>2024-07-22T00:00:00</v>
          </cell>
        </row>
        <row r="1483">
          <cell r="C1483">
            <v>45496</v>
          </cell>
          <cell r="D1483" t="str">
            <v>2024-07-23T00:00:00</v>
          </cell>
        </row>
        <row r="1484">
          <cell r="C1484">
            <v>45497</v>
          </cell>
          <cell r="D1484" t="str">
            <v>2024-07-24T00:00:00</v>
          </cell>
        </row>
        <row r="1485">
          <cell r="C1485">
            <v>45498</v>
          </cell>
          <cell r="D1485" t="str">
            <v>2024-07-25T00:00:00</v>
          </cell>
        </row>
        <row r="1486">
          <cell r="C1486">
            <v>45499</v>
          </cell>
          <cell r="D1486" t="str">
            <v>2024-07-26T00:00:00</v>
          </cell>
        </row>
        <row r="1487">
          <cell r="C1487">
            <v>45500</v>
          </cell>
          <cell r="D1487" t="str">
            <v>2024-07-27T00:00:00</v>
          </cell>
        </row>
        <row r="1488">
          <cell r="C1488">
            <v>45501</v>
          </cell>
          <cell r="D1488" t="str">
            <v>2024-07-28T00:00:00</v>
          </cell>
        </row>
        <row r="1489">
          <cell r="C1489">
            <v>45502</v>
          </cell>
          <cell r="D1489" t="str">
            <v>2024-07-29T00:00:00</v>
          </cell>
        </row>
        <row r="1490">
          <cell r="C1490">
            <v>45503</v>
          </cell>
          <cell r="D1490" t="str">
            <v>2024-07-30T00:00:00</v>
          </cell>
        </row>
        <row r="1491">
          <cell r="C1491">
            <v>45504</v>
          </cell>
          <cell r="D1491" t="str">
            <v>2024-07-31T00:00:00</v>
          </cell>
        </row>
        <row r="1492">
          <cell r="C1492">
            <v>45505</v>
          </cell>
          <cell r="D1492" t="str">
            <v>2024-08-01T00:00:00</v>
          </cell>
        </row>
        <row r="1493">
          <cell r="C1493">
            <v>45506</v>
          </cell>
          <cell r="D1493" t="str">
            <v>2024-08-02T00:00:00</v>
          </cell>
        </row>
        <row r="1494">
          <cell r="C1494">
            <v>45507</v>
          </cell>
          <cell r="D1494" t="str">
            <v>2024-08-03T00:00:00</v>
          </cell>
        </row>
        <row r="1495">
          <cell r="C1495">
            <v>45508</v>
          </cell>
          <cell r="D1495" t="str">
            <v>2024-08-04T00:00:00</v>
          </cell>
        </row>
        <row r="1496">
          <cell r="C1496">
            <v>45509</v>
          </cell>
          <cell r="D1496" t="str">
            <v>2024-08-05T00:00:00</v>
          </cell>
        </row>
        <row r="1497">
          <cell r="C1497">
            <v>45510</v>
          </cell>
          <cell r="D1497" t="str">
            <v>2024-08-06T00:00:00</v>
          </cell>
        </row>
        <row r="1498">
          <cell r="C1498">
            <v>45511</v>
          </cell>
          <cell r="D1498" t="str">
            <v>2024-08-07T00:00:00</v>
          </cell>
        </row>
        <row r="1499">
          <cell r="C1499">
            <v>45512</v>
          </cell>
          <cell r="D1499" t="str">
            <v>2024-08-08T00:00:00</v>
          </cell>
        </row>
        <row r="1500">
          <cell r="C1500">
            <v>45513</v>
          </cell>
          <cell r="D1500" t="str">
            <v>2024-08-09T00:00:00</v>
          </cell>
        </row>
        <row r="1501">
          <cell r="C1501">
            <v>45514</v>
          </cell>
          <cell r="D1501" t="str">
            <v>2024-08-10T00:00:00</v>
          </cell>
        </row>
        <row r="1502">
          <cell r="C1502">
            <v>45515</v>
          </cell>
          <cell r="D1502" t="str">
            <v>2024-08-11T00:00:00</v>
          </cell>
        </row>
        <row r="1503">
          <cell r="C1503">
            <v>45516</v>
          </cell>
          <cell r="D1503" t="str">
            <v>2024-08-12T00:00:00</v>
          </cell>
        </row>
        <row r="1504">
          <cell r="C1504">
            <v>45517</v>
          </cell>
          <cell r="D1504" t="str">
            <v>2024-08-13T00:00:00</v>
          </cell>
        </row>
        <row r="1505">
          <cell r="C1505">
            <v>45518</v>
          </cell>
          <cell r="D1505" t="str">
            <v>2024-08-14T00:00:00</v>
          </cell>
        </row>
        <row r="1506">
          <cell r="C1506">
            <v>45519</v>
          </cell>
          <cell r="D1506" t="str">
            <v>2024-08-15T00:00:00</v>
          </cell>
        </row>
        <row r="1507">
          <cell r="C1507">
            <v>45520</v>
          </cell>
          <cell r="D1507" t="str">
            <v>2024-08-16T00:00:00</v>
          </cell>
        </row>
        <row r="1508">
          <cell r="C1508">
            <v>45521</v>
          </cell>
          <cell r="D1508" t="str">
            <v>2024-08-17T00:00:00</v>
          </cell>
        </row>
        <row r="1509">
          <cell r="C1509">
            <v>45522</v>
          </cell>
          <cell r="D1509" t="str">
            <v>2024-08-18T00:00:00</v>
          </cell>
        </row>
        <row r="1510">
          <cell r="C1510">
            <v>45523</v>
          </cell>
          <cell r="D1510" t="str">
            <v>2024-08-19T00:00:00</v>
          </cell>
        </row>
        <row r="1511">
          <cell r="C1511">
            <v>45524</v>
          </cell>
          <cell r="D1511" t="str">
            <v>2024-08-20T00:00:00</v>
          </cell>
        </row>
        <row r="1512">
          <cell r="C1512">
            <v>45525</v>
          </cell>
          <cell r="D1512" t="str">
            <v>2024-08-21T00:00:00</v>
          </cell>
        </row>
        <row r="1513">
          <cell r="C1513">
            <v>45526</v>
          </cell>
          <cell r="D1513" t="str">
            <v>2024-08-22T00:00:00</v>
          </cell>
        </row>
        <row r="1514">
          <cell r="C1514">
            <v>45527</v>
          </cell>
          <cell r="D1514" t="str">
            <v>2024-08-23T00:00:00</v>
          </cell>
        </row>
        <row r="1515">
          <cell r="C1515">
            <v>45528</v>
          </cell>
          <cell r="D1515" t="str">
            <v>2024-08-24T00:00:00</v>
          </cell>
        </row>
        <row r="1516">
          <cell r="C1516">
            <v>45529</v>
          </cell>
          <cell r="D1516" t="str">
            <v>2024-08-25T00:00:00</v>
          </cell>
        </row>
        <row r="1517">
          <cell r="C1517">
            <v>45530</v>
          </cell>
          <cell r="D1517" t="str">
            <v>2024-08-26T00:00:00</v>
          </cell>
        </row>
        <row r="1518">
          <cell r="C1518">
            <v>45531</v>
          </cell>
          <cell r="D1518" t="str">
            <v>2024-08-27T00:00:00</v>
          </cell>
        </row>
        <row r="1519">
          <cell r="C1519">
            <v>45532</v>
          </cell>
          <cell r="D1519" t="str">
            <v>2024-08-28T00:00:00</v>
          </cell>
        </row>
        <row r="1520">
          <cell r="C1520">
            <v>45533</v>
          </cell>
          <cell r="D1520" t="str">
            <v>2024-08-29T00:00:00</v>
          </cell>
        </row>
        <row r="1521">
          <cell r="C1521">
            <v>45534</v>
          </cell>
          <cell r="D1521" t="str">
            <v>2024-08-30T00:00:00</v>
          </cell>
        </row>
        <row r="1522">
          <cell r="C1522">
            <v>45535</v>
          </cell>
          <cell r="D1522" t="str">
            <v>2024-08-31T00:00:00</v>
          </cell>
        </row>
        <row r="1523">
          <cell r="C1523">
            <v>45536</v>
          </cell>
          <cell r="D1523" t="str">
            <v>2024-09-01T00:00:00</v>
          </cell>
        </row>
        <row r="1524">
          <cell r="C1524">
            <v>45537</v>
          </cell>
          <cell r="D1524" t="str">
            <v>2024-09-02T00:00:00</v>
          </cell>
        </row>
        <row r="1525">
          <cell r="C1525">
            <v>45538</v>
          </cell>
          <cell r="D1525" t="str">
            <v>2024-09-03T00:00:00</v>
          </cell>
        </row>
        <row r="1526">
          <cell r="C1526">
            <v>45539</v>
          </cell>
          <cell r="D1526" t="str">
            <v>2024-09-04T00:00:00</v>
          </cell>
        </row>
        <row r="1527">
          <cell r="C1527">
            <v>45540</v>
          </cell>
          <cell r="D1527" t="str">
            <v>2024-09-05T00:00:00</v>
          </cell>
        </row>
        <row r="1528">
          <cell r="C1528">
            <v>45541</v>
          </cell>
          <cell r="D1528" t="str">
            <v>2024-09-06T00:00:00</v>
          </cell>
        </row>
        <row r="1529">
          <cell r="C1529">
            <v>45542</v>
          </cell>
          <cell r="D1529" t="str">
            <v>2024-09-07T00:00:00</v>
          </cell>
        </row>
        <row r="1530">
          <cell r="C1530">
            <v>45543</v>
          </cell>
          <cell r="D1530" t="str">
            <v>2024-09-08T00:00:00</v>
          </cell>
        </row>
        <row r="1531">
          <cell r="C1531">
            <v>45544</v>
          </cell>
          <cell r="D1531" t="str">
            <v>2024-09-09T00:00:00</v>
          </cell>
        </row>
        <row r="1532">
          <cell r="C1532">
            <v>45545</v>
          </cell>
          <cell r="D1532" t="str">
            <v>2024-09-10T00:00:00</v>
          </cell>
        </row>
        <row r="1533">
          <cell r="C1533">
            <v>45546</v>
          </cell>
          <cell r="D1533" t="str">
            <v>2024-09-11T00:00:00</v>
          </cell>
        </row>
        <row r="1534">
          <cell r="C1534">
            <v>45547</v>
          </cell>
          <cell r="D1534" t="str">
            <v>2024-09-12T00:00:00</v>
          </cell>
        </row>
        <row r="1535">
          <cell r="C1535">
            <v>45548</v>
          </cell>
          <cell r="D1535" t="str">
            <v>2024-09-13T00:00:00</v>
          </cell>
        </row>
        <row r="1536">
          <cell r="C1536">
            <v>45549</v>
          </cell>
          <cell r="D1536" t="str">
            <v>2024-09-14T00:00:00</v>
          </cell>
        </row>
        <row r="1537">
          <cell r="C1537">
            <v>45550</v>
          </cell>
          <cell r="D1537" t="str">
            <v>2024-09-15T00:00:00</v>
          </cell>
        </row>
        <row r="1538">
          <cell r="C1538">
            <v>45551</v>
          </cell>
          <cell r="D1538" t="str">
            <v>2024-09-16T00:00:00</v>
          </cell>
        </row>
        <row r="1539">
          <cell r="C1539">
            <v>45552</v>
          </cell>
          <cell r="D1539" t="str">
            <v>2024-09-17T00:00:00</v>
          </cell>
        </row>
        <row r="1540">
          <cell r="C1540">
            <v>45553</v>
          </cell>
          <cell r="D1540" t="str">
            <v>2024-09-18T00:00:00</v>
          </cell>
        </row>
        <row r="1541">
          <cell r="C1541">
            <v>45554</v>
          </cell>
          <cell r="D1541" t="str">
            <v>2024-09-19T00:00:00</v>
          </cell>
        </row>
        <row r="1542">
          <cell r="C1542">
            <v>45555</v>
          </cell>
          <cell r="D1542" t="str">
            <v>2024-09-20T00:00:00</v>
          </cell>
        </row>
        <row r="1543">
          <cell r="C1543">
            <v>45556</v>
          </cell>
          <cell r="D1543" t="str">
            <v>2024-09-21T00:00:00</v>
          </cell>
        </row>
        <row r="1544">
          <cell r="C1544">
            <v>45557</v>
          </cell>
          <cell r="D1544" t="str">
            <v>2024-09-22T00:00:00</v>
          </cell>
        </row>
        <row r="1545">
          <cell r="C1545">
            <v>45558</v>
          </cell>
          <cell r="D1545" t="str">
            <v>2024-09-23T00:00:00</v>
          </cell>
        </row>
        <row r="1546">
          <cell r="C1546">
            <v>45559</v>
          </cell>
          <cell r="D1546" t="str">
            <v>2024-09-24T00:00:00</v>
          </cell>
        </row>
        <row r="1547">
          <cell r="C1547">
            <v>45560</v>
          </cell>
          <cell r="D1547" t="str">
            <v>2024-09-25T00:00:00</v>
          </cell>
        </row>
        <row r="1548">
          <cell r="C1548">
            <v>45561</v>
          </cell>
          <cell r="D1548" t="str">
            <v>2024-09-26T00:00:00</v>
          </cell>
        </row>
        <row r="1549">
          <cell r="C1549">
            <v>45562</v>
          </cell>
          <cell r="D1549" t="str">
            <v>2024-09-27T00:00:00</v>
          </cell>
        </row>
        <row r="1550">
          <cell r="C1550">
            <v>45563</v>
          </cell>
          <cell r="D1550" t="str">
            <v>2024-09-28T00:00:00</v>
          </cell>
        </row>
        <row r="1551">
          <cell r="C1551">
            <v>45564</v>
          </cell>
          <cell r="D1551" t="str">
            <v>2024-09-29T00:00:00</v>
          </cell>
        </row>
        <row r="1552">
          <cell r="C1552">
            <v>45565</v>
          </cell>
          <cell r="D1552" t="str">
            <v>2024-09-30T00:00:00</v>
          </cell>
        </row>
        <row r="1553">
          <cell r="C1553">
            <v>45566</v>
          </cell>
          <cell r="D1553" t="str">
            <v>2024-10-01T00:00:00</v>
          </cell>
        </row>
        <row r="1554">
          <cell r="C1554">
            <v>45567</v>
          </cell>
          <cell r="D1554" t="str">
            <v>2024-10-02T00:00:00</v>
          </cell>
        </row>
        <row r="1555">
          <cell r="C1555">
            <v>45568</v>
          </cell>
          <cell r="D1555" t="str">
            <v>2024-10-03T00:00:00</v>
          </cell>
        </row>
        <row r="1556">
          <cell r="C1556">
            <v>45569</v>
          </cell>
          <cell r="D1556" t="str">
            <v>2024-10-04T00:00:00</v>
          </cell>
        </row>
        <row r="1557">
          <cell r="C1557">
            <v>45570</v>
          </cell>
          <cell r="D1557" t="str">
            <v>2024-10-05T00:00:00</v>
          </cell>
        </row>
        <row r="1558">
          <cell r="C1558">
            <v>45571</v>
          </cell>
          <cell r="D1558" t="str">
            <v>2024-10-06T00:00:00</v>
          </cell>
        </row>
        <row r="1559">
          <cell r="C1559">
            <v>45572</v>
          </cell>
          <cell r="D1559" t="str">
            <v>2024-10-07T00:00:00</v>
          </cell>
        </row>
        <row r="1560">
          <cell r="C1560">
            <v>45573</v>
          </cell>
          <cell r="D1560" t="str">
            <v>2024-10-08T00:00:00</v>
          </cell>
        </row>
        <row r="1561">
          <cell r="C1561">
            <v>45574</v>
          </cell>
          <cell r="D1561" t="str">
            <v>2024-10-09T00:00:00</v>
          </cell>
        </row>
        <row r="1562">
          <cell r="C1562">
            <v>45575</v>
          </cell>
          <cell r="D1562" t="str">
            <v>2024-10-10T00:00:00</v>
          </cell>
        </row>
        <row r="1563">
          <cell r="C1563">
            <v>45576</v>
          </cell>
          <cell r="D1563" t="str">
            <v>2024-10-11T00:00:00</v>
          </cell>
        </row>
        <row r="1564">
          <cell r="C1564">
            <v>45577</v>
          </cell>
          <cell r="D1564" t="str">
            <v>2024-10-12T00:00:00</v>
          </cell>
        </row>
        <row r="1565">
          <cell r="C1565">
            <v>45578</v>
          </cell>
          <cell r="D1565" t="str">
            <v>2024-10-13T00:00:00</v>
          </cell>
        </row>
        <row r="1566">
          <cell r="C1566">
            <v>45579</v>
          </cell>
          <cell r="D1566" t="str">
            <v>2024-10-14T00:00:00</v>
          </cell>
        </row>
        <row r="1567">
          <cell r="C1567">
            <v>45580</v>
          </cell>
          <cell r="D1567" t="str">
            <v>2024-10-15T00:00:00</v>
          </cell>
        </row>
        <row r="1568">
          <cell r="C1568">
            <v>45581</v>
          </cell>
          <cell r="D1568" t="str">
            <v>2024-10-16T00:00:00</v>
          </cell>
        </row>
        <row r="1569">
          <cell r="C1569">
            <v>45582</v>
          </cell>
          <cell r="D1569" t="str">
            <v>2024-10-17T00:00:00</v>
          </cell>
        </row>
        <row r="1570">
          <cell r="C1570">
            <v>45583</v>
          </cell>
          <cell r="D1570" t="str">
            <v>2024-10-18T00:00:00</v>
          </cell>
        </row>
        <row r="1571">
          <cell r="C1571">
            <v>45584</v>
          </cell>
          <cell r="D1571" t="str">
            <v>2024-10-19T00:00:00</v>
          </cell>
        </row>
        <row r="1572">
          <cell r="C1572">
            <v>45585</v>
          </cell>
          <cell r="D1572" t="str">
            <v>2024-10-20T00:00:00</v>
          </cell>
        </row>
        <row r="1573">
          <cell r="C1573">
            <v>45586</v>
          </cell>
          <cell r="D1573" t="str">
            <v>2024-10-21T00:00:00</v>
          </cell>
        </row>
        <row r="1574">
          <cell r="C1574">
            <v>45587</v>
          </cell>
          <cell r="D1574" t="str">
            <v>2024-10-22T00:00:00</v>
          </cell>
        </row>
        <row r="1575">
          <cell r="C1575">
            <v>45588</v>
          </cell>
          <cell r="D1575" t="str">
            <v>2024-10-23T00:00:00</v>
          </cell>
        </row>
        <row r="1576">
          <cell r="C1576">
            <v>45589</v>
          </cell>
          <cell r="D1576" t="str">
            <v>2024-10-24T00:00:00</v>
          </cell>
        </row>
        <row r="1577">
          <cell r="C1577">
            <v>45590</v>
          </cell>
          <cell r="D1577" t="str">
            <v>2024-10-25T00:00:00</v>
          </cell>
        </row>
        <row r="1578">
          <cell r="C1578">
            <v>45591</v>
          </cell>
          <cell r="D1578" t="str">
            <v>2024-10-26T00:00:00</v>
          </cell>
        </row>
        <row r="1579">
          <cell r="C1579">
            <v>45592</v>
          </cell>
          <cell r="D1579" t="str">
            <v>2024-10-27T00:00:00</v>
          </cell>
        </row>
        <row r="1580">
          <cell r="C1580">
            <v>45593</v>
          </cell>
          <cell r="D1580" t="str">
            <v>2024-10-28T00:00:00</v>
          </cell>
        </row>
        <row r="1581">
          <cell r="C1581">
            <v>45594</v>
          </cell>
          <cell r="D1581" t="str">
            <v>2024-10-29T00:00:00</v>
          </cell>
        </row>
        <row r="1582">
          <cell r="C1582">
            <v>45595</v>
          </cell>
          <cell r="D1582" t="str">
            <v>2024-10-30T00:00:00</v>
          </cell>
        </row>
        <row r="1583">
          <cell r="C1583">
            <v>45596</v>
          </cell>
          <cell r="D1583" t="str">
            <v>2024-10-31T00:00:00</v>
          </cell>
        </row>
        <row r="1584">
          <cell r="C1584">
            <v>45597</v>
          </cell>
          <cell r="D1584" t="str">
            <v>2024-11-01T00:00:00</v>
          </cell>
        </row>
        <row r="1585">
          <cell r="C1585">
            <v>45598</v>
          </cell>
          <cell r="D1585" t="str">
            <v>2024-11-02T00:00:00</v>
          </cell>
        </row>
        <row r="1586">
          <cell r="C1586">
            <v>45599</v>
          </cell>
          <cell r="D1586" t="str">
            <v>2024-11-03T00:00:00</v>
          </cell>
        </row>
        <row r="1587">
          <cell r="C1587">
            <v>45600</v>
          </cell>
          <cell r="D1587" t="str">
            <v>2024-11-04T00:00:00</v>
          </cell>
        </row>
        <row r="1588">
          <cell r="C1588">
            <v>45601</v>
          </cell>
          <cell r="D1588" t="str">
            <v>2024-11-05T00:00:00</v>
          </cell>
        </row>
        <row r="1589">
          <cell r="C1589">
            <v>45602</v>
          </cell>
          <cell r="D1589" t="str">
            <v>2024-11-06T00:00:00</v>
          </cell>
        </row>
        <row r="1590">
          <cell r="C1590">
            <v>45603</v>
          </cell>
          <cell r="D1590" t="str">
            <v>2024-11-07T00:00:00</v>
          </cell>
        </row>
        <row r="1591">
          <cell r="C1591">
            <v>45604</v>
          </cell>
          <cell r="D1591" t="str">
            <v>2024-11-08T00:00:00</v>
          </cell>
        </row>
        <row r="1592">
          <cell r="C1592">
            <v>45605</v>
          </cell>
          <cell r="D1592" t="str">
            <v>2024-11-09T00:00:00</v>
          </cell>
        </row>
        <row r="1593">
          <cell r="C1593">
            <v>45606</v>
          </cell>
          <cell r="D1593" t="str">
            <v>2024-11-10T00:00:00</v>
          </cell>
        </row>
        <row r="1594">
          <cell r="C1594">
            <v>45607</v>
          </cell>
          <cell r="D1594" t="str">
            <v>2024-11-11T00:00:00</v>
          </cell>
        </row>
        <row r="1595">
          <cell r="C1595">
            <v>45608</v>
          </cell>
          <cell r="D1595" t="str">
            <v>2024-11-12T00:00:00</v>
          </cell>
        </row>
        <row r="1596">
          <cell r="C1596">
            <v>45609</v>
          </cell>
          <cell r="D1596" t="str">
            <v>2024-11-13T00:00:00</v>
          </cell>
        </row>
        <row r="1597">
          <cell r="C1597">
            <v>45610</v>
          </cell>
          <cell r="D1597" t="str">
            <v>2024-11-14T00:00:00</v>
          </cell>
        </row>
        <row r="1598">
          <cell r="C1598">
            <v>45611</v>
          </cell>
          <cell r="D1598" t="str">
            <v>2024-11-15T00:00:00</v>
          </cell>
        </row>
        <row r="1599">
          <cell r="C1599">
            <v>45612</v>
          </cell>
          <cell r="D1599" t="str">
            <v>2024-11-16T00:00:00</v>
          </cell>
        </row>
        <row r="1600">
          <cell r="C1600">
            <v>45613</v>
          </cell>
          <cell r="D1600" t="str">
            <v>2024-11-17T00:00:00</v>
          </cell>
        </row>
        <row r="1601">
          <cell r="C1601">
            <v>45614</v>
          </cell>
          <cell r="D1601" t="str">
            <v>2024-11-18T00:00:00</v>
          </cell>
        </row>
        <row r="1602">
          <cell r="C1602">
            <v>45615</v>
          </cell>
          <cell r="D1602" t="str">
            <v>2024-11-19T00:00:00</v>
          </cell>
        </row>
        <row r="1603">
          <cell r="C1603">
            <v>45616</v>
          </cell>
          <cell r="D1603" t="str">
            <v>2024-11-20T00:00:00</v>
          </cell>
        </row>
        <row r="1604">
          <cell r="C1604">
            <v>45617</v>
          </cell>
          <cell r="D1604" t="str">
            <v>2024-11-21T00:00:00</v>
          </cell>
        </row>
        <row r="1605">
          <cell r="C1605">
            <v>45618</v>
          </cell>
          <cell r="D1605" t="str">
            <v>2024-11-22T00:00:00</v>
          </cell>
        </row>
        <row r="1606">
          <cell r="C1606">
            <v>45619</v>
          </cell>
          <cell r="D1606" t="str">
            <v>2024-11-23T00:00:00</v>
          </cell>
        </row>
        <row r="1607">
          <cell r="C1607">
            <v>45620</v>
          </cell>
          <cell r="D1607" t="str">
            <v>2024-11-24T00:00:00</v>
          </cell>
        </row>
        <row r="1608">
          <cell r="C1608">
            <v>45621</v>
          </cell>
          <cell r="D1608" t="str">
            <v>2024-11-25T00:00:00</v>
          </cell>
        </row>
        <row r="1609">
          <cell r="C1609">
            <v>45622</v>
          </cell>
          <cell r="D1609" t="str">
            <v>2024-11-26T00:00:00</v>
          </cell>
        </row>
        <row r="1610">
          <cell r="C1610">
            <v>45623</v>
          </cell>
          <cell r="D1610" t="str">
            <v>2024-11-27T00:00:00</v>
          </cell>
        </row>
        <row r="1611">
          <cell r="C1611">
            <v>45624</v>
          </cell>
          <cell r="D1611" t="str">
            <v>2024-11-28T00:00:00</v>
          </cell>
        </row>
        <row r="1612">
          <cell r="C1612">
            <v>45625</v>
          </cell>
          <cell r="D1612" t="str">
            <v>2024-11-29T00:00:00</v>
          </cell>
        </row>
        <row r="1613">
          <cell r="C1613">
            <v>45626</v>
          </cell>
          <cell r="D1613" t="str">
            <v>2024-11-30T00:00:00</v>
          </cell>
        </row>
        <row r="1614">
          <cell r="C1614">
            <v>45627</v>
          </cell>
          <cell r="D1614" t="str">
            <v>2024-12-01T00:00:00</v>
          </cell>
        </row>
        <row r="1615">
          <cell r="C1615">
            <v>45628</v>
          </cell>
          <cell r="D1615" t="str">
            <v>2024-12-02T00:00:00</v>
          </cell>
        </row>
        <row r="1616">
          <cell r="C1616">
            <v>45629</v>
          </cell>
          <cell r="D1616" t="str">
            <v>2024-12-03T00:00:00</v>
          </cell>
        </row>
        <row r="1617">
          <cell r="C1617">
            <v>45630</v>
          </cell>
          <cell r="D1617" t="str">
            <v>2024-12-04T00:00:00</v>
          </cell>
        </row>
        <row r="1618">
          <cell r="C1618">
            <v>45631</v>
          </cell>
          <cell r="D1618" t="str">
            <v>2024-12-05T00:00:00</v>
          </cell>
        </row>
        <row r="1619">
          <cell r="C1619">
            <v>45632</v>
          </cell>
          <cell r="D1619" t="str">
            <v>2024-12-06T00:00:00</v>
          </cell>
        </row>
        <row r="1620">
          <cell r="C1620">
            <v>45633</v>
          </cell>
          <cell r="D1620" t="str">
            <v>2024-12-07T00:00:00</v>
          </cell>
        </row>
        <row r="1621">
          <cell r="C1621">
            <v>45634</v>
          </cell>
          <cell r="D1621" t="str">
            <v>2024-12-08T00:00:00</v>
          </cell>
        </row>
        <row r="1622">
          <cell r="C1622">
            <v>45635</v>
          </cell>
          <cell r="D1622" t="str">
            <v>2024-12-09T00:00:00</v>
          </cell>
        </row>
        <row r="1623">
          <cell r="C1623">
            <v>45636</v>
          </cell>
          <cell r="D1623" t="str">
            <v>2024-12-10T00:00:00</v>
          </cell>
        </row>
        <row r="1624">
          <cell r="C1624">
            <v>45637</v>
          </cell>
          <cell r="D1624" t="str">
            <v>2024-12-11T00:00:00</v>
          </cell>
        </row>
        <row r="1625">
          <cell r="C1625">
            <v>45638</v>
          </cell>
          <cell r="D1625" t="str">
            <v>2024-12-12T00:00:00</v>
          </cell>
        </row>
        <row r="1626">
          <cell r="C1626">
            <v>45639</v>
          </cell>
          <cell r="D1626" t="str">
            <v>2024-12-13T00:00:00</v>
          </cell>
        </row>
        <row r="1627">
          <cell r="C1627">
            <v>45640</v>
          </cell>
          <cell r="D1627" t="str">
            <v>2024-12-14T00:00:00</v>
          </cell>
        </row>
        <row r="1628">
          <cell r="C1628">
            <v>45641</v>
          </cell>
          <cell r="D1628" t="str">
            <v>2024-12-15T00:00:00</v>
          </cell>
        </row>
        <row r="1629">
          <cell r="C1629">
            <v>45642</v>
          </cell>
          <cell r="D1629" t="str">
            <v>2024-12-16T00:00:00</v>
          </cell>
        </row>
        <row r="1630">
          <cell r="C1630">
            <v>45643</v>
          </cell>
          <cell r="D1630" t="str">
            <v>2024-12-17T00:00:00</v>
          </cell>
        </row>
        <row r="1631">
          <cell r="C1631">
            <v>45644</v>
          </cell>
          <cell r="D1631" t="str">
            <v>2024-12-18T00:00:00</v>
          </cell>
        </row>
        <row r="1632">
          <cell r="C1632">
            <v>45645</v>
          </cell>
          <cell r="D1632" t="str">
            <v>2024-12-19T00:00:00</v>
          </cell>
        </row>
        <row r="1633">
          <cell r="C1633">
            <v>45646</v>
          </cell>
          <cell r="D1633" t="str">
            <v>2024-12-20T00:00:00</v>
          </cell>
        </row>
        <row r="1634">
          <cell r="C1634">
            <v>45647</v>
          </cell>
          <cell r="D1634" t="str">
            <v>2024-12-21T00:00:00</v>
          </cell>
        </row>
        <row r="1635">
          <cell r="C1635">
            <v>45648</v>
          </cell>
          <cell r="D1635" t="str">
            <v>2024-12-22T00:00:00</v>
          </cell>
        </row>
        <row r="1636">
          <cell r="C1636">
            <v>45649</v>
          </cell>
          <cell r="D1636" t="str">
            <v>2024-12-23T00:00:00</v>
          </cell>
        </row>
        <row r="1637">
          <cell r="C1637">
            <v>45650</v>
          </cell>
          <cell r="D1637" t="str">
            <v>2024-12-24T00:00:00</v>
          </cell>
        </row>
        <row r="1638">
          <cell r="C1638">
            <v>45651</v>
          </cell>
          <cell r="D1638" t="str">
            <v>2024-12-25T00:00:00</v>
          </cell>
        </row>
        <row r="1639">
          <cell r="C1639">
            <v>45652</v>
          </cell>
          <cell r="D1639" t="str">
            <v>2024-12-26T00:00:00</v>
          </cell>
        </row>
        <row r="1640">
          <cell r="C1640">
            <v>45653</v>
          </cell>
          <cell r="D1640" t="str">
            <v>2024-12-27T00:00:00</v>
          </cell>
        </row>
        <row r="1641">
          <cell r="C1641">
            <v>45654</v>
          </cell>
          <cell r="D1641" t="str">
            <v>2024-12-28T00:00:00</v>
          </cell>
        </row>
        <row r="1642">
          <cell r="C1642">
            <v>45655</v>
          </cell>
          <cell r="D1642" t="str">
            <v>2024-12-29T00:00:00</v>
          </cell>
        </row>
        <row r="1643">
          <cell r="C1643">
            <v>45656</v>
          </cell>
          <cell r="D1643" t="str">
            <v>2024-12-30T00:00:00</v>
          </cell>
        </row>
        <row r="1644">
          <cell r="C1644">
            <v>45657</v>
          </cell>
          <cell r="D1644" t="str">
            <v>2024-12-31T00:00:00</v>
          </cell>
        </row>
        <row r="1645">
          <cell r="C1645">
            <v>45658</v>
          </cell>
          <cell r="D1645" t="str">
            <v>2025-01-01T00:00:00</v>
          </cell>
        </row>
        <row r="1646">
          <cell r="C1646">
            <v>45659</v>
          </cell>
          <cell r="D1646" t="str">
            <v>2025-01-02T00:00:00</v>
          </cell>
        </row>
        <row r="1647">
          <cell r="C1647">
            <v>45660</v>
          </cell>
          <cell r="D1647" t="str">
            <v>2025-01-03T00:00:00</v>
          </cell>
        </row>
        <row r="1648">
          <cell r="C1648">
            <v>45661</v>
          </cell>
          <cell r="D1648" t="str">
            <v>2025-01-04T00:00:00</v>
          </cell>
        </row>
        <row r="1649">
          <cell r="C1649">
            <v>45662</v>
          </cell>
          <cell r="D1649" t="str">
            <v>2025-01-05T00:00:00</v>
          </cell>
        </row>
        <row r="1650">
          <cell r="C1650">
            <v>45663</v>
          </cell>
          <cell r="D1650" t="str">
            <v>2025-01-06T00:00:00</v>
          </cell>
        </row>
        <row r="1651">
          <cell r="C1651">
            <v>45664</v>
          </cell>
          <cell r="D1651" t="str">
            <v>2025-01-07T00:00:00</v>
          </cell>
        </row>
        <row r="1652">
          <cell r="C1652">
            <v>45665</v>
          </cell>
          <cell r="D1652" t="str">
            <v>2025-01-08T00:00:00</v>
          </cell>
        </row>
        <row r="1653">
          <cell r="C1653">
            <v>45666</v>
          </cell>
          <cell r="D1653" t="str">
            <v>2025-01-09T00:00:00</v>
          </cell>
        </row>
        <row r="1654">
          <cell r="C1654">
            <v>45667</v>
          </cell>
          <cell r="D1654" t="str">
            <v>2025-01-10T00:00:00</v>
          </cell>
        </row>
        <row r="1655">
          <cell r="C1655">
            <v>45668</v>
          </cell>
          <cell r="D1655" t="str">
            <v>2025-01-11T00:00:00</v>
          </cell>
        </row>
        <row r="1656">
          <cell r="C1656">
            <v>45669</v>
          </cell>
          <cell r="D1656" t="str">
            <v>2025-01-12T00:00:00</v>
          </cell>
        </row>
        <row r="1657">
          <cell r="C1657">
            <v>45670</v>
          </cell>
          <cell r="D1657" t="str">
            <v>2025-01-13T00:00:00</v>
          </cell>
        </row>
        <row r="1658">
          <cell r="C1658">
            <v>45671</v>
          </cell>
          <cell r="D1658" t="str">
            <v>2025-01-14T00:00:00</v>
          </cell>
        </row>
        <row r="1659">
          <cell r="C1659">
            <v>45672</v>
          </cell>
          <cell r="D1659" t="str">
            <v>2025-01-15T00:00:00</v>
          </cell>
        </row>
        <row r="1660">
          <cell r="C1660">
            <v>45673</v>
          </cell>
          <cell r="D1660" t="str">
            <v>2025-01-16T00:00:00</v>
          </cell>
        </row>
        <row r="1661">
          <cell r="C1661">
            <v>45674</v>
          </cell>
          <cell r="D1661" t="str">
            <v>2025-01-17T00:00:00</v>
          </cell>
        </row>
        <row r="1662">
          <cell r="C1662">
            <v>45675</v>
          </cell>
          <cell r="D1662" t="str">
            <v>2025-01-18T00:00:00</v>
          </cell>
        </row>
        <row r="1663">
          <cell r="C1663">
            <v>45676</v>
          </cell>
          <cell r="D1663" t="str">
            <v>2025-01-19T00:00:00</v>
          </cell>
        </row>
        <row r="1664">
          <cell r="C1664">
            <v>45677</v>
          </cell>
          <cell r="D1664" t="str">
            <v>2025-01-20T00:00:00</v>
          </cell>
        </row>
        <row r="1665">
          <cell r="C1665">
            <v>45678</v>
          </cell>
          <cell r="D1665" t="str">
            <v>2025-01-21T00:00:00</v>
          </cell>
        </row>
        <row r="1666">
          <cell r="C1666">
            <v>45679</v>
          </cell>
          <cell r="D1666" t="str">
            <v>2025-01-22T00:00:00</v>
          </cell>
        </row>
        <row r="1667">
          <cell r="C1667">
            <v>45680</v>
          </cell>
          <cell r="D1667" t="str">
            <v>2025-01-23T00:00:00</v>
          </cell>
        </row>
        <row r="1668">
          <cell r="C1668">
            <v>45681</v>
          </cell>
          <cell r="D1668" t="str">
            <v>2025-01-24T00:00:00</v>
          </cell>
        </row>
        <row r="1669">
          <cell r="C1669">
            <v>45682</v>
          </cell>
          <cell r="D1669" t="str">
            <v>2025-01-25T00:00:00</v>
          </cell>
        </row>
        <row r="1670">
          <cell r="C1670">
            <v>45683</v>
          </cell>
          <cell r="D1670" t="str">
            <v>2025-01-26T00:00:00</v>
          </cell>
        </row>
        <row r="1671">
          <cell r="C1671">
            <v>45684</v>
          </cell>
          <cell r="D1671" t="str">
            <v>2025-01-27T00:00:00</v>
          </cell>
        </row>
        <row r="1672">
          <cell r="C1672">
            <v>45685</v>
          </cell>
          <cell r="D1672" t="str">
            <v>2025-01-28T00:00:00</v>
          </cell>
        </row>
        <row r="1673">
          <cell r="C1673">
            <v>45686</v>
          </cell>
          <cell r="D1673" t="str">
            <v>2025-01-29T00:00:00</v>
          </cell>
        </row>
        <row r="1674">
          <cell r="C1674">
            <v>45687</v>
          </cell>
          <cell r="D1674" t="str">
            <v>2025-01-30T00:00:00</v>
          </cell>
        </row>
        <row r="1675">
          <cell r="C1675">
            <v>45688</v>
          </cell>
          <cell r="D1675" t="str">
            <v>2025-01-31T00:00:00</v>
          </cell>
        </row>
        <row r="1676">
          <cell r="C1676">
            <v>45689</v>
          </cell>
          <cell r="D1676" t="str">
            <v>2025-02-01T00:00:00</v>
          </cell>
        </row>
        <row r="1677">
          <cell r="C1677">
            <v>45690</v>
          </cell>
          <cell r="D1677" t="str">
            <v>2025-02-02T00:00:00</v>
          </cell>
        </row>
        <row r="1678">
          <cell r="C1678">
            <v>45691</v>
          </cell>
          <cell r="D1678" t="str">
            <v>2025-02-03T00:00:00</v>
          </cell>
        </row>
        <row r="1679">
          <cell r="C1679">
            <v>45692</v>
          </cell>
          <cell r="D1679" t="str">
            <v>2025-02-04T00:00:00</v>
          </cell>
        </row>
        <row r="1680">
          <cell r="C1680">
            <v>45693</v>
          </cell>
          <cell r="D1680" t="str">
            <v>2025-02-05T00:00:00</v>
          </cell>
        </row>
        <row r="1681">
          <cell r="C1681">
            <v>45694</v>
          </cell>
          <cell r="D1681" t="str">
            <v>2025-02-06T00:00:00</v>
          </cell>
        </row>
        <row r="1682">
          <cell r="C1682">
            <v>45695</v>
          </cell>
          <cell r="D1682" t="str">
            <v>2025-02-07T00:00:00</v>
          </cell>
        </row>
        <row r="1683">
          <cell r="C1683">
            <v>45696</v>
          </cell>
          <cell r="D1683" t="str">
            <v>2025-02-08T00:00:00</v>
          </cell>
        </row>
        <row r="1684">
          <cell r="C1684">
            <v>45697</v>
          </cell>
          <cell r="D1684" t="str">
            <v>2025-02-09T00:00:00</v>
          </cell>
        </row>
        <row r="1685">
          <cell r="C1685">
            <v>45698</v>
          </cell>
          <cell r="D1685" t="str">
            <v>2025-02-10T00:00:00</v>
          </cell>
        </row>
        <row r="1686">
          <cell r="C1686">
            <v>45699</v>
          </cell>
          <cell r="D1686" t="str">
            <v>2025-02-11T00:00:00</v>
          </cell>
        </row>
        <row r="1687">
          <cell r="C1687">
            <v>45700</v>
          </cell>
          <cell r="D1687" t="str">
            <v>2025-02-12T00:00:00</v>
          </cell>
        </row>
        <row r="1688">
          <cell r="C1688">
            <v>45701</v>
          </cell>
          <cell r="D1688" t="str">
            <v>2025-02-13T00:00:00</v>
          </cell>
        </row>
        <row r="1689">
          <cell r="C1689">
            <v>45702</v>
          </cell>
          <cell r="D1689" t="str">
            <v>2025-02-14T00:00:00</v>
          </cell>
        </row>
        <row r="1690">
          <cell r="C1690">
            <v>45703</v>
          </cell>
          <cell r="D1690" t="str">
            <v>2025-02-15T00:00:00</v>
          </cell>
        </row>
        <row r="1691">
          <cell r="C1691">
            <v>45704</v>
          </cell>
          <cell r="D1691" t="str">
            <v>2025-02-16T00:00:00</v>
          </cell>
        </row>
        <row r="1692">
          <cell r="C1692">
            <v>45705</v>
          </cell>
          <cell r="D1692" t="str">
            <v>2025-02-17T00:00:00</v>
          </cell>
        </row>
        <row r="1693">
          <cell r="C1693">
            <v>45706</v>
          </cell>
          <cell r="D1693" t="str">
            <v>2025-02-18T00:00:00</v>
          </cell>
        </row>
        <row r="1694">
          <cell r="C1694">
            <v>45707</v>
          </cell>
          <cell r="D1694" t="str">
            <v>2025-02-19T00:00:00</v>
          </cell>
        </row>
        <row r="1695">
          <cell r="C1695">
            <v>45708</v>
          </cell>
          <cell r="D1695" t="str">
            <v>2025-02-20T00:00:00</v>
          </cell>
        </row>
        <row r="1696">
          <cell r="C1696">
            <v>45709</v>
          </cell>
          <cell r="D1696" t="str">
            <v>2025-02-21T00:00:00</v>
          </cell>
        </row>
        <row r="1697">
          <cell r="C1697">
            <v>45710</v>
          </cell>
          <cell r="D1697" t="str">
            <v>2025-02-22T00:00:00</v>
          </cell>
        </row>
        <row r="1698">
          <cell r="C1698">
            <v>45711</v>
          </cell>
          <cell r="D1698" t="str">
            <v>2025-02-23T00:00:00</v>
          </cell>
        </row>
        <row r="1699">
          <cell r="C1699">
            <v>45712</v>
          </cell>
          <cell r="D1699" t="str">
            <v>2025-02-24T00:00:00</v>
          </cell>
        </row>
        <row r="1700">
          <cell r="C1700">
            <v>45713</v>
          </cell>
          <cell r="D1700" t="str">
            <v>2025-02-25T00:00:00</v>
          </cell>
        </row>
        <row r="1701">
          <cell r="C1701">
            <v>45714</v>
          </cell>
          <cell r="D1701" t="str">
            <v>2025-02-26T00:00:00</v>
          </cell>
        </row>
        <row r="1702">
          <cell r="C1702">
            <v>45715</v>
          </cell>
          <cell r="D1702" t="str">
            <v>2025-02-27T00:00:00</v>
          </cell>
        </row>
        <row r="1703">
          <cell r="C1703">
            <v>45716</v>
          </cell>
          <cell r="D1703" t="str">
            <v>2025-02-28T00:00:00</v>
          </cell>
        </row>
        <row r="1704">
          <cell r="C1704">
            <v>45717</v>
          </cell>
          <cell r="D1704" t="str">
            <v>2025-03-01T00:00:00</v>
          </cell>
        </row>
        <row r="1705">
          <cell r="C1705">
            <v>45718</v>
          </cell>
          <cell r="D1705" t="str">
            <v>2025-03-02T00:00:00</v>
          </cell>
        </row>
        <row r="1706">
          <cell r="C1706">
            <v>45719</v>
          </cell>
          <cell r="D1706" t="str">
            <v>2025-03-03T00:00:00</v>
          </cell>
        </row>
        <row r="1707">
          <cell r="C1707">
            <v>45720</v>
          </cell>
          <cell r="D1707" t="str">
            <v>2025-03-04T00:00:00</v>
          </cell>
        </row>
        <row r="1708">
          <cell r="C1708">
            <v>45721</v>
          </cell>
          <cell r="D1708" t="str">
            <v>2025-03-05T00:00:00</v>
          </cell>
        </row>
        <row r="1709">
          <cell r="C1709">
            <v>45722</v>
          </cell>
          <cell r="D1709" t="str">
            <v>2025-03-06T00:00:00</v>
          </cell>
        </row>
        <row r="1710">
          <cell r="C1710">
            <v>45723</v>
          </cell>
          <cell r="D1710" t="str">
            <v>2025-03-07T00:00:00</v>
          </cell>
        </row>
        <row r="1711">
          <cell r="C1711">
            <v>45724</v>
          </cell>
          <cell r="D1711" t="str">
            <v>2025-03-08T00:00:00</v>
          </cell>
        </row>
        <row r="1712">
          <cell r="C1712">
            <v>45725</v>
          </cell>
          <cell r="D1712" t="str">
            <v>2025-03-09T00:00:00</v>
          </cell>
        </row>
        <row r="1713">
          <cell r="C1713">
            <v>45726</v>
          </cell>
          <cell r="D1713" t="str">
            <v>2025-03-10T00:00:00</v>
          </cell>
        </row>
        <row r="1714">
          <cell r="C1714">
            <v>45727</v>
          </cell>
          <cell r="D1714" t="str">
            <v>2025-03-11T00:00:00</v>
          </cell>
        </row>
        <row r="1715">
          <cell r="C1715">
            <v>45728</v>
          </cell>
          <cell r="D1715" t="str">
            <v>2025-03-12T00:00:00</v>
          </cell>
        </row>
        <row r="1716">
          <cell r="C1716">
            <v>45729</v>
          </cell>
          <cell r="D1716" t="str">
            <v>2025-03-13T00:00:00</v>
          </cell>
        </row>
        <row r="1717">
          <cell r="C1717">
            <v>45730</v>
          </cell>
          <cell r="D1717" t="str">
            <v>2025-03-14T00:00:00</v>
          </cell>
        </row>
        <row r="1718">
          <cell r="C1718">
            <v>45731</v>
          </cell>
          <cell r="D1718" t="str">
            <v>2025-03-15T00:00:00</v>
          </cell>
        </row>
        <row r="1719">
          <cell r="C1719">
            <v>45732</v>
          </cell>
          <cell r="D1719" t="str">
            <v>2025-03-16T00:00:00</v>
          </cell>
        </row>
        <row r="1720">
          <cell r="C1720">
            <v>45733</v>
          </cell>
          <cell r="D1720" t="str">
            <v>2025-03-17T00:00:00</v>
          </cell>
        </row>
        <row r="1721">
          <cell r="C1721">
            <v>45734</v>
          </cell>
          <cell r="D1721" t="str">
            <v>2025-03-18T00:00:00</v>
          </cell>
        </row>
        <row r="1722">
          <cell r="C1722">
            <v>45735</v>
          </cell>
          <cell r="D1722" t="str">
            <v>2025-03-19T00:00:00</v>
          </cell>
        </row>
        <row r="1723">
          <cell r="C1723">
            <v>45736</v>
          </cell>
          <cell r="D1723" t="str">
            <v>2025-03-20T00:00:00</v>
          </cell>
        </row>
        <row r="1724">
          <cell r="C1724">
            <v>45737</v>
          </cell>
          <cell r="D1724" t="str">
            <v>2025-03-21T00:00:00</v>
          </cell>
        </row>
        <row r="1725">
          <cell r="C1725">
            <v>45738</v>
          </cell>
          <cell r="D1725" t="str">
            <v>2025-03-22T00:00:00</v>
          </cell>
        </row>
        <row r="1726">
          <cell r="C1726">
            <v>45739</v>
          </cell>
          <cell r="D1726" t="str">
            <v>2025-03-23T00:00:00</v>
          </cell>
        </row>
        <row r="1727">
          <cell r="C1727">
            <v>45740</v>
          </cell>
          <cell r="D1727" t="str">
            <v>2025-03-24T00:00:00</v>
          </cell>
        </row>
        <row r="1728">
          <cell r="C1728">
            <v>45741</v>
          </cell>
          <cell r="D1728" t="str">
            <v>2025-03-25T00:00:00</v>
          </cell>
        </row>
        <row r="1729">
          <cell r="C1729">
            <v>45742</v>
          </cell>
          <cell r="D1729" t="str">
            <v>2025-03-26T00:00:00</v>
          </cell>
        </row>
        <row r="1730">
          <cell r="C1730">
            <v>45743</v>
          </cell>
          <cell r="D1730" t="str">
            <v>2025-03-27T00:00:00</v>
          </cell>
        </row>
        <row r="1731">
          <cell r="C1731">
            <v>45744</v>
          </cell>
          <cell r="D1731" t="str">
            <v>2025-03-28T00:00:00</v>
          </cell>
        </row>
        <row r="1732">
          <cell r="C1732">
            <v>45745</v>
          </cell>
          <cell r="D1732" t="str">
            <v>2025-03-29T00:00:00</v>
          </cell>
        </row>
        <row r="1733">
          <cell r="C1733">
            <v>45746</v>
          </cell>
          <cell r="D1733" t="str">
            <v>2025-03-30T00:00:00</v>
          </cell>
        </row>
        <row r="1734">
          <cell r="C1734">
            <v>45747</v>
          </cell>
          <cell r="D1734" t="str">
            <v>2025-03-31T00:00:00</v>
          </cell>
        </row>
        <row r="1735">
          <cell r="C1735">
            <v>45748</v>
          </cell>
          <cell r="D1735" t="str">
            <v>2025-04-01T00:00:00</v>
          </cell>
        </row>
        <row r="1736">
          <cell r="C1736">
            <v>45749</v>
          </cell>
          <cell r="D1736" t="str">
            <v>2025-04-02T00:00:00</v>
          </cell>
        </row>
        <row r="1737">
          <cell r="C1737">
            <v>45750</v>
          </cell>
          <cell r="D1737" t="str">
            <v>2025-04-03T00:00:00</v>
          </cell>
        </row>
        <row r="1738">
          <cell r="C1738">
            <v>45751</v>
          </cell>
          <cell r="D1738" t="str">
            <v>2025-04-04T00:00:00</v>
          </cell>
        </row>
        <row r="1739">
          <cell r="C1739">
            <v>45752</v>
          </cell>
          <cell r="D1739" t="str">
            <v>2025-04-05T00:00:00</v>
          </cell>
        </row>
        <row r="1740">
          <cell r="C1740">
            <v>45753</v>
          </cell>
          <cell r="D1740" t="str">
            <v>2025-04-06T00:00:00</v>
          </cell>
        </row>
        <row r="1741">
          <cell r="C1741">
            <v>45754</v>
          </cell>
          <cell r="D1741" t="str">
            <v>2025-04-07T00:00:00</v>
          </cell>
        </row>
        <row r="1742">
          <cell r="C1742">
            <v>45755</v>
          </cell>
          <cell r="D1742" t="str">
            <v>2025-04-08T00:00:00</v>
          </cell>
        </row>
        <row r="1743">
          <cell r="C1743">
            <v>45756</v>
          </cell>
          <cell r="D1743" t="str">
            <v>2025-04-09T00:00:00</v>
          </cell>
        </row>
        <row r="1744">
          <cell r="C1744">
            <v>45757</v>
          </cell>
          <cell r="D1744" t="str">
            <v>2025-04-10T00:00:00</v>
          </cell>
        </row>
        <row r="1745">
          <cell r="C1745">
            <v>45758</v>
          </cell>
          <cell r="D1745" t="str">
            <v>2025-04-11T00:00:00</v>
          </cell>
        </row>
        <row r="1746">
          <cell r="C1746">
            <v>45759</v>
          </cell>
          <cell r="D1746" t="str">
            <v>2025-04-12T00:00:00</v>
          </cell>
        </row>
        <row r="1747">
          <cell r="C1747">
            <v>45760</v>
          </cell>
          <cell r="D1747" t="str">
            <v>2025-04-13T00:00:00</v>
          </cell>
        </row>
        <row r="1748">
          <cell r="C1748">
            <v>45761</v>
          </cell>
          <cell r="D1748" t="str">
            <v>2025-04-14T00:00:00</v>
          </cell>
        </row>
        <row r="1749">
          <cell r="C1749">
            <v>45762</v>
          </cell>
          <cell r="D1749" t="str">
            <v>2025-04-15T00:00:00</v>
          </cell>
        </row>
        <row r="1750">
          <cell r="C1750">
            <v>45763</v>
          </cell>
          <cell r="D1750" t="str">
            <v>2025-04-16T00:00:00</v>
          </cell>
        </row>
        <row r="1751">
          <cell r="C1751">
            <v>45764</v>
          </cell>
          <cell r="D1751" t="str">
            <v>2025-04-17T00:00:00</v>
          </cell>
        </row>
        <row r="1752">
          <cell r="C1752">
            <v>45765</v>
          </cell>
          <cell r="D1752" t="str">
            <v>2025-04-18T00:00:00</v>
          </cell>
        </row>
        <row r="1753">
          <cell r="C1753">
            <v>45766</v>
          </cell>
          <cell r="D1753" t="str">
            <v>2025-04-19T00:00:00</v>
          </cell>
        </row>
        <row r="1754">
          <cell r="C1754">
            <v>45767</v>
          </cell>
          <cell r="D1754" t="str">
            <v>2025-04-20T00:00:00</v>
          </cell>
        </row>
        <row r="1755">
          <cell r="C1755">
            <v>45768</v>
          </cell>
          <cell r="D1755" t="str">
            <v>2025-04-21T00:00:00</v>
          </cell>
        </row>
        <row r="1756">
          <cell r="C1756">
            <v>45769</v>
          </cell>
          <cell r="D1756" t="str">
            <v>2025-04-22T00:00:00</v>
          </cell>
        </row>
        <row r="1757">
          <cell r="C1757">
            <v>45770</v>
          </cell>
          <cell r="D1757" t="str">
            <v>2025-04-23T00:00:00</v>
          </cell>
        </row>
        <row r="1758">
          <cell r="C1758">
            <v>45771</v>
          </cell>
          <cell r="D1758" t="str">
            <v>2025-04-24T00:00:00</v>
          </cell>
        </row>
        <row r="1759">
          <cell r="C1759">
            <v>45772</v>
          </cell>
          <cell r="D1759" t="str">
            <v>2025-04-25T00:00:00</v>
          </cell>
        </row>
        <row r="1760">
          <cell r="C1760">
            <v>45773</v>
          </cell>
          <cell r="D1760" t="str">
            <v>2025-04-26T00:00:00</v>
          </cell>
        </row>
        <row r="1761">
          <cell r="C1761">
            <v>45774</v>
          </cell>
          <cell r="D1761" t="str">
            <v>2025-04-27T00:00:00</v>
          </cell>
        </row>
        <row r="1762">
          <cell r="C1762">
            <v>45775</v>
          </cell>
          <cell r="D1762" t="str">
            <v>2025-04-28T00:00:00</v>
          </cell>
        </row>
        <row r="1763">
          <cell r="C1763">
            <v>45776</v>
          </cell>
          <cell r="D1763" t="str">
            <v>2025-04-29T00:00:00</v>
          </cell>
        </row>
        <row r="1764">
          <cell r="C1764">
            <v>45777</v>
          </cell>
          <cell r="D1764" t="str">
            <v>2025-04-30T00:00:00</v>
          </cell>
        </row>
        <row r="1765">
          <cell r="C1765">
            <v>45778</v>
          </cell>
          <cell r="D1765" t="str">
            <v>2025-05-01T00:00:00</v>
          </cell>
        </row>
        <row r="1766">
          <cell r="C1766">
            <v>45779</v>
          </cell>
          <cell r="D1766" t="str">
            <v>2025-05-02T00:00:00</v>
          </cell>
        </row>
        <row r="1767">
          <cell r="C1767">
            <v>45780</v>
          </cell>
          <cell r="D1767" t="str">
            <v>2025-05-03T00:00:00</v>
          </cell>
        </row>
        <row r="1768">
          <cell r="C1768">
            <v>45781</v>
          </cell>
          <cell r="D1768" t="str">
            <v>2025-05-04T00:00:00</v>
          </cell>
        </row>
        <row r="1769">
          <cell r="C1769">
            <v>45782</v>
          </cell>
          <cell r="D1769" t="str">
            <v>2025-05-05T00:00:00</v>
          </cell>
        </row>
        <row r="1770">
          <cell r="C1770">
            <v>45783</v>
          </cell>
          <cell r="D1770" t="str">
            <v>2025-05-06T00:00:00</v>
          </cell>
        </row>
        <row r="1771">
          <cell r="C1771">
            <v>45784</v>
          </cell>
          <cell r="D1771" t="str">
            <v>2025-05-07T00:00:00</v>
          </cell>
        </row>
        <row r="1772">
          <cell r="C1772">
            <v>45785</v>
          </cell>
          <cell r="D1772" t="str">
            <v>2025-05-08T00:00:00</v>
          </cell>
        </row>
        <row r="1773">
          <cell r="C1773">
            <v>45786</v>
          </cell>
          <cell r="D1773" t="str">
            <v>2025-05-09T00:00:00</v>
          </cell>
        </row>
        <row r="1774">
          <cell r="C1774">
            <v>45787</v>
          </cell>
          <cell r="D1774" t="str">
            <v>2025-05-10T00:00:00</v>
          </cell>
        </row>
        <row r="1775">
          <cell r="C1775">
            <v>45788</v>
          </cell>
          <cell r="D1775" t="str">
            <v>2025-05-11T00:00:00</v>
          </cell>
        </row>
        <row r="1776">
          <cell r="C1776">
            <v>45789</v>
          </cell>
          <cell r="D1776" t="str">
            <v>2025-05-12T00:00:00</v>
          </cell>
        </row>
        <row r="1777">
          <cell r="C1777">
            <v>45790</v>
          </cell>
          <cell r="D1777" t="str">
            <v>2025-05-13T00:00:00</v>
          </cell>
        </row>
        <row r="1778">
          <cell r="C1778">
            <v>45791</v>
          </cell>
          <cell r="D1778" t="str">
            <v>2025-05-14T00:00:00</v>
          </cell>
        </row>
        <row r="1779">
          <cell r="C1779">
            <v>45792</v>
          </cell>
          <cell r="D1779" t="str">
            <v>2025-05-15T00:00:00</v>
          </cell>
        </row>
        <row r="1780">
          <cell r="C1780">
            <v>45793</v>
          </cell>
          <cell r="D1780" t="str">
            <v>2025-05-16T00:00:00</v>
          </cell>
        </row>
        <row r="1781">
          <cell r="C1781">
            <v>45794</v>
          </cell>
          <cell r="D1781" t="str">
            <v>2025-05-17T00:00:00</v>
          </cell>
        </row>
        <row r="1782">
          <cell r="C1782">
            <v>45795</v>
          </cell>
          <cell r="D1782" t="str">
            <v>2025-05-18T00:00:00</v>
          </cell>
        </row>
        <row r="1783">
          <cell r="C1783">
            <v>45796</v>
          </cell>
          <cell r="D1783" t="str">
            <v>2025-05-19T00:00:00</v>
          </cell>
        </row>
        <row r="1784">
          <cell r="C1784">
            <v>45797</v>
          </cell>
          <cell r="D1784" t="str">
            <v>2025-05-20T00:00:00</v>
          </cell>
        </row>
        <row r="1785">
          <cell r="C1785">
            <v>45798</v>
          </cell>
          <cell r="D1785" t="str">
            <v>2025-05-21T00:00:00</v>
          </cell>
        </row>
        <row r="1786">
          <cell r="C1786">
            <v>45799</v>
          </cell>
          <cell r="D1786" t="str">
            <v>2025-05-22T00:00:00</v>
          </cell>
        </row>
        <row r="1787">
          <cell r="C1787">
            <v>45800</v>
          </cell>
          <cell r="D1787" t="str">
            <v>2025-05-23T00:00:00</v>
          </cell>
        </row>
        <row r="1788">
          <cell r="C1788">
            <v>45801</v>
          </cell>
          <cell r="D1788" t="str">
            <v>2025-05-24T00:00:00</v>
          </cell>
        </row>
        <row r="1789">
          <cell r="C1789">
            <v>45802</v>
          </cell>
          <cell r="D1789" t="str">
            <v>2025-05-25T00:00:00</v>
          </cell>
        </row>
        <row r="1790">
          <cell r="C1790">
            <v>45803</v>
          </cell>
          <cell r="D1790" t="str">
            <v>2025-05-26T00:00:00</v>
          </cell>
        </row>
        <row r="1791">
          <cell r="C1791">
            <v>45804</v>
          </cell>
          <cell r="D1791" t="str">
            <v>2025-05-27T00:00:00</v>
          </cell>
        </row>
        <row r="1792">
          <cell r="C1792">
            <v>45805</v>
          </cell>
          <cell r="D1792" t="str">
            <v>2025-05-28T00:00:00</v>
          </cell>
        </row>
        <row r="1793">
          <cell r="C1793">
            <v>45806</v>
          </cell>
          <cell r="D1793" t="str">
            <v>2025-05-29T00:00:00</v>
          </cell>
        </row>
        <row r="1794">
          <cell r="C1794">
            <v>45807</v>
          </cell>
          <cell r="D1794" t="str">
            <v>2025-05-30T00:00:00</v>
          </cell>
        </row>
        <row r="1795">
          <cell r="C1795">
            <v>45808</v>
          </cell>
          <cell r="D1795" t="str">
            <v>2025-05-31T00:00:00</v>
          </cell>
        </row>
        <row r="1796">
          <cell r="C1796">
            <v>45809</v>
          </cell>
          <cell r="D1796" t="str">
            <v>2025-06-01T00:00:00</v>
          </cell>
        </row>
        <row r="1797">
          <cell r="C1797">
            <v>45810</v>
          </cell>
          <cell r="D1797" t="str">
            <v>2025-06-02T00:00:00</v>
          </cell>
        </row>
        <row r="1798">
          <cell r="C1798">
            <v>45811</v>
          </cell>
          <cell r="D1798" t="str">
            <v>2025-06-03T00:00:00</v>
          </cell>
        </row>
        <row r="1799">
          <cell r="C1799">
            <v>45812</v>
          </cell>
          <cell r="D1799" t="str">
            <v>2025-06-04T00:00:00</v>
          </cell>
        </row>
        <row r="1800">
          <cell r="C1800">
            <v>45813</v>
          </cell>
          <cell r="D1800" t="str">
            <v>2025-06-05T00:00:00</v>
          </cell>
        </row>
        <row r="1801">
          <cell r="C1801">
            <v>45814</v>
          </cell>
          <cell r="D1801" t="str">
            <v>2025-06-06T00:00:00</v>
          </cell>
        </row>
        <row r="1802">
          <cell r="C1802">
            <v>45815</v>
          </cell>
          <cell r="D1802" t="str">
            <v>2025-06-07T00:00:00</v>
          </cell>
        </row>
        <row r="1803">
          <cell r="C1803">
            <v>45816</v>
          </cell>
          <cell r="D1803" t="str">
            <v>2025-06-08T00:00:00</v>
          </cell>
        </row>
        <row r="1804">
          <cell r="C1804">
            <v>45817</v>
          </cell>
          <cell r="D1804" t="str">
            <v>2025-06-09T00:00:00</v>
          </cell>
        </row>
        <row r="1805">
          <cell r="C1805">
            <v>45818</v>
          </cell>
          <cell r="D1805" t="str">
            <v>2025-06-10T00:00:00</v>
          </cell>
        </row>
        <row r="1806">
          <cell r="C1806">
            <v>45819</v>
          </cell>
          <cell r="D1806" t="str">
            <v>2025-06-11T00:00:00</v>
          </cell>
        </row>
        <row r="1807">
          <cell r="C1807">
            <v>45820</v>
          </cell>
          <cell r="D1807" t="str">
            <v>2025-06-12T00:00:00</v>
          </cell>
        </row>
        <row r="1808">
          <cell r="C1808">
            <v>45821</v>
          </cell>
          <cell r="D1808" t="str">
            <v>2025-06-13T00:00:00</v>
          </cell>
        </row>
        <row r="1809">
          <cell r="C1809">
            <v>45822</v>
          </cell>
          <cell r="D1809" t="str">
            <v>2025-06-14T00:00:00</v>
          </cell>
        </row>
        <row r="1810">
          <cell r="C1810">
            <v>45823</v>
          </cell>
          <cell r="D1810" t="str">
            <v>2025-06-15T00:00:00</v>
          </cell>
        </row>
        <row r="1811">
          <cell r="C1811">
            <v>45824</v>
          </cell>
          <cell r="D1811" t="str">
            <v>2025-06-16T00:00:00</v>
          </cell>
        </row>
        <row r="1812">
          <cell r="C1812">
            <v>45825</v>
          </cell>
          <cell r="D1812" t="str">
            <v>2025-06-17T00:00:00</v>
          </cell>
        </row>
        <row r="1813">
          <cell r="C1813">
            <v>45826</v>
          </cell>
          <cell r="D1813" t="str">
            <v>2025-06-18T00:00:00</v>
          </cell>
        </row>
        <row r="1814">
          <cell r="C1814">
            <v>45827</v>
          </cell>
          <cell r="D1814" t="str">
            <v>2025-06-19T00:00:00</v>
          </cell>
        </row>
        <row r="1815">
          <cell r="C1815">
            <v>45828</v>
          </cell>
          <cell r="D1815" t="str">
            <v>2025-06-20T00:00:00</v>
          </cell>
        </row>
        <row r="1816">
          <cell r="C1816">
            <v>45829</v>
          </cell>
          <cell r="D1816" t="str">
            <v>2025-06-21T00:00:00</v>
          </cell>
        </row>
        <row r="1817">
          <cell r="C1817">
            <v>45830</v>
          </cell>
          <cell r="D1817" t="str">
            <v>2025-06-22T00:00:00</v>
          </cell>
        </row>
        <row r="1818">
          <cell r="C1818">
            <v>45831</v>
          </cell>
          <cell r="D1818" t="str">
            <v>2025-06-23T00:00:00</v>
          </cell>
        </row>
        <row r="1819">
          <cell r="C1819">
            <v>45832</v>
          </cell>
          <cell r="D1819" t="str">
            <v>2025-06-24T00:00:00</v>
          </cell>
        </row>
        <row r="1820">
          <cell r="C1820">
            <v>45833</v>
          </cell>
          <cell r="D1820" t="str">
            <v>2025-06-25T00:00:00</v>
          </cell>
        </row>
        <row r="1821">
          <cell r="C1821">
            <v>45834</v>
          </cell>
          <cell r="D1821" t="str">
            <v>2025-06-26T00:00:00</v>
          </cell>
        </row>
        <row r="1822">
          <cell r="C1822">
            <v>45835</v>
          </cell>
          <cell r="D1822" t="str">
            <v>2025-06-27T00:00:00</v>
          </cell>
        </row>
        <row r="1823">
          <cell r="C1823">
            <v>45836</v>
          </cell>
          <cell r="D1823" t="str">
            <v>2025-06-28T00:00:00</v>
          </cell>
        </row>
        <row r="1824">
          <cell r="C1824">
            <v>45837</v>
          </cell>
          <cell r="D1824" t="str">
            <v>2025-06-29T00:00:00</v>
          </cell>
        </row>
        <row r="1825">
          <cell r="C1825">
            <v>45838</v>
          </cell>
          <cell r="D1825" t="str">
            <v>2025-06-30T00:00:00</v>
          </cell>
        </row>
        <row r="1826">
          <cell r="C1826">
            <v>45839</v>
          </cell>
          <cell r="D1826" t="str">
            <v>2025-07-01T00:00:00</v>
          </cell>
        </row>
        <row r="1827">
          <cell r="C1827">
            <v>45840</v>
          </cell>
          <cell r="D1827" t="str">
            <v>2025-07-02T00:00:00</v>
          </cell>
        </row>
        <row r="1828">
          <cell r="C1828">
            <v>45841</v>
          </cell>
          <cell r="D1828" t="str">
            <v>2025-07-03T00:00:00</v>
          </cell>
        </row>
        <row r="1829">
          <cell r="C1829">
            <v>45842</v>
          </cell>
          <cell r="D1829" t="str">
            <v>2025-07-04T00:00:00</v>
          </cell>
        </row>
        <row r="1830">
          <cell r="C1830">
            <v>45843</v>
          </cell>
          <cell r="D1830" t="str">
            <v>2025-07-05T00:00:00</v>
          </cell>
        </row>
        <row r="1831">
          <cell r="C1831">
            <v>45844</v>
          </cell>
          <cell r="D1831" t="str">
            <v>2025-07-06T00:00:00</v>
          </cell>
        </row>
        <row r="1832">
          <cell r="C1832">
            <v>45845</v>
          </cell>
          <cell r="D1832" t="str">
            <v>2025-07-07T00:00:00</v>
          </cell>
        </row>
        <row r="1833">
          <cell r="C1833">
            <v>45846</v>
          </cell>
          <cell r="D1833" t="str">
            <v>2025-07-08T00:00:00</v>
          </cell>
        </row>
        <row r="1834">
          <cell r="C1834">
            <v>45847</v>
          </cell>
          <cell r="D1834" t="str">
            <v>2025-07-09T00:00:00</v>
          </cell>
        </row>
        <row r="1835">
          <cell r="C1835">
            <v>45848</v>
          </cell>
          <cell r="D1835" t="str">
            <v>2025-07-10T00:00:00</v>
          </cell>
        </row>
        <row r="1836">
          <cell r="C1836">
            <v>45849</v>
          </cell>
          <cell r="D1836" t="str">
            <v>2025-07-11T00:00:00</v>
          </cell>
        </row>
        <row r="1837">
          <cell r="C1837">
            <v>45850</v>
          </cell>
          <cell r="D1837" t="str">
            <v>2025-07-12T00:00:00</v>
          </cell>
        </row>
        <row r="1838">
          <cell r="C1838">
            <v>45851</v>
          </cell>
          <cell r="D1838" t="str">
            <v>2025-07-13T00:00:00</v>
          </cell>
        </row>
        <row r="1839">
          <cell r="C1839">
            <v>45852</v>
          </cell>
          <cell r="D1839" t="str">
            <v>2025-07-14T00:00:00</v>
          </cell>
        </row>
        <row r="1840">
          <cell r="C1840">
            <v>45853</v>
          </cell>
          <cell r="D1840" t="str">
            <v>2025-07-15T00:00:00</v>
          </cell>
        </row>
        <row r="1841">
          <cell r="C1841">
            <v>45854</v>
          </cell>
          <cell r="D1841" t="str">
            <v>2025-07-16T00:00:00</v>
          </cell>
        </row>
        <row r="1842">
          <cell r="C1842">
            <v>45855</v>
          </cell>
          <cell r="D1842" t="str">
            <v>2025-07-17T00:00:00</v>
          </cell>
        </row>
        <row r="1843">
          <cell r="C1843">
            <v>45856</v>
          </cell>
          <cell r="D1843" t="str">
            <v>2025-07-18T00:00:00</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05EF06-13B5-42B4-A4E6-FE134AAB059C}">
  <dimension ref="B2:L27"/>
  <sheetViews>
    <sheetView showGridLines="0" workbookViewId="0">
      <selection activeCell="O15" sqref="O15"/>
    </sheetView>
  </sheetViews>
  <sheetFormatPr defaultRowHeight="14.4" x14ac:dyDescent="0.3"/>
  <sheetData>
    <row r="2" spans="2:12" ht="25.95" customHeight="1" x14ac:dyDescent="0.3">
      <c r="B2" s="61" t="s">
        <v>0</v>
      </c>
      <c r="C2" s="61"/>
      <c r="D2" s="61"/>
      <c r="E2" s="61"/>
      <c r="F2" s="61"/>
      <c r="G2" s="61"/>
      <c r="H2" s="61"/>
      <c r="I2" s="61"/>
      <c r="J2" s="61"/>
      <c r="K2" s="61"/>
      <c r="L2" s="58"/>
    </row>
    <row r="3" spans="2:12" ht="14.4" customHeight="1" x14ac:dyDescent="0.3">
      <c r="B3" s="61"/>
      <c r="C3" s="61"/>
      <c r="D3" s="61"/>
      <c r="E3" s="61"/>
      <c r="F3" s="61"/>
      <c r="G3" s="61"/>
      <c r="H3" s="61"/>
      <c r="I3" s="61"/>
      <c r="J3" s="61"/>
      <c r="K3" s="61"/>
      <c r="L3" s="58"/>
    </row>
    <row r="4" spans="2:12" ht="14.4" customHeight="1" x14ac:dyDescent="0.3">
      <c r="B4" s="61"/>
      <c r="C4" s="61"/>
      <c r="D4" s="61"/>
      <c r="E4" s="61"/>
      <c r="F4" s="61"/>
      <c r="G4" s="61"/>
      <c r="H4" s="61"/>
      <c r="I4" s="61"/>
      <c r="J4" s="61"/>
      <c r="K4" s="61"/>
      <c r="L4" s="58"/>
    </row>
    <row r="5" spans="2:12" ht="14.4" customHeight="1" x14ac:dyDescent="0.3">
      <c r="B5" s="61"/>
      <c r="C5" s="61"/>
      <c r="D5" s="61"/>
      <c r="E5" s="61"/>
      <c r="F5" s="61"/>
      <c r="G5" s="61"/>
      <c r="H5" s="61"/>
      <c r="I5" s="61"/>
      <c r="J5" s="61"/>
      <c r="K5" s="61"/>
      <c r="L5" s="58"/>
    </row>
    <row r="6" spans="2:12" ht="14.4" customHeight="1" x14ac:dyDescent="0.3">
      <c r="B6" s="61"/>
      <c r="C6" s="61"/>
      <c r="D6" s="61"/>
      <c r="E6" s="61"/>
      <c r="F6" s="61"/>
      <c r="G6" s="61"/>
      <c r="H6" s="61"/>
      <c r="I6" s="61"/>
      <c r="J6" s="61"/>
      <c r="K6" s="61"/>
      <c r="L6" s="58"/>
    </row>
    <row r="7" spans="2:12" ht="14.4" customHeight="1" x14ac:dyDescent="0.3">
      <c r="B7" s="61"/>
      <c r="C7" s="61"/>
      <c r="D7" s="61"/>
      <c r="E7" s="61"/>
      <c r="F7" s="61"/>
      <c r="G7" s="61"/>
      <c r="H7" s="61"/>
      <c r="I7" s="61"/>
      <c r="J7" s="61"/>
      <c r="K7" s="61"/>
      <c r="L7" s="58"/>
    </row>
    <row r="8" spans="2:12" ht="14.4" customHeight="1" x14ac:dyDescent="0.3">
      <c r="B8" s="61"/>
      <c r="C8" s="61"/>
      <c r="D8" s="61"/>
      <c r="E8" s="61"/>
      <c r="F8" s="61"/>
      <c r="G8" s="61"/>
      <c r="H8" s="61"/>
      <c r="I8" s="61"/>
      <c r="J8" s="61"/>
      <c r="K8" s="61"/>
      <c r="L8" s="58"/>
    </row>
    <row r="9" spans="2:12" ht="14.4" customHeight="1" x14ac:dyDescent="0.3">
      <c r="B9" s="61"/>
      <c r="C9" s="61"/>
      <c r="D9" s="61"/>
      <c r="E9" s="61"/>
      <c r="F9" s="61"/>
      <c r="G9" s="61"/>
      <c r="H9" s="61"/>
      <c r="I9" s="61"/>
      <c r="J9" s="61"/>
      <c r="K9" s="61"/>
      <c r="L9" s="58"/>
    </row>
    <row r="10" spans="2:12" ht="14.4" customHeight="1" x14ac:dyDescent="0.3">
      <c r="B10" s="61"/>
      <c r="C10" s="61"/>
      <c r="D10" s="61"/>
      <c r="E10" s="61"/>
      <c r="F10" s="61"/>
      <c r="G10" s="61"/>
      <c r="H10" s="61"/>
      <c r="I10" s="61"/>
      <c r="J10" s="61"/>
      <c r="K10" s="61"/>
      <c r="L10" s="58"/>
    </row>
    <row r="11" spans="2:12" ht="14.4" customHeight="1" x14ac:dyDescent="0.3">
      <c r="B11" s="61" t="s">
        <v>1</v>
      </c>
      <c r="C11" s="61"/>
      <c r="D11" s="61"/>
      <c r="E11" s="61"/>
      <c r="F11" s="61"/>
      <c r="G11" s="61"/>
      <c r="H11" s="61"/>
      <c r="I11" s="61"/>
      <c r="J11" s="61"/>
      <c r="K11" s="61"/>
      <c r="L11" s="58"/>
    </row>
    <row r="12" spans="2:12" ht="14.4" customHeight="1" x14ac:dyDescent="0.3">
      <c r="B12" s="61"/>
      <c r="C12" s="61"/>
      <c r="D12" s="61"/>
      <c r="E12" s="61"/>
      <c r="F12" s="61"/>
      <c r="G12" s="61"/>
      <c r="H12" s="61"/>
      <c r="I12" s="61"/>
      <c r="J12" s="61"/>
      <c r="K12" s="61"/>
      <c r="L12" s="58"/>
    </row>
    <row r="13" spans="2:12" ht="14.4" customHeight="1" x14ac:dyDescent="0.3">
      <c r="B13" s="61"/>
      <c r="C13" s="61"/>
      <c r="D13" s="61"/>
      <c r="E13" s="61"/>
      <c r="F13" s="61"/>
      <c r="G13" s="61"/>
      <c r="H13" s="61"/>
      <c r="I13" s="61"/>
      <c r="J13" s="61"/>
      <c r="K13" s="61"/>
      <c r="L13" s="58"/>
    </row>
    <row r="14" spans="2:12" x14ac:dyDescent="0.3">
      <c r="B14" s="61"/>
      <c r="C14" s="61"/>
      <c r="D14" s="61"/>
      <c r="E14" s="61"/>
      <c r="F14" s="61"/>
      <c r="G14" s="61"/>
      <c r="H14" s="61"/>
      <c r="I14" s="61"/>
      <c r="J14" s="61"/>
      <c r="K14" s="61"/>
    </row>
    <row r="15" spans="2:12" x14ac:dyDescent="0.3">
      <c r="B15" s="61"/>
      <c r="C15" s="61"/>
      <c r="D15" s="61"/>
      <c r="E15" s="61"/>
      <c r="F15" s="61"/>
      <c r="G15" s="61"/>
      <c r="H15" s="61"/>
      <c r="I15" s="61"/>
      <c r="J15" s="61"/>
      <c r="K15" s="61"/>
    </row>
    <row r="16" spans="2:12" x14ac:dyDescent="0.3">
      <c r="B16" s="61"/>
      <c r="C16" s="61"/>
      <c r="D16" s="61"/>
      <c r="E16" s="61"/>
      <c r="F16" s="61"/>
      <c r="G16" s="61"/>
      <c r="H16" s="61"/>
      <c r="I16" s="61"/>
      <c r="J16" s="61"/>
      <c r="K16" s="61"/>
    </row>
    <row r="17" spans="2:11" x14ac:dyDescent="0.3">
      <c r="B17" s="61"/>
      <c r="C17" s="61"/>
      <c r="D17" s="61"/>
      <c r="E17" s="61"/>
      <c r="F17" s="61"/>
      <c r="G17" s="61"/>
      <c r="H17" s="61"/>
      <c r="I17" s="61"/>
      <c r="J17" s="61"/>
      <c r="K17" s="61"/>
    </row>
    <row r="18" spans="2:11" x14ac:dyDescent="0.3">
      <c r="B18" s="61"/>
      <c r="C18" s="61"/>
      <c r="D18" s="61"/>
      <c r="E18" s="61"/>
      <c r="F18" s="61"/>
      <c r="G18" s="61"/>
      <c r="H18" s="61"/>
      <c r="I18" s="61"/>
      <c r="J18" s="61"/>
      <c r="K18" s="61"/>
    </row>
    <row r="19" spans="2:11" x14ac:dyDescent="0.3">
      <c r="B19" s="61" t="s">
        <v>2</v>
      </c>
      <c r="C19" s="61"/>
      <c r="D19" s="61"/>
      <c r="E19" s="61"/>
      <c r="F19" s="61"/>
      <c r="G19" s="61"/>
      <c r="H19" s="61"/>
      <c r="I19" s="61"/>
      <c r="J19" s="61"/>
      <c r="K19" s="61"/>
    </row>
    <row r="20" spans="2:11" x14ac:dyDescent="0.3">
      <c r="B20" s="61"/>
      <c r="C20" s="61"/>
      <c r="D20" s="61"/>
      <c r="E20" s="61"/>
      <c r="F20" s="61"/>
      <c r="G20" s="61"/>
      <c r="H20" s="61"/>
      <c r="I20" s="61"/>
      <c r="J20" s="61"/>
      <c r="K20" s="61"/>
    </row>
    <row r="21" spans="2:11" x14ac:dyDescent="0.3">
      <c r="B21" s="61"/>
      <c r="C21" s="61"/>
      <c r="D21" s="61"/>
      <c r="E21" s="61"/>
      <c r="F21" s="61"/>
      <c r="G21" s="61"/>
      <c r="H21" s="61"/>
      <c r="I21" s="61"/>
      <c r="J21" s="61"/>
      <c r="K21" s="61"/>
    </row>
    <row r="22" spans="2:11" x14ac:dyDescent="0.3">
      <c r="B22" s="61"/>
      <c r="C22" s="61"/>
      <c r="D22" s="61"/>
      <c r="E22" s="61"/>
      <c r="F22" s="61"/>
      <c r="G22" s="61"/>
      <c r="H22" s="61"/>
      <c r="I22" s="61"/>
      <c r="J22" s="61"/>
      <c r="K22" s="61"/>
    </row>
    <row r="23" spans="2:11" x14ac:dyDescent="0.3">
      <c r="B23" s="61"/>
      <c r="C23" s="61"/>
      <c r="D23" s="61"/>
      <c r="E23" s="61"/>
      <c r="F23" s="61"/>
      <c r="G23" s="61"/>
      <c r="H23" s="61"/>
      <c r="I23" s="61"/>
      <c r="J23" s="61"/>
      <c r="K23" s="61"/>
    </row>
    <row r="24" spans="2:11" x14ac:dyDescent="0.3">
      <c r="B24" s="61"/>
      <c r="C24" s="61"/>
      <c r="D24" s="61"/>
      <c r="E24" s="61"/>
      <c r="F24" s="61"/>
      <c r="G24" s="61"/>
      <c r="H24" s="61"/>
      <c r="I24" s="61"/>
      <c r="J24" s="61"/>
      <c r="K24" s="61"/>
    </row>
    <row r="25" spans="2:11" x14ac:dyDescent="0.3">
      <c r="B25" s="61"/>
      <c r="C25" s="61"/>
      <c r="D25" s="61"/>
      <c r="E25" s="61"/>
      <c r="F25" s="61"/>
      <c r="G25" s="61"/>
      <c r="H25" s="61"/>
      <c r="I25" s="61"/>
      <c r="J25" s="61"/>
      <c r="K25" s="61"/>
    </row>
    <row r="26" spans="2:11" x14ac:dyDescent="0.3">
      <c r="B26" s="61"/>
      <c r="C26" s="61"/>
      <c r="D26" s="61"/>
      <c r="E26" s="61"/>
      <c r="F26" s="61"/>
      <c r="G26" s="61"/>
      <c r="H26" s="61"/>
      <c r="I26" s="61"/>
      <c r="J26" s="61"/>
      <c r="K26" s="61"/>
    </row>
    <row r="27" spans="2:11" x14ac:dyDescent="0.3">
      <c r="B27" s="61"/>
      <c r="C27" s="61"/>
      <c r="D27" s="61"/>
      <c r="E27" s="61"/>
      <c r="F27" s="61"/>
      <c r="G27" s="61"/>
      <c r="H27" s="61"/>
      <c r="I27" s="61"/>
      <c r="J27" s="61"/>
      <c r="K27" s="61"/>
    </row>
  </sheetData>
  <mergeCells count="3">
    <mergeCell ref="B2:K10"/>
    <mergeCell ref="B11:K18"/>
    <mergeCell ref="B19:K27"/>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7285F3-97FA-4A16-8ED9-839316AB60FE}">
  <dimension ref="A1:AP33"/>
  <sheetViews>
    <sheetView topLeftCell="A4" workbookViewId="0">
      <pane xSplit="2" ySplit="2" topLeftCell="C6" activePane="bottomRight" state="frozen"/>
      <selection pane="topRight" activeCell="G4" sqref="G4"/>
      <selection pane="bottomLeft" activeCell="A7" sqref="A7"/>
      <selection pane="bottomRight" activeCell="C5" sqref="C5"/>
    </sheetView>
  </sheetViews>
  <sheetFormatPr defaultRowHeight="14.4" x14ac:dyDescent="0.3"/>
  <cols>
    <col min="2" max="4" width="10.5546875" bestFit="1" customWidth="1"/>
    <col min="16" max="16" width="18.6640625" bestFit="1" customWidth="1"/>
    <col min="24" max="24" width="18.6640625" bestFit="1" customWidth="1"/>
  </cols>
  <sheetData>
    <row r="1" spans="1:42" x14ac:dyDescent="0.3">
      <c r="B1" t="s">
        <v>124</v>
      </c>
      <c r="C1" t="e">
        <f>VLOOKUP(C$2,[3]lookups!$C:$D,2,FALSE)</f>
        <v>#VALUE!</v>
      </c>
      <c r="D1" t="e">
        <f>VLOOKUP(D$2,[3]lookups!$C:$D,2,FALSE)</f>
        <v>#N/A</v>
      </c>
      <c r="E1" t="e">
        <f>VLOOKUP(E$2,[3]lookups!$C:$D,2,FALSE)</f>
        <v>#N/A</v>
      </c>
      <c r="F1" t="e">
        <f>VLOOKUP(F$2,[3]lookups!$C:$D,2,FALSE)</f>
        <v>#N/A</v>
      </c>
      <c r="G1" t="e">
        <f>VLOOKUP(G$2,[3]lookups!$C:$D,2,FALSE)</f>
        <v>#N/A</v>
      </c>
      <c r="H1" t="e">
        <f>VLOOKUP(H$2,[3]lookups!$C:$D,2,FALSE)</f>
        <v>#N/A</v>
      </c>
      <c r="I1" t="e">
        <f>VLOOKUP(I$2,[3]lookups!$C:$D,2,FALSE)</f>
        <v>#N/A</v>
      </c>
      <c r="J1" t="e">
        <f>VLOOKUP(J$2,[3]lookups!$C:$D,2,FALSE)</f>
        <v>#N/A</v>
      </c>
      <c r="K1" t="e">
        <f>VLOOKUP(K$2,[3]lookups!$C:$D,2,FALSE)</f>
        <v>#N/A</v>
      </c>
      <c r="L1" t="e">
        <f>VLOOKUP(L$2,[3]lookups!$C:$D,2,FALSE)</f>
        <v>#N/A</v>
      </c>
      <c r="M1" t="e">
        <f>VLOOKUP(M$2,[3]lookups!$C:$D,2,FALSE)</f>
        <v>#N/A</v>
      </c>
      <c r="N1" t="e">
        <f>VLOOKUP(N$2,[3]lookups!$C:$D,2,FALSE)</f>
        <v>#N/A</v>
      </c>
    </row>
    <row r="2" spans="1:42" x14ac:dyDescent="0.3">
      <c r="C2" s="57" t="e">
        <f>C4-364</f>
        <v>#VALUE!</v>
      </c>
      <c r="D2" s="57">
        <f t="shared" ref="D2:N2" si="0">D4-364</f>
        <v>-364</v>
      </c>
      <c r="E2" s="57">
        <f t="shared" si="0"/>
        <v>-364</v>
      </c>
      <c r="F2" s="57">
        <f t="shared" si="0"/>
        <v>-364</v>
      </c>
      <c r="G2" s="57">
        <f t="shared" si="0"/>
        <v>-364</v>
      </c>
      <c r="H2" s="57">
        <f t="shared" si="0"/>
        <v>-364</v>
      </c>
      <c r="I2" s="57">
        <f t="shared" si="0"/>
        <v>-364</v>
      </c>
      <c r="J2" s="57">
        <f t="shared" si="0"/>
        <v>-364</v>
      </c>
      <c r="K2" s="57">
        <f t="shared" si="0"/>
        <v>-364</v>
      </c>
      <c r="L2" s="57">
        <f t="shared" si="0"/>
        <v>-364</v>
      </c>
      <c r="M2" s="57">
        <f t="shared" si="0"/>
        <v>-364</v>
      </c>
      <c r="N2" s="57">
        <f t="shared" si="0"/>
        <v>-364</v>
      </c>
    </row>
    <row r="3" spans="1:42" x14ac:dyDescent="0.3">
      <c r="B3" t="s">
        <v>125</v>
      </c>
      <c r="C3" t="e">
        <f>VLOOKUP(C$4,[3]lookups!$C:$D,2,FALSE)</f>
        <v>#N/A</v>
      </c>
      <c r="D3" t="e">
        <f>VLOOKUP(D$4,[3]lookups!$C:$D,2,FALSE)</f>
        <v>#N/A</v>
      </c>
      <c r="E3" t="e">
        <f>VLOOKUP(E$4,[3]lookups!$C:$D,2,FALSE)</f>
        <v>#N/A</v>
      </c>
      <c r="F3" t="e">
        <f>VLOOKUP(F$4,[3]lookups!$C:$D,2,FALSE)</f>
        <v>#N/A</v>
      </c>
      <c r="G3" t="e">
        <f>VLOOKUP(G$4,[3]lookups!$C:$D,2,FALSE)</f>
        <v>#N/A</v>
      </c>
      <c r="H3" t="e">
        <f>VLOOKUP(H$4,[3]lookups!$C:$D,2,FALSE)</f>
        <v>#N/A</v>
      </c>
      <c r="I3" t="e">
        <f>VLOOKUP(I$4,[3]lookups!$C:$D,2,FALSE)</f>
        <v>#N/A</v>
      </c>
      <c r="J3" t="e">
        <f>VLOOKUP(J$4,[3]lookups!$C:$D,2,FALSE)</f>
        <v>#N/A</v>
      </c>
      <c r="K3" t="e">
        <f>VLOOKUP(K$4,[3]lookups!$C:$D,2,FALSE)</f>
        <v>#N/A</v>
      </c>
      <c r="L3" t="e">
        <f>VLOOKUP(L$4,[3]lookups!$C:$D,2,FALSE)</f>
        <v>#N/A</v>
      </c>
      <c r="M3" t="e">
        <f>VLOOKUP(M$4,[3]lookups!$C:$D,2,FALSE)</f>
        <v>#N/A</v>
      </c>
      <c r="N3" t="e">
        <f>VLOOKUP(N$4,[3]lookups!$C:$D,2,FALSE)</f>
        <v>#N/A</v>
      </c>
      <c r="P3" t="e">
        <f>VLOOKUP(P$4,[3]lookups!$C:$D,2,FALSE)</f>
        <v>#N/A</v>
      </c>
      <c r="Q3" t="e">
        <f>VLOOKUP(Q$4,[3]lookups!$C:$D,2,FALSE)</f>
        <v>#N/A</v>
      </c>
      <c r="R3" t="e">
        <f>VLOOKUP(R$4,[3]lookups!$C:$D,2,FALSE)</f>
        <v>#N/A</v>
      </c>
      <c r="S3" t="e">
        <f>VLOOKUP(S$4,[3]lookups!$C:$D,2,FALSE)</f>
        <v>#N/A</v>
      </c>
      <c r="T3" t="e">
        <f>VLOOKUP(T$4,[3]lookups!$C:$D,2,FALSE)</f>
        <v>#N/A</v>
      </c>
      <c r="U3" t="e">
        <f>VLOOKUP(U$4,[3]lookups!$C:$D,2,FALSE)</f>
        <v>#N/A</v>
      </c>
      <c r="V3" t="e">
        <f>VLOOKUP(V$4,[3]lookups!$C:$D,2,FALSE)</f>
        <v>#N/A</v>
      </c>
      <c r="W3" t="e">
        <f>VLOOKUP(W$4,[3]lookups!$C:$D,2,FALSE)</f>
        <v>#N/A</v>
      </c>
      <c r="X3" t="e">
        <f>VLOOKUP(X$4,[3]lookups!$C:$D,2,FALSE)</f>
        <v>#N/A</v>
      </c>
      <c r="Y3" t="e">
        <f>VLOOKUP(Y$4,[3]lookups!$C:$D,2,FALSE)</f>
        <v>#N/A</v>
      </c>
      <c r="Z3" t="e">
        <f>VLOOKUP(Z$4,[3]lookups!$C:$D,2,FALSE)</f>
        <v>#N/A</v>
      </c>
      <c r="AA3" t="e">
        <f>VLOOKUP(AA$4,[3]lookups!$C:$D,2,FALSE)</f>
        <v>#N/A</v>
      </c>
    </row>
    <row r="4" spans="1:42" x14ac:dyDescent="0.3">
      <c r="C4" s="85" t="s">
        <v>127</v>
      </c>
      <c r="D4" s="85"/>
      <c r="E4" s="85"/>
      <c r="F4" s="85"/>
      <c r="G4" s="85"/>
      <c r="H4" s="85"/>
      <c r="I4" s="85"/>
      <c r="J4" s="85"/>
      <c r="K4" s="85"/>
      <c r="L4" s="85"/>
      <c r="M4" s="85"/>
      <c r="N4" s="85"/>
      <c r="P4" s="85" t="s">
        <v>126</v>
      </c>
      <c r="Q4" s="85"/>
      <c r="R4" s="85"/>
      <c r="S4" s="85"/>
      <c r="T4" s="85"/>
      <c r="U4" s="85"/>
      <c r="V4" s="85"/>
      <c r="W4" s="85"/>
      <c r="X4" s="85"/>
      <c r="Y4" s="85"/>
      <c r="Z4" s="85"/>
      <c r="AA4" s="85"/>
      <c r="AD4" s="85" t="s">
        <v>87</v>
      </c>
      <c r="AE4" s="85"/>
      <c r="AF4" s="85"/>
      <c r="AG4" s="85"/>
      <c r="AH4" s="85"/>
      <c r="AI4" s="85"/>
      <c r="AJ4" s="85"/>
      <c r="AK4" s="85"/>
      <c r="AL4" s="85"/>
      <c r="AM4" s="85"/>
      <c r="AN4" s="85"/>
      <c r="AO4" s="85"/>
    </row>
    <row r="5" spans="1:42" x14ac:dyDescent="0.3">
      <c r="C5" s="30">
        <v>26</v>
      </c>
      <c r="D5" s="30">
        <f>C5+1</f>
        <v>27</v>
      </c>
      <c r="E5" s="30">
        <f t="shared" ref="E5:N5" si="1">D5+1</f>
        <v>28</v>
      </c>
      <c r="F5" s="30">
        <f t="shared" si="1"/>
        <v>29</v>
      </c>
      <c r="G5" s="30">
        <f t="shared" si="1"/>
        <v>30</v>
      </c>
      <c r="H5" s="30">
        <f t="shared" si="1"/>
        <v>31</v>
      </c>
      <c r="I5" s="30">
        <f t="shared" si="1"/>
        <v>32</v>
      </c>
      <c r="J5" s="30">
        <f t="shared" si="1"/>
        <v>33</v>
      </c>
      <c r="K5" s="30">
        <f t="shared" si="1"/>
        <v>34</v>
      </c>
      <c r="L5" s="30">
        <f t="shared" si="1"/>
        <v>35</v>
      </c>
      <c r="M5" s="30">
        <f t="shared" si="1"/>
        <v>36</v>
      </c>
      <c r="N5" s="30">
        <f t="shared" si="1"/>
        <v>37</v>
      </c>
      <c r="P5" s="30">
        <v>26</v>
      </c>
      <c r="Q5" s="30">
        <f>P5+1</f>
        <v>27</v>
      </c>
      <c r="R5" s="30">
        <f t="shared" ref="R5:AA5" si="2">Q5+1</f>
        <v>28</v>
      </c>
      <c r="S5" s="30">
        <f t="shared" si="2"/>
        <v>29</v>
      </c>
      <c r="T5" s="30">
        <f t="shared" si="2"/>
        <v>30</v>
      </c>
      <c r="U5" s="30">
        <f t="shared" si="2"/>
        <v>31</v>
      </c>
      <c r="V5" s="30">
        <f t="shared" si="2"/>
        <v>32</v>
      </c>
      <c r="W5" s="30">
        <f t="shared" si="2"/>
        <v>33</v>
      </c>
      <c r="X5" s="30">
        <f t="shared" si="2"/>
        <v>34</v>
      </c>
      <c r="Y5" s="30">
        <f t="shared" si="2"/>
        <v>35</v>
      </c>
      <c r="Z5" s="30">
        <f t="shared" si="2"/>
        <v>36</v>
      </c>
      <c r="AA5" s="30">
        <f t="shared" si="2"/>
        <v>37</v>
      </c>
      <c r="AD5" s="30">
        <v>26</v>
      </c>
      <c r="AE5" s="30">
        <f>AD5+1</f>
        <v>27</v>
      </c>
      <c r="AF5" s="30">
        <f t="shared" ref="AF5:AO5" si="3">AE5+1</f>
        <v>28</v>
      </c>
      <c r="AG5" s="30">
        <f t="shared" si="3"/>
        <v>29</v>
      </c>
      <c r="AH5" s="30">
        <f t="shared" si="3"/>
        <v>30</v>
      </c>
      <c r="AI5" s="30">
        <f t="shared" si="3"/>
        <v>31</v>
      </c>
      <c r="AJ5" s="30">
        <f t="shared" si="3"/>
        <v>32</v>
      </c>
      <c r="AK5" s="30">
        <f t="shared" si="3"/>
        <v>33</v>
      </c>
      <c r="AL5" s="30">
        <f t="shared" si="3"/>
        <v>34</v>
      </c>
      <c r="AM5" s="30">
        <f t="shared" si="3"/>
        <v>35</v>
      </c>
      <c r="AN5" s="30">
        <f t="shared" si="3"/>
        <v>36</v>
      </c>
      <c r="AO5" s="30">
        <f t="shared" si="3"/>
        <v>37</v>
      </c>
      <c r="AP5" t="s">
        <v>89</v>
      </c>
    </row>
    <row r="6" spans="1:42" x14ac:dyDescent="0.3">
      <c r="A6" s="86" t="s">
        <v>100</v>
      </c>
      <c r="B6" s="30" t="s">
        <v>128</v>
      </c>
      <c r="C6" s="53">
        <v>72</v>
      </c>
      <c r="D6" s="53">
        <v>4</v>
      </c>
      <c r="E6" s="53">
        <v>3</v>
      </c>
      <c r="F6" s="53">
        <v>1</v>
      </c>
      <c r="G6" s="53">
        <v>0</v>
      </c>
      <c r="H6" s="53">
        <v>0</v>
      </c>
      <c r="I6" s="53">
        <v>0</v>
      </c>
      <c r="J6" s="53">
        <v>0</v>
      </c>
      <c r="K6" s="53">
        <v>0</v>
      </c>
      <c r="L6" s="53">
        <v>0</v>
      </c>
      <c r="M6" s="53">
        <v>0</v>
      </c>
      <c r="N6" s="53">
        <v>0</v>
      </c>
      <c r="P6" s="53">
        <v>97</v>
      </c>
      <c r="Q6" s="53">
        <v>1</v>
      </c>
      <c r="R6" s="53">
        <v>1</v>
      </c>
      <c r="S6" s="53">
        <v>0</v>
      </c>
      <c r="T6" s="53">
        <v>0</v>
      </c>
      <c r="U6" s="53">
        <v>0</v>
      </c>
      <c r="V6" s="53">
        <v>0</v>
      </c>
      <c r="W6" s="53">
        <v>0</v>
      </c>
      <c r="X6" s="53">
        <v>0</v>
      </c>
      <c r="Y6" s="53"/>
      <c r="Z6" s="53"/>
      <c r="AA6" s="53"/>
      <c r="AD6" s="17">
        <f t="shared" ref="AD6:AD26" si="4">P6-C6</f>
        <v>25</v>
      </c>
      <c r="AE6" s="17">
        <f t="shared" ref="AE6:AE26" si="5">Q6-D6</f>
        <v>-3</v>
      </c>
      <c r="AF6" s="17">
        <f t="shared" ref="AF6:AF26" si="6">R6-E6</f>
        <v>-2</v>
      </c>
      <c r="AG6" s="17">
        <f t="shared" ref="AG6:AG26" si="7">S6-F6</f>
        <v>-1</v>
      </c>
      <c r="AH6" s="17">
        <f t="shared" ref="AH6:AH26" si="8">T6-G6</f>
        <v>0</v>
      </c>
      <c r="AI6" s="17">
        <f t="shared" ref="AI6:AI26" si="9">U6-H6</f>
        <v>0</v>
      </c>
      <c r="AJ6" s="17">
        <f t="shared" ref="AJ6:AJ26" si="10">V6-I6</f>
        <v>0</v>
      </c>
      <c r="AK6" s="17">
        <f t="shared" ref="AK6:AK26" si="11">W6-J6</f>
        <v>0</v>
      </c>
      <c r="AL6" s="17">
        <f t="shared" ref="AL6:AL26" si="12">X6-K6</f>
        <v>0</v>
      </c>
    </row>
    <row r="7" spans="1:42" x14ac:dyDescent="0.3">
      <c r="A7" s="86"/>
      <c r="B7" s="30" t="s">
        <v>129</v>
      </c>
      <c r="C7" s="53">
        <v>1415</v>
      </c>
      <c r="D7" s="53">
        <v>1178</v>
      </c>
      <c r="E7" s="53">
        <v>803</v>
      </c>
      <c r="F7" s="53">
        <v>463</v>
      </c>
      <c r="G7" s="53">
        <v>251</v>
      </c>
      <c r="H7" s="53">
        <v>8</v>
      </c>
      <c r="I7" s="53">
        <v>2</v>
      </c>
      <c r="J7" s="53">
        <v>0</v>
      </c>
      <c r="K7" s="53">
        <v>0</v>
      </c>
      <c r="L7" s="53">
        <v>0</v>
      </c>
      <c r="M7" s="53">
        <v>0</v>
      </c>
      <c r="N7" s="53">
        <v>1</v>
      </c>
      <c r="P7" s="53">
        <v>1293</v>
      </c>
      <c r="Q7" s="53">
        <v>1132</v>
      </c>
      <c r="R7" s="53">
        <v>816</v>
      </c>
      <c r="S7" s="53">
        <v>522</v>
      </c>
      <c r="T7" s="53">
        <v>255</v>
      </c>
      <c r="U7" s="53">
        <v>11</v>
      </c>
      <c r="V7" s="53">
        <v>1</v>
      </c>
      <c r="W7" s="53">
        <v>1</v>
      </c>
      <c r="X7" s="53">
        <v>0</v>
      </c>
      <c r="Y7" s="53"/>
      <c r="Z7" s="53"/>
      <c r="AA7" s="53"/>
      <c r="AD7" s="17">
        <f t="shared" si="4"/>
        <v>-122</v>
      </c>
      <c r="AE7" s="17">
        <f t="shared" si="5"/>
        <v>-46</v>
      </c>
      <c r="AF7" s="17">
        <f t="shared" si="6"/>
        <v>13</v>
      </c>
      <c r="AG7" s="17">
        <f t="shared" si="7"/>
        <v>59</v>
      </c>
      <c r="AH7" s="17">
        <f t="shared" si="8"/>
        <v>4</v>
      </c>
      <c r="AI7" s="17">
        <f t="shared" si="9"/>
        <v>3</v>
      </c>
      <c r="AJ7" s="17">
        <f t="shared" si="10"/>
        <v>-1</v>
      </c>
      <c r="AK7" s="17">
        <f t="shared" si="11"/>
        <v>1</v>
      </c>
      <c r="AL7" s="17">
        <f t="shared" si="12"/>
        <v>0</v>
      </c>
    </row>
    <row r="8" spans="1:42" x14ac:dyDescent="0.3">
      <c r="A8" s="86"/>
      <c r="B8" s="30" t="s">
        <v>130</v>
      </c>
      <c r="C8" s="53">
        <v>948</v>
      </c>
      <c r="D8" s="53">
        <v>1042</v>
      </c>
      <c r="E8" s="53">
        <v>1054</v>
      </c>
      <c r="F8" s="53">
        <v>1016</v>
      </c>
      <c r="G8" s="53">
        <v>1181</v>
      </c>
      <c r="H8" s="53">
        <v>1186</v>
      </c>
      <c r="I8" s="53">
        <v>947</v>
      </c>
      <c r="J8" s="53">
        <v>729</v>
      </c>
      <c r="K8" s="53">
        <v>474</v>
      </c>
      <c r="L8" s="53">
        <v>65</v>
      </c>
      <c r="M8" s="53">
        <v>0</v>
      </c>
      <c r="N8" s="53">
        <v>2</v>
      </c>
      <c r="P8" s="53">
        <v>882</v>
      </c>
      <c r="Q8" s="53">
        <v>906</v>
      </c>
      <c r="R8" s="53">
        <v>1048</v>
      </c>
      <c r="S8" s="53">
        <v>1109</v>
      </c>
      <c r="T8" s="53">
        <v>1087</v>
      </c>
      <c r="U8" s="53">
        <v>1317</v>
      </c>
      <c r="V8" s="53">
        <v>906</v>
      </c>
      <c r="W8" s="53">
        <v>692</v>
      </c>
      <c r="X8" s="53">
        <v>460</v>
      </c>
      <c r="Y8" s="53"/>
      <c r="Z8" s="53"/>
      <c r="AA8" s="53"/>
      <c r="AD8" s="17">
        <f t="shared" si="4"/>
        <v>-66</v>
      </c>
      <c r="AE8" s="17">
        <f t="shared" si="5"/>
        <v>-136</v>
      </c>
      <c r="AF8" s="17">
        <f t="shared" si="6"/>
        <v>-6</v>
      </c>
      <c r="AG8" s="17">
        <f t="shared" si="7"/>
        <v>93</v>
      </c>
      <c r="AH8" s="17">
        <f t="shared" si="8"/>
        <v>-94</v>
      </c>
      <c r="AI8" s="17">
        <f t="shared" si="9"/>
        <v>131</v>
      </c>
      <c r="AJ8" s="17">
        <f t="shared" si="10"/>
        <v>-41</v>
      </c>
      <c r="AK8" s="17">
        <f t="shared" si="11"/>
        <v>-37</v>
      </c>
      <c r="AL8" s="17">
        <f t="shared" si="12"/>
        <v>-14</v>
      </c>
      <c r="AP8" s="17">
        <f>AL8-AK8</f>
        <v>23</v>
      </c>
    </row>
    <row r="9" spans="1:42" x14ac:dyDescent="0.3">
      <c r="A9" s="86"/>
      <c r="B9" s="30" t="s">
        <v>131</v>
      </c>
      <c r="C9" s="53">
        <v>503</v>
      </c>
      <c r="D9" s="53">
        <v>555</v>
      </c>
      <c r="E9" s="53">
        <v>544</v>
      </c>
      <c r="F9" s="53">
        <v>588</v>
      </c>
      <c r="G9" s="53">
        <v>744</v>
      </c>
      <c r="H9" s="53">
        <v>776</v>
      </c>
      <c r="I9" s="53">
        <v>881</v>
      </c>
      <c r="J9" s="53">
        <v>959</v>
      </c>
      <c r="K9" s="53">
        <v>1029</v>
      </c>
      <c r="L9" s="53">
        <v>1190</v>
      </c>
      <c r="M9" s="53">
        <v>919</v>
      </c>
      <c r="N9" s="53">
        <v>665</v>
      </c>
      <c r="P9" s="53">
        <v>607</v>
      </c>
      <c r="Q9" s="53">
        <v>756</v>
      </c>
      <c r="R9" s="53">
        <v>710</v>
      </c>
      <c r="S9" s="53">
        <v>836</v>
      </c>
      <c r="T9" s="53">
        <v>875</v>
      </c>
      <c r="U9" s="53">
        <v>1016</v>
      </c>
      <c r="V9" s="53">
        <v>1002</v>
      </c>
      <c r="W9" s="53">
        <v>1026</v>
      </c>
      <c r="X9" s="53">
        <v>1101</v>
      </c>
      <c r="Y9" s="53"/>
      <c r="Z9" s="53"/>
      <c r="AA9" s="53"/>
      <c r="AD9" s="17">
        <f t="shared" si="4"/>
        <v>104</v>
      </c>
      <c r="AE9" s="17">
        <f t="shared" si="5"/>
        <v>201</v>
      </c>
      <c r="AF9" s="17">
        <f t="shared" si="6"/>
        <v>166</v>
      </c>
      <c r="AG9" s="17">
        <f t="shared" si="7"/>
        <v>248</v>
      </c>
      <c r="AH9" s="17">
        <f t="shared" si="8"/>
        <v>131</v>
      </c>
      <c r="AI9" s="17">
        <f t="shared" si="9"/>
        <v>240</v>
      </c>
      <c r="AJ9" s="17">
        <f t="shared" si="10"/>
        <v>121</v>
      </c>
      <c r="AK9" s="17">
        <f t="shared" si="11"/>
        <v>67</v>
      </c>
      <c r="AL9" s="17">
        <f t="shared" si="12"/>
        <v>72</v>
      </c>
      <c r="AP9" s="17">
        <f t="shared" ref="AP9:AP26" si="13">AL9-AK9</f>
        <v>5</v>
      </c>
    </row>
    <row r="10" spans="1:42" x14ac:dyDescent="0.3">
      <c r="A10" s="86"/>
      <c r="B10" s="30" t="s">
        <v>132</v>
      </c>
      <c r="C10" s="53">
        <v>254</v>
      </c>
      <c r="D10" s="53">
        <v>328</v>
      </c>
      <c r="E10" s="53">
        <v>313</v>
      </c>
      <c r="F10" s="53">
        <v>327</v>
      </c>
      <c r="G10" s="53">
        <v>440</v>
      </c>
      <c r="H10" s="53">
        <v>518</v>
      </c>
      <c r="I10" s="53">
        <v>598</v>
      </c>
      <c r="J10" s="53">
        <v>808</v>
      </c>
      <c r="K10" s="53">
        <v>935</v>
      </c>
      <c r="L10" s="53">
        <v>1053</v>
      </c>
      <c r="M10" s="53">
        <v>1099</v>
      </c>
      <c r="N10" s="53">
        <v>1127</v>
      </c>
      <c r="P10" s="53">
        <v>249</v>
      </c>
      <c r="Q10" s="53">
        <v>301</v>
      </c>
      <c r="R10" s="53">
        <v>320</v>
      </c>
      <c r="S10" s="53">
        <v>387</v>
      </c>
      <c r="T10" s="53">
        <v>475</v>
      </c>
      <c r="U10" s="53">
        <v>640</v>
      </c>
      <c r="V10" s="53">
        <v>717</v>
      </c>
      <c r="W10" s="53">
        <v>730</v>
      </c>
      <c r="X10" s="53">
        <v>867</v>
      </c>
      <c r="Y10" s="53"/>
      <c r="Z10" s="53"/>
      <c r="AA10" s="53"/>
      <c r="AD10" s="17">
        <f t="shared" si="4"/>
        <v>-5</v>
      </c>
      <c r="AE10" s="17">
        <f t="shared" si="5"/>
        <v>-27</v>
      </c>
      <c r="AF10" s="17">
        <f t="shared" si="6"/>
        <v>7</v>
      </c>
      <c r="AG10" s="17">
        <f t="shared" si="7"/>
        <v>60</v>
      </c>
      <c r="AH10" s="17">
        <f t="shared" si="8"/>
        <v>35</v>
      </c>
      <c r="AI10" s="17">
        <f t="shared" si="9"/>
        <v>122</v>
      </c>
      <c r="AJ10" s="17">
        <f t="shared" si="10"/>
        <v>119</v>
      </c>
      <c r="AK10" s="17">
        <f t="shared" si="11"/>
        <v>-78</v>
      </c>
      <c r="AL10" s="17">
        <f t="shared" si="12"/>
        <v>-68</v>
      </c>
      <c r="AP10" s="17">
        <f t="shared" si="13"/>
        <v>10</v>
      </c>
    </row>
    <row r="11" spans="1:42" x14ac:dyDescent="0.3">
      <c r="A11" s="86"/>
      <c r="B11" s="30" t="s">
        <v>133</v>
      </c>
      <c r="C11" s="53">
        <v>52</v>
      </c>
      <c r="D11" s="53">
        <v>65</v>
      </c>
      <c r="E11" s="53">
        <v>54</v>
      </c>
      <c r="F11" s="53">
        <v>82</v>
      </c>
      <c r="G11" s="53">
        <v>63</v>
      </c>
      <c r="H11" s="53">
        <v>92</v>
      </c>
      <c r="I11" s="53">
        <v>101</v>
      </c>
      <c r="J11" s="53">
        <v>126</v>
      </c>
      <c r="K11" s="53">
        <v>148</v>
      </c>
      <c r="L11" s="53">
        <v>199</v>
      </c>
      <c r="M11" s="53">
        <v>211</v>
      </c>
      <c r="N11" s="53">
        <v>216</v>
      </c>
      <c r="P11" s="53">
        <v>112</v>
      </c>
      <c r="Q11" s="53">
        <v>93</v>
      </c>
      <c r="R11" s="53">
        <v>72</v>
      </c>
      <c r="S11" s="53">
        <v>127</v>
      </c>
      <c r="T11" s="53">
        <v>121</v>
      </c>
      <c r="U11" s="53">
        <v>170</v>
      </c>
      <c r="V11" s="53">
        <v>184</v>
      </c>
      <c r="W11" s="53">
        <v>162</v>
      </c>
      <c r="X11" s="53">
        <v>152</v>
      </c>
      <c r="Y11" s="53"/>
      <c r="Z11" s="53"/>
      <c r="AA11" s="53"/>
      <c r="AD11" s="17">
        <f t="shared" si="4"/>
        <v>60</v>
      </c>
      <c r="AE11" s="17">
        <f t="shared" si="5"/>
        <v>28</v>
      </c>
      <c r="AF11" s="17">
        <f t="shared" si="6"/>
        <v>18</v>
      </c>
      <c r="AG11" s="17">
        <f t="shared" si="7"/>
        <v>45</v>
      </c>
      <c r="AH11" s="17">
        <f t="shared" si="8"/>
        <v>58</v>
      </c>
      <c r="AI11" s="17">
        <f t="shared" si="9"/>
        <v>78</v>
      </c>
      <c r="AJ11" s="17">
        <f t="shared" si="10"/>
        <v>83</v>
      </c>
      <c r="AK11" s="17">
        <f t="shared" si="11"/>
        <v>36</v>
      </c>
      <c r="AL11" s="17">
        <f t="shared" si="12"/>
        <v>4</v>
      </c>
      <c r="AP11" s="17">
        <f t="shared" si="13"/>
        <v>-32</v>
      </c>
    </row>
    <row r="12" spans="1:42" x14ac:dyDescent="0.3">
      <c r="A12" s="86"/>
      <c r="B12" s="30" t="s">
        <v>134</v>
      </c>
      <c r="C12" s="53">
        <v>57</v>
      </c>
      <c r="D12" s="53">
        <v>62</v>
      </c>
      <c r="E12" s="53">
        <v>85</v>
      </c>
      <c r="F12" s="53">
        <v>69</v>
      </c>
      <c r="G12" s="53">
        <v>90</v>
      </c>
      <c r="H12" s="53">
        <v>84</v>
      </c>
      <c r="I12" s="53">
        <v>103</v>
      </c>
      <c r="J12" s="53">
        <v>110</v>
      </c>
      <c r="K12" s="53">
        <v>128</v>
      </c>
      <c r="L12" s="53">
        <v>164</v>
      </c>
      <c r="M12" s="53">
        <v>173</v>
      </c>
      <c r="N12" s="53">
        <v>205</v>
      </c>
      <c r="P12" s="53">
        <v>74</v>
      </c>
      <c r="Q12" s="53">
        <v>79</v>
      </c>
      <c r="R12" s="53">
        <v>104</v>
      </c>
      <c r="S12" s="53">
        <v>93</v>
      </c>
      <c r="T12" s="53">
        <v>114</v>
      </c>
      <c r="U12" s="53">
        <v>153</v>
      </c>
      <c r="V12" s="53">
        <v>172</v>
      </c>
      <c r="W12" s="53">
        <v>168</v>
      </c>
      <c r="X12" s="53">
        <v>173</v>
      </c>
      <c r="Y12" s="53"/>
      <c r="Z12" s="53"/>
      <c r="AA12" s="53"/>
      <c r="AD12" s="17">
        <f t="shared" si="4"/>
        <v>17</v>
      </c>
      <c r="AE12" s="17">
        <f t="shared" si="5"/>
        <v>17</v>
      </c>
      <c r="AF12" s="17">
        <f t="shared" si="6"/>
        <v>19</v>
      </c>
      <c r="AG12" s="17">
        <f t="shared" si="7"/>
        <v>24</v>
      </c>
      <c r="AH12" s="17">
        <f t="shared" si="8"/>
        <v>24</v>
      </c>
      <c r="AI12" s="17">
        <f t="shared" si="9"/>
        <v>69</v>
      </c>
      <c r="AJ12" s="17">
        <f t="shared" si="10"/>
        <v>69</v>
      </c>
      <c r="AK12" s="17">
        <f t="shared" si="11"/>
        <v>58</v>
      </c>
      <c r="AL12" s="17">
        <f t="shared" si="12"/>
        <v>45</v>
      </c>
      <c r="AP12" s="17">
        <f t="shared" si="13"/>
        <v>-13</v>
      </c>
    </row>
    <row r="13" spans="1:42" x14ac:dyDescent="0.3">
      <c r="A13" s="86"/>
      <c r="B13" s="30" t="s">
        <v>135</v>
      </c>
      <c r="C13" s="53">
        <v>19</v>
      </c>
      <c r="D13" s="53">
        <v>17</v>
      </c>
      <c r="E13" s="53">
        <v>14</v>
      </c>
      <c r="F13" s="53">
        <v>14</v>
      </c>
      <c r="G13" s="53">
        <v>17</v>
      </c>
      <c r="H13" s="53">
        <v>27</v>
      </c>
      <c r="I13" s="53">
        <v>35</v>
      </c>
      <c r="J13" s="53">
        <v>39</v>
      </c>
      <c r="K13" s="53">
        <v>38</v>
      </c>
      <c r="L13" s="53">
        <v>57</v>
      </c>
      <c r="M13" s="53">
        <v>55</v>
      </c>
      <c r="N13" s="53">
        <v>52</v>
      </c>
      <c r="P13" s="53">
        <v>19</v>
      </c>
      <c r="Q13" s="53">
        <v>13</v>
      </c>
      <c r="R13" s="53">
        <v>12</v>
      </c>
      <c r="S13" s="53">
        <v>21</v>
      </c>
      <c r="T13" s="53">
        <v>19</v>
      </c>
      <c r="U13" s="53">
        <v>26</v>
      </c>
      <c r="V13" s="53">
        <v>33</v>
      </c>
      <c r="W13" s="53">
        <v>25</v>
      </c>
      <c r="X13" s="53">
        <v>32</v>
      </c>
      <c r="Y13" s="53"/>
      <c r="Z13" s="53"/>
      <c r="AA13" s="53"/>
      <c r="AD13" s="17">
        <f t="shared" si="4"/>
        <v>0</v>
      </c>
      <c r="AE13" s="17">
        <f t="shared" si="5"/>
        <v>-4</v>
      </c>
      <c r="AF13" s="17">
        <f t="shared" si="6"/>
        <v>-2</v>
      </c>
      <c r="AG13" s="17">
        <f t="shared" si="7"/>
        <v>7</v>
      </c>
      <c r="AH13" s="17">
        <f t="shared" si="8"/>
        <v>2</v>
      </c>
      <c r="AI13" s="17">
        <f t="shared" si="9"/>
        <v>-1</v>
      </c>
      <c r="AJ13" s="17">
        <f t="shared" si="10"/>
        <v>-2</v>
      </c>
      <c r="AK13" s="17">
        <f t="shared" si="11"/>
        <v>-14</v>
      </c>
      <c r="AL13" s="17">
        <f t="shared" si="12"/>
        <v>-6</v>
      </c>
      <c r="AP13" s="17">
        <f t="shared" si="13"/>
        <v>8</v>
      </c>
    </row>
    <row r="14" spans="1:42" x14ac:dyDescent="0.3">
      <c r="A14" s="86"/>
      <c r="B14" s="30" t="s">
        <v>136</v>
      </c>
      <c r="C14" s="53">
        <v>15</v>
      </c>
      <c r="D14" s="53">
        <v>20</v>
      </c>
      <c r="E14" s="53">
        <v>20</v>
      </c>
      <c r="F14" s="53">
        <v>28</v>
      </c>
      <c r="G14" s="53">
        <v>32</v>
      </c>
      <c r="H14" s="53">
        <v>32</v>
      </c>
      <c r="I14" s="53">
        <v>29</v>
      </c>
      <c r="J14" s="53">
        <v>38</v>
      </c>
      <c r="K14" s="53">
        <v>40</v>
      </c>
      <c r="L14" s="53">
        <v>46</v>
      </c>
      <c r="M14" s="53">
        <v>49</v>
      </c>
      <c r="N14" s="53">
        <v>49</v>
      </c>
      <c r="P14" s="53">
        <v>14</v>
      </c>
      <c r="Q14" s="53">
        <v>17</v>
      </c>
      <c r="R14" s="53">
        <v>14</v>
      </c>
      <c r="S14" s="53">
        <v>23</v>
      </c>
      <c r="T14" s="53">
        <v>41</v>
      </c>
      <c r="U14" s="53">
        <v>32</v>
      </c>
      <c r="V14" s="53">
        <v>46</v>
      </c>
      <c r="W14" s="53">
        <v>56</v>
      </c>
      <c r="X14" s="53">
        <v>48</v>
      </c>
      <c r="Y14" s="53"/>
      <c r="Z14" s="53"/>
      <c r="AA14" s="53"/>
      <c r="AD14" s="17">
        <f t="shared" si="4"/>
        <v>-1</v>
      </c>
      <c r="AE14" s="17">
        <f t="shared" si="5"/>
        <v>-3</v>
      </c>
      <c r="AF14" s="17">
        <f t="shared" si="6"/>
        <v>-6</v>
      </c>
      <c r="AG14" s="17">
        <f t="shared" si="7"/>
        <v>-5</v>
      </c>
      <c r="AH14" s="17">
        <f t="shared" si="8"/>
        <v>9</v>
      </c>
      <c r="AI14" s="17">
        <f t="shared" si="9"/>
        <v>0</v>
      </c>
      <c r="AJ14" s="17">
        <f t="shared" si="10"/>
        <v>17</v>
      </c>
      <c r="AK14" s="17">
        <f t="shared" si="11"/>
        <v>18</v>
      </c>
      <c r="AL14" s="17">
        <f t="shared" si="12"/>
        <v>8</v>
      </c>
      <c r="AP14" s="17">
        <f t="shared" si="13"/>
        <v>-10</v>
      </c>
    </row>
    <row r="15" spans="1:42" x14ac:dyDescent="0.3">
      <c r="A15" s="86"/>
      <c r="B15" s="30" t="s">
        <v>137</v>
      </c>
      <c r="C15" s="53">
        <v>19</v>
      </c>
      <c r="D15" s="53">
        <v>24</v>
      </c>
      <c r="E15" s="53">
        <v>28</v>
      </c>
      <c r="F15" s="53">
        <v>31</v>
      </c>
      <c r="G15" s="53">
        <v>34</v>
      </c>
      <c r="H15" s="53">
        <v>46</v>
      </c>
      <c r="I15" s="53">
        <v>46</v>
      </c>
      <c r="J15" s="53">
        <v>52</v>
      </c>
      <c r="K15" s="53">
        <v>53</v>
      </c>
      <c r="L15" s="53">
        <v>55</v>
      </c>
      <c r="M15" s="53">
        <v>74</v>
      </c>
      <c r="N15" s="53">
        <v>98</v>
      </c>
      <c r="P15" s="53">
        <v>39</v>
      </c>
      <c r="Q15" s="53">
        <v>49</v>
      </c>
      <c r="R15" s="53">
        <v>43</v>
      </c>
      <c r="S15" s="53">
        <v>74</v>
      </c>
      <c r="T15" s="53">
        <v>55</v>
      </c>
      <c r="U15" s="53">
        <v>75</v>
      </c>
      <c r="V15" s="53">
        <v>81</v>
      </c>
      <c r="W15" s="53">
        <v>86</v>
      </c>
      <c r="X15" s="53">
        <v>78</v>
      </c>
      <c r="Y15" s="53"/>
      <c r="Z15" s="53"/>
      <c r="AA15" s="53"/>
      <c r="AD15" s="17">
        <f t="shared" si="4"/>
        <v>20</v>
      </c>
      <c r="AE15" s="17">
        <f t="shared" si="5"/>
        <v>25</v>
      </c>
      <c r="AF15" s="17">
        <f t="shared" si="6"/>
        <v>15</v>
      </c>
      <c r="AG15" s="17">
        <f t="shared" si="7"/>
        <v>43</v>
      </c>
      <c r="AH15" s="17">
        <f t="shared" si="8"/>
        <v>21</v>
      </c>
      <c r="AI15" s="17">
        <f t="shared" si="9"/>
        <v>29</v>
      </c>
      <c r="AJ15" s="17">
        <f t="shared" si="10"/>
        <v>35</v>
      </c>
      <c r="AK15" s="17">
        <f t="shared" si="11"/>
        <v>34</v>
      </c>
      <c r="AL15" s="17">
        <f t="shared" si="12"/>
        <v>25</v>
      </c>
      <c r="AP15" s="17">
        <f t="shared" si="13"/>
        <v>-9</v>
      </c>
    </row>
    <row r="16" spans="1:42" x14ac:dyDescent="0.3">
      <c r="A16" s="86"/>
      <c r="B16" s="30" t="s">
        <v>138</v>
      </c>
      <c r="C16" s="53">
        <v>70</v>
      </c>
      <c r="D16" s="53">
        <v>73</v>
      </c>
      <c r="E16" s="53">
        <v>76</v>
      </c>
      <c r="F16" s="53">
        <v>69</v>
      </c>
      <c r="G16" s="53">
        <v>89</v>
      </c>
      <c r="H16" s="53">
        <v>104</v>
      </c>
      <c r="I16" s="53">
        <v>101</v>
      </c>
      <c r="J16" s="53">
        <v>111</v>
      </c>
      <c r="K16" s="53">
        <v>124</v>
      </c>
      <c r="L16" s="53">
        <v>144</v>
      </c>
      <c r="M16" s="53">
        <v>143</v>
      </c>
      <c r="N16" s="53">
        <v>158</v>
      </c>
      <c r="P16" s="53">
        <v>29</v>
      </c>
      <c r="Q16" s="53">
        <v>47</v>
      </c>
      <c r="R16" s="53">
        <v>48</v>
      </c>
      <c r="S16" s="53">
        <v>58</v>
      </c>
      <c r="T16" s="53">
        <v>63</v>
      </c>
      <c r="U16" s="53">
        <v>58</v>
      </c>
      <c r="V16" s="53">
        <v>66</v>
      </c>
      <c r="W16" s="53">
        <v>73</v>
      </c>
      <c r="X16" s="53">
        <v>66</v>
      </c>
      <c r="Y16" s="53"/>
      <c r="Z16" s="53"/>
      <c r="AA16" s="53"/>
      <c r="AD16" s="17">
        <f t="shared" si="4"/>
        <v>-41</v>
      </c>
      <c r="AE16" s="17">
        <f t="shared" si="5"/>
        <v>-26</v>
      </c>
      <c r="AF16" s="17">
        <f t="shared" si="6"/>
        <v>-28</v>
      </c>
      <c r="AG16" s="17">
        <f t="shared" si="7"/>
        <v>-11</v>
      </c>
      <c r="AH16" s="17">
        <f t="shared" si="8"/>
        <v>-26</v>
      </c>
      <c r="AI16" s="17">
        <f t="shared" si="9"/>
        <v>-46</v>
      </c>
      <c r="AJ16" s="17">
        <f t="shared" si="10"/>
        <v>-35</v>
      </c>
      <c r="AK16" s="17">
        <f t="shared" si="11"/>
        <v>-38</v>
      </c>
      <c r="AL16" s="17">
        <f t="shared" si="12"/>
        <v>-58</v>
      </c>
      <c r="AP16" s="17">
        <f t="shared" si="13"/>
        <v>-20</v>
      </c>
    </row>
    <row r="17" spans="1:42" x14ac:dyDescent="0.3">
      <c r="A17" s="86"/>
      <c r="B17" s="30" t="s">
        <v>115</v>
      </c>
      <c r="C17" s="53">
        <v>129</v>
      </c>
      <c r="D17" s="53">
        <v>120</v>
      </c>
      <c r="E17" s="53">
        <v>144</v>
      </c>
      <c r="F17" s="53">
        <v>133</v>
      </c>
      <c r="G17" s="53">
        <v>119</v>
      </c>
      <c r="H17" s="53">
        <v>147</v>
      </c>
      <c r="I17" s="53">
        <v>169</v>
      </c>
      <c r="J17" s="53">
        <v>166</v>
      </c>
      <c r="K17" s="53">
        <v>197</v>
      </c>
      <c r="L17" s="53">
        <v>180</v>
      </c>
      <c r="M17" s="53">
        <v>211</v>
      </c>
      <c r="N17" s="53">
        <v>197</v>
      </c>
      <c r="P17" s="53">
        <v>138</v>
      </c>
      <c r="Q17" s="53">
        <v>119</v>
      </c>
      <c r="R17" s="53">
        <v>120</v>
      </c>
      <c r="S17" s="53">
        <v>164</v>
      </c>
      <c r="T17" s="53">
        <v>153</v>
      </c>
      <c r="U17" s="53">
        <v>179</v>
      </c>
      <c r="V17" s="53">
        <v>167</v>
      </c>
      <c r="W17" s="53">
        <v>190</v>
      </c>
      <c r="X17" s="53">
        <v>188</v>
      </c>
      <c r="Y17" s="53"/>
      <c r="Z17" s="53"/>
      <c r="AA17" s="53"/>
      <c r="AD17" s="17">
        <f t="shared" si="4"/>
        <v>9</v>
      </c>
      <c r="AE17" s="17">
        <f t="shared" si="5"/>
        <v>-1</v>
      </c>
      <c r="AF17" s="17">
        <f t="shared" si="6"/>
        <v>-24</v>
      </c>
      <c r="AG17" s="17">
        <f t="shared" si="7"/>
        <v>31</v>
      </c>
      <c r="AH17" s="17">
        <f t="shared" si="8"/>
        <v>34</v>
      </c>
      <c r="AI17" s="17">
        <f t="shared" si="9"/>
        <v>32</v>
      </c>
      <c r="AJ17" s="17">
        <f t="shared" si="10"/>
        <v>-2</v>
      </c>
      <c r="AK17" s="17">
        <f t="shared" si="11"/>
        <v>24</v>
      </c>
      <c r="AL17" s="17">
        <f t="shared" si="12"/>
        <v>-9</v>
      </c>
      <c r="AP17" s="17">
        <f t="shared" si="13"/>
        <v>-33</v>
      </c>
    </row>
    <row r="18" spans="1:42" x14ac:dyDescent="0.3">
      <c r="A18" s="86"/>
      <c r="B18" s="30" t="s">
        <v>128</v>
      </c>
      <c r="C18" s="53">
        <v>192</v>
      </c>
      <c r="D18" s="53">
        <v>203</v>
      </c>
      <c r="E18" s="53">
        <v>269</v>
      </c>
      <c r="F18" s="53">
        <v>205</v>
      </c>
      <c r="G18" s="53">
        <v>184</v>
      </c>
      <c r="H18" s="53">
        <v>169</v>
      </c>
      <c r="I18" s="53">
        <v>206</v>
      </c>
      <c r="J18" s="53">
        <v>218</v>
      </c>
      <c r="K18" s="53">
        <v>190</v>
      </c>
      <c r="L18" s="53">
        <v>180</v>
      </c>
      <c r="M18" s="53">
        <v>226</v>
      </c>
      <c r="N18" s="53">
        <v>178</v>
      </c>
      <c r="P18" s="53">
        <v>242</v>
      </c>
      <c r="Q18" s="53">
        <v>182</v>
      </c>
      <c r="R18" s="53">
        <v>205</v>
      </c>
      <c r="S18" s="53">
        <v>181</v>
      </c>
      <c r="T18" s="53">
        <v>188</v>
      </c>
      <c r="U18" s="53">
        <v>222</v>
      </c>
      <c r="V18" s="53">
        <v>248</v>
      </c>
      <c r="W18" s="53">
        <v>195</v>
      </c>
      <c r="X18" s="53">
        <v>211</v>
      </c>
      <c r="Y18" s="53"/>
      <c r="Z18" s="53"/>
      <c r="AA18" s="53"/>
      <c r="AD18" s="17">
        <f t="shared" si="4"/>
        <v>50</v>
      </c>
      <c r="AE18" s="17">
        <f t="shared" si="5"/>
        <v>-21</v>
      </c>
      <c r="AF18" s="17">
        <f t="shared" si="6"/>
        <v>-64</v>
      </c>
      <c r="AG18" s="17">
        <f t="shared" si="7"/>
        <v>-24</v>
      </c>
      <c r="AH18" s="17">
        <f t="shared" si="8"/>
        <v>4</v>
      </c>
      <c r="AI18" s="17">
        <f t="shared" si="9"/>
        <v>53</v>
      </c>
      <c r="AJ18" s="17">
        <f t="shared" si="10"/>
        <v>42</v>
      </c>
      <c r="AK18" s="17">
        <f t="shared" si="11"/>
        <v>-23</v>
      </c>
      <c r="AL18" s="17">
        <f t="shared" si="12"/>
        <v>21</v>
      </c>
      <c r="AP18" s="17">
        <f t="shared" si="13"/>
        <v>44</v>
      </c>
    </row>
    <row r="19" spans="1:42" x14ac:dyDescent="0.3">
      <c r="A19" s="86"/>
      <c r="B19" s="30" t="s">
        <v>129</v>
      </c>
      <c r="C19" s="53">
        <v>120</v>
      </c>
      <c r="D19" s="53">
        <v>161</v>
      </c>
      <c r="E19" s="53">
        <v>213</v>
      </c>
      <c r="F19" s="53">
        <v>300</v>
      </c>
      <c r="G19" s="53">
        <v>404</v>
      </c>
      <c r="H19" s="53">
        <v>415</v>
      </c>
      <c r="I19" s="53">
        <v>432</v>
      </c>
      <c r="J19" s="53">
        <v>393</v>
      </c>
      <c r="K19" s="53">
        <v>350</v>
      </c>
      <c r="L19" s="53">
        <v>337</v>
      </c>
      <c r="M19" s="53">
        <v>327</v>
      </c>
      <c r="N19" s="53">
        <v>267</v>
      </c>
      <c r="P19" s="53">
        <v>80</v>
      </c>
      <c r="Q19" s="53">
        <v>128</v>
      </c>
      <c r="R19" s="53">
        <v>167</v>
      </c>
      <c r="S19" s="53">
        <v>251</v>
      </c>
      <c r="T19" s="53">
        <v>316</v>
      </c>
      <c r="U19" s="53">
        <v>373</v>
      </c>
      <c r="V19" s="53">
        <v>301</v>
      </c>
      <c r="W19" s="53">
        <v>267</v>
      </c>
      <c r="X19" s="53">
        <v>255</v>
      </c>
      <c r="Y19" s="53"/>
      <c r="Z19" s="53"/>
      <c r="AA19" s="53"/>
      <c r="AD19" s="17">
        <f t="shared" si="4"/>
        <v>-40</v>
      </c>
      <c r="AE19" s="17">
        <f t="shared" si="5"/>
        <v>-33</v>
      </c>
      <c r="AF19" s="17">
        <f t="shared" si="6"/>
        <v>-46</v>
      </c>
      <c r="AG19" s="17">
        <f t="shared" si="7"/>
        <v>-49</v>
      </c>
      <c r="AH19" s="17">
        <f t="shared" si="8"/>
        <v>-88</v>
      </c>
      <c r="AI19" s="17">
        <f t="shared" si="9"/>
        <v>-42</v>
      </c>
      <c r="AJ19" s="17">
        <f t="shared" si="10"/>
        <v>-131</v>
      </c>
      <c r="AK19" s="17">
        <f t="shared" si="11"/>
        <v>-126</v>
      </c>
      <c r="AL19" s="17">
        <f t="shared" si="12"/>
        <v>-95</v>
      </c>
      <c r="AP19" s="17">
        <f t="shared" si="13"/>
        <v>31</v>
      </c>
    </row>
    <row r="20" spans="1:42" x14ac:dyDescent="0.3">
      <c r="A20" s="86"/>
      <c r="B20" s="30" t="s">
        <v>130</v>
      </c>
      <c r="C20" s="53">
        <v>75</v>
      </c>
      <c r="D20" s="53">
        <v>133</v>
      </c>
      <c r="E20" s="53">
        <v>115</v>
      </c>
      <c r="F20" s="53">
        <v>116</v>
      </c>
      <c r="G20" s="53">
        <v>143</v>
      </c>
      <c r="H20" s="53">
        <v>163</v>
      </c>
      <c r="I20" s="53">
        <v>240</v>
      </c>
      <c r="J20" s="53">
        <v>313</v>
      </c>
      <c r="K20" s="53">
        <v>327</v>
      </c>
      <c r="L20" s="53">
        <v>350</v>
      </c>
      <c r="M20" s="53">
        <v>303</v>
      </c>
      <c r="N20" s="53">
        <v>271</v>
      </c>
      <c r="P20" s="53">
        <v>92</v>
      </c>
      <c r="Q20" s="53">
        <v>96</v>
      </c>
      <c r="R20" s="53">
        <v>103</v>
      </c>
      <c r="S20" s="53">
        <v>129</v>
      </c>
      <c r="T20" s="53">
        <v>158</v>
      </c>
      <c r="U20" s="53">
        <v>236</v>
      </c>
      <c r="V20" s="53">
        <v>269</v>
      </c>
      <c r="W20" s="53">
        <v>289</v>
      </c>
      <c r="X20" s="53">
        <v>344</v>
      </c>
      <c r="Y20" s="53"/>
      <c r="Z20" s="53"/>
      <c r="AA20" s="53"/>
      <c r="AD20" s="17">
        <f t="shared" si="4"/>
        <v>17</v>
      </c>
      <c r="AE20" s="17">
        <f t="shared" si="5"/>
        <v>-37</v>
      </c>
      <c r="AF20" s="17">
        <f t="shared" si="6"/>
        <v>-12</v>
      </c>
      <c r="AG20" s="17">
        <f t="shared" si="7"/>
        <v>13</v>
      </c>
      <c r="AH20" s="17">
        <f t="shared" si="8"/>
        <v>15</v>
      </c>
      <c r="AI20" s="17">
        <f t="shared" si="9"/>
        <v>73</v>
      </c>
      <c r="AJ20" s="17">
        <f t="shared" si="10"/>
        <v>29</v>
      </c>
      <c r="AK20" s="17">
        <f t="shared" si="11"/>
        <v>-24</v>
      </c>
      <c r="AL20" s="17">
        <f t="shared" si="12"/>
        <v>17</v>
      </c>
      <c r="AP20" s="17">
        <f t="shared" si="13"/>
        <v>41</v>
      </c>
    </row>
    <row r="21" spans="1:42" x14ac:dyDescent="0.3">
      <c r="A21" s="86"/>
      <c r="B21" s="30" t="s">
        <v>131</v>
      </c>
      <c r="C21" s="53">
        <v>39</v>
      </c>
      <c r="D21" s="53">
        <v>33</v>
      </c>
      <c r="E21" s="53">
        <v>41</v>
      </c>
      <c r="F21" s="53">
        <v>71</v>
      </c>
      <c r="G21" s="53">
        <v>98</v>
      </c>
      <c r="H21" s="53">
        <v>75</v>
      </c>
      <c r="I21" s="53">
        <v>67</v>
      </c>
      <c r="J21" s="53">
        <v>73</v>
      </c>
      <c r="K21" s="53">
        <v>96</v>
      </c>
      <c r="L21" s="53">
        <v>91</v>
      </c>
      <c r="M21" s="53">
        <v>142</v>
      </c>
      <c r="N21" s="53">
        <v>174</v>
      </c>
      <c r="P21" s="53">
        <v>40</v>
      </c>
      <c r="Q21" s="53">
        <v>23</v>
      </c>
      <c r="R21" s="53">
        <v>38</v>
      </c>
      <c r="S21" s="53">
        <v>54</v>
      </c>
      <c r="T21" s="53">
        <v>50</v>
      </c>
      <c r="U21" s="53">
        <v>57</v>
      </c>
      <c r="V21" s="53">
        <v>64</v>
      </c>
      <c r="W21" s="53">
        <v>53</v>
      </c>
      <c r="X21" s="53">
        <v>52</v>
      </c>
      <c r="Y21" s="53"/>
      <c r="Z21" s="53"/>
      <c r="AA21" s="53"/>
      <c r="AD21" s="17">
        <f t="shared" si="4"/>
        <v>1</v>
      </c>
      <c r="AE21" s="17">
        <f t="shared" si="5"/>
        <v>-10</v>
      </c>
      <c r="AF21" s="17">
        <f t="shared" si="6"/>
        <v>-3</v>
      </c>
      <c r="AG21" s="17">
        <f t="shared" si="7"/>
        <v>-17</v>
      </c>
      <c r="AH21" s="17">
        <f t="shared" si="8"/>
        <v>-48</v>
      </c>
      <c r="AI21" s="17">
        <f t="shared" si="9"/>
        <v>-18</v>
      </c>
      <c r="AJ21" s="17">
        <f t="shared" si="10"/>
        <v>-3</v>
      </c>
      <c r="AK21" s="17">
        <f t="shared" si="11"/>
        <v>-20</v>
      </c>
      <c r="AL21" s="17">
        <f t="shared" si="12"/>
        <v>-44</v>
      </c>
      <c r="AP21" s="17">
        <f t="shared" si="13"/>
        <v>-24</v>
      </c>
    </row>
    <row r="22" spans="1:42" x14ac:dyDescent="0.3">
      <c r="A22" s="86"/>
      <c r="B22" s="30" t="s">
        <v>132</v>
      </c>
      <c r="C22" s="53">
        <v>7</v>
      </c>
      <c r="D22" s="53">
        <v>16</v>
      </c>
      <c r="E22" s="53">
        <v>22</v>
      </c>
      <c r="F22" s="53">
        <v>16</v>
      </c>
      <c r="G22" s="53">
        <v>21</v>
      </c>
      <c r="H22" s="53">
        <v>14</v>
      </c>
      <c r="I22" s="53">
        <v>39</v>
      </c>
      <c r="J22" s="53">
        <v>32</v>
      </c>
      <c r="K22" s="53">
        <v>27</v>
      </c>
      <c r="L22" s="53">
        <v>27</v>
      </c>
      <c r="M22" s="53">
        <v>36</v>
      </c>
      <c r="N22" s="53">
        <v>34</v>
      </c>
      <c r="P22" s="53">
        <v>11</v>
      </c>
      <c r="Q22" s="53">
        <v>18</v>
      </c>
      <c r="R22" s="53">
        <v>20</v>
      </c>
      <c r="S22" s="53">
        <v>19</v>
      </c>
      <c r="T22" s="53">
        <v>23</v>
      </c>
      <c r="U22" s="53">
        <v>32</v>
      </c>
      <c r="V22" s="53">
        <v>36</v>
      </c>
      <c r="W22" s="53">
        <v>29</v>
      </c>
      <c r="X22" s="53">
        <v>34</v>
      </c>
      <c r="Y22" s="53"/>
      <c r="Z22" s="53"/>
      <c r="AA22" s="53"/>
      <c r="AD22" s="17">
        <f t="shared" si="4"/>
        <v>4</v>
      </c>
      <c r="AE22" s="17">
        <f t="shared" si="5"/>
        <v>2</v>
      </c>
      <c r="AF22" s="17">
        <f t="shared" si="6"/>
        <v>-2</v>
      </c>
      <c r="AG22" s="17">
        <f t="shared" si="7"/>
        <v>3</v>
      </c>
      <c r="AH22" s="17">
        <f t="shared" si="8"/>
        <v>2</v>
      </c>
      <c r="AI22" s="17">
        <f t="shared" si="9"/>
        <v>18</v>
      </c>
      <c r="AJ22" s="17">
        <f t="shared" si="10"/>
        <v>-3</v>
      </c>
      <c r="AK22" s="17">
        <f t="shared" si="11"/>
        <v>-3</v>
      </c>
      <c r="AL22" s="17">
        <f t="shared" si="12"/>
        <v>7</v>
      </c>
      <c r="AP22" s="17">
        <f t="shared" si="13"/>
        <v>10</v>
      </c>
    </row>
    <row r="23" spans="1:42" x14ac:dyDescent="0.3">
      <c r="A23" s="86"/>
      <c r="B23" s="30" t="s">
        <v>133</v>
      </c>
      <c r="C23" s="53">
        <v>0</v>
      </c>
      <c r="D23" s="53">
        <v>0</v>
      </c>
      <c r="E23" s="53">
        <v>2</v>
      </c>
      <c r="F23" s="53">
        <v>1</v>
      </c>
      <c r="G23" s="53">
        <v>0</v>
      </c>
      <c r="H23" s="53">
        <v>2</v>
      </c>
      <c r="I23" s="53">
        <v>0</v>
      </c>
      <c r="J23" s="53">
        <v>3</v>
      </c>
      <c r="K23" s="53">
        <v>0</v>
      </c>
      <c r="L23" s="53">
        <v>0</v>
      </c>
      <c r="M23" s="53">
        <v>3</v>
      </c>
      <c r="N23" s="53">
        <v>4</v>
      </c>
      <c r="P23" s="53">
        <v>0</v>
      </c>
      <c r="Q23" s="53">
        <v>2</v>
      </c>
      <c r="R23" s="53">
        <v>0</v>
      </c>
      <c r="S23" s="53">
        <v>3</v>
      </c>
      <c r="T23" s="53">
        <v>8</v>
      </c>
      <c r="U23" s="53">
        <v>2</v>
      </c>
      <c r="V23" s="53">
        <v>1</v>
      </c>
      <c r="W23" s="53">
        <v>0</v>
      </c>
      <c r="X23" s="53">
        <v>1</v>
      </c>
      <c r="Y23" s="53"/>
      <c r="Z23" s="53"/>
      <c r="AA23" s="53"/>
      <c r="AD23" s="17">
        <f t="shared" si="4"/>
        <v>0</v>
      </c>
      <c r="AE23" s="17">
        <f t="shared" si="5"/>
        <v>2</v>
      </c>
      <c r="AF23" s="17">
        <f t="shared" si="6"/>
        <v>-2</v>
      </c>
      <c r="AG23" s="17">
        <f t="shared" si="7"/>
        <v>2</v>
      </c>
      <c r="AH23" s="17">
        <f t="shared" si="8"/>
        <v>8</v>
      </c>
      <c r="AI23" s="17">
        <f t="shared" si="9"/>
        <v>0</v>
      </c>
      <c r="AJ23" s="17">
        <f t="shared" si="10"/>
        <v>1</v>
      </c>
      <c r="AK23" s="17">
        <f t="shared" si="11"/>
        <v>-3</v>
      </c>
      <c r="AL23" s="17">
        <f t="shared" si="12"/>
        <v>1</v>
      </c>
      <c r="AP23" s="17">
        <f t="shared" si="13"/>
        <v>4</v>
      </c>
    </row>
    <row r="24" spans="1:42" x14ac:dyDescent="0.3">
      <c r="A24" s="86"/>
      <c r="B24" s="30" t="s">
        <v>134</v>
      </c>
      <c r="C24" s="53">
        <v>1</v>
      </c>
      <c r="D24" s="53">
        <v>2</v>
      </c>
      <c r="E24" s="53">
        <v>0</v>
      </c>
      <c r="F24" s="53">
        <v>1</v>
      </c>
      <c r="G24" s="53">
        <v>1</v>
      </c>
      <c r="H24" s="53">
        <v>1</v>
      </c>
      <c r="I24" s="53">
        <v>0</v>
      </c>
      <c r="J24" s="53">
        <v>0</v>
      </c>
      <c r="K24" s="53">
        <v>1</v>
      </c>
      <c r="L24" s="53">
        <v>2</v>
      </c>
      <c r="M24" s="53">
        <v>2</v>
      </c>
      <c r="N24" s="53">
        <v>2</v>
      </c>
      <c r="P24" s="53">
        <v>1</v>
      </c>
      <c r="Q24" s="53">
        <v>2</v>
      </c>
      <c r="R24" s="53">
        <v>2</v>
      </c>
      <c r="S24" s="53">
        <v>2</v>
      </c>
      <c r="T24" s="53">
        <v>0</v>
      </c>
      <c r="U24" s="53">
        <v>0</v>
      </c>
      <c r="V24" s="53">
        <v>2</v>
      </c>
      <c r="W24" s="53">
        <v>3</v>
      </c>
      <c r="X24" s="53">
        <v>0</v>
      </c>
      <c r="Y24" s="53"/>
      <c r="Z24" s="53"/>
      <c r="AA24" s="53"/>
      <c r="AD24" s="17">
        <f t="shared" si="4"/>
        <v>0</v>
      </c>
      <c r="AE24" s="17">
        <f t="shared" si="5"/>
        <v>0</v>
      </c>
      <c r="AF24" s="17">
        <f t="shared" si="6"/>
        <v>2</v>
      </c>
      <c r="AG24" s="17">
        <f t="shared" si="7"/>
        <v>1</v>
      </c>
      <c r="AH24" s="17">
        <f t="shared" si="8"/>
        <v>-1</v>
      </c>
      <c r="AI24" s="17">
        <f t="shared" si="9"/>
        <v>-1</v>
      </c>
      <c r="AJ24" s="17">
        <f t="shared" si="10"/>
        <v>2</v>
      </c>
      <c r="AK24" s="17">
        <f t="shared" si="11"/>
        <v>3</v>
      </c>
      <c r="AL24" s="17">
        <f t="shared" si="12"/>
        <v>-1</v>
      </c>
      <c r="AP24" s="17">
        <f t="shared" si="13"/>
        <v>-4</v>
      </c>
    </row>
    <row r="25" spans="1:42" x14ac:dyDescent="0.3">
      <c r="A25" s="86"/>
      <c r="B25" s="30" t="s">
        <v>48</v>
      </c>
      <c r="C25" s="17">
        <v>7</v>
      </c>
      <c r="D25" s="17">
        <v>4</v>
      </c>
      <c r="E25" s="17">
        <v>4</v>
      </c>
      <c r="F25" s="17">
        <v>4</v>
      </c>
      <c r="G25" s="17">
        <v>2</v>
      </c>
      <c r="H25" s="17">
        <v>5</v>
      </c>
      <c r="I25" s="17">
        <v>7</v>
      </c>
      <c r="J25" s="17">
        <v>7</v>
      </c>
      <c r="K25" s="17">
        <v>13</v>
      </c>
      <c r="L25" s="17">
        <v>8</v>
      </c>
      <c r="M25" s="17">
        <v>3</v>
      </c>
      <c r="N25" s="17">
        <v>17</v>
      </c>
      <c r="P25" s="17">
        <v>0</v>
      </c>
      <c r="Q25" s="17">
        <v>1</v>
      </c>
      <c r="R25" s="17">
        <v>0</v>
      </c>
      <c r="S25" s="17">
        <v>0</v>
      </c>
      <c r="T25" s="17">
        <v>1</v>
      </c>
      <c r="U25" s="17">
        <v>0</v>
      </c>
      <c r="V25" s="17">
        <v>0</v>
      </c>
      <c r="W25" s="17">
        <v>0</v>
      </c>
      <c r="X25" s="17">
        <v>1</v>
      </c>
      <c r="Y25" s="17"/>
      <c r="Z25" s="17"/>
      <c r="AA25" s="17"/>
      <c r="AD25" s="17">
        <f t="shared" si="4"/>
        <v>-7</v>
      </c>
      <c r="AE25" s="17">
        <f t="shared" si="5"/>
        <v>-3</v>
      </c>
      <c r="AF25" s="17">
        <f t="shared" si="6"/>
        <v>-4</v>
      </c>
      <c r="AG25" s="17">
        <f t="shared" si="7"/>
        <v>-4</v>
      </c>
      <c r="AH25" s="17">
        <f t="shared" si="8"/>
        <v>-1</v>
      </c>
      <c r="AI25" s="17">
        <f t="shared" si="9"/>
        <v>-5</v>
      </c>
      <c r="AJ25" s="17">
        <f t="shared" si="10"/>
        <v>-7</v>
      </c>
      <c r="AK25" s="17">
        <f t="shared" si="11"/>
        <v>-7</v>
      </c>
      <c r="AL25" s="17">
        <f t="shared" si="12"/>
        <v>-12</v>
      </c>
      <c r="AP25" s="17">
        <f t="shared" si="13"/>
        <v>-5</v>
      </c>
    </row>
    <row r="26" spans="1:42" x14ac:dyDescent="0.3">
      <c r="A26" s="86"/>
      <c r="B26" s="30" t="s">
        <v>85</v>
      </c>
      <c r="C26" s="53">
        <v>3994</v>
      </c>
      <c r="D26" s="53">
        <v>4040</v>
      </c>
      <c r="E26" s="53">
        <v>3804</v>
      </c>
      <c r="F26" s="53">
        <v>3535</v>
      </c>
      <c r="G26" s="53">
        <v>3913</v>
      </c>
      <c r="H26" s="53">
        <v>3864</v>
      </c>
      <c r="I26" s="53">
        <v>4003</v>
      </c>
      <c r="J26" s="53">
        <v>4177</v>
      </c>
      <c r="K26" s="53">
        <v>4170</v>
      </c>
      <c r="L26" s="53">
        <v>4148</v>
      </c>
      <c r="M26" s="53">
        <v>3976</v>
      </c>
      <c r="N26" s="53">
        <v>3717</v>
      </c>
      <c r="P26" s="53">
        <v>4019</v>
      </c>
      <c r="Q26" s="53">
        <v>3965</v>
      </c>
      <c r="R26" s="53">
        <v>3843</v>
      </c>
      <c r="S26" s="53">
        <v>4053</v>
      </c>
      <c r="T26" s="53">
        <v>4002</v>
      </c>
      <c r="U26" s="53">
        <v>4599</v>
      </c>
      <c r="V26" s="53">
        <v>4296</v>
      </c>
      <c r="W26" s="53">
        <v>4045</v>
      </c>
      <c r="X26" s="53">
        <v>4063</v>
      </c>
      <c r="Y26" s="53"/>
      <c r="Z26" s="53"/>
      <c r="AA26" s="53"/>
      <c r="AD26" s="17">
        <f t="shared" si="4"/>
        <v>25</v>
      </c>
      <c r="AE26" s="17">
        <f t="shared" si="5"/>
        <v>-75</v>
      </c>
      <c r="AF26" s="17">
        <f t="shared" si="6"/>
        <v>39</v>
      </c>
      <c r="AG26" s="17">
        <f t="shared" si="7"/>
        <v>518</v>
      </c>
      <c r="AH26" s="17">
        <f t="shared" si="8"/>
        <v>89</v>
      </c>
      <c r="AI26" s="17">
        <f t="shared" si="9"/>
        <v>735</v>
      </c>
      <c r="AJ26" s="17">
        <f t="shared" si="10"/>
        <v>293</v>
      </c>
      <c r="AK26" s="17">
        <f t="shared" si="11"/>
        <v>-132</v>
      </c>
      <c r="AL26" s="17">
        <f t="shared" si="12"/>
        <v>-107</v>
      </c>
      <c r="AP26" s="17">
        <f t="shared" si="13"/>
        <v>25</v>
      </c>
    </row>
    <row r="28" spans="1:42" x14ac:dyDescent="0.3">
      <c r="AD28" s="17"/>
      <c r="AE28" s="17"/>
      <c r="AF28" s="17"/>
      <c r="AG28" s="17"/>
      <c r="AH28" s="17"/>
      <c r="AI28" s="17"/>
      <c r="AJ28" s="17"/>
      <c r="AK28" s="17"/>
    </row>
    <row r="29" spans="1:42" x14ac:dyDescent="0.3">
      <c r="B29" s="46"/>
      <c r="C29" s="30"/>
      <c r="D29" s="30"/>
      <c r="E29" s="30"/>
      <c r="F29" s="30"/>
      <c r="G29" s="30"/>
      <c r="H29" s="30"/>
      <c r="I29" s="30"/>
      <c r="J29" s="30"/>
      <c r="K29" s="30"/>
      <c r="L29" s="30"/>
      <c r="M29" s="30"/>
      <c r="N29" s="30"/>
      <c r="AD29" s="17"/>
      <c r="AE29" s="17"/>
      <c r="AF29" s="17"/>
      <c r="AG29" s="17"/>
      <c r="AH29" s="17"/>
      <c r="AI29" s="17"/>
      <c r="AJ29" s="17"/>
      <c r="AK29" s="17"/>
    </row>
    <row r="30" spans="1:42" x14ac:dyDescent="0.3">
      <c r="C30" s="53"/>
      <c r="D30" s="53"/>
      <c r="E30" s="53"/>
      <c r="F30" s="53"/>
      <c r="G30" s="53"/>
      <c r="H30" s="53"/>
      <c r="I30" s="53"/>
      <c r="J30" s="53"/>
      <c r="K30" s="53"/>
      <c r="L30" s="53"/>
      <c r="M30" s="53"/>
      <c r="N30" s="53"/>
    </row>
    <row r="31" spans="1:42" x14ac:dyDescent="0.3">
      <c r="C31" s="53"/>
      <c r="D31" s="53"/>
      <c r="E31" s="53"/>
      <c r="F31" s="53"/>
      <c r="G31" s="53"/>
      <c r="H31" s="53"/>
      <c r="I31" s="53"/>
      <c r="J31" s="53"/>
      <c r="K31" s="53"/>
      <c r="L31" s="53"/>
      <c r="M31" s="53"/>
      <c r="N31" s="53"/>
    </row>
    <row r="32" spans="1:42" x14ac:dyDescent="0.3">
      <c r="C32" s="17"/>
      <c r="D32" s="17"/>
      <c r="E32" s="17"/>
      <c r="F32" s="17"/>
      <c r="G32" s="17"/>
      <c r="H32" s="17"/>
      <c r="I32" s="17"/>
      <c r="J32" s="17"/>
      <c r="K32" s="17"/>
      <c r="L32" s="17"/>
      <c r="M32" s="17"/>
      <c r="N32" s="17"/>
    </row>
    <row r="33" spans="3:14" x14ac:dyDescent="0.3">
      <c r="C33" s="17"/>
      <c r="D33" s="17"/>
      <c r="E33" s="17"/>
      <c r="F33" s="17"/>
      <c r="G33" s="17"/>
      <c r="H33" s="17"/>
      <c r="I33" s="17"/>
      <c r="J33" s="17"/>
      <c r="K33" s="17"/>
      <c r="L33" s="17"/>
      <c r="M33" s="17"/>
      <c r="N33" s="17"/>
    </row>
  </sheetData>
  <mergeCells count="4">
    <mergeCell ref="C4:N4"/>
    <mergeCell ref="P4:AA4"/>
    <mergeCell ref="AD4:AO4"/>
    <mergeCell ref="A6:A26"/>
  </mergeCells>
  <conditionalFormatting sqref="AD6:AL25">
    <cfRule type="colorScale" priority="1">
      <colorScale>
        <cfvo type="min"/>
        <cfvo type="percentile" val="50"/>
        <cfvo type="max"/>
        <color rgb="FFF8696B"/>
        <color rgb="FFFFEB84"/>
        <color rgb="FF63BE7B"/>
      </colorScale>
    </cfRule>
  </conditionalFormatting>
  <dataValidations count="1">
    <dataValidation type="list" allowBlank="1" showInputMessage="1" showErrorMessage="1" sqref="B29" xr:uid="{2C1A3EE4-7EB6-42CF-BF36-3E07045093E4}">
      <formula1>$A$6:$A$26</formula1>
    </dataValidation>
  </dataValidations>
  <pageMargins left="0.7" right="0.7" top="0.75" bottom="0.75" header="0.3" footer="0.3"/>
  <pageSetup paperSize="9" orientation="portrait" horizontalDpi="300" verticalDpi="3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5AD55B-A495-47F0-815B-6092433FB16C}">
  <dimension ref="A1:AP26"/>
  <sheetViews>
    <sheetView topLeftCell="A4" workbookViewId="0">
      <pane xSplit="2" ySplit="2" topLeftCell="R6" activePane="bottomRight" state="frozen"/>
      <selection pane="topRight" activeCell="G4" sqref="G4"/>
      <selection pane="bottomLeft" activeCell="A7" sqref="A7"/>
      <selection pane="bottomRight" activeCell="C5" sqref="C5"/>
    </sheetView>
  </sheetViews>
  <sheetFormatPr defaultRowHeight="14.4" x14ac:dyDescent="0.3"/>
  <cols>
    <col min="2" max="4" width="10.5546875" bestFit="1" customWidth="1"/>
    <col min="16" max="16" width="18.6640625" bestFit="1" customWidth="1"/>
    <col min="24" max="24" width="18.6640625" bestFit="1" customWidth="1"/>
  </cols>
  <sheetData>
    <row r="1" spans="1:42" x14ac:dyDescent="0.3">
      <c r="B1" t="s">
        <v>124</v>
      </c>
      <c r="C1" t="e">
        <f>VLOOKUP(C$2,[3]lookups!$C:$D,2,FALSE)</f>
        <v>#VALUE!</v>
      </c>
      <c r="D1" t="e">
        <f>VLOOKUP(D$2,[3]lookups!$C:$D,2,FALSE)</f>
        <v>#N/A</v>
      </c>
      <c r="E1" t="e">
        <f>VLOOKUP(E$2,[3]lookups!$C:$D,2,FALSE)</f>
        <v>#N/A</v>
      </c>
      <c r="F1" t="e">
        <f>VLOOKUP(F$2,[3]lookups!$C:$D,2,FALSE)</f>
        <v>#N/A</v>
      </c>
      <c r="G1" t="e">
        <f>VLOOKUP(G$2,[3]lookups!$C:$D,2,FALSE)</f>
        <v>#N/A</v>
      </c>
      <c r="H1" t="e">
        <f>VLOOKUP(H$2,[3]lookups!$C:$D,2,FALSE)</f>
        <v>#N/A</v>
      </c>
      <c r="I1" t="e">
        <f>VLOOKUP(I$2,[3]lookups!$C:$D,2,FALSE)</f>
        <v>#N/A</v>
      </c>
      <c r="J1" t="e">
        <f>VLOOKUP(J$2,[3]lookups!$C:$D,2,FALSE)</f>
        <v>#N/A</v>
      </c>
      <c r="K1" t="e">
        <f>VLOOKUP(K$2,[3]lookups!$C:$D,2,FALSE)</f>
        <v>#N/A</v>
      </c>
      <c r="L1" t="e">
        <f>VLOOKUP(L$2,[3]lookups!$C:$D,2,FALSE)</f>
        <v>#N/A</v>
      </c>
      <c r="M1" t="e">
        <f>VLOOKUP(M$2,[3]lookups!$C:$D,2,FALSE)</f>
        <v>#N/A</v>
      </c>
      <c r="N1" t="e">
        <f>VLOOKUP(N$2,[3]lookups!$C:$D,2,FALSE)</f>
        <v>#N/A</v>
      </c>
    </row>
    <row r="2" spans="1:42" x14ac:dyDescent="0.3">
      <c r="C2" s="57" t="e">
        <f>C4-364</f>
        <v>#VALUE!</v>
      </c>
      <c r="D2" s="57">
        <f t="shared" ref="D2:N2" si="0">D4-364</f>
        <v>-364</v>
      </c>
      <c r="E2" s="57">
        <f t="shared" si="0"/>
        <v>-364</v>
      </c>
      <c r="F2" s="57">
        <f t="shared" si="0"/>
        <v>-364</v>
      </c>
      <c r="G2" s="57">
        <f t="shared" si="0"/>
        <v>-364</v>
      </c>
      <c r="H2" s="57">
        <f t="shared" si="0"/>
        <v>-364</v>
      </c>
      <c r="I2" s="57">
        <f t="shared" si="0"/>
        <v>-364</v>
      </c>
      <c r="J2" s="57">
        <f t="shared" si="0"/>
        <v>-364</v>
      </c>
      <c r="K2" s="57">
        <f t="shared" si="0"/>
        <v>-364</v>
      </c>
      <c r="L2" s="57">
        <f t="shared" si="0"/>
        <v>-364</v>
      </c>
      <c r="M2" s="57">
        <f t="shared" si="0"/>
        <v>-364</v>
      </c>
      <c r="N2" s="57">
        <f t="shared" si="0"/>
        <v>-364</v>
      </c>
    </row>
    <row r="3" spans="1:42" x14ac:dyDescent="0.3">
      <c r="B3" t="s">
        <v>125</v>
      </c>
      <c r="C3" t="e">
        <f>VLOOKUP(C$4,[3]lookups!$C:$D,2,FALSE)</f>
        <v>#N/A</v>
      </c>
      <c r="D3" t="e">
        <f>VLOOKUP(D$4,[3]lookups!$C:$D,2,FALSE)</f>
        <v>#N/A</v>
      </c>
      <c r="E3" t="e">
        <f>VLOOKUP(E$4,[3]lookups!$C:$D,2,FALSE)</f>
        <v>#N/A</v>
      </c>
      <c r="F3" t="e">
        <f>VLOOKUP(F$4,[3]lookups!$C:$D,2,FALSE)</f>
        <v>#N/A</v>
      </c>
      <c r="G3" t="e">
        <f>VLOOKUP(G$4,[3]lookups!$C:$D,2,FALSE)</f>
        <v>#N/A</v>
      </c>
      <c r="H3" t="e">
        <f>VLOOKUP(H$4,[3]lookups!$C:$D,2,FALSE)</f>
        <v>#N/A</v>
      </c>
      <c r="I3" t="e">
        <f>VLOOKUP(I$4,[3]lookups!$C:$D,2,FALSE)</f>
        <v>#N/A</v>
      </c>
      <c r="J3" t="e">
        <f>VLOOKUP(J$4,[3]lookups!$C:$D,2,FALSE)</f>
        <v>#N/A</v>
      </c>
      <c r="K3" t="e">
        <f>VLOOKUP(K$4,[3]lookups!$C:$D,2,FALSE)</f>
        <v>#N/A</v>
      </c>
      <c r="L3" t="e">
        <f>VLOOKUP(L$4,[3]lookups!$C:$D,2,FALSE)</f>
        <v>#N/A</v>
      </c>
      <c r="M3" t="e">
        <f>VLOOKUP(M$4,[3]lookups!$C:$D,2,FALSE)</f>
        <v>#N/A</v>
      </c>
      <c r="N3" t="e">
        <f>VLOOKUP(N$4,[3]lookups!$C:$D,2,FALSE)</f>
        <v>#N/A</v>
      </c>
      <c r="P3" t="e">
        <f>VLOOKUP(P$4,[3]lookups!$C:$D,2,FALSE)</f>
        <v>#N/A</v>
      </c>
      <c r="Q3" t="e">
        <f>VLOOKUP(Q$4,[3]lookups!$C:$D,2,FALSE)</f>
        <v>#N/A</v>
      </c>
      <c r="R3" t="e">
        <f>VLOOKUP(R$4,[3]lookups!$C:$D,2,FALSE)</f>
        <v>#N/A</v>
      </c>
      <c r="S3" t="e">
        <f>VLOOKUP(S$4,[3]lookups!$C:$D,2,FALSE)</f>
        <v>#N/A</v>
      </c>
      <c r="T3" t="e">
        <f>VLOOKUP(T$4,[3]lookups!$C:$D,2,FALSE)</f>
        <v>#N/A</v>
      </c>
      <c r="U3" t="e">
        <f>VLOOKUP(U$4,[3]lookups!$C:$D,2,FALSE)</f>
        <v>#N/A</v>
      </c>
      <c r="V3" t="e">
        <f>VLOOKUP(V$4,[3]lookups!$C:$D,2,FALSE)</f>
        <v>#N/A</v>
      </c>
      <c r="W3" t="e">
        <f>VLOOKUP(W$4,[3]lookups!$C:$D,2,FALSE)</f>
        <v>#N/A</v>
      </c>
      <c r="X3" t="e">
        <f>VLOOKUP(X$4,[3]lookups!$C:$D,2,FALSE)</f>
        <v>#N/A</v>
      </c>
      <c r="Y3" t="e">
        <f>VLOOKUP(Y$4,[3]lookups!$C:$D,2,FALSE)</f>
        <v>#N/A</v>
      </c>
      <c r="Z3" t="e">
        <f>VLOOKUP(Z$4,[3]lookups!$C:$D,2,FALSE)</f>
        <v>#N/A</v>
      </c>
      <c r="AA3" t="e">
        <f>VLOOKUP(AA$4,[3]lookups!$C:$D,2,FALSE)</f>
        <v>#N/A</v>
      </c>
    </row>
    <row r="4" spans="1:42" x14ac:dyDescent="0.3">
      <c r="C4" s="85" t="s">
        <v>127</v>
      </c>
      <c r="D4" s="85"/>
      <c r="E4" s="85"/>
      <c r="F4" s="85"/>
      <c r="G4" s="85"/>
      <c r="H4" s="85"/>
      <c r="I4" s="85"/>
      <c r="J4" s="85"/>
      <c r="K4" s="85"/>
      <c r="L4" s="85"/>
      <c r="M4" s="85"/>
      <c r="N4" s="85"/>
      <c r="P4" s="85" t="s">
        <v>126</v>
      </c>
      <c r="Q4" s="85"/>
      <c r="R4" s="85"/>
      <c r="S4" s="85"/>
      <c r="T4" s="85"/>
      <c r="U4" s="85"/>
      <c r="V4" s="85"/>
      <c r="W4" s="85"/>
      <c r="X4" s="85"/>
      <c r="Y4" s="85"/>
      <c r="Z4" s="85"/>
      <c r="AA4" s="85"/>
      <c r="AD4" s="85" t="s">
        <v>87</v>
      </c>
      <c r="AE4" s="85"/>
      <c r="AF4" s="85"/>
      <c r="AG4" s="85"/>
      <c r="AH4" s="85"/>
      <c r="AI4" s="85"/>
      <c r="AJ4" s="85"/>
      <c r="AK4" s="85"/>
      <c r="AL4" s="85"/>
      <c r="AM4" s="85"/>
      <c r="AN4" s="85"/>
      <c r="AO4" s="85"/>
    </row>
    <row r="5" spans="1:42" x14ac:dyDescent="0.3">
      <c r="C5" s="30">
        <v>26</v>
      </c>
      <c r="D5" s="30">
        <f>C5+1</f>
        <v>27</v>
      </c>
      <c r="E5" s="30">
        <f t="shared" ref="E5:N5" si="1">D5+1</f>
        <v>28</v>
      </c>
      <c r="F5" s="30">
        <f t="shared" si="1"/>
        <v>29</v>
      </c>
      <c r="G5" s="30">
        <f t="shared" si="1"/>
        <v>30</v>
      </c>
      <c r="H5" s="30">
        <f t="shared" si="1"/>
        <v>31</v>
      </c>
      <c r="I5" s="30">
        <f t="shared" si="1"/>
        <v>32</v>
      </c>
      <c r="J5" s="30">
        <f t="shared" si="1"/>
        <v>33</v>
      </c>
      <c r="K5" s="30">
        <f t="shared" si="1"/>
        <v>34</v>
      </c>
      <c r="L5" s="30">
        <f t="shared" si="1"/>
        <v>35</v>
      </c>
      <c r="M5" s="30">
        <f t="shared" si="1"/>
        <v>36</v>
      </c>
      <c r="N5" s="30">
        <f t="shared" si="1"/>
        <v>37</v>
      </c>
      <c r="P5" s="30">
        <v>26</v>
      </c>
      <c r="Q5" s="30">
        <f>P5+1</f>
        <v>27</v>
      </c>
      <c r="R5" s="30">
        <f t="shared" ref="R5:AA5" si="2">Q5+1</f>
        <v>28</v>
      </c>
      <c r="S5" s="30">
        <f t="shared" si="2"/>
        <v>29</v>
      </c>
      <c r="T5" s="30">
        <f t="shared" si="2"/>
        <v>30</v>
      </c>
      <c r="U5" s="30">
        <f t="shared" si="2"/>
        <v>31</v>
      </c>
      <c r="V5" s="30">
        <f t="shared" si="2"/>
        <v>32</v>
      </c>
      <c r="W5" s="30">
        <f t="shared" si="2"/>
        <v>33</v>
      </c>
      <c r="X5" s="30">
        <f t="shared" si="2"/>
        <v>34</v>
      </c>
      <c r="Y5" s="30">
        <f t="shared" si="2"/>
        <v>35</v>
      </c>
      <c r="Z5" s="30">
        <f t="shared" si="2"/>
        <v>36</v>
      </c>
      <c r="AA5" s="30">
        <f t="shared" si="2"/>
        <v>37</v>
      </c>
      <c r="AD5" s="30">
        <v>26</v>
      </c>
      <c r="AE5" s="30">
        <f>AD5+1</f>
        <v>27</v>
      </c>
      <c r="AF5" s="30">
        <f t="shared" ref="AF5:AO5" si="3">AE5+1</f>
        <v>28</v>
      </c>
      <c r="AG5" s="30">
        <f t="shared" si="3"/>
        <v>29</v>
      </c>
      <c r="AH5" s="30">
        <f t="shared" si="3"/>
        <v>30</v>
      </c>
      <c r="AI5" s="30">
        <f t="shared" si="3"/>
        <v>31</v>
      </c>
      <c r="AJ5" s="30">
        <f t="shared" si="3"/>
        <v>32</v>
      </c>
      <c r="AK5" s="30">
        <f t="shared" si="3"/>
        <v>33</v>
      </c>
      <c r="AL5" s="30">
        <f t="shared" si="3"/>
        <v>34</v>
      </c>
      <c r="AM5" s="30">
        <f t="shared" si="3"/>
        <v>35</v>
      </c>
      <c r="AN5" s="30">
        <f t="shared" si="3"/>
        <v>36</v>
      </c>
      <c r="AO5" s="30">
        <f t="shared" si="3"/>
        <v>37</v>
      </c>
      <c r="AP5" t="s">
        <v>89</v>
      </c>
    </row>
    <row r="6" spans="1:42" x14ac:dyDescent="0.3">
      <c r="A6" s="86" t="s">
        <v>100</v>
      </c>
      <c r="B6" s="30" t="s">
        <v>128</v>
      </c>
      <c r="C6" s="53">
        <v>62</v>
      </c>
      <c r="D6" s="53">
        <v>2</v>
      </c>
      <c r="E6" s="53">
        <v>2</v>
      </c>
      <c r="F6" s="53">
        <v>0</v>
      </c>
      <c r="G6" s="53">
        <v>0</v>
      </c>
      <c r="H6" s="53">
        <v>0</v>
      </c>
      <c r="I6" s="53">
        <v>0</v>
      </c>
      <c r="J6" s="53">
        <v>0</v>
      </c>
      <c r="K6" s="53">
        <v>0</v>
      </c>
      <c r="L6" s="53">
        <v>0</v>
      </c>
      <c r="M6" s="53">
        <v>0</v>
      </c>
      <c r="N6" s="53">
        <v>0</v>
      </c>
      <c r="P6" s="53">
        <v>129</v>
      </c>
      <c r="Q6" s="53">
        <v>0</v>
      </c>
      <c r="R6" s="53">
        <v>0</v>
      </c>
      <c r="S6" s="53">
        <v>0</v>
      </c>
      <c r="T6" s="53">
        <v>0</v>
      </c>
      <c r="U6" s="53">
        <v>0</v>
      </c>
      <c r="V6" s="53">
        <v>0</v>
      </c>
      <c r="W6" s="53">
        <v>0</v>
      </c>
      <c r="X6" s="53">
        <v>0</v>
      </c>
      <c r="Y6" s="53"/>
      <c r="Z6" s="53"/>
      <c r="AA6" s="53"/>
      <c r="AD6" s="17">
        <f t="shared" ref="AD6:AD26" si="4">P6-C6</f>
        <v>67</v>
      </c>
      <c r="AE6" s="17">
        <f t="shared" ref="AE6:AE26" si="5">Q6-D6</f>
        <v>-2</v>
      </c>
      <c r="AF6" s="17">
        <f t="shared" ref="AF6:AF26" si="6">R6-E6</f>
        <v>-2</v>
      </c>
      <c r="AG6" s="17">
        <f t="shared" ref="AG6:AG26" si="7">S6-F6</f>
        <v>0</v>
      </c>
      <c r="AH6" s="17">
        <f t="shared" ref="AH6:AH26" si="8">T6-G6</f>
        <v>0</v>
      </c>
      <c r="AI6" s="17">
        <f t="shared" ref="AI6:AI26" si="9">U6-H6</f>
        <v>0</v>
      </c>
      <c r="AJ6" s="17">
        <f t="shared" ref="AJ6:AJ26" si="10">V6-I6</f>
        <v>0</v>
      </c>
      <c r="AK6" s="17">
        <f t="shared" ref="AK6:AK26" si="11">W6-J6</f>
        <v>0</v>
      </c>
      <c r="AL6" s="17">
        <f t="shared" ref="AL6:AL26" si="12">X6-K6</f>
        <v>0</v>
      </c>
    </row>
    <row r="7" spans="1:42" x14ac:dyDescent="0.3">
      <c r="A7" s="86"/>
      <c r="B7" s="30" t="s">
        <v>129</v>
      </c>
      <c r="C7" s="53">
        <v>3344</v>
      </c>
      <c r="D7" s="53">
        <v>2578</v>
      </c>
      <c r="E7" s="53">
        <v>1639</v>
      </c>
      <c r="F7" s="53">
        <v>1021</v>
      </c>
      <c r="G7" s="53">
        <v>354</v>
      </c>
      <c r="H7" s="53">
        <v>3</v>
      </c>
      <c r="I7" s="53">
        <v>1</v>
      </c>
      <c r="J7" s="53">
        <v>0</v>
      </c>
      <c r="K7" s="53">
        <v>0</v>
      </c>
      <c r="L7" s="53">
        <v>0</v>
      </c>
      <c r="M7" s="53">
        <v>0</v>
      </c>
      <c r="N7" s="53">
        <v>0</v>
      </c>
      <c r="P7" s="53">
        <v>2985</v>
      </c>
      <c r="Q7" s="53">
        <v>2710</v>
      </c>
      <c r="R7" s="53">
        <v>1809</v>
      </c>
      <c r="S7" s="53">
        <v>1194</v>
      </c>
      <c r="T7" s="53">
        <v>482</v>
      </c>
      <c r="U7" s="53">
        <v>3</v>
      </c>
      <c r="V7" s="53">
        <v>0</v>
      </c>
      <c r="W7" s="53">
        <v>0</v>
      </c>
      <c r="X7" s="53">
        <v>0</v>
      </c>
      <c r="Y7" s="53"/>
      <c r="Z7" s="53"/>
      <c r="AA7" s="53"/>
      <c r="AD7" s="17">
        <f t="shared" si="4"/>
        <v>-359</v>
      </c>
      <c r="AE7" s="17">
        <f t="shared" si="5"/>
        <v>132</v>
      </c>
      <c r="AF7" s="17">
        <f t="shared" si="6"/>
        <v>170</v>
      </c>
      <c r="AG7" s="17">
        <f t="shared" si="7"/>
        <v>173</v>
      </c>
      <c r="AH7" s="17">
        <f t="shared" si="8"/>
        <v>128</v>
      </c>
      <c r="AI7" s="17">
        <f t="shared" si="9"/>
        <v>0</v>
      </c>
      <c r="AJ7" s="17">
        <f t="shared" si="10"/>
        <v>-1</v>
      </c>
      <c r="AK7" s="17">
        <f t="shared" si="11"/>
        <v>0</v>
      </c>
      <c r="AL7" s="17">
        <f t="shared" si="12"/>
        <v>0</v>
      </c>
    </row>
    <row r="8" spans="1:42" x14ac:dyDescent="0.3">
      <c r="A8" s="86"/>
      <c r="B8" s="30" t="s">
        <v>130</v>
      </c>
      <c r="C8" s="53">
        <v>2267</v>
      </c>
      <c r="D8" s="53">
        <v>2289</v>
      </c>
      <c r="E8" s="53">
        <v>2557</v>
      </c>
      <c r="F8" s="53">
        <v>2581</v>
      </c>
      <c r="G8" s="53">
        <v>3152</v>
      </c>
      <c r="H8" s="53">
        <v>3158</v>
      </c>
      <c r="I8" s="53">
        <v>2547</v>
      </c>
      <c r="J8" s="53">
        <v>1731</v>
      </c>
      <c r="K8" s="53">
        <v>739</v>
      </c>
      <c r="L8" s="53">
        <v>47</v>
      </c>
      <c r="M8" s="53">
        <v>2</v>
      </c>
      <c r="N8" s="53">
        <v>0</v>
      </c>
      <c r="P8" s="53">
        <v>2308</v>
      </c>
      <c r="Q8" s="53">
        <v>2536</v>
      </c>
      <c r="R8" s="53">
        <v>2838</v>
      </c>
      <c r="S8" s="53">
        <v>3018</v>
      </c>
      <c r="T8" s="53">
        <v>3118</v>
      </c>
      <c r="U8" s="53">
        <v>3189</v>
      </c>
      <c r="V8" s="53">
        <v>2569</v>
      </c>
      <c r="W8" s="53">
        <v>1792</v>
      </c>
      <c r="X8" s="53">
        <v>976</v>
      </c>
      <c r="Y8" s="53"/>
      <c r="Z8" s="53"/>
      <c r="AA8" s="53"/>
      <c r="AD8" s="17">
        <f t="shared" si="4"/>
        <v>41</v>
      </c>
      <c r="AE8" s="17">
        <f t="shared" si="5"/>
        <v>247</v>
      </c>
      <c r="AF8" s="17">
        <f t="shared" si="6"/>
        <v>281</v>
      </c>
      <c r="AG8" s="17">
        <f t="shared" si="7"/>
        <v>437</v>
      </c>
      <c r="AH8" s="17">
        <f t="shared" si="8"/>
        <v>-34</v>
      </c>
      <c r="AI8" s="17">
        <f t="shared" si="9"/>
        <v>31</v>
      </c>
      <c r="AJ8" s="17">
        <f t="shared" si="10"/>
        <v>22</v>
      </c>
      <c r="AK8" s="17">
        <f t="shared" si="11"/>
        <v>61</v>
      </c>
      <c r="AL8" s="17">
        <f t="shared" si="12"/>
        <v>237</v>
      </c>
      <c r="AP8" s="17">
        <f>AL8-AK8</f>
        <v>176</v>
      </c>
    </row>
    <row r="9" spans="1:42" x14ac:dyDescent="0.3">
      <c r="A9" s="86"/>
      <c r="B9" s="30" t="s">
        <v>131</v>
      </c>
      <c r="C9" s="53">
        <v>1025</v>
      </c>
      <c r="D9" s="53">
        <v>1081</v>
      </c>
      <c r="E9" s="53">
        <v>1136</v>
      </c>
      <c r="F9" s="53">
        <v>1269</v>
      </c>
      <c r="G9" s="53">
        <v>1498</v>
      </c>
      <c r="H9" s="53">
        <v>1669</v>
      </c>
      <c r="I9" s="53">
        <v>1905</v>
      </c>
      <c r="J9" s="53">
        <v>2087</v>
      </c>
      <c r="K9" s="53">
        <v>2086</v>
      </c>
      <c r="L9" s="53">
        <v>2178</v>
      </c>
      <c r="M9" s="53">
        <v>1771</v>
      </c>
      <c r="N9" s="53">
        <v>1228</v>
      </c>
      <c r="P9" s="53">
        <v>1231</v>
      </c>
      <c r="Q9" s="53">
        <v>1462</v>
      </c>
      <c r="R9" s="53">
        <v>1541</v>
      </c>
      <c r="S9" s="53">
        <v>1656</v>
      </c>
      <c r="T9" s="53">
        <v>1735</v>
      </c>
      <c r="U9" s="53">
        <v>2039</v>
      </c>
      <c r="V9" s="53">
        <v>2057</v>
      </c>
      <c r="W9" s="53">
        <v>2208</v>
      </c>
      <c r="X9" s="53">
        <v>2403</v>
      </c>
      <c r="Y9" s="53"/>
      <c r="Z9" s="53"/>
      <c r="AA9" s="53"/>
      <c r="AD9" s="17">
        <f t="shared" si="4"/>
        <v>206</v>
      </c>
      <c r="AE9" s="17">
        <f t="shared" si="5"/>
        <v>381</v>
      </c>
      <c r="AF9" s="17">
        <f t="shared" si="6"/>
        <v>405</v>
      </c>
      <c r="AG9" s="17">
        <f t="shared" si="7"/>
        <v>387</v>
      </c>
      <c r="AH9" s="17">
        <f t="shared" si="8"/>
        <v>237</v>
      </c>
      <c r="AI9" s="17">
        <f t="shared" si="9"/>
        <v>370</v>
      </c>
      <c r="AJ9" s="17">
        <f t="shared" si="10"/>
        <v>152</v>
      </c>
      <c r="AK9" s="17">
        <f t="shared" si="11"/>
        <v>121</v>
      </c>
      <c r="AL9" s="17">
        <f t="shared" si="12"/>
        <v>317</v>
      </c>
      <c r="AP9" s="17">
        <f t="shared" ref="AP9:AP26" si="13">AL9-AK9</f>
        <v>196</v>
      </c>
    </row>
    <row r="10" spans="1:42" x14ac:dyDescent="0.3">
      <c r="A10" s="86"/>
      <c r="B10" s="30" t="s">
        <v>132</v>
      </c>
      <c r="C10" s="53">
        <v>354</v>
      </c>
      <c r="D10" s="53">
        <v>391</v>
      </c>
      <c r="E10" s="53">
        <v>408</v>
      </c>
      <c r="F10" s="53">
        <v>433</v>
      </c>
      <c r="G10" s="53">
        <v>548</v>
      </c>
      <c r="H10" s="53">
        <v>689</v>
      </c>
      <c r="I10" s="53">
        <v>815</v>
      </c>
      <c r="J10" s="53">
        <v>869</v>
      </c>
      <c r="K10" s="53">
        <v>1046</v>
      </c>
      <c r="L10" s="53">
        <v>1214</v>
      </c>
      <c r="M10" s="53">
        <v>1502</v>
      </c>
      <c r="N10" s="53">
        <v>1659</v>
      </c>
      <c r="P10" s="53">
        <v>357</v>
      </c>
      <c r="Q10" s="53">
        <v>403</v>
      </c>
      <c r="R10" s="53">
        <v>495</v>
      </c>
      <c r="S10" s="53">
        <v>563</v>
      </c>
      <c r="T10" s="53">
        <v>758</v>
      </c>
      <c r="U10" s="53">
        <v>853</v>
      </c>
      <c r="V10" s="53">
        <v>944</v>
      </c>
      <c r="W10" s="53">
        <v>1072</v>
      </c>
      <c r="X10" s="53">
        <v>1203</v>
      </c>
      <c r="Y10" s="53"/>
      <c r="Z10" s="53"/>
      <c r="AA10" s="53"/>
      <c r="AD10" s="17">
        <f t="shared" si="4"/>
        <v>3</v>
      </c>
      <c r="AE10" s="17">
        <f t="shared" si="5"/>
        <v>12</v>
      </c>
      <c r="AF10" s="17">
        <f t="shared" si="6"/>
        <v>87</v>
      </c>
      <c r="AG10" s="17">
        <f t="shared" si="7"/>
        <v>130</v>
      </c>
      <c r="AH10" s="17">
        <f t="shared" si="8"/>
        <v>210</v>
      </c>
      <c r="AI10" s="17">
        <f t="shared" si="9"/>
        <v>164</v>
      </c>
      <c r="AJ10" s="17">
        <f t="shared" si="10"/>
        <v>129</v>
      </c>
      <c r="AK10" s="17">
        <f t="shared" si="11"/>
        <v>203</v>
      </c>
      <c r="AL10" s="17">
        <f t="shared" si="12"/>
        <v>157</v>
      </c>
      <c r="AP10" s="17">
        <f t="shared" si="13"/>
        <v>-46</v>
      </c>
    </row>
    <row r="11" spans="1:42" x14ac:dyDescent="0.3">
      <c r="A11" s="86"/>
      <c r="B11" s="30" t="s">
        <v>133</v>
      </c>
      <c r="C11" s="53">
        <v>70</v>
      </c>
      <c r="D11" s="53">
        <v>66</v>
      </c>
      <c r="E11" s="53">
        <v>78</v>
      </c>
      <c r="F11" s="53">
        <v>91</v>
      </c>
      <c r="G11" s="53">
        <v>99</v>
      </c>
      <c r="H11" s="53">
        <v>117</v>
      </c>
      <c r="I11" s="53">
        <v>127</v>
      </c>
      <c r="J11" s="53">
        <v>154</v>
      </c>
      <c r="K11" s="53">
        <v>180</v>
      </c>
      <c r="L11" s="53">
        <v>220</v>
      </c>
      <c r="M11" s="53">
        <v>277</v>
      </c>
      <c r="N11" s="53">
        <v>306</v>
      </c>
      <c r="P11" s="53">
        <v>78</v>
      </c>
      <c r="Q11" s="53">
        <v>93</v>
      </c>
      <c r="R11" s="53">
        <v>89</v>
      </c>
      <c r="S11" s="53">
        <v>157</v>
      </c>
      <c r="T11" s="53">
        <v>158</v>
      </c>
      <c r="U11" s="53">
        <v>206</v>
      </c>
      <c r="V11" s="53">
        <v>226</v>
      </c>
      <c r="W11" s="53">
        <v>209</v>
      </c>
      <c r="X11" s="53">
        <v>258</v>
      </c>
      <c r="Y11" s="53"/>
      <c r="Z11" s="53"/>
      <c r="AA11" s="53"/>
      <c r="AD11" s="17">
        <f t="shared" si="4"/>
        <v>8</v>
      </c>
      <c r="AE11" s="17">
        <f t="shared" si="5"/>
        <v>27</v>
      </c>
      <c r="AF11" s="17">
        <f t="shared" si="6"/>
        <v>11</v>
      </c>
      <c r="AG11" s="17">
        <f t="shared" si="7"/>
        <v>66</v>
      </c>
      <c r="AH11" s="17">
        <f t="shared" si="8"/>
        <v>59</v>
      </c>
      <c r="AI11" s="17">
        <f t="shared" si="9"/>
        <v>89</v>
      </c>
      <c r="AJ11" s="17">
        <f t="shared" si="10"/>
        <v>99</v>
      </c>
      <c r="AK11" s="17">
        <f t="shared" si="11"/>
        <v>55</v>
      </c>
      <c r="AL11" s="17">
        <f t="shared" si="12"/>
        <v>78</v>
      </c>
      <c r="AP11" s="17">
        <f t="shared" si="13"/>
        <v>23</v>
      </c>
    </row>
    <row r="12" spans="1:42" x14ac:dyDescent="0.3">
      <c r="A12" s="86"/>
      <c r="B12" s="30" t="s">
        <v>134</v>
      </c>
      <c r="C12" s="53">
        <v>81</v>
      </c>
      <c r="D12" s="53">
        <v>94</v>
      </c>
      <c r="E12" s="53">
        <v>76</v>
      </c>
      <c r="F12" s="53">
        <v>83</v>
      </c>
      <c r="G12" s="53">
        <v>119</v>
      </c>
      <c r="H12" s="53">
        <v>118</v>
      </c>
      <c r="I12" s="53">
        <v>134</v>
      </c>
      <c r="J12" s="53">
        <v>158</v>
      </c>
      <c r="K12" s="53">
        <v>187</v>
      </c>
      <c r="L12" s="53">
        <v>216</v>
      </c>
      <c r="M12" s="53">
        <v>250</v>
      </c>
      <c r="N12" s="53">
        <v>281</v>
      </c>
      <c r="P12" s="53">
        <v>93</v>
      </c>
      <c r="Q12" s="53">
        <v>98</v>
      </c>
      <c r="R12" s="53">
        <v>99</v>
      </c>
      <c r="S12" s="53">
        <v>132</v>
      </c>
      <c r="T12" s="53">
        <v>198</v>
      </c>
      <c r="U12" s="53">
        <v>216</v>
      </c>
      <c r="V12" s="53">
        <v>213</v>
      </c>
      <c r="W12" s="53">
        <v>244</v>
      </c>
      <c r="X12" s="53">
        <v>239</v>
      </c>
      <c r="Y12" s="53"/>
      <c r="Z12" s="53"/>
      <c r="AA12" s="53"/>
      <c r="AD12" s="17">
        <f t="shared" si="4"/>
        <v>12</v>
      </c>
      <c r="AE12" s="17">
        <f t="shared" si="5"/>
        <v>4</v>
      </c>
      <c r="AF12" s="17">
        <f t="shared" si="6"/>
        <v>23</v>
      </c>
      <c r="AG12" s="17">
        <f t="shared" si="7"/>
        <v>49</v>
      </c>
      <c r="AH12" s="17">
        <f t="shared" si="8"/>
        <v>79</v>
      </c>
      <c r="AI12" s="17">
        <f t="shared" si="9"/>
        <v>98</v>
      </c>
      <c r="AJ12" s="17">
        <f t="shared" si="10"/>
        <v>79</v>
      </c>
      <c r="AK12" s="17">
        <f t="shared" si="11"/>
        <v>86</v>
      </c>
      <c r="AL12" s="17">
        <f t="shared" si="12"/>
        <v>52</v>
      </c>
      <c r="AP12" s="17">
        <f t="shared" si="13"/>
        <v>-34</v>
      </c>
    </row>
    <row r="13" spans="1:42" x14ac:dyDescent="0.3">
      <c r="A13" s="86"/>
      <c r="B13" s="30" t="s">
        <v>135</v>
      </c>
      <c r="C13" s="53">
        <v>5</v>
      </c>
      <c r="D13" s="53">
        <v>11</v>
      </c>
      <c r="E13" s="53">
        <v>20</v>
      </c>
      <c r="F13" s="53">
        <v>16</v>
      </c>
      <c r="G13" s="53">
        <v>23</v>
      </c>
      <c r="H13" s="53">
        <v>24</v>
      </c>
      <c r="I13" s="53">
        <v>33</v>
      </c>
      <c r="J13" s="53">
        <v>36</v>
      </c>
      <c r="K13" s="53">
        <v>46</v>
      </c>
      <c r="L13" s="53">
        <v>41</v>
      </c>
      <c r="M13" s="53">
        <v>44</v>
      </c>
      <c r="N13" s="53">
        <v>55</v>
      </c>
      <c r="P13" s="53">
        <v>11</v>
      </c>
      <c r="Q13" s="53">
        <v>18</v>
      </c>
      <c r="R13" s="53">
        <v>11</v>
      </c>
      <c r="S13" s="53">
        <v>33</v>
      </c>
      <c r="T13" s="53">
        <v>39</v>
      </c>
      <c r="U13" s="53">
        <v>28</v>
      </c>
      <c r="V13" s="53">
        <v>42</v>
      </c>
      <c r="W13" s="53">
        <v>34</v>
      </c>
      <c r="X13" s="53">
        <v>33</v>
      </c>
      <c r="Y13" s="53"/>
      <c r="Z13" s="53"/>
      <c r="AA13" s="53"/>
      <c r="AD13" s="17">
        <f t="shared" si="4"/>
        <v>6</v>
      </c>
      <c r="AE13" s="17">
        <f t="shared" si="5"/>
        <v>7</v>
      </c>
      <c r="AF13" s="17">
        <f t="shared" si="6"/>
        <v>-9</v>
      </c>
      <c r="AG13" s="17">
        <f t="shared" si="7"/>
        <v>17</v>
      </c>
      <c r="AH13" s="17">
        <f t="shared" si="8"/>
        <v>16</v>
      </c>
      <c r="AI13" s="17">
        <f t="shared" si="9"/>
        <v>4</v>
      </c>
      <c r="AJ13" s="17">
        <f t="shared" si="10"/>
        <v>9</v>
      </c>
      <c r="AK13" s="17">
        <f t="shared" si="11"/>
        <v>-2</v>
      </c>
      <c r="AL13" s="17">
        <f t="shared" si="12"/>
        <v>-13</v>
      </c>
      <c r="AP13" s="17">
        <f t="shared" si="13"/>
        <v>-11</v>
      </c>
    </row>
    <row r="14" spans="1:42" x14ac:dyDescent="0.3">
      <c r="A14" s="86"/>
      <c r="B14" s="30" t="s">
        <v>136</v>
      </c>
      <c r="C14" s="53">
        <v>12</v>
      </c>
      <c r="D14" s="53">
        <v>11</v>
      </c>
      <c r="E14" s="53">
        <v>31</v>
      </c>
      <c r="F14" s="53">
        <v>32</v>
      </c>
      <c r="G14" s="53">
        <v>31</v>
      </c>
      <c r="H14" s="53">
        <v>34</v>
      </c>
      <c r="I14" s="53">
        <v>38</v>
      </c>
      <c r="J14" s="53">
        <v>40</v>
      </c>
      <c r="K14" s="53">
        <v>48</v>
      </c>
      <c r="L14" s="53">
        <v>58</v>
      </c>
      <c r="M14" s="53">
        <v>68</v>
      </c>
      <c r="N14" s="53">
        <v>53</v>
      </c>
      <c r="P14" s="53">
        <v>4</v>
      </c>
      <c r="Q14" s="53">
        <v>21</v>
      </c>
      <c r="R14" s="53">
        <v>24</v>
      </c>
      <c r="S14" s="53">
        <v>36</v>
      </c>
      <c r="T14" s="53">
        <v>33</v>
      </c>
      <c r="U14" s="53">
        <v>55</v>
      </c>
      <c r="V14" s="53">
        <v>58</v>
      </c>
      <c r="W14" s="53">
        <v>78</v>
      </c>
      <c r="X14" s="53">
        <v>66</v>
      </c>
      <c r="Y14" s="53"/>
      <c r="Z14" s="53"/>
      <c r="AA14" s="53"/>
      <c r="AD14" s="17">
        <f t="shared" si="4"/>
        <v>-8</v>
      </c>
      <c r="AE14" s="17">
        <f t="shared" si="5"/>
        <v>10</v>
      </c>
      <c r="AF14" s="17">
        <f t="shared" si="6"/>
        <v>-7</v>
      </c>
      <c r="AG14" s="17">
        <f t="shared" si="7"/>
        <v>4</v>
      </c>
      <c r="AH14" s="17">
        <f t="shared" si="8"/>
        <v>2</v>
      </c>
      <c r="AI14" s="17">
        <f t="shared" si="9"/>
        <v>21</v>
      </c>
      <c r="AJ14" s="17">
        <f t="shared" si="10"/>
        <v>20</v>
      </c>
      <c r="AK14" s="17">
        <f t="shared" si="11"/>
        <v>38</v>
      </c>
      <c r="AL14" s="17">
        <f t="shared" si="12"/>
        <v>18</v>
      </c>
      <c r="AP14" s="17">
        <f t="shared" si="13"/>
        <v>-20</v>
      </c>
    </row>
    <row r="15" spans="1:42" x14ac:dyDescent="0.3">
      <c r="A15" s="86"/>
      <c r="B15" s="30" t="s">
        <v>137</v>
      </c>
      <c r="C15" s="53">
        <v>21</v>
      </c>
      <c r="D15" s="53">
        <v>19</v>
      </c>
      <c r="E15" s="53">
        <v>25</v>
      </c>
      <c r="F15" s="53">
        <v>30</v>
      </c>
      <c r="G15" s="53">
        <v>29</v>
      </c>
      <c r="H15" s="53">
        <v>37</v>
      </c>
      <c r="I15" s="53">
        <v>39</v>
      </c>
      <c r="J15" s="53">
        <v>46</v>
      </c>
      <c r="K15" s="53">
        <v>46</v>
      </c>
      <c r="L15" s="53">
        <v>67</v>
      </c>
      <c r="M15" s="53">
        <v>44</v>
      </c>
      <c r="N15" s="53">
        <v>71</v>
      </c>
      <c r="P15" s="53">
        <v>18</v>
      </c>
      <c r="Q15" s="53">
        <v>25</v>
      </c>
      <c r="R15" s="53">
        <v>42</v>
      </c>
      <c r="S15" s="53">
        <v>66</v>
      </c>
      <c r="T15" s="53">
        <v>77</v>
      </c>
      <c r="U15" s="53">
        <v>81</v>
      </c>
      <c r="V15" s="53">
        <v>96</v>
      </c>
      <c r="W15" s="53">
        <v>100</v>
      </c>
      <c r="X15" s="53">
        <v>118</v>
      </c>
      <c r="Y15" s="53"/>
      <c r="Z15" s="53"/>
      <c r="AA15" s="53"/>
      <c r="AD15" s="17">
        <f t="shared" si="4"/>
        <v>-3</v>
      </c>
      <c r="AE15" s="17">
        <f t="shared" si="5"/>
        <v>6</v>
      </c>
      <c r="AF15" s="17">
        <f t="shared" si="6"/>
        <v>17</v>
      </c>
      <c r="AG15" s="17">
        <f t="shared" si="7"/>
        <v>36</v>
      </c>
      <c r="AH15" s="17">
        <f t="shared" si="8"/>
        <v>48</v>
      </c>
      <c r="AI15" s="17">
        <f t="shared" si="9"/>
        <v>44</v>
      </c>
      <c r="AJ15" s="17">
        <f t="shared" si="10"/>
        <v>57</v>
      </c>
      <c r="AK15" s="17">
        <f t="shared" si="11"/>
        <v>54</v>
      </c>
      <c r="AL15" s="17">
        <f t="shared" si="12"/>
        <v>72</v>
      </c>
      <c r="AP15" s="17">
        <f t="shared" si="13"/>
        <v>18</v>
      </c>
    </row>
    <row r="16" spans="1:42" x14ac:dyDescent="0.3">
      <c r="A16" s="86"/>
      <c r="B16" s="30" t="s">
        <v>138</v>
      </c>
      <c r="C16" s="53">
        <v>52</v>
      </c>
      <c r="D16" s="53">
        <v>52</v>
      </c>
      <c r="E16" s="53">
        <v>49</v>
      </c>
      <c r="F16" s="53">
        <v>50</v>
      </c>
      <c r="G16" s="53">
        <v>70</v>
      </c>
      <c r="H16" s="53">
        <v>92</v>
      </c>
      <c r="I16" s="53">
        <v>107</v>
      </c>
      <c r="J16" s="53">
        <v>121</v>
      </c>
      <c r="K16" s="53">
        <v>135</v>
      </c>
      <c r="L16" s="53">
        <v>127</v>
      </c>
      <c r="M16" s="53">
        <v>140</v>
      </c>
      <c r="N16" s="53">
        <v>135</v>
      </c>
      <c r="P16" s="53">
        <v>11</v>
      </c>
      <c r="Q16" s="53">
        <v>23</v>
      </c>
      <c r="R16" s="53">
        <v>30</v>
      </c>
      <c r="S16" s="53">
        <v>55</v>
      </c>
      <c r="T16" s="53">
        <v>60</v>
      </c>
      <c r="U16" s="53">
        <v>62</v>
      </c>
      <c r="V16" s="53">
        <v>69</v>
      </c>
      <c r="W16" s="53">
        <v>89</v>
      </c>
      <c r="X16" s="53">
        <v>108</v>
      </c>
      <c r="Y16" s="53"/>
      <c r="Z16" s="53"/>
      <c r="AA16" s="53"/>
      <c r="AD16" s="17">
        <f t="shared" si="4"/>
        <v>-41</v>
      </c>
      <c r="AE16" s="17">
        <f t="shared" si="5"/>
        <v>-29</v>
      </c>
      <c r="AF16" s="17">
        <f t="shared" si="6"/>
        <v>-19</v>
      </c>
      <c r="AG16" s="17">
        <f t="shared" si="7"/>
        <v>5</v>
      </c>
      <c r="AH16" s="17">
        <f t="shared" si="8"/>
        <v>-10</v>
      </c>
      <c r="AI16" s="17">
        <f t="shared" si="9"/>
        <v>-30</v>
      </c>
      <c r="AJ16" s="17">
        <f t="shared" si="10"/>
        <v>-38</v>
      </c>
      <c r="AK16" s="17">
        <f t="shared" si="11"/>
        <v>-32</v>
      </c>
      <c r="AL16" s="17">
        <f t="shared" si="12"/>
        <v>-27</v>
      </c>
      <c r="AP16" s="17">
        <f t="shared" si="13"/>
        <v>5</v>
      </c>
    </row>
    <row r="17" spans="1:42" x14ac:dyDescent="0.3">
      <c r="A17" s="86"/>
      <c r="B17" s="30" t="s">
        <v>115</v>
      </c>
      <c r="C17" s="53">
        <v>104</v>
      </c>
      <c r="D17" s="53">
        <v>126</v>
      </c>
      <c r="E17" s="53">
        <v>140</v>
      </c>
      <c r="F17" s="53">
        <v>135</v>
      </c>
      <c r="G17" s="53">
        <v>164</v>
      </c>
      <c r="H17" s="53">
        <v>186</v>
      </c>
      <c r="I17" s="53">
        <v>201</v>
      </c>
      <c r="J17" s="53">
        <v>203</v>
      </c>
      <c r="K17" s="53">
        <v>196</v>
      </c>
      <c r="L17" s="53">
        <v>206</v>
      </c>
      <c r="M17" s="53">
        <v>230</v>
      </c>
      <c r="N17" s="53">
        <v>224</v>
      </c>
      <c r="P17" s="53">
        <v>32</v>
      </c>
      <c r="Q17" s="53">
        <v>90</v>
      </c>
      <c r="R17" s="53">
        <v>136</v>
      </c>
      <c r="S17" s="53">
        <v>233</v>
      </c>
      <c r="T17" s="53">
        <v>191</v>
      </c>
      <c r="U17" s="53">
        <v>226</v>
      </c>
      <c r="V17" s="53">
        <v>240</v>
      </c>
      <c r="W17" s="53">
        <v>290</v>
      </c>
      <c r="X17" s="53">
        <v>236</v>
      </c>
      <c r="Y17" s="53"/>
      <c r="Z17" s="53"/>
      <c r="AA17" s="53"/>
      <c r="AD17" s="17">
        <f t="shared" si="4"/>
        <v>-72</v>
      </c>
      <c r="AE17" s="17">
        <f t="shared" si="5"/>
        <v>-36</v>
      </c>
      <c r="AF17" s="17">
        <f t="shared" si="6"/>
        <v>-4</v>
      </c>
      <c r="AG17" s="17">
        <f t="shared" si="7"/>
        <v>98</v>
      </c>
      <c r="AH17" s="17">
        <f t="shared" si="8"/>
        <v>27</v>
      </c>
      <c r="AI17" s="17">
        <f t="shared" si="9"/>
        <v>40</v>
      </c>
      <c r="AJ17" s="17">
        <f t="shared" si="10"/>
        <v>39</v>
      </c>
      <c r="AK17" s="17">
        <f t="shared" si="11"/>
        <v>87</v>
      </c>
      <c r="AL17" s="17">
        <f t="shared" si="12"/>
        <v>40</v>
      </c>
      <c r="AP17" s="17">
        <f t="shared" si="13"/>
        <v>-47</v>
      </c>
    </row>
    <row r="18" spans="1:42" x14ac:dyDescent="0.3">
      <c r="A18" s="86"/>
      <c r="B18" s="30" t="s">
        <v>128</v>
      </c>
      <c r="C18" s="53">
        <v>151</v>
      </c>
      <c r="D18" s="53">
        <v>180</v>
      </c>
      <c r="E18" s="53">
        <v>197</v>
      </c>
      <c r="F18" s="53">
        <v>225</v>
      </c>
      <c r="G18" s="53">
        <v>229</v>
      </c>
      <c r="H18" s="53">
        <v>232</v>
      </c>
      <c r="I18" s="53">
        <v>252</v>
      </c>
      <c r="J18" s="53">
        <v>216</v>
      </c>
      <c r="K18" s="53">
        <v>203</v>
      </c>
      <c r="L18" s="53">
        <v>203</v>
      </c>
      <c r="M18" s="53">
        <v>217</v>
      </c>
      <c r="N18" s="53">
        <v>244</v>
      </c>
      <c r="P18" s="53">
        <v>45</v>
      </c>
      <c r="Q18" s="53">
        <v>94</v>
      </c>
      <c r="R18" s="53">
        <v>142</v>
      </c>
      <c r="S18" s="53">
        <v>208</v>
      </c>
      <c r="T18" s="53">
        <v>288</v>
      </c>
      <c r="U18" s="53">
        <v>291</v>
      </c>
      <c r="V18" s="53">
        <v>268</v>
      </c>
      <c r="W18" s="53">
        <v>273</v>
      </c>
      <c r="X18" s="53">
        <v>302</v>
      </c>
      <c r="Y18" s="53"/>
      <c r="Z18" s="53"/>
      <c r="AA18" s="53"/>
      <c r="AD18" s="17">
        <f t="shared" si="4"/>
        <v>-106</v>
      </c>
      <c r="AE18" s="17">
        <f t="shared" si="5"/>
        <v>-86</v>
      </c>
      <c r="AF18" s="17">
        <f t="shared" si="6"/>
        <v>-55</v>
      </c>
      <c r="AG18" s="17">
        <f t="shared" si="7"/>
        <v>-17</v>
      </c>
      <c r="AH18" s="17">
        <f t="shared" si="8"/>
        <v>59</v>
      </c>
      <c r="AI18" s="17">
        <f t="shared" si="9"/>
        <v>59</v>
      </c>
      <c r="AJ18" s="17">
        <f t="shared" si="10"/>
        <v>16</v>
      </c>
      <c r="AK18" s="17">
        <f t="shared" si="11"/>
        <v>57</v>
      </c>
      <c r="AL18" s="17">
        <f t="shared" si="12"/>
        <v>99</v>
      </c>
      <c r="AP18" s="17">
        <f t="shared" si="13"/>
        <v>42</v>
      </c>
    </row>
    <row r="19" spans="1:42" x14ac:dyDescent="0.3">
      <c r="A19" s="86"/>
      <c r="B19" s="30" t="s">
        <v>129</v>
      </c>
      <c r="C19" s="53">
        <v>93</v>
      </c>
      <c r="D19" s="53">
        <v>157</v>
      </c>
      <c r="E19" s="53">
        <v>229</v>
      </c>
      <c r="F19" s="53">
        <v>245</v>
      </c>
      <c r="G19" s="53">
        <v>376</v>
      </c>
      <c r="H19" s="53">
        <v>412</v>
      </c>
      <c r="I19" s="53">
        <v>421</v>
      </c>
      <c r="J19" s="53">
        <v>422</v>
      </c>
      <c r="K19" s="53">
        <v>374</v>
      </c>
      <c r="L19" s="53">
        <v>364</v>
      </c>
      <c r="M19" s="53">
        <v>340</v>
      </c>
      <c r="N19" s="53">
        <v>345</v>
      </c>
      <c r="P19" s="53">
        <v>36</v>
      </c>
      <c r="Q19" s="53">
        <v>52</v>
      </c>
      <c r="R19" s="53">
        <v>134</v>
      </c>
      <c r="S19" s="53">
        <v>267</v>
      </c>
      <c r="T19" s="53">
        <v>278</v>
      </c>
      <c r="U19" s="53">
        <v>338</v>
      </c>
      <c r="V19" s="53">
        <v>312</v>
      </c>
      <c r="W19" s="53">
        <v>309</v>
      </c>
      <c r="X19" s="53">
        <v>282</v>
      </c>
      <c r="Y19" s="53"/>
      <c r="Z19" s="53"/>
      <c r="AA19" s="53"/>
      <c r="AD19" s="17">
        <f t="shared" si="4"/>
        <v>-57</v>
      </c>
      <c r="AE19" s="17">
        <f t="shared" si="5"/>
        <v>-105</v>
      </c>
      <c r="AF19" s="17">
        <f t="shared" si="6"/>
        <v>-95</v>
      </c>
      <c r="AG19" s="17">
        <f t="shared" si="7"/>
        <v>22</v>
      </c>
      <c r="AH19" s="17">
        <f t="shared" si="8"/>
        <v>-98</v>
      </c>
      <c r="AI19" s="17">
        <f t="shared" si="9"/>
        <v>-74</v>
      </c>
      <c r="AJ19" s="17">
        <f t="shared" si="10"/>
        <v>-109</v>
      </c>
      <c r="AK19" s="17">
        <f t="shared" si="11"/>
        <v>-113</v>
      </c>
      <c r="AL19" s="17">
        <f t="shared" si="12"/>
        <v>-92</v>
      </c>
      <c r="AP19" s="17">
        <f t="shared" si="13"/>
        <v>21</v>
      </c>
    </row>
    <row r="20" spans="1:42" x14ac:dyDescent="0.3">
      <c r="A20" s="86"/>
      <c r="B20" s="30" t="s">
        <v>130</v>
      </c>
      <c r="C20" s="53">
        <v>67</v>
      </c>
      <c r="D20" s="53">
        <v>87</v>
      </c>
      <c r="E20" s="53">
        <v>112</v>
      </c>
      <c r="F20" s="53">
        <v>124</v>
      </c>
      <c r="G20" s="53">
        <v>128</v>
      </c>
      <c r="H20" s="53">
        <v>163</v>
      </c>
      <c r="I20" s="53">
        <v>253</v>
      </c>
      <c r="J20" s="53">
        <v>293</v>
      </c>
      <c r="K20" s="53">
        <v>282</v>
      </c>
      <c r="L20" s="53">
        <v>300</v>
      </c>
      <c r="M20" s="53">
        <v>294</v>
      </c>
      <c r="N20" s="53">
        <v>277</v>
      </c>
      <c r="P20" s="53">
        <v>29</v>
      </c>
      <c r="Q20" s="53">
        <v>52</v>
      </c>
      <c r="R20" s="53">
        <v>77</v>
      </c>
      <c r="S20" s="53">
        <v>142</v>
      </c>
      <c r="T20" s="53">
        <v>156</v>
      </c>
      <c r="U20" s="53">
        <v>228</v>
      </c>
      <c r="V20" s="53">
        <v>228</v>
      </c>
      <c r="W20" s="53">
        <v>329</v>
      </c>
      <c r="X20" s="53">
        <v>348</v>
      </c>
      <c r="Y20" s="53"/>
      <c r="Z20" s="53"/>
      <c r="AA20" s="53"/>
      <c r="AD20" s="17">
        <f t="shared" si="4"/>
        <v>-38</v>
      </c>
      <c r="AE20" s="17">
        <f t="shared" si="5"/>
        <v>-35</v>
      </c>
      <c r="AF20" s="17">
        <f t="shared" si="6"/>
        <v>-35</v>
      </c>
      <c r="AG20" s="17">
        <f t="shared" si="7"/>
        <v>18</v>
      </c>
      <c r="AH20" s="17">
        <f t="shared" si="8"/>
        <v>28</v>
      </c>
      <c r="AI20" s="17">
        <f t="shared" si="9"/>
        <v>65</v>
      </c>
      <c r="AJ20" s="17">
        <f t="shared" si="10"/>
        <v>-25</v>
      </c>
      <c r="AK20" s="17">
        <f t="shared" si="11"/>
        <v>36</v>
      </c>
      <c r="AL20" s="17">
        <f t="shared" si="12"/>
        <v>66</v>
      </c>
      <c r="AP20" s="17">
        <f t="shared" si="13"/>
        <v>30</v>
      </c>
    </row>
    <row r="21" spans="1:42" x14ac:dyDescent="0.3">
      <c r="A21" s="86"/>
      <c r="B21" s="30" t="s">
        <v>131</v>
      </c>
      <c r="C21" s="53">
        <v>39</v>
      </c>
      <c r="D21" s="53">
        <v>45</v>
      </c>
      <c r="E21" s="53">
        <v>59</v>
      </c>
      <c r="F21" s="53">
        <v>60</v>
      </c>
      <c r="G21" s="53">
        <v>62</v>
      </c>
      <c r="H21" s="53">
        <v>69</v>
      </c>
      <c r="I21" s="53">
        <v>92</v>
      </c>
      <c r="J21" s="53">
        <v>81</v>
      </c>
      <c r="K21" s="53">
        <v>74</v>
      </c>
      <c r="L21" s="53">
        <v>75</v>
      </c>
      <c r="M21" s="53">
        <v>126</v>
      </c>
      <c r="N21" s="53">
        <v>118</v>
      </c>
      <c r="P21" s="53">
        <v>5</v>
      </c>
      <c r="Q21" s="53">
        <v>11</v>
      </c>
      <c r="R21" s="53">
        <v>32</v>
      </c>
      <c r="S21" s="53">
        <v>47</v>
      </c>
      <c r="T21" s="53">
        <v>60</v>
      </c>
      <c r="U21" s="53">
        <v>65</v>
      </c>
      <c r="V21" s="53">
        <v>74</v>
      </c>
      <c r="W21" s="53">
        <v>77</v>
      </c>
      <c r="X21" s="53">
        <v>67</v>
      </c>
      <c r="Y21" s="53"/>
      <c r="Z21" s="53"/>
      <c r="AA21" s="53"/>
      <c r="AD21" s="17">
        <f t="shared" si="4"/>
        <v>-34</v>
      </c>
      <c r="AE21" s="17">
        <f t="shared" si="5"/>
        <v>-34</v>
      </c>
      <c r="AF21" s="17">
        <f t="shared" si="6"/>
        <v>-27</v>
      </c>
      <c r="AG21" s="17">
        <f t="shared" si="7"/>
        <v>-13</v>
      </c>
      <c r="AH21" s="17">
        <f t="shared" si="8"/>
        <v>-2</v>
      </c>
      <c r="AI21" s="17">
        <f t="shared" si="9"/>
        <v>-4</v>
      </c>
      <c r="AJ21" s="17">
        <f t="shared" si="10"/>
        <v>-18</v>
      </c>
      <c r="AK21" s="17">
        <f t="shared" si="11"/>
        <v>-4</v>
      </c>
      <c r="AL21" s="17">
        <f t="shared" si="12"/>
        <v>-7</v>
      </c>
      <c r="AP21" s="17">
        <f t="shared" si="13"/>
        <v>-3</v>
      </c>
    </row>
    <row r="22" spans="1:42" x14ac:dyDescent="0.3">
      <c r="A22" s="86"/>
      <c r="B22" s="30" t="s">
        <v>132</v>
      </c>
      <c r="C22" s="53">
        <v>6</v>
      </c>
      <c r="D22" s="53">
        <v>12</v>
      </c>
      <c r="E22" s="53">
        <v>12</v>
      </c>
      <c r="F22" s="53">
        <v>7</v>
      </c>
      <c r="G22" s="53">
        <v>16</v>
      </c>
      <c r="H22" s="53">
        <v>11</v>
      </c>
      <c r="I22" s="53">
        <v>18</v>
      </c>
      <c r="J22" s="53">
        <v>22</v>
      </c>
      <c r="K22" s="53">
        <v>22</v>
      </c>
      <c r="L22" s="53">
        <v>23</v>
      </c>
      <c r="M22" s="53">
        <v>28</v>
      </c>
      <c r="N22" s="53">
        <v>32</v>
      </c>
      <c r="P22" s="53">
        <v>5</v>
      </c>
      <c r="Q22" s="53">
        <v>6</v>
      </c>
      <c r="R22" s="53">
        <v>12</v>
      </c>
      <c r="S22" s="53">
        <v>21</v>
      </c>
      <c r="T22" s="53">
        <v>17</v>
      </c>
      <c r="U22" s="53">
        <v>28</v>
      </c>
      <c r="V22" s="53">
        <v>39</v>
      </c>
      <c r="W22" s="53">
        <v>25</v>
      </c>
      <c r="X22" s="53">
        <v>40</v>
      </c>
      <c r="Y22" s="53"/>
      <c r="Z22" s="53"/>
      <c r="AA22" s="53"/>
      <c r="AD22" s="17">
        <f t="shared" si="4"/>
        <v>-1</v>
      </c>
      <c r="AE22" s="17">
        <f t="shared" si="5"/>
        <v>-6</v>
      </c>
      <c r="AF22" s="17">
        <f t="shared" si="6"/>
        <v>0</v>
      </c>
      <c r="AG22" s="17">
        <f t="shared" si="7"/>
        <v>14</v>
      </c>
      <c r="AH22" s="17">
        <f t="shared" si="8"/>
        <v>1</v>
      </c>
      <c r="AI22" s="17">
        <f t="shared" si="9"/>
        <v>17</v>
      </c>
      <c r="AJ22" s="17">
        <f t="shared" si="10"/>
        <v>21</v>
      </c>
      <c r="AK22" s="17">
        <f t="shared" si="11"/>
        <v>3</v>
      </c>
      <c r="AL22" s="17">
        <f t="shared" si="12"/>
        <v>18</v>
      </c>
      <c r="AP22" s="17">
        <f t="shared" si="13"/>
        <v>15</v>
      </c>
    </row>
    <row r="23" spans="1:42" x14ac:dyDescent="0.3">
      <c r="A23" s="86"/>
      <c r="B23" s="30" t="s">
        <v>133</v>
      </c>
      <c r="C23" s="53">
        <v>1</v>
      </c>
      <c r="D23" s="53">
        <v>0</v>
      </c>
      <c r="E23" s="53">
        <v>2</v>
      </c>
      <c r="F23" s="53">
        <v>0</v>
      </c>
      <c r="G23" s="53">
        <v>3</v>
      </c>
      <c r="H23" s="53">
        <v>2</v>
      </c>
      <c r="I23" s="53">
        <v>1</v>
      </c>
      <c r="J23" s="53">
        <v>5</v>
      </c>
      <c r="K23" s="53">
        <v>0</v>
      </c>
      <c r="L23" s="53">
        <v>3</v>
      </c>
      <c r="M23" s="53">
        <v>3</v>
      </c>
      <c r="N23" s="53">
        <v>3</v>
      </c>
      <c r="P23" s="53">
        <v>1</v>
      </c>
      <c r="Q23" s="53">
        <v>0</v>
      </c>
      <c r="R23" s="53">
        <v>1</v>
      </c>
      <c r="S23" s="53">
        <v>0</v>
      </c>
      <c r="T23" s="53">
        <v>0</v>
      </c>
      <c r="U23" s="53">
        <v>3</v>
      </c>
      <c r="V23" s="53">
        <v>3</v>
      </c>
      <c r="W23" s="53">
        <v>0</v>
      </c>
      <c r="X23" s="53">
        <v>2</v>
      </c>
      <c r="Y23" s="53"/>
      <c r="Z23" s="53"/>
      <c r="AA23" s="53"/>
      <c r="AD23" s="17">
        <f t="shared" si="4"/>
        <v>0</v>
      </c>
      <c r="AE23" s="17">
        <f t="shared" si="5"/>
        <v>0</v>
      </c>
      <c r="AF23" s="17">
        <f t="shared" si="6"/>
        <v>-1</v>
      </c>
      <c r="AG23" s="17">
        <f t="shared" si="7"/>
        <v>0</v>
      </c>
      <c r="AH23" s="17">
        <f t="shared" si="8"/>
        <v>-3</v>
      </c>
      <c r="AI23" s="17">
        <f t="shared" si="9"/>
        <v>1</v>
      </c>
      <c r="AJ23" s="17">
        <f t="shared" si="10"/>
        <v>2</v>
      </c>
      <c r="AK23" s="17">
        <f t="shared" si="11"/>
        <v>-5</v>
      </c>
      <c r="AL23" s="17">
        <f t="shared" si="12"/>
        <v>2</v>
      </c>
      <c r="AP23" s="17">
        <f t="shared" si="13"/>
        <v>7</v>
      </c>
    </row>
    <row r="24" spans="1:42" x14ac:dyDescent="0.3">
      <c r="A24" s="86"/>
      <c r="B24" s="30" t="s">
        <v>134</v>
      </c>
      <c r="C24" s="53">
        <v>2</v>
      </c>
      <c r="D24" s="53">
        <v>5</v>
      </c>
      <c r="E24" s="53">
        <v>1</v>
      </c>
      <c r="F24" s="53">
        <v>0</v>
      </c>
      <c r="G24" s="53">
        <v>2</v>
      </c>
      <c r="H24" s="53">
        <v>2</v>
      </c>
      <c r="I24" s="53">
        <v>1</v>
      </c>
      <c r="J24" s="53">
        <v>0</v>
      </c>
      <c r="K24" s="53">
        <v>2</v>
      </c>
      <c r="L24" s="53">
        <v>0</v>
      </c>
      <c r="M24" s="53">
        <v>1</v>
      </c>
      <c r="N24" s="53">
        <v>6</v>
      </c>
      <c r="P24" s="53">
        <v>0</v>
      </c>
      <c r="Q24" s="53">
        <v>4</v>
      </c>
      <c r="R24" s="53">
        <v>2</v>
      </c>
      <c r="S24" s="53">
        <v>1</v>
      </c>
      <c r="T24" s="53">
        <v>1</v>
      </c>
      <c r="U24" s="53">
        <v>1</v>
      </c>
      <c r="V24" s="53">
        <v>1</v>
      </c>
      <c r="W24" s="53">
        <v>6</v>
      </c>
      <c r="X24" s="53">
        <v>2</v>
      </c>
      <c r="Y24" s="53"/>
      <c r="Z24" s="53"/>
      <c r="AA24" s="53"/>
      <c r="AD24" s="17">
        <f t="shared" si="4"/>
        <v>-2</v>
      </c>
      <c r="AE24" s="17">
        <f t="shared" si="5"/>
        <v>-1</v>
      </c>
      <c r="AF24" s="17">
        <f t="shared" si="6"/>
        <v>1</v>
      </c>
      <c r="AG24" s="17">
        <f t="shared" si="7"/>
        <v>1</v>
      </c>
      <c r="AH24" s="17">
        <f t="shared" si="8"/>
        <v>-1</v>
      </c>
      <c r="AI24" s="17">
        <f t="shared" si="9"/>
        <v>-1</v>
      </c>
      <c r="AJ24" s="17">
        <f t="shared" si="10"/>
        <v>0</v>
      </c>
      <c r="AK24" s="17">
        <f t="shared" si="11"/>
        <v>6</v>
      </c>
      <c r="AL24" s="17">
        <f t="shared" si="12"/>
        <v>0</v>
      </c>
      <c r="AP24" s="17">
        <f t="shared" si="13"/>
        <v>-6</v>
      </c>
    </row>
    <row r="25" spans="1:42" x14ac:dyDescent="0.3">
      <c r="A25" s="86"/>
      <c r="B25" s="30" t="s">
        <v>48</v>
      </c>
      <c r="C25" s="17">
        <v>7</v>
      </c>
      <c r="D25" s="17">
        <v>2</v>
      </c>
      <c r="E25" s="17">
        <v>1</v>
      </c>
      <c r="F25" s="17">
        <v>9</v>
      </c>
      <c r="G25" s="17">
        <v>3</v>
      </c>
      <c r="H25" s="17">
        <v>2</v>
      </c>
      <c r="I25" s="17">
        <v>7</v>
      </c>
      <c r="J25" s="17">
        <v>2</v>
      </c>
      <c r="K25" s="17">
        <v>13</v>
      </c>
      <c r="L25" s="17">
        <v>3</v>
      </c>
      <c r="M25" s="17">
        <v>5</v>
      </c>
      <c r="N25" s="17">
        <v>5</v>
      </c>
      <c r="P25" s="17">
        <v>0</v>
      </c>
      <c r="Q25" s="17">
        <v>0</v>
      </c>
      <c r="R25" s="17">
        <v>1</v>
      </c>
      <c r="S25" s="17">
        <v>0</v>
      </c>
      <c r="T25" s="17">
        <v>0</v>
      </c>
      <c r="U25" s="17">
        <v>0</v>
      </c>
      <c r="V25" s="17">
        <v>0</v>
      </c>
      <c r="W25" s="17">
        <v>1</v>
      </c>
      <c r="X25" s="17">
        <v>0</v>
      </c>
      <c r="Y25" s="17"/>
      <c r="Z25" s="17"/>
      <c r="AA25" s="17"/>
      <c r="AD25" s="17">
        <f t="shared" si="4"/>
        <v>-7</v>
      </c>
      <c r="AE25" s="17">
        <f t="shared" si="5"/>
        <v>-2</v>
      </c>
      <c r="AF25" s="17">
        <f t="shared" si="6"/>
        <v>0</v>
      </c>
      <c r="AG25" s="17">
        <f t="shared" si="7"/>
        <v>-9</v>
      </c>
      <c r="AH25" s="17">
        <f t="shared" si="8"/>
        <v>-3</v>
      </c>
      <c r="AI25" s="17">
        <f t="shared" si="9"/>
        <v>-2</v>
      </c>
      <c r="AJ25" s="17">
        <f t="shared" si="10"/>
        <v>-7</v>
      </c>
      <c r="AK25" s="17">
        <f t="shared" si="11"/>
        <v>-1</v>
      </c>
      <c r="AL25" s="17">
        <f t="shared" si="12"/>
        <v>-13</v>
      </c>
      <c r="AP25" s="17">
        <f t="shared" si="13"/>
        <v>-12</v>
      </c>
    </row>
    <row r="26" spans="1:42" x14ac:dyDescent="0.3">
      <c r="A26" s="86"/>
      <c r="B26" s="30" t="s">
        <v>85</v>
      </c>
      <c r="C26" s="53">
        <v>7763</v>
      </c>
      <c r="D26" s="53">
        <v>7208</v>
      </c>
      <c r="E26" s="53">
        <v>6774</v>
      </c>
      <c r="F26" s="53">
        <v>6411</v>
      </c>
      <c r="G26" s="53">
        <v>6906</v>
      </c>
      <c r="H26" s="53">
        <v>7020</v>
      </c>
      <c r="I26" s="53">
        <v>6992</v>
      </c>
      <c r="J26" s="53">
        <v>6486</v>
      </c>
      <c r="K26" s="53">
        <v>5679</v>
      </c>
      <c r="L26" s="53">
        <v>5345</v>
      </c>
      <c r="M26" s="53">
        <v>5342</v>
      </c>
      <c r="N26" s="53">
        <v>5042</v>
      </c>
      <c r="P26" s="53">
        <v>7378</v>
      </c>
      <c r="Q26" s="53">
        <v>7698</v>
      </c>
      <c r="R26" s="53">
        <v>7515</v>
      </c>
      <c r="S26" s="53">
        <v>7829</v>
      </c>
      <c r="T26" s="53">
        <v>7649</v>
      </c>
      <c r="U26" s="53">
        <v>7912</v>
      </c>
      <c r="V26" s="53">
        <v>7439</v>
      </c>
      <c r="W26" s="53">
        <v>7136</v>
      </c>
      <c r="X26" s="53">
        <v>6683</v>
      </c>
      <c r="Y26" s="53"/>
      <c r="Z26" s="53"/>
      <c r="AA26" s="53"/>
      <c r="AD26" s="17">
        <f t="shared" si="4"/>
        <v>-385</v>
      </c>
      <c r="AE26" s="17">
        <f t="shared" si="5"/>
        <v>490</v>
      </c>
      <c r="AF26" s="17">
        <f t="shared" si="6"/>
        <v>741</v>
      </c>
      <c r="AG26" s="17">
        <f t="shared" si="7"/>
        <v>1418</v>
      </c>
      <c r="AH26" s="17">
        <f t="shared" si="8"/>
        <v>743</v>
      </c>
      <c r="AI26" s="17">
        <f t="shared" si="9"/>
        <v>892</v>
      </c>
      <c r="AJ26" s="17">
        <f t="shared" si="10"/>
        <v>447</v>
      </c>
      <c r="AK26" s="17">
        <f t="shared" si="11"/>
        <v>650</v>
      </c>
      <c r="AL26" s="17">
        <f t="shared" si="12"/>
        <v>1004</v>
      </c>
      <c r="AP26" s="17">
        <f t="shared" si="13"/>
        <v>354</v>
      </c>
    </row>
  </sheetData>
  <mergeCells count="4">
    <mergeCell ref="C4:N4"/>
    <mergeCell ref="P4:AA4"/>
    <mergeCell ref="AD4:AO4"/>
    <mergeCell ref="A6:A26"/>
  </mergeCells>
  <conditionalFormatting sqref="AD6:AL25">
    <cfRule type="colorScale" priority="1">
      <colorScale>
        <cfvo type="min"/>
        <cfvo type="percentile" val="50"/>
        <cfvo type="max"/>
        <color rgb="FFF8696B"/>
        <color rgb="FFFFEB84"/>
        <color rgb="FF63BE7B"/>
      </colorScale>
    </cfRule>
  </conditionalFormatting>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1440EA-3AFB-4569-8B84-4EA22A7188DC}">
  <dimension ref="A1:D57"/>
  <sheetViews>
    <sheetView showGridLines="0" workbookViewId="0">
      <selection activeCell="H26" sqref="H26"/>
    </sheetView>
  </sheetViews>
  <sheetFormatPr defaultRowHeight="14.4" x14ac:dyDescent="0.3"/>
  <cols>
    <col min="3" max="3" width="14.5546875" bestFit="1" customWidth="1"/>
  </cols>
  <sheetData>
    <row r="1" spans="1:1" x14ac:dyDescent="0.3">
      <c r="A1" s="59" t="s">
        <v>3</v>
      </c>
    </row>
    <row r="2" spans="1:1" x14ac:dyDescent="0.3">
      <c r="A2" t="s">
        <v>139</v>
      </c>
    </row>
    <row r="3" spans="1:1" ht="4.95" customHeight="1" x14ac:dyDescent="0.3"/>
    <row r="4" spans="1:1" x14ac:dyDescent="0.3">
      <c r="A4" t="s">
        <v>4</v>
      </c>
    </row>
    <row r="5" spans="1:1" ht="4.95" customHeight="1" x14ac:dyDescent="0.3"/>
    <row r="6" spans="1:1" x14ac:dyDescent="0.3">
      <c r="A6" t="s">
        <v>5</v>
      </c>
    </row>
    <row r="7" spans="1:1" ht="4.95" customHeight="1" x14ac:dyDescent="0.3"/>
    <row r="8" spans="1:1" x14ac:dyDescent="0.3">
      <c r="A8" t="s">
        <v>6</v>
      </c>
    </row>
    <row r="9" spans="1:1" ht="4.95" customHeight="1" x14ac:dyDescent="0.3"/>
    <row r="10" spans="1:1" x14ac:dyDescent="0.3">
      <c r="A10" t="s">
        <v>7</v>
      </c>
    </row>
    <row r="11" spans="1:1" ht="4.95" customHeight="1" x14ac:dyDescent="0.3"/>
    <row r="12" spans="1:1" x14ac:dyDescent="0.3">
      <c r="A12" t="s">
        <v>8</v>
      </c>
    </row>
    <row r="13" spans="1:1" ht="4.95" customHeight="1" x14ac:dyDescent="0.3"/>
    <row r="14" spans="1:1" x14ac:dyDescent="0.3">
      <c r="A14" t="s">
        <v>9</v>
      </c>
    </row>
    <row r="15" spans="1:1" ht="4.95" customHeight="1" x14ac:dyDescent="0.3"/>
    <row r="16" spans="1:1" x14ac:dyDescent="0.3">
      <c r="A16" t="s">
        <v>10</v>
      </c>
    </row>
    <row r="17" spans="1:4" ht="4.95" customHeight="1" x14ac:dyDescent="0.3"/>
    <row r="18" spans="1:4" x14ac:dyDescent="0.3">
      <c r="A18" t="s">
        <v>11</v>
      </c>
    </row>
    <row r="19" spans="1:4" ht="4.95" customHeight="1" x14ac:dyDescent="0.3"/>
    <row r="20" spans="1:4" x14ac:dyDescent="0.3">
      <c r="A20" t="s">
        <v>12</v>
      </c>
    </row>
    <row r="22" spans="1:4" x14ac:dyDescent="0.3">
      <c r="A22" s="59" t="s">
        <v>13</v>
      </c>
    </row>
    <row r="23" spans="1:4" x14ac:dyDescent="0.3">
      <c r="A23" t="s">
        <v>14</v>
      </c>
    </row>
    <row r="24" spans="1:4" x14ac:dyDescent="0.3">
      <c r="A24" t="s">
        <v>15</v>
      </c>
    </row>
    <row r="25" spans="1:4" x14ac:dyDescent="0.3">
      <c r="A25" t="s">
        <v>16</v>
      </c>
    </row>
    <row r="26" spans="1:4" x14ac:dyDescent="0.3">
      <c r="A26" t="s">
        <v>17</v>
      </c>
    </row>
    <row r="30" spans="1:4" x14ac:dyDescent="0.3">
      <c r="A30" s="59" t="s">
        <v>18</v>
      </c>
    </row>
    <row r="31" spans="1:4" x14ac:dyDescent="0.3">
      <c r="A31" s="30" t="s">
        <v>19</v>
      </c>
      <c r="C31" s="30" t="s">
        <v>20</v>
      </c>
      <c r="D31" s="30" t="s">
        <v>21</v>
      </c>
    </row>
    <row r="32" spans="1:4" x14ac:dyDescent="0.3">
      <c r="A32" t="s">
        <v>22</v>
      </c>
      <c r="C32" t="s">
        <v>23</v>
      </c>
      <c r="D32" t="s">
        <v>24</v>
      </c>
    </row>
    <row r="33" spans="1:4" x14ac:dyDescent="0.3">
      <c r="A33" t="s">
        <v>25</v>
      </c>
      <c r="C33" t="s">
        <v>23</v>
      </c>
      <c r="D33" t="s">
        <v>24</v>
      </c>
    </row>
    <row r="34" spans="1:4" x14ac:dyDescent="0.3">
      <c r="A34" t="s">
        <v>26</v>
      </c>
      <c r="C34" t="s">
        <v>26</v>
      </c>
      <c r="D34" t="s">
        <v>27</v>
      </c>
    </row>
    <row r="35" spans="1:4" x14ac:dyDescent="0.3">
      <c r="A35" t="s">
        <v>28</v>
      </c>
      <c r="C35" t="s">
        <v>26</v>
      </c>
      <c r="D35" t="s">
        <v>29</v>
      </c>
    </row>
    <row r="36" spans="1:4" x14ac:dyDescent="0.3">
      <c r="A36" t="s">
        <v>30</v>
      </c>
      <c r="C36" t="s">
        <v>26</v>
      </c>
      <c r="D36" t="s">
        <v>31</v>
      </c>
    </row>
    <row r="37" spans="1:4" x14ac:dyDescent="0.3">
      <c r="A37" t="s">
        <v>32</v>
      </c>
      <c r="C37" t="s">
        <v>23</v>
      </c>
      <c r="D37" t="s">
        <v>33</v>
      </c>
    </row>
    <row r="38" spans="1:4" x14ac:dyDescent="0.3">
      <c r="A38" t="s">
        <v>34</v>
      </c>
      <c r="C38" t="s">
        <v>23</v>
      </c>
      <c r="D38" t="s">
        <v>35</v>
      </c>
    </row>
    <row r="39" spans="1:4" x14ac:dyDescent="0.3">
      <c r="A39" t="s">
        <v>36</v>
      </c>
      <c r="C39" t="s">
        <v>26</v>
      </c>
      <c r="D39" t="s">
        <v>37</v>
      </c>
    </row>
    <row r="40" spans="1:4" x14ac:dyDescent="0.3">
      <c r="A40" t="s">
        <v>38</v>
      </c>
      <c r="C40" t="s">
        <v>23</v>
      </c>
      <c r="D40" t="s">
        <v>24</v>
      </c>
    </row>
    <row r="41" spans="1:4" x14ac:dyDescent="0.3">
      <c r="A41" t="s">
        <v>39</v>
      </c>
      <c r="C41" t="s">
        <v>26</v>
      </c>
      <c r="D41" t="s">
        <v>40</v>
      </c>
    </row>
    <row r="43" spans="1:4" x14ac:dyDescent="0.3">
      <c r="A43" s="30" t="s">
        <v>41</v>
      </c>
      <c r="C43" s="30"/>
    </row>
    <row r="44" spans="1:4" x14ac:dyDescent="0.3">
      <c r="A44" s="5" t="s">
        <v>42</v>
      </c>
    </row>
    <row r="45" spans="1:4" x14ac:dyDescent="0.3">
      <c r="A45" s="5" t="s">
        <v>43</v>
      </c>
    </row>
    <row r="46" spans="1:4" x14ac:dyDescent="0.3">
      <c r="A46" s="5" t="s">
        <v>44</v>
      </c>
    </row>
    <row r="47" spans="1:4" x14ac:dyDescent="0.3">
      <c r="A47" s="5" t="s">
        <v>45</v>
      </c>
    </row>
    <row r="48" spans="1:4" x14ac:dyDescent="0.3">
      <c r="A48" s="5" t="s">
        <v>26</v>
      </c>
    </row>
    <row r="49" spans="1:1" x14ac:dyDescent="0.3">
      <c r="A49" s="5" t="s">
        <v>46</v>
      </c>
    </row>
    <row r="50" spans="1:1" x14ac:dyDescent="0.3">
      <c r="A50" s="5" t="s">
        <v>47</v>
      </c>
    </row>
    <row r="51" spans="1:1" x14ac:dyDescent="0.3">
      <c r="A51" s="5" t="s">
        <v>48</v>
      </c>
    </row>
    <row r="52" spans="1:1" x14ac:dyDescent="0.3">
      <c r="A52" s="5" t="s">
        <v>49</v>
      </c>
    </row>
    <row r="53" spans="1:1" x14ac:dyDescent="0.3">
      <c r="A53" s="5" t="s">
        <v>50</v>
      </c>
    </row>
    <row r="55" spans="1:1" x14ac:dyDescent="0.3">
      <c r="A55" s="60" t="s">
        <v>51</v>
      </c>
    </row>
    <row r="56" spans="1:1" x14ac:dyDescent="0.3">
      <c r="A56" s="5" t="s">
        <v>52</v>
      </c>
    </row>
    <row r="57" spans="1:1" x14ac:dyDescent="0.3">
      <c r="A57" s="5" t="s">
        <v>53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6B1AE6-69A0-49C2-818B-EBDB31A99809}">
  <dimension ref="A2:O30"/>
  <sheetViews>
    <sheetView topLeftCell="A19" workbookViewId="0">
      <selection activeCell="C2" sqref="C2:N2"/>
    </sheetView>
  </sheetViews>
  <sheetFormatPr defaultRowHeight="14.4" x14ac:dyDescent="0.3"/>
  <cols>
    <col min="2" max="2" width="14.44140625" bestFit="1" customWidth="1"/>
    <col min="3" max="14" width="13.33203125" bestFit="1" customWidth="1"/>
    <col min="15" max="15" width="10.6640625" bestFit="1" customWidth="1"/>
  </cols>
  <sheetData>
    <row r="2" spans="1:15" x14ac:dyDescent="0.3">
      <c r="C2" s="63" t="s">
        <v>54</v>
      </c>
      <c r="D2" s="63"/>
      <c r="E2" s="63"/>
      <c r="F2" s="63"/>
      <c r="G2" s="63"/>
      <c r="H2" s="63"/>
      <c r="I2" s="63"/>
      <c r="J2" s="63"/>
      <c r="K2" s="63"/>
      <c r="L2" s="63"/>
      <c r="M2" s="63"/>
      <c r="N2" s="63"/>
    </row>
    <row r="3" spans="1:15" x14ac:dyDescent="0.3">
      <c r="A3" s="62">
        <v>2022</v>
      </c>
      <c r="B3" s="1" t="s">
        <v>55</v>
      </c>
      <c r="C3" s="1" t="s">
        <v>56</v>
      </c>
      <c r="D3" s="1"/>
      <c r="E3" s="1"/>
      <c r="F3" s="1"/>
      <c r="G3" s="1"/>
      <c r="H3" s="1"/>
      <c r="I3" s="1"/>
      <c r="J3" s="1"/>
      <c r="K3" s="1"/>
      <c r="L3" s="1"/>
      <c r="M3" s="1"/>
      <c r="N3" s="1"/>
      <c r="O3" s="1"/>
    </row>
    <row r="4" spans="1:15" x14ac:dyDescent="0.3">
      <c r="A4" s="62"/>
      <c r="B4" s="2" t="s">
        <v>57</v>
      </c>
      <c r="C4" s="2" t="s">
        <v>58</v>
      </c>
      <c r="D4" s="2" t="s">
        <v>59</v>
      </c>
      <c r="E4" s="2" t="s">
        <v>60</v>
      </c>
      <c r="F4" s="2" t="s">
        <v>61</v>
      </c>
      <c r="G4" s="2" t="s">
        <v>62</v>
      </c>
      <c r="H4" s="2" t="s">
        <v>63</v>
      </c>
      <c r="I4" s="2" t="s">
        <v>64</v>
      </c>
      <c r="J4" s="2" t="s">
        <v>65</v>
      </c>
      <c r="K4" s="2" t="s">
        <v>66</v>
      </c>
      <c r="L4" s="2" t="s">
        <v>67</v>
      </c>
      <c r="M4" s="2" t="s">
        <v>68</v>
      </c>
      <c r="N4" s="2" t="s">
        <v>69</v>
      </c>
      <c r="O4" s="2" t="s">
        <v>70</v>
      </c>
    </row>
    <row r="5" spans="1:15" x14ac:dyDescent="0.3">
      <c r="A5" s="62"/>
      <c r="B5" s="54" t="s">
        <v>22</v>
      </c>
      <c r="C5" s="6">
        <v>163</v>
      </c>
      <c r="D5" s="6">
        <v>187</v>
      </c>
      <c r="E5" s="6">
        <v>230</v>
      </c>
      <c r="F5" s="6">
        <v>162</v>
      </c>
      <c r="G5" s="6">
        <v>141</v>
      </c>
      <c r="H5" s="6">
        <v>136</v>
      </c>
      <c r="I5" s="6">
        <v>135</v>
      </c>
      <c r="J5" s="6">
        <v>107</v>
      </c>
      <c r="K5" s="6">
        <v>134</v>
      </c>
      <c r="L5" s="6">
        <v>147</v>
      </c>
      <c r="M5" s="6">
        <v>100</v>
      </c>
      <c r="N5" s="6">
        <v>97</v>
      </c>
      <c r="O5" s="6">
        <v>1739</v>
      </c>
    </row>
    <row r="6" spans="1:15" x14ac:dyDescent="0.3">
      <c r="A6" s="62"/>
      <c r="B6" s="54" t="s">
        <v>25</v>
      </c>
      <c r="C6" s="6">
        <v>316</v>
      </c>
      <c r="D6" s="6">
        <v>295</v>
      </c>
      <c r="E6" s="6">
        <v>279</v>
      </c>
      <c r="F6" s="6">
        <v>285</v>
      </c>
      <c r="G6" s="6">
        <v>322</v>
      </c>
      <c r="H6" s="6">
        <v>344</v>
      </c>
      <c r="I6" s="6">
        <v>351</v>
      </c>
      <c r="J6" s="6">
        <v>392</v>
      </c>
      <c r="K6" s="6">
        <v>371</v>
      </c>
      <c r="L6" s="6">
        <v>361</v>
      </c>
      <c r="M6" s="6">
        <v>372</v>
      </c>
      <c r="N6" s="6">
        <v>361</v>
      </c>
      <c r="O6" s="6">
        <v>4049</v>
      </c>
    </row>
    <row r="7" spans="1:15" x14ac:dyDescent="0.3">
      <c r="A7" s="62"/>
      <c r="B7" s="54" t="s">
        <v>26</v>
      </c>
      <c r="C7" s="6">
        <v>2588</v>
      </c>
      <c r="D7" s="6">
        <v>2674</v>
      </c>
      <c r="E7" s="6">
        <v>2345</v>
      </c>
      <c r="F7" s="6">
        <v>2381</v>
      </c>
      <c r="G7" s="6">
        <v>2631</v>
      </c>
      <c r="H7" s="6">
        <v>2577</v>
      </c>
      <c r="I7" s="6">
        <v>2715</v>
      </c>
      <c r="J7" s="6">
        <v>2768</v>
      </c>
      <c r="K7" s="6">
        <v>2880</v>
      </c>
      <c r="L7" s="6">
        <v>2906</v>
      </c>
      <c r="M7" s="6">
        <v>2782</v>
      </c>
      <c r="N7" s="6">
        <v>2553</v>
      </c>
      <c r="O7" s="6">
        <v>31800</v>
      </c>
    </row>
    <row r="8" spans="1:15" x14ac:dyDescent="0.3">
      <c r="A8" s="62"/>
      <c r="B8" s="54" t="s">
        <v>28</v>
      </c>
      <c r="C8" s="6">
        <v>750</v>
      </c>
      <c r="D8" s="6">
        <v>780</v>
      </c>
      <c r="E8" s="6">
        <v>909</v>
      </c>
      <c r="F8" s="6">
        <v>577</v>
      </c>
      <c r="G8" s="6">
        <v>645</v>
      </c>
      <c r="H8" s="6">
        <v>626</v>
      </c>
      <c r="I8" s="6">
        <v>573</v>
      </c>
      <c r="J8" s="6">
        <v>640</v>
      </c>
      <c r="K8" s="6">
        <v>633</v>
      </c>
      <c r="L8" s="6">
        <v>557</v>
      </c>
      <c r="M8" s="6">
        <v>529</v>
      </c>
      <c r="N8" s="6">
        <v>567</v>
      </c>
      <c r="O8" s="6">
        <v>7786</v>
      </c>
    </row>
    <row r="9" spans="1:15" x14ac:dyDescent="0.3">
      <c r="A9" s="62"/>
      <c r="B9" s="54" t="s">
        <v>30</v>
      </c>
      <c r="C9" s="6">
        <v>656</v>
      </c>
      <c r="D9" s="6">
        <v>586</v>
      </c>
      <c r="E9" s="6">
        <v>547</v>
      </c>
      <c r="F9" s="6">
        <v>569</v>
      </c>
      <c r="G9" s="6">
        <v>630</v>
      </c>
      <c r="H9" s="6">
        <v>651</v>
      </c>
      <c r="I9" s="6">
        <v>701</v>
      </c>
      <c r="J9" s="6">
        <v>768</v>
      </c>
      <c r="K9" s="6">
        <v>650</v>
      </c>
      <c r="L9" s="6">
        <v>684</v>
      </c>
      <c r="M9" s="6">
        <v>658</v>
      </c>
      <c r="N9" s="6">
        <v>591</v>
      </c>
      <c r="O9" s="6">
        <v>7691</v>
      </c>
    </row>
    <row r="10" spans="1:15" x14ac:dyDescent="0.3">
      <c r="A10" s="62"/>
      <c r="B10" s="54" t="s">
        <v>32</v>
      </c>
      <c r="C10" s="6">
        <v>5240</v>
      </c>
      <c r="D10" s="6">
        <v>4713</v>
      </c>
      <c r="E10" s="6">
        <v>4572</v>
      </c>
      <c r="F10" s="6">
        <v>4480</v>
      </c>
      <c r="G10" s="6">
        <v>4788</v>
      </c>
      <c r="H10" s="6">
        <v>4817</v>
      </c>
      <c r="I10" s="6">
        <v>4579</v>
      </c>
      <c r="J10" s="6">
        <v>4232</v>
      </c>
      <c r="K10" s="6">
        <v>3468</v>
      </c>
      <c r="L10" s="6">
        <v>3145</v>
      </c>
      <c r="M10" s="6">
        <v>3107</v>
      </c>
      <c r="N10" s="6">
        <v>3012</v>
      </c>
      <c r="O10" s="6">
        <v>50153</v>
      </c>
    </row>
    <row r="11" spans="1:15" x14ac:dyDescent="0.3">
      <c r="A11" s="62"/>
      <c r="B11" s="54" t="s">
        <v>34</v>
      </c>
      <c r="C11" s="6">
        <v>1004</v>
      </c>
      <c r="D11" s="6">
        <v>1087</v>
      </c>
      <c r="E11" s="6">
        <v>965</v>
      </c>
      <c r="F11" s="6">
        <v>825</v>
      </c>
      <c r="G11" s="6">
        <v>991</v>
      </c>
      <c r="H11" s="6">
        <v>1036</v>
      </c>
      <c r="I11" s="6">
        <v>1141</v>
      </c>
      <c r="J11" s="6">
        <v>1091</v>
      </c>
      <c r="K11" s="6">
        <v>1035</v>
      </c>
      <c r="L11" s="6">
        <v>1042</v>
      </c>
      <c r="M11" s="6">
        <v>1049</v>
      </c>
      <c r="N11" s="6">
        <v>1002</v>
      </c>
      <c r="O11" s="6">
        <v>12268</v>
      </c>
    </row>
    <row r="12" spans="1:15" x14ac:dyDescent="0.3">
      <c r="A12" s="62"/>
      <c r="B12" s="54" t="s">
        <v>36</v>
      </c>
      <c r="C12" s="6"/>
      <c r="D12" s="6"/>
      <c r="E12" s="6">
        <v>3</v>
      </c>
      <c r="F12" s="6">
        <v>8</v>
      </c>
      <c r="G12" s="6">
        <v>7</v>
      </c>
      <c r="H12" s="6">
        <v>10</v>
      </c>
      <c r="I12" s="6">
        <v>14</v>
      </c>
      <c r="J12" s="6">
        <v>1</v>
      </c>
      <c r="K12" s="6">
        <v>7</v>
      </c>
      <c r="L12" s="6">
        <v>1</v>
      </c>
      <c r="M12" s="6">
        <v>7</v>
      </c>
      <c r="N12" s="6">
        <v>6</v>
      </c>
      <c r="O12" s="6">
        <v>64</v>
      </c>
    </row>
    <row r="13" spans="1:15" x14ac:dyDescent="0.3">
      <c r="A13" s="62"/>
      <c r="B13" s="54" t="s">
        <v>38</v>
      </c>
      <c r="C13" s="6">
        <v>1040</v>
      </c>
      <c r="D13" s="6">
        <v>926</v>
      </c>
      <c r="E13" s="6">
        <v>728</v>
      </c>
      <c r="F13" s="6">
        <v>659</v>
      </c>
      <c r="G13" s="6">
        <v>664</v>
      </c>
      <c r="H13" s="6">
        <v>687</v>
      </c>
      <c r="I13" s="6">
        <v>786</v>
      </c>
      <c r="J13" s="6">
        <v>664</v>
      </c>
      <c r="K13" s="6">
        <v>671</v>
      </c>
      <c r="L13" s="6">
        <v>650</v>
      </c>
      <c r="M13" s="6">
        <v>714</v>
      </c>
      <c r="N13" s="6">
        <v>570</v>
      </c>
      <c r="O13" s="6">
        <v>8759</v>
      </c>
    </row>
    <row r="14" spans="1:15" x14ac:dyDescent="0.3">
      <c r="A14" s="62"/>
      <c r="B14" s="54" t="s">
        <v>39</v>
      </c>
      <c r="C14" s="6">
        <v>6</v>
      </c>
      <c r="D14" s="6">
        <v>3</v>
      </c>
      <c r="E14" s="6">
        <v>5</v>
      </c>
      <c r="F14" s="6">
        <v>4</v>
      </c>
      <c r="G14" s="6">
        <v>6</v>
      </c>
      <c r="H14" s="6">
        <v>3</v>
      </c>
      <c r="I14" s="6">
        <v>3</v>
      </c>
      <c r="J14" s="6">
        <v>5</v>
      </c>
      <c r="K14" s="6">
        <v>4</v>
      </c>
      <c r="L14" s="6">
        <v>3</v>
      </c>
      <c r="M14" s="6">
        <v>4</v>
      </c>
      <c r="N14" s="6">
        <v>4</v>
      </c>
      <c r="O14" s="6">
        <v>50</v>
      </c>
    </row>
    <row r="15" spans="1:15" x14ac:dyDescent="0.3">
      <c r="A15" s="62"/>
      <c r="B15" s="55" t="s">
        <v>70</v>
      </c>
      <c r="C15" s="56">
        <v>11763</v>
      </c>
      <c r="D15" s="56">
        <v>11251</v>
      </c>
      <c r="E15" s="56">
        <v>10583</v>
      </c>
      <c r="F15" s="56">
        <v>9950</v>
      </c>
      <c r="G15" s="56">
        <v>10825</v>
      </c>
      <c r="H15" s="56">
        <v>10887</v>
      </c>
      <c r="I15" s="56">
        <v>10998</v>
      </c>
      <c r="J15" s="56">
        <v>10668</v>
      </c>
      <c r="K15" s="56">
        <v>9853</v>
      </c>
      <c r="L15" s="56">
        <v>9496</v>
      </c>
      <c r="M15" s="56">
        <v>9322</v>
      </c>
      <c r="N15" s="56">
        <v>8763</v>
      </c>
      <c r="O15" s="56">
        <v>124359</v>
      </c>
    </row>
    <row r="18" spans="1:11" x14ac:dyDescent="0.3">
      <c r="A18" s="62">
        <v>2023</v>
      </c>
      <c r="B18" s="1" t="s">
        <v>55</v>
      </c>
      <c r="C18" s="1" t="s">
        <v>56</v>
      </c>
      <c r="D18" s="1"/>
      <c r="E18" s="1"/>
      <c r="F18" s="1"/>
      <c r="G18" s="1"/>
      <c r="H18" s="1"/>
      <c r="I18" s="1"/>
      <c r="J18" s="1"/>
      <c r="K18" s="1"/>
    </row>
    <row r="19" spans="1:11" x14ac:dyDescent="0.3">
      <c r="A19" s="62"/>
      <c r="B19" s="2" t="s">
        <v>57</v>
      </c>
      <c r="C19" s="2" t="s">
        <v>71</v>
      </c>
      <c r="D19" s="2" t="s">
        <v>72</v>
      </c>
      <c r="E19" s="2" t="s">
        <v>73</v>
      </c>
      <c r="F19" s="2" t="s">
        <v>74</v>
      </c>
      <c r="G19" s="2" t="s">
        <v>75</v>
      </c>
      <c r="H19" s="2" t="s">
        <v>76</v>
      </c>
      <c r="I19" s="2" t="s">
        <v>77</v>
      </c>
      <c r="J19" s="2" t="s">
        <v>78</v>
      </c>
      <c r="K19" s="2" t="s">
        <v>79</v>
      </c>
    </row>
    <row r="20" spans="1:11" x14ac:dyDescent="0.3">
      <c r="A20" s="62"/>
      <c r="B20" s="54" t="s">
        <v>22</v>
      </c>
      <c r="C20" s="6">
        <v>103</v>
      </c>
      <c r="D20" s="6">
        <v>128</v>
      </c>
      <c r="E20" s="6">
        <v>117</v>
      </c>
      <c r="F20" s="6">
        <v>186</v>
      </c>
      <c r="G20" s="6">
        <v>98</v>
      </c>
      <c r="H20" s="6">
        <v>105</v>
      </c>
      <c r="I20" s="6">
        <v>106</v>
      </c>
      <c r="J20" s="6">
        <v>143</v>
      </c>
      <c r="K20" s="6">
        <v>75</v>
      </c>
    </row>
    <row r="21" spans="1:11" x14ac:dyDescent="0.3">
      <c r="A21" s="62"/>
      <c r="B21" s="54" t="s">
        <v>25</v>
      </c>
      <c r="C21" s="6">
        <v>430</v>
      </c>
      <c r="D21" s="6">
        <v>413</v>
      </c>
      <c r="E21" s="6">
        <v>397</v>
      </c>
      <c r="F21" s="6">
        <v>424</v>
      </c>
      <c r="G21" s="6">
        <v>447</v>
      </c>
      <c r="H21" s="6">
        <v>483</v>
      </c>
      <c r="I21" s="6">
        <v>481</v>
      </c>
      <c r="J21" s="6">
        <v>502</v>
      </c>
      <c r="K21" s="6">
        <v>522</v>
      </c>
    </row>
    <row r="22" spans="1:11" x14ac:dyDescent="0.3">
      <c r="A22" s="62"/>
      <c r="B22" s="54" t="s">
        <v>26</v>
      </c>
      <c r="C22" s="6">
        <v>2206</v>
      </c>
      <c r="D22" s="6">
        <v>2237</v>
      </c>
      <c r="E22" s="6">
        <v>2113</v>
      </c>
      <c r="F22" s="6">
        <v>2209</v>
      </c>
      <c r="G22" s="6">
        <v>2180</v>
      </c>
      <c r="H22" s="6">
        <v>2456</v>
      </c>
      <c r="I22" s="6">
        <v>2336</v>
      </c>
      <c r="J22" s="6">
        <v>2277</v>
      </c>
      <c r="K22" s="6">
        <v>2257</v>
      </c>
    </row>
    <row r="23" spans="1:11" x14ac:dyDescent="0.3">
      <c r="A23" s="62"/>
      <c r="B23" s="54" t="s">
        <v>28</v>
      </c>
      <c r="C23" s="6">
        <v>542</v>
      </c>
      <c r="D23" s="6">
        <v>515</v>
      </c>
      <c r="E23" s="6">
        <v>497</v>
      </c>
      <c r="F23" s="6">
        <v>410</v>
      </c>
      <c r="G23" s="6">
        <v>370</v>
      </c>
      <c r="H23" s="6">
        <v>502</v>
      </c>
      <c r="I23" s="6">
        <v>455</v>
      </c>
      <c r="J23" s="6">
        <v>419</v>
      </c>
      <c r="K23" s="6">
        <v>433</v>
      </c>
    </row>
    <row r="24" spans="1:11" x14ac:dyDescent="0.3">
      <c r="A24" s="62"/>
      <c r="B24" s="54" t="s">
        <v>30</v>
      </c>
      <c r="C24" s="6">
        <v>1174</v>
      </c>
      <c r="D24" s="6">
        <v>1117</v>
      </c>
      <c r="E24" s="6">
        <v>1119</v>
      </c>
      <c r="F24" s="6">
        <v>1176</v>
      </c>
      <c r="G24" s="6">
        <v>1135</v>
      </c>
      <c r="H24" s="6">
        <v>1267</v>
      </c>
      <c r="I24" s="6">
        <v>1234</v>
      </c>
      <c r="J24" s="6">
        <v>1111</v>
      </c>
      <c r="K24" s="6">
        <v>1204</v>
      </c>
    </row>
    <row r="25" spans="1:11" x14ac:dyDescent="0.3">
      <c r="A25" s="62"/>
      <c r="B25" s="54" t="s">
        <v>32</v>
      </c>
      <c r="C25" s="6">
        <v>5477</v>
      </c>
      <c r="D25" s="6">
        <v>5750</v>
      </c>
      <c r="E25" s="6">
        <v>5597</v>
      </c>
      <c r="F25" s="6">
        <v>5529</v>
      </c>
      <c r="G25" s="6">
        <v>5537</v>
      </c>
      <c r="H25" s="6">
        <v>5790</v>
      </c>
      <c r="I25" s="6">
        <v>5410</v>
      </c>
      <c r="J25" s="6">
        <v>4962</v>
      </c>
      <c r="K25" s="6">
        <v>4572</v>
      </c>
    </row>
    <row r="26" spans="1:11" x14ac:dyDescent="0.3">
      <c r="A26" s="62"/>
      <c r="B26" s="54" t="s">
        <v>34</v>
      </c>
      <c r="C26" s="6">
        <v>756</v>
      </c>
      <c r="D26" s="6">
        <v>742</v>
      </c>
      <c r="E26" s="6">
        <v>758</v>
      </c>
      <c r="F26" s="6">
        <v>906</v>
      </c>
      <c r="G26" s="6">
        <v>873</v>
      </c>
      <c r="H26" s="6">
        <v>863</v>
      </c>
      <c r="I26" s="6">
        <v>866</v>
      </c>
      <c r="J26" s="6">
        <v>894</v>
      </c>
      <c r="K26" s="6">
        <v>894</v>
      </c>
    </row>
    <row r="27" spans="1:11" x14ac:dyDescent="0.3">
      <c r="A27" s="62"/>
      <c r="B27" s="54" t="s">
        <v>36</v>
      </c>
      <c r="C27" s="6">
        <v>97</v>
      </c>
      <c r="D27" s="6">
        <v>96</v>
      </c>
      <c r="E27" s="6">
        <v>114</v>
      </c>
      <c r="F27" s="6">
        <v>258</v>
      </c>
      <c r="G27" s="6">
        <v>317</v>
      </c>
      <c r="H27" s="6">
        <v>374</v>
      </c>
      <c r="I27" s="6">
        <v>271</v>
      </c>
      <c r="J27" s="6">
        <v>238</v>
      </c>
      <c r="K27" s="6">
        <v>169</v>
      </c>
    </row>
    <row r="28" spans="1:11" x14ac:dyDescent="0.3">
      <c r="A28" s="62"/>
      <c r="B28" s="54" t="s">
        <v>38</v>
      </c>
      <c r="C28" s="6">
        <v>612</v>
      </c>
      <c r="D28" s="6">
        <v>665</v>
      </c>
      <c r="E28" s="6">
        <v>646</v>
      </c>
      <c r="F28" s="6">
        <v>784</v>
      </c>
      <c r="G28" s="6">
        <v>694</v>
      </c>
      <c r="H28" s="6">
        <v>671</v>
      </c>
      <c r="I28" s="6">
        <v>576</v>
      </c>
      <c r="J28" s="6">
        <v>635</v>
      </c>
      <c r="K28" s="6">
        <v>620</v>
      </c>
    </row>
    <row r="29" spans="1:11" x14ac:dyDescent="0.3">
      <c r="A29" s="62"/>
      <c r="B29" s="54" t="s">
        <v>39</v>
      </c>
      <c r="C29" s="6">
        <v>6</v>
      </c>
      <c r="D29" s="6">
        <v>4</v>
      </c>
      <c r="E29" s="6">
        <v>1</v>
      </c>
      <c r="F29" s="6">
        <v>3</v>
      </c>
      <c r="G29" s="6">
        <v>2</v>
      </c>
      <c r="H29" s="6">
        <v>2</v>
      </c>
      <c r="I29" s="6">
        <v>1</v>
      </c>
      <c r="J29" s="6">
        <v>1</v>
      </c>
      <c r="K29" s="6">
        <v>5</v>
      </c>
    </row>
    <row r="30" spans="1:11" x14ac:dyDescent="0.3">
      <c r="A30" s="62"/>
      <c r="B30" s="55" t="s">
        <v>70</v>
      </c>
      <c r="C30" s="56">
        <v>11403</v>
      </c>
      <c r="D30" s="56">
        <v>11667</v>
      </c>
      <c r="E30" s="56">
        <v>11359</v>
      </c>
      <c r="F30" s="56">
        <v>11885</v>
      </c>
      <c r="G30" s="56">
        <v>11653</v>
      </c>
      <c r="H30" s="56">
        <v>12513</v>
      </c>
      <c r="I30" s="56">
        <v>11736</v>
      </c>
      <c r="J30" s="56">
        <v>11182</v>
      </c>
      <c r="K30" s="56">
        <v>10751</v>
      </c>
    </row>
  </sheetData>
  <mergeCells count="3">
    <mergeCell ref="A3:A15"/>
    <mergeCell ref="A18:A30"/>
    <mergeCell ref="C2:N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93225B-FDD4-45FB-B0C3-450226863135}">
  <dimension ref="A1:AB80"/>
  <sheetViews>
    <sheetView workbookViewId="0">
      <selection activeCell="C1" sqref="C1:N1"/>
    </sheetView>
  </sheetViews>
  <sheetFormatPr defaultRowHeight="14.4" x14ac:dyDescent="0.3"/>
  <cols>
    <col min="2" max="2" width="15" bestFit="1" customWidth="1"/>
    <col min="16" max="16" width="13.6640625" bestFit="1" customWidth="1"/>
  </cols>
  <sheetData>
    <row r="1" spans="1:14" x14ac:dyDescent="0.3">
      <c r="C1" s="63" t="s">
        <v>54</v>
      </c>
      <c r="D1" s="63"/>
      <c r="E1" s="63"/>
      <c r="F1" s="63"/>
      <c r="G1" s="63"/>
      <c r="H1" s="63"/>
      <c r="I1" s="63"/>
      <c r="J1" s="63"/>
      <c r="K1" s="63"/>
      <c r="L1" s="63"/>
      <c r="M1" s="63"/>
      <c r="N1" s="63"/>
    </row>
    <row r="2" spans="1:14" x14ac:dyDescent="0.3">
      <c r="A2" s="62">
        <v>2022</v>
      </c>
      <c r="B2" s="1"/>
      <c r="C2" s="1" t="s">
        <v>56</v>
      </c>
      <c r="D2" s="1"/>
      <c r="E2" s="1"/>
      <c r="F2" s="1"/>
      <c r="G2" s="1"/>
      <c r="H2" s="1"/>
      <c r="I2" s="1"/>
      <c r="J2" s="1"/>
      <c r="K2" s="1"/>
      <c r="L2" s="1"/>
      <c r="M2" s="1"/>
      <c r="N2" s="1"/>
    </row>
    <row r="3" spans="1:14" x14ac:dyDescent="0.3">
      <c r="A3" s="62"/>
      <c r="B3" s="1"/>
      <c r="C3" s="1" t="s">
        <v>80</v>
      </c>
      <c r="D3" s="1"/>
      <c r="E3" s="1"/>
      <c r="F3" s="1"/>
      <c r="G3" s="1"/>
      <c r="H3" s="1"/>
      <c r="I3" s="1"/>
      <c r="J3" s="1"/>
      <c r="K3" s="1"/>
      <c r="L3" s="1"/>
      <c r="M3" s="1"/>
      <c r="N3" s="1"/>
    </row>
    <row r="4" spans="1:14" x14ac:dyDescent="0.3">
      <c r="A4" s="62"/>
      <c r="B4" s="2" t="s">
        <v>57</v>
      </c>
      <c r="C4" s="2" t="s">
        <v>69</v>
      </c>
      <c r="D4" s="2" t="s">
        <v>68</v>
      </c>
      <c r="E4" s="2" t="s">
        <v>67</v>
      </c>
      <c r="F4" s="2" t="s">
        <v>66</v>
      </c>
      <c r="G4" s="2" t="s">
        <v>65</v>
      </c>
      <c r="H4" s="2" t="s">
        <v>64</v>
      </c>
      <c r="I4" s="2" t="s">
        <v>63</v>
      </c>
      <c r="J4" s="2" t="s">
        <v>62</v>
      </c>
      <c r="K4" s="2" t="s">
        <v>61</v>
      </c>
      <c r="L4" s="2" t="s">
        <v>60</v>
      </c>
      <c r="M4" s="2" t="s">
        <v>59</v>
      </c>
      <c r="N4" s="2" t="s">
        <v>58</v>
      </c>
    </row>
    <row r="5" spans="1:14" x14ac:dyDescent="0.3">
      <c r="A5" s="62"/>
      <c r="B5" s="3" t="s">
        <v>81</v>
      </c>
      <c r="C5" s="4"/>
      <c r="D5" s="4"/>
      <c r="E5" s="4"/>
      <c r="F5" s="4"/>
      <c r="G5" s="4"/>
      <c r="H5" s="4"/>
      <c r="I5" s="4"/>
      <c r="J5" s="4"/>
      <c r="K5" s="4"/>
      <c r="L5" s="4"/>
      <c r="M5" s="4"/>
      <c r="N5" s="4"/>
    </row>
    <row r="6" spans="1:14" x14ac:dyDescent="0.3">
      <c r="A6" s="62"/>
      <c r="B6" s="5" t="s">
        <v>42</v>
      </c>
      <c r="C6" s="6">
        <v>80199</v>
      </c>
      <c r="D6" s="6">
        <v>92022</v>
      </c>
      <c r="E6" s="6">
        <v>86034</v>
      </c>
      <c r="F6" s="6">
        <v>95769</v>
      </c>
      <c r="G6" s="6">
        <v>101450</v>
      </c>
      <c r="H6" s="6">
        <v>98113</v>
      </c>
      <c r="I6" s="6">
        <v>117099</v>
      </c>
      <c r="J6" s="6">
        <v>124680</v>
      </c>
      <c r="K6" s="6">
        <v>142286</v>
      </c>
      <c r="L6" s="6">
        <v>136123</v>
      </c>
      <c r="M6" s="6">
        <v>126774</v>
      </c>
      <c r="N6" s="6">
        <v>114598</v>
      </c>
    </row>
    <row r="7" spans="1:14" x14ac:dyDescent="0.3">
      <c r="A7" s="62"/>
      <c r="B7" s="5" t="s">
        <v>43</v>
      </c>
      <c r="C7" s="6">
        <v>63174</v>
      </c>
      <c r="D7" s="6">
        <v>67204</v>
      </c>
      <c r="E7" s="6">
        <v>71464</v>
      </c>
      <c r="F7" s="6">
        <v>75473</v>
      </c>
      <c r="G7" s="6">
        <v>80389</v>
      </c>
      <c r="H7" s="6">
        <v>84903</v>
      </c>
      <c r="I7" s="6">
        <v>85229</v>
      </c>
      <c r="J7" s="6">
        <v>86690</v>
      </c>
      <c r="K7" s="6">
        <v>83053</v>
      </c>
      <c r="L7" s="6">
        <v>86090</v>
      </c>
      <c r="M7" s="6">
        <v>91188</v>
      </c>
      <c r="N7" s="6">
        <v>87856</v>
      </c>
    </row>
    <row r="8" spans="1:14" x14ac:dyDescent="0.3">
      <c r="A8" s="62"/>
      <c r="B8" s="5" t="s">
        <v>44</v>
      </c>
      <c r="C8" s="6">
        <v>114984</v>
      </c>
      <c r="D8" s="6">
        <v>128473</v>
      </c>
      <c r="E8" s="6">
        <v>137056</v>
      </c>
      <c r="F8" s="6">
        <v>151647</v>
      </c>
      <c r="G8" s="6">
        <v>166938</v>
      </c>
      <c r="H8" s="6">
        <v>178250</v>
      </c>
      <c r="I8" s="6">
        <v>188766</v>
      </c>
      <c r="J8" s="6">
        <v>194777</v>
      </c>
      <c r="K8" s="6">
        <v>196942</v>
      </c>
      <c r="L8" s="6">
        <v>197552</v>
      </c>
      <c r="M8" s="6">
        <v>196191</v>
      </c>
      <c r="N8" s="6">
        <v>189313</v>
      </c>
    </row>
    <row r="9" spans="1:14" x14ac:dyDescent="0.3">
      <c r="A9" s="62"/>
      <c r="B9" s="5" t="s">
        <v>45</v>
      </c>
      <c r="C9" s="6">
        <v>33372</v>
      </c>
      <c r="D9" s="6">
        <v>29659</v>
      </c>
      <c r="E9" s="6">
        <v>33553</v>
      </c>
      <c r="F9" s="6">
        <v>39315</v>
      </c>
      <c r="G9" s="6">
        <v>40905</v>
      </c>
      <c r="H9" s="6">
        <v>43169</v>
      </c>
      <c r="I9" s="6">
        <v>46630</v>
      </c>
      <c r="J9" s="6">
        <v>47234</v>
      </c>
      <c r="K9" s="6">
        <v>51970</v>
      </c>
      <c r="L9" s="6">
        <v>49951</v>
      </c>
      <c r="M9" s="6">
        <v>47297</v>
      </c>
      <c r="N9" s="6">
        <v>39034</v>
      </c>
    </row>
    <row r="10" spans="1:14" x14ac:dyDescent="0.3">
      <c r="A10" s="62"/>
      <c r="B10" s="5" t="s">
        <v>26</v>
      </c>
      <c r="C10" s="6">
        <v>106278</v>
      </c>
      <c r="D10" s="6">
        <v>115237</v>
      </c>
      <c r="E10" s="6">
        <v>120032</v>
      </c>
      <c r="F10" s="6">
        <v>130667</v>
      </c>
      <c r="G10" s="6">
        <v>141865</v>
      </c>
      <c r="H10" s="6">
        <v>149409</v>
      </c>
      <c r="I10" s="6">
        <v>160648</v>
      </c>
      <c r="J10" s="6">
        <v>167080</v>
      </c>
      <c r="K10" s="6">
        <v>166348</v>
      </c>
      <c r="L10" s="6">
        <v>169852</v>
      </c>
      <c r="M10" s="6">
        <v>170783</v>
      </c>
      <c r="N10" s="6">
        <v>162413</v>
      </c>
    </row>
    <row r="11" spans="1:14" x14ac:dyDescent="0.3">
      <c r="A11" s="62"/>
      <c r="B11" s="5" t="s">
        <v>46</v>
      </c>
      <c r="C11" s="6">
        <v>24149</v>
      </c>
      <c r="D11" s="6">
        <v>23424</v>
      </c>
      <c r="E11" s="6">
        <v>24672</v>
      </c>
      <c r="F11" s="6">
        <v>23227</v>
      </c>
      <c r="G11" s="6">
        <v>20367</v>
      </c>
      <c r="H11" s="6">
        <v>20203</v>
      </c>
      <c r="I11" s="6">
        <v>22591</v>
      </c>
      <c r="J11" s="6">
        <v>21989</v>
      </c>
      <c r="K11" s="6">
        <v>23000</v>
      </c>
      <c r="L11" s="6">
        <v>22063</v>
      </c>
      <c r="M11" s="6">
        <v>23321</v>
      </c>
      <c r="N11" s="6">
        <v>23283</v>
      </c>
    </row>
    <row r="12" spans="1:14" x14ac:dyDescent="0.3">
      <c r="A12" s="62"/>
      <c r="B12" s="5" t="s">
        <v>47</v>
      </c>
      <c r="C12" s="6">
        <v>41019</v>
      </c>
      <c r="D12" s="6">
        <v>41116</v>
      </c>
      <c r="E12" s="6">
        <v>44672</v>
      </c>
      <c r="F12" s="6">
        <v>46605</v>
      </c>
      <c r="G12" s="6">
        <v>42560</v>
      </c>
      <c r="H12" s="6">
        <v>39630</v>
      </c>
      <c r="I12" s="6">
        <v>44069</v>
      </c>
      <c r="J12" s="6">
        <v>46852</v>
      </c>
      <c r="K12" s="6">
        <v>49769</v>
      </c>
      <c r="L12" s="6">
        <v>41797</v>
      </c>
      <c r="M12" s="6">
        <v>44916</v>
      </c>
      <c r="N12" s="6">
        <v>40662</v>
      </c>
    </row>
    <row r="13" spans="1:14" x14ac:dyDescent="0.3">
      <c r="A13" s="62"/>
      <c r="B13" s="5" t="s">
        <v>48</v>
      </c>
      <c r="C13" s="6">
        <v>923</v>
      </c>
      <c r="D13" s="6">
        <v>1065</v>
      </c>
      <c r="E13" s="6">
        <v>1081</v>
      </c>
      <c r="F13" s="6">
        <v>1320</v>
      </c>
      <c r="G13" s="6">
        <v>1492</v>
      </c>
      <c r="H13" s="6">
        <v>1815</v>
      </c>
      <c r="I13" s="6">
        <v>4167</v>
      </c>
      <c r="J13" s="6">
        <v>6757</v>
      </c>
      <c r="K13" s="6">
        <v>6941</v>
      </c>
      <c r="L13" s="6">
        <v>9967</v>
      </c>
      <c r="M13" s="6">
        <v>9864</v>
      </c>
      <c r="N13" s="6">
        <v>5167</v>
      </c>
    </row>
    <row r="14" spans="1:14" x14ac:dyDescent="0.3">
      <c r="A14" s="62"/>
      <c r="B14" s="5" t="s">
        <v>49</v>
      </c>
      <c r="C14" s="6">
        <v>15989</v>
      </c>
      <c r="D14" s="6">
        <v>17031</v>
      </c>
      <c r="E14" s="6">
        <v>19249</v>
      </c>
      <c r="F14" s="6">
        <v>19504</v>
      </c>
      <c r="G14" s="6">
        <v>23191</v>
      </c>
      <c r="H14" s="6">
        <v>26918</v>
      </c>
      <c r="I14" s="6">
        <v>29110</v>
      </c>
      <c r="J14" s="6">
        <v>29165</v>
      </c>
      <c r="K14" s="6">
        <v>27787</v>
      </c>
      <c r="L14" s="6">
        <v>29488</v>
      </c>
      <c r="M14" s="6">
        <v>29212</v>
      </c>
      <c r="N14" s="6">
        <v>26151</v>
      </c>
    </row>
    <row r="15" spans="1:14" x14ac:dyDescent="0.3">
      <c r="A15" s="62"/>
      <c r="B15" s="5" t="s">
        <v>50</v>
      </c>
      <c r="C15" s="6">
        <v>9</v>
      </c>
      <c r="D15" s="6">
        <v>6</v>
      </c>
      <c r="E15" s="6">
        <v>10</v>
      </c>
      <c r="F15" s="6">
        <v>10</v>
      </c>
      <c r="G15" s="6">
        <v>11</v>
      </c>
      <c r="H15" s="6">
        <v>11</v>
      </c>
      <c r="I15" s="6">
        <v>11</v>
      </c>
      <c r="J15" s="6">
        <v>24</v>
      </c>
      <c r="K15" s="6">
        <v>25</v>
      </c>
      <c r="L15" s="6">
        <v>13</v>
      </c>
      <c r="M15" s="6">
        <v>67</v>
      </c>
      <c r="N15" s="6">
        <v>303</v>
      </c>
    </row>
    <row r="16" spans="1:14" x14ac:dyDescent="0.3">
      <c r="A16" s="62"/>
      <c r="B16" s="3" t="s">
        <v>55</v>
      </c>
      <c r="C16" s="4"/>
      <c r="D16" s="4"/>
      <c r="E16" s="4"/>
      <c r="F16" s="4"/>
      <c r="G16" s="4"/>
      <c r="H16" s="4"/>
      <c r="I16" s="4"/>
      <c r="J16" s="4"/>
      <c r="K16" s="4"/>
      <c r="L16" s="4"/>
      <c r="M16" s="4"/>
      <c r="N16" s="4"/>
    </row>
    <row r="17" spans="1:28" x14ac:dyDescent="0.3">
      <c r="A17" s="62"/>
      <c r="B17" s="5" t="s">
        <v>42</v>
      </c>
      <c r="C17" s="6">
        <v>331</v>
      </c>
      <c r="D17" s="6">
        <v>336</v>
      </c>
      <c r="E17" s="6">
        <v>393</v>
      </c>
      <c r="F17" s="6">
        <v>364</v>
      </c>
      <c r="G17" s="6">
        <v>334</v>
      </c>
      <c r="H17" s="6">
        <v>299</v>
      </c>
      <c r="I17" s="6">
        <v>321</v>
      </c>
      <c r="J17" s="6">
        <v>347</v>
      </c>
      <c r="K17" s="6">
        <v>340</v>
      </c>
      <c r="L17" s="6">
        <v>305</v>
      </c>
      <c r="M17" s="6">
        <v>386</v>
      </c>
      <c r="N17" s="6">
        <v>329</v>
      </c>
    </row>
    <row r="18" spans="1:28" x14ac:dyDescent="0.3">
      <c r="A18" s="62"/>
      <c r="B18" s="5" t="s">
        <v>43</v>
      </c>
      <c r="C18" s="6">
        <v>537</v>
      </c>
      <c r="D18" s="6">
        <v>593</v>
      </c>
      <c r="E18" s="6">
        <v>562</v>
      </c>
      <c r="F18" s="6">
        <v>569</v>
      </c>
      <c r="G18" s="6">
        <v>530</v>
      </c>
      <c r="H18" s="6">
        <v>551</v>
      </c>
      <c r="I18" s="6">
        <v>512</v>
      </c>
      <c r="J18" s="6">
        <v>520</v>
      </c>
      <c r="K18" s="6">
        <v>430</v>
      </c>
      <c r="L18" s="6">
        <v>461</v>
      </c>
      <c r="M18" s="6">
        <v>547</v>
      </c>
      <c r="N18" s="6">
        <v>535</v>
      </c>
    </row>
    <row r="19" spans="1:28" x14ac:dyDescent="0.3">
      <c r="A19" s="62"/>
      <c r="B19" s="5" t="s">
        <v>44</v>
      </c>
      <c r="C19" s="6">
        <v>440</v>
      </c>
      <c r="D19" s="6">
        <v>467</v>
      </c>
      <c r="E19" s="6">
        <v>505</v>
      </c>
      <c r="F19" s="6">
        <v>534</v>
      </c>
      <c r="G19" s="6">
        <v>500</v>
      </c>
      <c r="H19" s="6">
        <v>501</v>
      </c>
      <c r="I19" s="6">
        <v>497</v>
      </c>
      <c r="J19" s="6">
        <v>497</v>
      </c>
      <c r="K19" s="6">
        <v>463</v>
      </c>
      <c r="L19" s="6">
        <v>448</v>
      </c>
      <c r="M19" s="6">
        <v>488</v>
      </c>
      <c r="N19" s="6">
        <v>497</v>
      </c>
    </row>
    <row r="20" spans="1:28" x14ac:dyDescent="0.3">
      <c r="A20" s="62"/>
      <c r="B20" s="5" t="s">
        <v>45</v>
      </c>
      <c r="C20" s="6">
        <v>109</v>
      </c>
      <c r="D20" s="6">
        <v>119</v>
      </c>
      <c r="E20" s="6">
        <v>104</v>
      </c>
      <c r="F20" s="6">
        <v>137</v>
      </c>
      <c r="G20" s="6">
        <v>127</v>
      </c>
      <c r="H20" s="6">
        <v>146</v>
      </c>
      <c r="I20" s="6">
        <v>100</v>
      </c>
      <c r="J20" s="6">
        <v>100</v>
      </c>
      <c r="K20" s="6">
        <v>90</v>
      </c>
      <c r="L20" s="6">
        <v>70</v>
      </c>
      <c r="M20" s="6">
        <v>92</v>
      </c>
      <c r="N20" s="6">
        <v>85</v>
      </c>
    </row>
    <row r="21" spans="1:28" x14ac:dyDescent="0.3">
      <c r="A21" s="62"/>
      <c r="B21" s="5" t="s">
        <v>26</v>
      </c>
      <c r="C21" s="6">
        <v>978</v>
      </c>
      <c r="D21" s="6">
        <v>1098</v>
      </c>
      <c r="E21" s="6">
        <v>1150</v>
      </c>
      <c r="F21" s="6">
        <v>1101</v>
      </c>
      <c r="G21" s="6">
        <v>1105</v>
      </c>
      <c r="H21" s="6">
        <v>1025</v>
      </c>
      <c r="I21" s="6">
        <v>959</v>
      </c>
      <c r="J21" s="6">
        <v>968</v>
      </c>
      <c r="K21" s="6">
        <v>885</v>
      </c>
      <c r="L21" s="6">
        <v>875</v>
      </c>
      <c r="M21" s="6">
        <v>953</v>
      </c>
      <c r="N21" s="6">
        <v>968</v>
      </c>
    </row>
    <row r="22" spans="1:28" x14ac:dyDescent="0.3">
      <c r="A22" s="62"/>
      <c r="B22" s="5" t="s">
        <v>46</v>
      </c>
      <c r="C22" s="6">
        <v>39</v>
      </c>
      <c r="D22" s="6">
        <v>30</v>
      </c>
      <c r="E22" s="6">
        <v>40</v>
      </c>
      <c r="F22" s="6">
        <v>43</v>
      </c>
      <c r="G22" s="6">
        <v>44</v>
      </c>
      <c r="H22" s="6">
        <v>58</v>
      </c>
      <c r="I22" s="6">
        <v>48</v>
      </c>
      <c r="J22" s="6">
        <v>47</v>
      </c>
      <c r="K22" s="6">
        <v>33</v>
      </c>
      <c r="L22" s="6">
        <v>36</v>
      </c>
      <c r="M22" s="6">
        <v>38</v>
      </c>
      <c r="N22" s="6">
        <v>31</v>
      </c>
    </row>
    <row r="23" spans="1:28" x14ac:dyDescent="0.3">
      <c r="A23" s="62"/>
      <c r="B23" s="5" t="s">
        <v>47</v>
      </c>
      <c r="C23" s="6">
        <v>36</v>
      </c>
      <c r="D23" s="6">
        <v>38</v>
      </c>
      <c r="E23" s="6">
        <v>40</v>
      </c>
      <c r="F23" s="6">
        <v>29</v>
      </c>
      <c r="G23" s="6">
        <v>29</v>
      </c>
      <c r="H23" s="6">
        <v>32</v>
      </c>
      <c r="I23" s="6">
        <v>37</v>
      </c>
      <c r="J23" s="6">
        <v>32</v>
      </c>
      <c r="K23" s="6">
        <v>35</v>
      </c>
      <c r="L23" s="6">
        <v>25</v>
      </c>
      <c r="M23" s="6">
        <v>36</v>
      </c>
      <c r="N23" s="6">
        <v>26</v>
      </c>
    </row>
    <row r="24" spans="1:28" x14ac:dyDescent="0.3">
      <c r="A24" s="62"/>
      <c r="B24" s="5" t="s">
        <v>48</v>
      </c>
      <c r="C24" s="6">
        <v>1</v>
      </c>
      <c r="D24" s="6">
        <v>5</v>
      </c>
      <c r="E24" s="6">
        <v>3</v>
      </c>
      <c r="F24" s="6">
        <v>3</v>
      </c>
      <c r="G24" s="6">
        <v>4</v>
      </c>
      <c r="H24" s="6">
        <v>8</v>
      </c>
      <c r="I24" s="6">
        <v>13</v>
      </c>
      <c r="J24" s="6">
        <v>30</v>
      </c>
      <c r="K24" s="6">
        <v>20</v>
      </c>
      <c r="L24" s="6">
        <v>24</v>
      </c>
      <c r="M24" s="6">
        <v>18</v>
      </c>
      <c r="N24" s="6">
        <v>12</v>
      </c>
    </row>
    <row r="25" spans="1:28" x14ac:dyDescent="0.3">
      <c r="A25" s="62"/>
      <c r="B25" s="5" t="s">
        <v>49</v>
      </c>
      <c r="C25" s="6">
        <v>66</v>
      </c>
      <c r="D25" s="6">
        <v>77</v>
      </c>
      <c r="E25" s="6">
        <v>85</v>
      </c>
      <c r="F25" s="6">
        <v>77</v>
      </c>
      <c r="G25" s="6">
        <v>83</v>
      </c>
      <c r="H25" s="6">
        <v>74</v>
      </c>
      <c r="I25" s="6">
        <v>75</v>
      </c>
      <c r="J25" s="6">
        <v>67</v>
      </c>
      <c r="K25" s="6">
        <v>70</v>
      </c>
      <c r="L25" s="6">
        <v>73</v>
      </c>
      <c r="M25" s="6">
        <v>74</v>
      </c>
      <c r="N25" s="6">
        <v>69</v>
      </c>
    </row>
    <row r="26" spans="1:28" x14ac:dyDescent="0.3">
      <c r="A26" s="62"/>
      <c r="B26" s="5" t="s">
        <v>50</v>
      </c>
      <c r="C26" s="6"/>
      <c r="D26" s="6"/>
      <c r="E26" s="6"/>
      <c r="F26" s="6"/>
      <c r="G26" s="6"/>
      <c r="H26" s="6"/>
      <c r="I26" s="6"/>
      <c r="J26" s="6"/>
      <c r="K26" s="6"/>
      <c r="L26" s="6"/>
      <c r="M26" s="6"/>
      <c r="N26" s="6"/>
    </row>
    <row r="27" spans="1:28" x14ac:dyDescent="0.3">
      <c r="A27" s="62"/>
      <c r="B27" s="7" t="s">
        <v>82</v>
      </c>
      <c r="C27" s="8">
        <v>480096</v>
      </c>
      <c r="D27" s="8">
        <v>515237</v>
      </c>
      <c r="E27" s="8">
        <v>537823</v>
      </c>
      <c r="F27" s="8">
        <v>583537</v>
      </c>
      <c r="G27" s="8">
        <v>619168</v>
      </c>
      <c r="H27" s="8">
        <v>642421</v>
      </c>
      <c r="I27" s="8">
        <v>698320</v>
      </c>
      <c r="J27" s="8">
        <v>725248</v>
      </c>
      <c r="K27" s="8">
        <v>748121</v>
      </c>
      <c r="L27" s="8">
        <v>742896</v>
      </c>
      <c r="M27" s="8">
        <v>739613</v>
      </c>
      <c r="N27" s="8">
        <v>688780</v>
      </c>
    </row>
    <row r="28" spans="1:28" x14ac:dyDescent="0.3">
      <c r="A28" s="62"/>
      <c r="B28" s="9" t="s">
        <v>83</v>
      </c>
      <c r="C28" s="10">
        <v>2537</v>
      </c>
      <c r="D28" s="10">
        <v>2763</v>
      </c>
      <c r="E28" s="10">
        <v>2882</v>
      </c>
      <c r="F28" s="10">
        <v>2857</v>
      </c>
      <c r="G28" s="10">
        <v>2756</v>
      </c>
      <c r="H28" s="10">
        <v>2694</v>
      </c>
      <c r="I28" s="10">
        <v>2562</v>
      </c>
      <c r="J28" s="10">
        <v>2608</v>
      </c>
      <c r="K28" s="10">
        <v>2366</v>
      </c>
      <c r="L28" s="10">
        <v>2317</v>
      </c>
      <c r="M28" s="10">
        <v>2632</v>
      </c>
      <c r="N28" s="10">
        <v>2552</v>
      </c>
      <c r="Q28" s="2" t="s">
        <v>69</v>
      </c>
      <c r="R28" s="2" t="s">
        <v>68</v>
      </c>
      <c r="S28" s="2" t="s">
        <v>67</v>
      </c>
      <c r="T28" s="2" t="s">
        <v>66</v>
      </c>
      <c r="U28" s="2" t="s">
        <v>65</v>
      </c>
      <c r="V28" s="2" t="s">
        <v>64</v>
      </c>
      <c r="W28" s="2" t="s">
        <v>63</v>
      </c>
      <c r="X28" s="2" t="s">
        <v>62</v>
      </c>
      <c r="Y28" s="2" t="s">
        <v>61</v>
      </c>
      <c r="Z28" s="2" t="s">
        <v>60</v>
      </c>
      <c r="AA28" s="2" t="s">
        <v>59</v>
      </c>
      <c r="AB28" s="2" t="s">
        <v>58</v>
      </c>
    </row>
    <row r="29" spans="1:28" x14ac:dyDescent="0.3">
      <c r="A29" s="62"/>
      <c r="B29" s="3" t="s">
        <v>84</v>
      </c>
      <c r="Q29">
        <v>2</v>
      </c>
      <c r="R29">
        <f>Q29+1</f>
        <v>3</v>
      </c>
      <c r="S29">
        <f t="shared" ref="S29:AB29" si="0">R29+1</f>
        <v>4</v>
      </c>
      <c r="T29">
        <f t="shared" si="0"/>
        <v>5</v>
      </c>
      <c r="U29">
        <f t="shared" si="0"/>
        <v>6</v>
      </c>
      <c r="V29">
        <f t="shared" si="0"/>
        <v>7</v>
      </c>
      <c r="W29">
        <f t="shared" si="0"/>
        <v>8</v>
      </c>
      <c r="X29">
        <f t="shared" si="0"/>
        <v>9</v>
      </c>
      <c r="Y29">
        <f t="shared" si="0"/>
        <v>10</v>
      </c>
      <c r="Z29">
        <f t="shared" si="0"/>
        <v>11</v>
      </c>
      <c r="AA29">
        <f t="shared" si="0"/>
        <v>12</v>
      </c>
      <c r="AB29">
        <f t="shared" si="0"/>
        <v>13</v>
      </c>
    </row>
    <row r="30" spans="1:28" x14ac:dyDescent="0.3">
      <c r="A30" s="62"/>
      <c r="B30" s="5" t="s">
        <v>42</v>
      </c>
      <c r="C30" s="11">
        <f>C17/C6</f>
        <v>4.1272335066522029E-3</v>
      </c>
      <c r="D30" s="11">
        <f t="shared" ref="D30:N30" si="1">D17/D6</f>
        <v>3.6513007759014149E-3</v>
      </c>
      <c r="E30" s="11">
        <f t="shared" si="1"/>
        <v>4.567961503591603E-3</v>
      </c>
      <c r="F30" s="11">
        <f t="shared" si="1"/>
        <v>3.8008123714354334E-3</v>
      </c>
      <c r="G30" s="11">
        <f t="shared" si="1"/>
        <v>3.2922621981271564E-3</v>
      </c>
      <c r="H30" s="11">
        <f t="shared" si="1"/>
        <v>3.0475064466482524E-3</v>
      </c>
      <c r="I30" s="11">
        <f t="shared" si="1"/>
        <v>2.7412702072605231E-3</v>
      </c>
      <c r="J30" s="11">
        <f t="shared" si="1"/>
        <v>2.7831247994866857E-3</v>
      </c>
      <c r="K30" s="11">
        <f t="shared" si="1"/>
        <v>2.3895534346316575E-3</v>
      </c>
      <c r="L30" s="11">
        <f t="shared" si="1"/>
        <v>2.2406206151789191E-3</v>
      </c>
      <c r="M30" s="11">
        <f t="shared" si="1"/>
        <v>3.0447883635445752E-3</v>
      </c>
      <c r="N30" s="11">
        <f t="shared" si="1"/>
        <v>2.8709052514005479E-3</v>
      </c>
      <c r="P30" t="s">
        <v>43</v>
      </c>
      <c r="Q30" s="11">
        <f>VLOOKUP($P30,$B$30:$N$40,Q$29,FALSE)</f>
        <v>8.5003324152341155E-3</v>
      </c>
      <c r="R30" s="11">
        <f t="shared" ref="R30:AB30" si="2">VLOOKUP($P30,$B$30:$N$40,R$29,FALSE)</f>
        <v>8.8238795309802994E-3</v>
      </c>
      <c r="S30" s="11">
        <f t="shared" si="2"/>
        <v>7.8640994066942801E-3</v>
      </c>
      <c r="T30" s="11">
        <f t="shared" si="2"/>
        <v>7.5391199501808597E-3</v>
      </c>
      <c r="U30" s="11">
        <f t="shared" si="2"/>
        <v>6.5929418203983133E-3</v>
      </c>
      <c r="V30" s="11">
        <f t="shared" si="2"/>
        <v>6.4897589013344636E-3</v>
      </c>
      <c r="W30" s="11">
        <f t="shared" si="2"/>
        <v>6.0073449178096655E-3</v>
      </c>
      <c r="X30" s="11">
        <f t="shared" si="2"/>
        <v>5.9983850501787979E-3</v>
      </c>
      <c r="Y30" s="11">
        <f t="shared" si="2"/>
        <v>5.1774168302168491E-3</v>
      </c>
      <c r="Z30" s="11">
        <f t="shared" si="2"/>
        <v>5.354861191776048E-3</v>
      </c>
      <c r="AA30" s="11">
        <f t="shared" si="2"/>
        <v>5.9985963065315616E-3</v>
      </c>
      <c r="AB30" s="11">
        <f t="shared" si="2"/>
        <v>6.089510107448552E-3</v>
      </c>
    </row>
    <row r="31" spans="1:28" x14ac:dyDescent="0.3">
      <c r="A31" s="62"/>
      <c r="B31" s="5" t="s">
        <v>43</v>
      </c>
      <c r="C31" s="11">
        <f t="shared" ref="C31:N39" si="3">C18/C7</f>
        <v>8.5003324152341155E-3</v>
      </c>
      <c r="D31" s="11">
        <f t="shared" si="3"/>
        <v>8.8238795309802994E-3</v>
      </c>
      <c r="E31" s="11">
        <f t="shared" si="3"/>
        <v>7.8640994066942801E-3</v>
      </c>
      <c r="F31" s="11">
        <f t="shared" si="3"/>
        <v>7.5391199501808597E-3</v>
      </c>
      <c r="G31" s="11">
        <f t="shared" si="3"/>
        <v>6.5929418203983133E-3</v>
      </c>
      <c r="H31" s="11">
        <f t="shared" si="3"/>
        <v>6.4897589013344636E-3</v>
      </c>
      <c r="I31" s="11">
        <f t="shared" si="3"/>
        <v>6.0073449178096655E-3</v>
      </c>
      <c r="J31" s="11">
        <f t="shared" si="3"/>
        <v>5.9983850501787979E-3</v>
      </c>
      <c r="K31" s="11">
        <f t="shared" si="3"/>
        <v>5.1774168302168491E-3</v>
      </c>
      <c r="L31" s="11">
        <f t="shared" si="3"/>
        <v>5.354861191776048E-3</v>
      </c>
      <c r="M31" s="11">
        <f t="shared" si="3"/>
        <v>5.9985963065315616E-3</v>
      </c>
      <c r="N31" s="11">
        <f t="shared" si="3"/>
        <v>6.089510107448552E-3</v>
      </c>
      <c r="Q31" s="11" t="e">
        <f>VLOOKUP($P30,$B$70:$N$80,Q$29,FALSE)</f>
        <v>#N/A</v>
      </c>
      <c r="R31" s="11" t="e">
        <f t="shared" ref="R31:AB31" si="4">VLOOKUP($P30,$B$70:$N$80,R$29,FALSE)</f>
        <v>#N/A</v>
      </c>
      <c r="S31" s="11" t="e">
        <f t="shared" si="4"/>
        <v>#N/A</v>
      </c>
      <c r="T31" s="11">
        <f t="shared" si="4"/>
        <v>6.9439651007082012E-3</v>
      </c>
      <c r="U31" s="11">
        <f t="shared" si="4"/>
        <v>6.5653256453937882E-3</v>
      </c>
      <c r="V31" s="11">
        <f t="shared" si="4"/>
        <v>6.9306295321825062E-3</v>
      </c>
      <c r="W31" s="11">
        <f t="shared" si="4"/>
        <v>6.7372920732273953E-3</v>
      </c>
      <c r="X31" s="11">
        <f t="shared" si="4"/>
        <v>6.3424947145877377E-3</v>
      </c>
      <c r="Y31" s="11">
        <f t="shared" si="4"/>
        <v>5.7388160867600539E-3</v>
      </c>
      <c r="Z31" s="11">
        <f t="shared" si="4"/>
        <v>5.7064572501132659E-3</v>
      </c>
      <c r="AA31" s="11">
        <f t="shared" si="4"/>
        <v>5.9155592143949193E-3</v>
      </c>
      <c r="AB31" s="11">
        <f t="shared" si="4"/>
        <v>5.9792406140478562E-3</v>
      </c>
    </row>
    <row r="32" spans="1:28" x14ac:dyDescent="0.3">
      <c r="A32" s="62"/>
      <c r="B32" s="5" t="s">
        <v>44</v>
      </c>
      <c r="C32" s="11">
        <f t="shared" si="3"/>
        <v>3.8266193557364501E-3</v>
      </c>
      <c r="D32" s="11">
        <f t="shared" si="3"/>
        <v>3.6350050205101463E-3</v>
      </c>
      <c r="E32" s="11">
        <f t="shared" si="3"/>
        <v>3.6846252626663552E-3</v>
      </c>
      <c r="F32" s="11">
        <f t="shared" si="3"/>
        <v>3.5213357336445826E-3</v>
      </c>
      <c r="G32" s="11">
        <f t="shared" si="3"/>
        <v>2.995123938228564E-3</v>
      </c>
      <c r="H32" s="11">
        <f t="shared" si="3"/>
        <v>2.8106591865357643E-3</v>
      </c>
      <c r="I32" s="11">
        <f t="shared" si="3"/>
        <v>2.63288939745505E-3</v>
      </c>
      <c r="J32" s="11">
        <f t="shared" si="3"/>
        <v>2.5516359734465569E-3</v>
      </c>
      <c r="K32" s="11">
        <f t="shared" si="3"/>
        <v>2.3509459637862922E-3</v>
      </c>
      <c r="L32" s="11">
        <f t="shared" si="3"/>
        <v>2.2677573499635538E-3</v>
      </c>
      <c r="M32" s="11">
        <f t="shared" si="3"/>
        <v>2.4873719997349523E-3</v>
      </c>
      <c r="N32" s="11">
        <f t="shared" si="3"/>
        <v>2.6252819404900879E-3</v>
      </c>
      <c r="Q32" s="12" t="e">
        <f t="shared" ref="Q32:AA32" si="5">Q31-Q30</f>
        <v>#N/A</v>
      </c>
      <c r="R32" s="12" t="e">
        <f t="shared" si="5"/>
        <v>#N/A</v>
      </c>
      <c r="S32" s="12" t="e">
        <f t="shared" si="5"/>
        <v>#N/A</v>
      </c>
      <c r="T32" s="12">
        <f t="shared" si="5"/>
        <v>-5.9515484947265853E-4</v>
      </c>
      <c r="U32" s="12">
        <f t="shared" si="5"/>
        <v>-2.7616175004525033E-5</v>
      </c>
      <c r="V32" s="12">
        <f t="shared" si="5"/>
        <v>4.4087063084804253E-4</v>
      </c>
      <c r="W32" s="12">
        <f t="shared" si="5"/>
        <v>7.2994715541772979E-4</v>
      </c>
      <c r="X32" s="12">
        <f t="shared" si="5"/>
        <v>3.4410966440893975E-4</v>
      </c>
      <c r="Y32" s="12">
        <f t="shared" si="5"/>
        <v>5.6139925654320483E-4</v>
      </c>
      <c r="Z32" s="12">
        <f t="shared" si="5"/>
        <v>3.515960583372179E-4</v>
      </c>
      <c r="AA32" s="12">
        <f t="shared" si="5"/>
        <v>-8.3037092136642281E-5</v>
      </c>
      <c r="AB32" s="12">
        <f>AB31-AB30</f>
        <v>-1.1026949340069581E-4</v>
      </c>
    </row>
    <row r="33" spans="1:14" x14ac:dyDescent="0.3">
      <c r="A33" s="62"/>
      <c r="B33" s="5" t="s">
        <v>45</v>
      </c>
      <c r="C33" s="11">
        <f t="shared" si="3"/>
        <v>3.266211195013784E-3</v>
      </c>
      <c r="D33" s="11">
        <f t="shared" si="3"/>
        <v>4.0122728345527497E-3</v>
      </c>
      <c r="E33" s="11">
        <f t="shared" si="3"/>
        <v>3.0995738086013174E-3</v>
      </c>
      <c r="F33" s="11">
        <f t="shared" si="3"/>
        <v>3.4846750604095129E-3</v>
      </c>
      <c r="G33" s="11">
        <f t="shared" si="3"/>
        <v>3.1047549199364382E-3</v>
      </c>
      <c r="H33" s="11">
        <f t="shared" si="3"/>
        <v>3.3820565683708218E-3</v>
      </c>
      <c r="I33" s="11">
        <f t="shared" si="3"/>
        <v>2.1445421402530558E-3</v>
      </c>
      <c r="J33" s="11">
        <f t="shared" si="3"/>
        <v>2.1171190244315533E-3</v>
      </c>
      <c r="K33" s="11">
        <f t="shared" si="3"/>
        <v>1.7317683278814701E-3</v>
      </c>
      <c r="L33" s="11">
        <f t="shared" si="3"/>
        <v>1.4013733458789614E-3</v>
      </c>
      <c r="M33" s="11">
        <f t="shared" si="3"/>
        <v>1.9451550838319555E-3</v>
      </c>
      <c r="N33" s="11">
        <f t="shared" si="3"/>
        <v>2.1775887687656916E-3</v>
      </c>
    </row>
    <row r="34" spans="1:14" x14ac:dyDescent="0.3">
      <c r="A34" s="62"/>
      <c r="B34" s="5" t="s">
        <v>26</v>
      </c>
      <c r="C34" s="11">
        <f t="shared" si="3"/>
        <v>9.2022808107040024E-3</v>
      </c>
      <c r="D34" s="11">
        <f t="shared" si="3"/>
        <v>9.5281897307288466E-3</v>
      </c>
      <c r="E34" s="11">
        <f t="shared" si="3"/>
        <v>9.5807784590775796E-3</v>
      </c>
      <c r="F34" s="11">
        <f t="shared" si="3"/>
        <v>8.425998913268078E-3</v>
      </c>
      <c r="G34" s="11">
        <f t="shared" si="3"/>
        <v>7.7890952666267227E-3</v>
      </c>
      <c r="H34" s="11">
        <f t="shared" si="3"/>
        <v>6.8603631642002822E-3</v>
      </c>
      <c r="I34" s="11">
        <f t="shared" si="3"/>
        <v>5.9695732284248794E-3</v>
      </c>
      <c r="J34" s="11">
        <f t="shared" si="3"/>
        <v>5.7936317931529804E-3</v>
      </c>
      <c r="K34" s="11">
        <f t="shared" si="3"/>
        <v>5.3201721691874867E-3</v>
      </c>
      <c r="L34" s="11">
        <f t="shared" si="3"/>
        <v>5.151543696865506E-3</v>
      </c>
      <c r="M34" s="11">
        <f t="shared" si="3"/>
        <v>5.5801806971419871E-3</v>
      </c>
      <c r="N34" s="11">
        <f t="shared" si="3"/>
        <v>5.9601140302808272E-3</v>
      </c>
    </row>
    <row r="35" spans="1:14" x14ac:dyDescent="0.3">
      <c r="A35" s="62"/>
      <c r="B35" s="5" t="s">
        <v>46</v>
      </c>
      <c r="C35" s="11">
        <f t="shared" si="3"/>
        <v>1.6149737049153173E-3</v>
      </c>
      <c r="D35" s="11">
        <f t="shared" si="3"/>
        <v>1.2807377049180327E-3</v>
      </c>
      <c r="E35" s="11">
        <f t="shared" si="3"/>
        <v>1.6212710765239949E-3</v>
      </c>
      <c r="F35" s="11">
        <f t="shared" si="3"/>
        <v>1.8512937529599172E-3</v>
      </c>
      <c r="G35" s="11">
        <f t="shared" si="3"/>
        <v>2.1603574409584129E-3</v>
      </c>
      <c r="H35" s="11">
        <f t="shared" si="3"/>
        <v>2.8708607632529823E-3</v>
      </c>
      <c r="I35" s="11">
        <f t="shared" si="3"/>
        <v>2.1247399406843434E-3</v>
      </c>
      <c r="J35" s="11">
        <f t="shared" si="3"/>
        <v>2.1374323525399064E-3</v>
      </c>
      <c r="K35" s="11">
        <f t="shared" si="3"/>
        <v>1.4347826086956522E-3</v>
      </c>
      <c r="L35" s="11">
        <f t="shared" si="3"/>
        <v>1.6316910664914109E-3</v>
      </c>
      <c r="M35" s="11">
        <f t="shared" si="3"/>
        <v>1.6294327001415035E-3</v>
      </c>
      <c r="N35" s="11">
        <f t="shared" si="3"/>
        <v>1.331443542498819E-3</v>
      </c>
    </row>
    <row r="36" spans="1:14" x14ac:dyDescent="0.3">
      <c r="A36" s="62"/>
      <c r="B36" s="5" t="s">
        <v>47</v>
      </c>
      <c r="C36" s="11">
        <f t="shared" si="3"/>
        <v>8.7764206830980766E-4</v>
      </c>
      <c r="D36" s="11">
        <f t="shared" si="3"/>
        <v>9.2421441774491681E-4</v>
      </c>
      <c r="E36" s="11">
        <f t="shared" si="3"/>
        <v>8.9541547277936968E-4</v>
      </c>
      <c r="F36" s="11">
        <f t="shared" si="3"/>
        <v>6.2225083145585238E-4</v>
      </c>
      <c r="G36" s="11">
        <f t="shared" si="3"/>
        <v>6.8139097744360905E-4</v>
      </c>
      <c r="H36" s="11">
        <f t="shared" si="3"/>
        <v>8.0746908907393389E-4</v>
      </c>
      <c r="I36" s="11">
        <f t="shared" si="3"/>
        <v>8.3959245728289732E-4</v>
      </c>
      <c r="J36" s="11">
        <f t="shared" si="3"/>
        <v>6.8300179287970626E-4</v>
      </c>
      <c r="K36" s="11">
        <f t="shared" si="3"/>
        <v>7.0324901042817815E-4</v>
      </c>
      <c r="L36" s="11">
        <f t="shared" si="3"/>
        <v>5.9812905232432953E-4</v>
      </c>
      <c r="M36" s="11">
        <f t="shared" si="3"/>
        <v>8.0149612610205714E-4</v>
      </c>
      <c r="N36" s="11">
        <f t="shared" si="3"/>
        <v>6.3941763808961682E-4</v>
      </c>
    </row>
    <row r="37" spans="1:14" x14ac:dyDescent="0.3">
      <c r="A37" s="62"/>
      <c r="B37" s="5" t="s">
        <v>48</v>
      </c>
      <c r="C37" s="11">
        <f t="shared" si="3"/>
        <v>1.0834236186348862E-3</v>
      </c>
      <c r="D37" s="11">
        <f t="shared" si="3"/>
        <v>4.6948356807511738E-3</v>
      </c>
      <c r="E37" s="11">
        <f t="shared" si="3"/>
        <v>2.7752081406105457E-3</v>
      </c>
      <c r="F37" s="11">
        <f t="shared" si="3"/>
        <v>2.2727272727272726E-3</v>
      </c>
      <c r="G37" s="11">
        <f t="shared" si="3"/>
        <v>2.6809651474530832E-3</v>
      </c>
      <c r="H37" s="11">
        <f t="shared" si="3"/>
        <v>4.4077134986225891E-3</v>
      </c>
      <c r="I37" s="11">
        <f t="shared" si="3"/>
        <v>3.1197504199664025E-3</v>
      </c>
      <c r="J37" s="11">
        <f t="shared" si="3"/>
        <v>4.4398401657540325E-3</v>
      </c>
      <c r="K37" s="11">
        <f t="shared" si="3"/>
        <v>2.8814291888776835E-3</v>
      </c>
      <c r="L37" s="11">
        <f t="shared" si="3"/>
        <v>2.4079462225343636E-3</v>
      </c>
      <c r="M37" s="11">
        <f t="shared" si="3"/>
        <v>1.8248175182481751E-3</v>
      </c>
      <c r="N37" s="11">
        <f t="shared" si="3"/>
        <v>2.322430810915425E-3</v>
      </c>
    </row>
    <row r="38" spans="1:14" x14ac:dyDescent="0.3">
      <c r="A38" s="62"/>
      <c r="B38" s="5" t="s">
        <v>49</v>
      </c>
      <c r="C38" s="11">
        <f t="shared" si="3"/>
        <v>4.1278378885483769E-3</v>
      </c>
      <c r="D38" s="11">
        <f t="shared" si="3"/>
        <v>4.5211672831894784E-3</v>
      </c>
      <c r="E38" s="11">
        <f t="shared" si="3"/>
        <v>4.415813808509533E-3</v>
      </c>
      <c r="F38" s="11">
        <f t="shared" si="3"/>
        <v>3.9479081214109923E-3</v>
      </c>
      <c r="G38" s="11">
        <f t="shared" si="3"/>
        <v>3.578974602216377E-3</v>
      </c>
      <c r="H38" s="11">
        <f t="shared" si="3"/>
        <v>2.749089828367635E-3</v>
      </c>
      <c r="I38" s="11">
        <f t="shared" si="3"/>
        <v>2.5764342150463759E-3</v>
      </c>
      <c r="J38" s="11">
        <f t="shared" si="3"/>
        <v>2.2972741299502829E-3</v>
      </c>
      <c r="K38" s="11">
        <f t="shared" si="3"/>
        <v>2.5191636376722926E-3</v>
      </c>
      <c r="L38" s="11">
        <f t="shared" si="3"/>
        <v>2.4755832881172002E-3</v>
      </c>
      <c r="M38" s="11">
        <f t="shared" si="3"/>
        <v>2.5332055319731619E-3</v>
      </c>
      <c r="N38" s="11">
        <f t="shared" si="3"/>
        <v>2.6385224274406332E-3</v>
      </c>
    </row>
    <row r="39" spans="1:14" x14ac:dyDescent="0.3">
      <c r="A39" s="62"/>
      <c r="B39" s="5" t="s">
        <v>50</v>
      </c>
      <c r="C39" s="11">
        <f t="shared" si="3"/>
        <v>0</v>
      </c>
      <c r="D39" s="11">
        <f t="shared" si="3"/>
        <v>0</v>
      </c>
      <c r="E39" s="11">
        <f t="shared" si="3"/>
        <v>0</v>
      </c>
      <c r="F39" s="11">
        <f t="shared" si="3"/>
        <v>0</v>
      </c>
      <c r="G39" s="11">
        <f t="shared" si="3"/>
        <v>0</v>
      </c>
      <c r="H39" s="11">
        <f t="shared" si="3"/>
        <v>0</v>
      </c>
      <c r="I39" s="11">
        <f t="shared" si="3"/>
        <v>0</v>
      </c>
      <c r="J39" s="11">
        <f t="shared" si="3"/>
        <v>0</v>
      </c>
      <c r="K39" s="11">
        <f t="shared" si="3"/>
        <v>0</v>
      </c>
      <c r="L39" s="11">
        <f t="shared" si="3"/>
        <v>0</v>
      </c>
      <c r="M39" s="11">
        <f t="shared" si="3"/>
        <v>0</v>
      </c>
      <c r="N39" s="11">
        <f t="shared" si="3"/>
        <v>0</v>
      </c>
    </row>
    <row r="40" spans="1:14" x14ac:dyDescent="0.3">
      <c r="A40" s="62"/>
      <c r="B40" s="5" t="s">
        <v>85</v>
      </c>
      <c r="C40" s="11">
        <f>C28/C27</f>
        <v>5.2843597947077247E-3</v>
      </c>
      <c r="D40" s="11">
        <f t="shared" ref="D40:N40" si="6">D28/D27</f>
        <v>5.3625807152824813E-3</v>
      </c>
      <c r="E40" s="11">
        <f t="shared" si="6"/>
        <v>5.3586402961569137E-3</v>
      </c>
      <c r="F40" s="11">
        <f t="shared" si="6"/>
        <v>4.8960048805816942E-3</v>
      </c>
      <c r="G40" s="11">
        <f t="shared" si="6"/>
        <v>4.4511344255517083E-3</v>
      </c>
      <c r="H40" s="11">
        <f t="shared" si="6"/>
        <v>4.1935117314035502E-3</v>
      </c>
      <c r="I40" s="11">
        <f t="shared" si="6"/>
        <v>3.6688051323175621E-3</v>
      </c>
      <c r="J40" s="11">
        <f t="shared" si="6"/>
        <v>3.5960112954465232E-3</v>
      </c>
      <c r="K40" s="11">
        <f t="shared" si="6"/>
        <v>3.1625900088354691E-3</v>
      </c>
      <c r="L40" s="11">
        <f t="shared" si="6"/>
        <v>3.1188753203678578E-3</v>
      </c>
      <c r="M40" s="11">
        <f t="shared" si="6"/>
        <v>3.558617817696552E-3</v>
      </c>
      <c r="N40" s="11">
        <f t="shared" si="6"/>
        <v>3.7051017741513981E-3</v>
      </c>
    </row>
    <row r="41" spans="1:14" x14ac:dyDescent="0.3">
      <c r="B41" s="5"/>
      <c r="C41" s="11"/>
      <c r="D41" s="11"/>
      <c r="E41" s="11"/>
      <c r="F41" s="11"/>
      <c r="G41" s="11"/>
      <c r="H41" s="11"/>
      <c r="I41" s="11"/>
      <c r="J41" s="11"/>
      <c r="K41" s="11"/>
      <c r="L41" s="11"/>
      <c r="M41" s="11"/>
      <c r="N41" s="11"/>
    </row>
    <row r="42" spans="1:14" x14ac:dyDescent="0.3">
      <c r="A42" s="62">
        <v>2023</v>
      </c>
      <c r="B42" s="1"/>
      <c r="F42" s="1" t="s">
        <v>56</v>
      </c>
      <c r="G42" s="1"/>
      <c r="H42" s="1"/>
      <c r="I42" s="1"/>
      <c r="J42" s="1"/>
      <c r="K42" s="1"/>
      <c r="L42" s="1"/>
      <c r="M42" s="1"/>
      <c r="N42" s="1"/>
    </row>
    <row r="43" spans="1:14" x14ac:dyDescent="0.3">
      <c r="A43" s="62"/>
      <c r="B43" s="1"/>
      <c r="F43" s="1" t="s">
        <v>86</v>
      </c>
      <c r="G43" s="1"/>
      <c r="H43" s="1"/>
      <c r="I43" s="1"/>
      <c r="J43" s="1"/>
      <c r="K43" s="1"/>
      <c r="L43" s="1"/>
      <c r="M43" s="1"/>
      <c r="N43" s="1"/>
    </row>
    <row r="44" spans="1:14" x14ac:dyDescent="0.3">
      <c r="A44" s="62"/>
      <c r="B44" s="2" t="s">
        <v>57</v>
      </c>
      <c r="F44" s="2" t="s">
        <v>79</v>
      </c>
      <c r="G44" s="2" t="s">
        <v>78</v>
      </c>
      <c r="H44" s="2" t="s">
        <v>77</v>
      </c>
      <c r="I44" s="2" t="s">
        <v>76</v>
      </c>
      <c r="J44" s="2" t="s">
        <v>75</v>
      </c>
      <c r="K44" s="2" t="s">
        <v>74</v>
      </c>
      <c r="L44" s="2" t="s">
        <v>73</v>
      </c>
      <c r="M44" s="2" t="s">
        <v>72</v>
      </c>
      <c r="N44" s="2" t="s">
        <v>71</v>
      </c>
    </row>
    <row r="45" spans="1:14" x14ac:dyDescent="0.3">
      <c r="A45" s="62"/>
      <c r="B45" s="3" t="s">
        <v>81</v>
      </c>
      <c r="F45" s="4"/>
      <c r="G45" s="4"/>
      <c r="H45" s="4"/>
      <c r="I45" s="4"/>
      <c r="J45" s="4"/>
      <c r="K45" s="4"/>
      <c r="L45" s="4"/>
      <c r="M45" s="4"/>
      <c r="N45" s="4"/>
    </row>
    <row r="46" spans="1:14" x14ac:dyDescent="0.3">
      <c r="A46" s="62"/>
      <c r="B46" s="5" t="s">
        <v>42</v>
      </c>
      <c r="F46" s="6">
        <v>104182</v>
      </c>
      <c r="G46" s="6">
        <v>116418</v>
      </c>
      <c r="H46" s="6">
        <v>118320</v>
      </c>
      <c r="I46" s="6">
        <v>124537</v>
      </c>
      <c r="J46" s="6">
        <v>104034</v>
      </c>
      <c r="K46" s="6">
        <v>105358</v>
      </c>
      <c r="L46" s="6">
        <v>109669</v>
      </c>
      <c r="M46" s="6">
        <v>101202</v>
      </c>
      <c r="N46" s="6">
        <v>102949</v>
      </c>
    </row>
    <row r="47" spans="1:14" x14ac:dyDescent="0.3">
      <c r="A47" s="62"/>
      <c r="B47" s="5" t="s">
        <v>43</v>
      </c>
      <c r="F47" s="6">
        <v>72437</v>
      </c>
      <c r="G47" s="6">
        <v>76310</v>
      </c>
      <c r="H47" s="6">
        <v>77915</v>
      </c>
      <c r="I47" s="6">
        <v>86088</v>
      </c>
      <c r="J47" s="6">
        <v>87505</v>
      </c>
      <c r="K47" s="6">
        <v>88520</v>
      </c>
      <c r="L47" s="6">
        <v>92702</v>
      </c>
      <c r="M47" s="6">
        <v>85030</v>
      </c>
      <c r="N47" s="6">
        <v>89309</v>
      </c>
    </row>
    <row r="48" spans="1:14" x14ac:dyDescent="0.3">
      <c r="A48" s="62"/>
      <c r="B48" s="5" t="s">
        <v>44</v>
      </c>
      <c r="F48" s="6">
        <v>134616</v>
      </c>
      <c r="G48" s="6">
        <v>141031</v>
      </c>
      <c r="H48" s="6">
        <v>145103</v>
      </c>
      <c r="I48" s="6">
        <v>159962</v>
      </c>
      <c r="J48" s="6">
        <v>164105</v>
      </c>
      <c r="K48" s="6">
        <v>173629</v>
      </c>
      <c r="L48" s="6">
        <v>173659</v>
      </c>
      <c r="M48" s="6">
        <v>160097</v>
      </c>
      <c r="N48" s="6">
        <v>158893</v>
      </c>
    </row>
    <row r="49" spans="1:14" x14ac:dyDescent="0.3">
      <c r="A49" s="62"/>
      <c r="B49" s="5" t="s">
        <v>45</v>
      </c>
      <c r="F49" s="6">
        <v>68059</v>
      </c>
      <c r="G49" s="6">
        <v>77911</v>
      </c>
      <c r="H49" s="6">
        <v>78554</v>
      </c>
      <c r="I49" s="6">
        <v>80749</v>
      </c>
      <c r="J49" s="6">
        <v>88755</v>
      </c>
      <c r="K49" s="6">
        <v>86079</v>
      </c>
      <c r="L49" s="6">
        <v>87774</v>
      </c>
      <c r="M49" s="6">
        <v>82322</v>
      </c>
      <c r="N49" s="6">
        <v>75412</v>
      </c>
    </row>
    <row r="50" spans="1:14" x14ac:dyDescent="0.3">
      <c r="A50" s="62"/>
      <c r="B50" s="5" t="s">
        <v>26</v>
      </c>
      <c r="F50" s="6">
        <v>114170</v>
      </c>
      <c r="G50" s="6">
        <v>123475</v>
      </c>
      <c r="H50" s="6">
        <v>133357</v>
      </c>
      <c r="I50" s="6">
        <v>145042</v>
      </c>
      <c r="J50" s="6">
        <v>151549</v>
      </c>
      <c r="K50" s="6">
        <v>156091</v>
      </c>
      <c r="L50" s="6">
        <v>157240</v>
      </c>
      <c r="M50" s="6">
        <v>150492</v>
      </c>
      <c r="N50" s="6">
        <v>146985</v>
      </c>
    </row>
    <row r="51" spans="1:14" x14ac:dyDescent="0.3">
      <c r="A51" s="62"/>
      <c r="B51" s="5" t="s">
        <v>46</v>
      </c>
      <c r="F51" s="6">
        <v>21152</v>
      </c>
      <c r="G51" s="6">
        <v>21334</v>
      </c>
      <c r="H51" s="6">
        <v>21152</v>
      </c>
      <c r="I51" s="6">
        <v>20492</v>
      </c>
      <c r="J51" s="6">
        <v>19577</v>
      </c>
      <c r="K51" s="6">
        <v>18448</v>
      </c>
      <c r="L51" s="6">
        <v>16962</v>
      </c>
      <c r="M51" s="6">
        <v>18448</v>
      </c>
      <c r="N51" s="6">
        <v>20492</v>
      </c>
    </row>
    <row r="52" spans="1:14" x14ac:dyDescent="0.3">
      <c r="A52" s="62"/>
      <c r="B52" s="5" t="s">
        <v>47</v>
      </c>
      <c r="F52" s="6">
        <v>35818</v>
      </c>
      <c r="G52" s="6">
        <v>32949</v>
      </c>
      <c r="H52" s="6">
        <v>33132</v>
      </c>
      <c r="I52" s="6">
        <v>38402</v>
      </c>
      <c r="J52" s="6">
        <v>47801</v>
      </c>
      <c r="K52" s="6">
        <v>50911</v>
      </c>
      <c r="L52" s="6">
        <v>42381</v>
      </c>
      <c r="M52" s="6">
        <v>32012</v>
      </c>
      <c r="N52" s="6">
        <v>34586</v>
      </c>
    </row>
    <row r="53" spans="1:14" x14ac:dyDescent="0.3">
      <c r="A53" s="62"/>
      <c r="B53" s="5" t="s">
        <v>48</v>
      </c>
      <c r="F53" s="6">
        <v>3593</v>
      </c>
      <c r="G53" s="6">
        <v>4020</v>
      </c>
      <c r="H53" s="6">
        <v>4544</v>
      </c>
      <c r="I53" s="6">
        <v>4233</v>
      </c>
      <c r="J53" s="6">
        <v>3334</v>
      </c>
      <c r="K53" s="6">
        <v>3902</v>
      </c>
      <c r="L53" s="6">
        <v>3877</v>
      </c>
      <c r="M53" s="6">
        <v>3837</v>
      </c>
      <c r="N53" s="6">
        <v>2471</v>
      </c>
    </row>
    <row r="54" spans="1:14" x14ac:dyDescent="0.3">
      <c r="A54" s="62"/>
      <c r="B54" s="5" t="s">
        <v>49</v>
      </c>
      <c r="F54" s="6">
        <v>16653</v>
      </c>
      <c r="G54" s="6">
        <v>16930</v>
      </c>
      <c r="H54" s="6">
        <v>19354</v>
      </c>
      <c r="I54" s="6">
        <v>21190</v>
      </c>
      <c r="J54" s="6">
        <v>20902</v>
      </c>
      <c r="K54" s="6">
        <v>21934</v>
      </c>
      <c r="L54" s="6">
        <v>20354</v>
      </c>
      <c r="M54" s="6">
        <v>19662</v>
      </c>
      <c r="N54" s="6">
        <v>18018</v>
      </c>
    </row>
    <row r="55" spans="1:14" x14ac:dyDescent="0.3">
      <c r="A55" s="62"/>
      <c r="B55" s="5" t="s">
        <v>50</v>
      </c>
      <c r="F55" s="6">
        <v>3</v>
      </c>
      <c r="G55" s="6">
        <v>5</v>
      </c>
      <c r="H55" s="6">
        <v>2</v>
      </c>
      <c r="I55" s="6">
        <v>2</v>
      </c>
      <c r="J55" s="6">
        <v>4</v>
      </c>
      <c r="K55" s="6">
        <v>7</v>
      </c>
      <c r="L55" s="6">
        <v>6</v>
      </c>
      <c r="M55" s="6">
        <v>7</v>
      </c>
      <c r="N55" s="6">
        <v>5</v>
      </c>
    </row>
    <row r="56" spans="1:14" x14ac:dyDescent="0.3">
      <c r="A56" s="62"/>
      <c r="B56" s="3" t="s">
        <v>55</v>
      </c>
      <c r="F56" s="4"/>
      <c r="G56" s="4"/>
      <c r="H56" s="4"/>
      <c r="I56" s="4"/>
      <c r="J56" s="4"/>
      <c r="K56" s="4"/>
      <c r="L56" s="4"/>
      <c r="M56" s="4"/>
      <c r="N56" s="4"/>
    </row>
    <row r="57" spans="1:14" x14ac:dyDescent="0.3">
      <c r="A57" s="62"/>
      <c r="B57" s="5" t="s">
        <v>42</v>
      </c>
      <c r="F57" s="6">
        <v>371</v>
      </c>
      <c r="G57" s="6">
        <v>331</v>
      </c>
      <c r="H57" s="6">
        <v>361</v>
      </c>
      <c r="I57" s="6">
        <v>425</v>
      </c>
      <c r="J57" s="6">
        <v>334</v>
      </c>
      <c r="K57" s="6">
        <v>334</v>
      </c>
      <c r="L57" s="6">
        <v>300</v>
      </c>
      <c r="M57" s="6">
        <v>385</v>
      </c>
      <c r="N57" s="6">
        <v>351</v>
      </c>
    </row>
    <row r="58" spans="1:14" x14ac:dyDescent="0.3">
      <c r="A58" s="62"/>
      <c r="B58" s="5" t="s">
        <v>43</v>
      </c>
      <c r="F58" s="6">
        <v>503</v>
      </c>
      <c r="G58" s="6">
        <v>501</v>
      </c>
      <c r="H58" s="6">
        <v>540</v>
      </c>
      <c r="I58" s="6">
        <v>580</v>
      </c>
      <c r="J58" s="6">
        <v>555</v>
      </c>
      <c r="K58" s="6">
        <v>508</v>
      </c>
      <c r="L58" s="6">
        <v>529</v>
      </c>
      <c r="M58" s="6">
        <v>503</v>
      </c>
      <c r="N58" s="6">
        <v>534</v>
      </c>
    </row>
    <row r="59" spans="1:14" x14ac:dyDescent="0.3">
      <c r="A59" s="62"/>
      <c r="B59" s="5" t="s">
        <v>44</v>
      </c>
      <c r="F59" s="6">
        <v>465</v>
      </c>
      <c r="G59" s="6">
        <v>509</v>
      </c>
      <c r="H59" s="6">
        <v>521</v>
      </c>
      <c r="I59" s="6">
        <v>519</v>
      </c>
      <c r="J59" s="6">
        <v>477</v>
      </c>
      <c r="K59" s="6">
        <v>515</v>
      </c>
      <c r="L59" s="6">
        <v>474</v>
      </c>
      <c r="M59" s="6">
        <v>475</v>
      </c>
      <c r="N59" s="6">
        <v>495</v>
      </c>
    </row>
    <row r="60" spans="1:14" x14ac:dyDescent="0.3">
      <c r="A60" s="62"/>
      <c r="B60" s="5" t="s">
        <v>45</v>
      </c>
      <c r="F60" s="6">
        <v>178</v>
      </c>
      <c r="G60" s="6">
        <v>172</v>
      </c>
      <c r="H60" s="6">
        <v>164</v>
      </c>
      <c r="I60" s="6">
        <v>154</v>
      </c>
      <c r="J60" s="6">
        <v>135</v>
      </c>
      <c r="K60" s="6">
        <v>135</v>
      </c>
      <c r="L60" s="6">
        <v>133</v>
      </c>
      <c r="M60" s="6">
        <v>139</v>
      </c>
      <c r="N60" s="6">
        <v>153</v>
      </c>
    </row>
    <row r="61" spans="1:14" x14ac:dyDescent="0.3">
      <c r="A61" s="62"/>
      <c r="B61" s="5" t="s">
        <v>26</v>
      </c>
      <c r="F61" s="6">
        <v>584</v>
      </c>
      <c r="G61" s="6">
        <v>599</v>
      </c>
      <c r="H61" s="6">
        <v>576</v>
      </c>
      <c r="I61" s="6">
        <v>589</v>
      </c>
      <c r="J61" s="6">
        <v>523</v>
      </c>
      <c r="K61" s="6">
        <v>559</v>
      </c>
      <c r="L61" s="6">
        <v>493</v>
      </c>
      <c r="M61" s="6">
        <v>541</v>
      </c>
      <c r="N61" s="6">
        <v>504</v>
      </c>
    </row>
    <row r="62" spans="1:14" x14ac:dyDescent="0.3">
      <c r="A62" s="62"/>
      <c r="B62" s="5" t="s">
        <v>46</v>
      </c>
      <c r="F62" s="6">
        <v>35</v>
      </c>
      <c r="G62" s="6">
        <v>29</v>
      </c>
      <c r="H62" s="6">
        <v>32</v>
      </c>
      <c r="I62" s="6">
        <v>41</v>
      </c>
      <c r="J62" s="6">
        <v>33</v>
      </c>
      <c r="K62" s="6">
        <v>29</v>
      </c>
      <c r="L62" s="6">
        <v>37</v>
      </c>
      <c r="M62" s="6">
        <v>43</v>
      </c>
      <c r="N62" s="6">
        <v>38</v>
      </c>
    </row>
    <row r="63" spans="1:14" x14ac:dyDescent="0.3">
      <c r="A63" s="62"/>
      <c r="B63" s="5" t="s">
        <v>47</v>
      </c>
      <c r="F63" s="6">
        <v>8</v>
      </c>
      <c r="G63" s="6">
        <v>11</v>
      </c>
      <c r="H63" s="6">
        <v>10</v>
      </c>
      <c r="I63" s="6">
        <v>10</v>
      </c>
      <c r="J63" s="6">
        <v>7</v>
      </c>
      <c r="K63" s="6">
        <v>9</v>
      </c>
      <c r="L63" s="6">
        <v>10</v>
      </c>
      <c r="M63" s="6">
        <v>11</v>
      </c>
      <c r="N63" s="6">
        <v>13</v>
      </c>
    </row>
    <row r="64" spans="1:14" x14ac:dyDescent="0.3">
      <c r="A64" s="62"/>
      <c r="B64" s="5" t="s">
        <v>48</v>
      </c>
      <c r="F64" s="6">
        <v>4</v>
      </c>
      <c r="G64" s="6">
        <v>15</v>
      </c>
      <c r="H64" s="6">
        <v>13</v>
      </c>
      <c r="I64" s="6">
        <v>8</v>
      </c>
      <c r="J64" s="6">
        <v>7</v>
      </c>
      <c r="K64" s="6">
        <v>11</v>
      </c>
      <c r="L64" s="6">
        <v>12</v>
      </c>
      <c r="M64" s="6">
        <v>11</v>
      </c>
      <c r="N64" s="6">
        <v>7</v>
      </c>
    </row>
    <row r="65" spans="1:14" x14ac:dyDescent="0.3">
      <c r="A65" s="62"/>
      <c r="B65" s="5" t="s">
        <v>49</v>
      </c>
      <c r="F65" s="6">
        <v>85</v>
      </c>
      <c r="G65" s="6">
        <v>82</v>
      </c>
      <c r="H65" s="6">
        <v>83</v>
      </c>
      <c r="I65" s="6">
        <v>92</v>
      </c>
      <c r="J65" s="6">
        <v>79</v>
      </c>
      <c r="K65" s="6">
        <v>80</v>
      </c>
      <c r="L65" s="6">
        <v>92</v>
      </c>
      <c r="M65" s="6">
        <v>94</v>
      </c>
      <c r="N65" s="6">
        <v>88</v>
      </c>
    </row>
    <row r="66" spans="1:14" x14ac:dyDescent="0.3">
      <c r="A66" s="62"/>
      <c r="B66" s="5" t="s">
        <v>50</v>
      </c>
      <c r="F66" s="6"/>
      <c r="G66" s="6"/>
      <c r="H66" s="6"/>
      <c r="I66" s="6"/>
      <c r="J66" s="6"/>
      <c r="K66" s="6"/>
      <c r="L66" s="6"/>
      <c r="M66" s="6"/>
      <c r="N66" s="6"/>
    </row>
    <row r="67" spans="1:14" x14ac:dyDescent="0.3">
      <c r="A67" s="62"/>
      <c r="B67" s="7" t="s">
        <v>82</v>
      </c>
      <c r="F67" s="8">
        <v>570683</v>
      </c>
      <c r="G67" s="8">
        <v>610383</v>
      </c>
      <c r="H67" s="8">
        <v>631433</v>
      </c>
      <c r="I67" s="8">
        <v>680697</v>
      </c>
      <c r="J67" s="8">
        <v>687566</v>
      </c>
      <c r="K67" s="8">
        <v>704879</v>
      </c>
      <c r="L67" s="8">
        <v>704624</v>
      </c>
      <c r="M67" s="8">
        <v>653109</v>
      </c>
      <c r="N67" s="8">
        <v>649120</v>
      </c>
    </row>
    <row r="68" spans="1:14" x14ac:dyDescent="0.3">
      <c r="A68" s="62"/>
      <c r="B68" s="9" t="s">
        <v>83</v>
      </c>
      <c r="F68" s="10">
        <v>2233</v>
      </c>
      <c r="G68" s="10">
        <v>2249</v>
      </c>
      <c r="H68" s="10">
        <v>2300</v>
      </c>
      <c r="I68" s="10">
        <v>2418</v>
      </c>
      <c r="J68" s="10">
        <v>2150</v>
      </c>
      <c r="K68" s="10">
        <v>2180</v>
      </c>
      <c r="L68" s="10">
        <v>2080</v>
      </c>
      <c r="M68" s="10">
        <v>2202</v>
      </c>
      <c r="N68" s="10">
        <v>2183</v>
      </c>
    </row>
    <row r="69" spans="1:14" x14ac:dyDescent="0.3">
      <c r="A69" s="62"/>
      <c r="B69" s="3" t="s">
        <v>84</v>
      </c>
    </row>
    <row r="70" spans="1:14" x14ac:dyDescent="0.3">
      <c r="A70" s="62"/>
      <c r="B70" s="5" t="s">
        <v>42</v>
      </c>
      <c r="C70" s="11" t="e">
        <f>IFERROR(C57/C46,NA())</f>
        <v>#N/A</v>
      </c>
      <c r="D70" s="11" t="e">
        <f t="shared" ref="D70:N70" si="7">IFERROR(D57/D46,NA())</f>
        <v>#N/A</v>
      </c>
      <c r="E70" s="11" t="e">
        <f t="shared" si="7"/>
        <v>#N/A</v>
      </c>
      <c r="F70" s="11">
        <f t="shared" si="7"/>
        <v>3.5610758096408209E-3</v>
      </c>
      <c r="G70" s="11">
        <f t="shared" si="7"/>
        <v>2.8432029411259428E-3</v>
      </c>
      <c r="H70" s="11">
        <f t="shared" si="7"/>
        <v>3.0510480054090601E-3</v>
      </c>
      <c r="I70" s="11">
        <f t="shared" si="7"/>
        <v>3.4126404201161101E-3</v>
      </c>
      <c r="J70" s="11">
        <f t="shared" si="7"/>
        <v>3.2104888786358304E-3</v>
      </c>
      <c r="K70" s="11">
        <f t="shared" si="7"/>
        <v>3.1701437005258264E-3</v>
      </c>
      <c r="L70" s="11">
        <f t="shared" si="7"/>
        <v>2.7355041078153354E-3</v>
      </c>
      <c r="M70" s="11">
        <f t="shared" si="7"/>
        <v>3.8042726428331457E-3</v>
      </c>
      <c r="N70" s="11">
        <f t="shared" si="7"/>
        <v>3.4094551671215844E-3</v>
      </c>
    </row>
    <row r="71" spans="1:14" x14ac:dyDescent="0.3">
      <c r="A71" s="62"/>
      <c r="B71" s="5" t="s">
        <v>43</v>
      </c>
      <c r="C71" s="11" t="e">
        <f t="shared" ref="C71:N79" si="8">IFERROR(C58/C47,NA())</f>
        <v>#N/A</v>
      </c>
      <c r="D71" s="11" t="e">
        <f t="shared" si="8"/>
        <v>#N/A</v>
      </c>
      <c r="E71" s="11" t="e">
        <f t="shared" si="8"/>
        <v>#N/A</v>
      </c>
      <c r="F71" s="11">
        <f t="shared" si="8"/>
        <v>6.9439651007082012E-3</v>
      </c>
      <c r="G71" s="11">
        <f t="shared" si="8"/>
        <v>6.5653256453937882E-3</v>
      </c>
      <c r="H71" s="11">
        <f t="shared" si="8"/>
        <v>6.9306295321825062E-3</v>
      </c>
      <c r="I71" s="11">
        <f t="shared" si="8"/>
        <v>6.7372920732273953E-3</v>
      </c>
      <c r="J71" s="11">
        <f t="shared" si="8"/>
        <v>6.3424947145877377E-3</v>
      </c>
      <c r="K71" s="11">
        <f t="shared" si="8"/>
        <v>5.7388160867600539E-3</v>
      </c>
      <c r="L71" s="11">
        <f t="shared" si="8"/>
        <v>5.7064572501132659E-3</v>
      </c>
      <c r="M71" s="11">
        <f t="shared" si="8"/>
        <v>5.9155592143949193E-3</v>
      </c>
      <c r="N71" s="11">
        <f t="shared" si="8"/>
        <v>5.9792406140478562E-3</v>
      </c>
    </row>
    <row r="72" spans="1:14" x14ac:dyDescent="0.3">
      <c r="A72" s="62"/>
      <c r="B72" s="5" t="s">
        <v>44</v>
      </c>
      <c r="C72" s="11" t="e">
        <f t="shared" si="8"/>
        <v>#N/A</v>
      </c>
      <c r="D72" s="11" t="e">
        <f t="shared" si="8"/>
        <v>#N/A</v>
      </c>
      <c r="E72" s="11" t="e">
        <f t="shared" si="8"/>
        <v>#N/A</v>
      </c>
      <c r="F72" s="11">
        <f t="shared" si="8"/>
        <v>3.4542699233374931E-3</v>
      </c>
      <c r="G72" s="11">
        <f t="shared" si="8"/>
        <v>3.6091355801206827E-3</v>
      </c>
      <c r="H72" s="11">
        <f t="shared" si="8"/>
        <v>3.5905529175826825E-3</v>
      </c>
      <c r="I72" s="11">
        <f t="shared" si="8"/>
        <v>3.2445205736362386E-3</v>
      </c>
      <c r="J72" s="11">
        <f t="shared" si="8"/>
        <v>2.9066756040340026E-3</v>
      </c>
      <c r="K72" s="11">
        <f t="shared" si="8"/>
        <v>2.9660943736357407E-3</v>
      </c>
      <c r="L72" s="11">
        <f t="shared" si="8"/>
        <v>2.7294870982788109E-3</v>
      </c>
      <c r="M72" s="11">
        <f t="shared" si="8"/>
        <v>2.9669512857829938E-3</v>
      </c>
      <c r="N72" s="11">
        <f t="shared" si="8"/>
        <v>3.1153040096165343E-3</v>
      </c>
    </row>
    <row r="73" spans="1:14" x14ac:dyDescent="0.3">
      <c r="A73" s="62"/>
      <c r="B73" s="5" t="s">
        <v>45</v>
      </c>
      <c r="C73" s="11" t="e">
        <f t="shared" si="8"/>
        <v>#N/A</v>
      </c>
      <c r="D73" s="11" t="e">
        <f t="shared" si="8"/>
        <v>#N/A</v>
      </c>
      <c r="E73" s="11" t="e">
        <f t="shared" si="8"/>
        <v>#N/A</v>
      </c>
      <c r="F73" s="11">
        <f t="shared" si="8"/>
        <v>2.6153778339382005E-3</v>
      </c>
      <c r="G73" s="11">
        <f t="shared" si="8"/>
        <v>2.2076471871751101E-3</v>
      </c>
      <c r="H73" s="11">
        <f t="shared" si="8"/>
        <v>2.0877358250375538E-3</v>
      </c>
      <c r="I73" s="11">
        <f t="shared" si="8"/>
        <v>1.9071443609208782E-3</v>
      </c>
      <c r="J73" s="11">
        <f t="shared" si="8"/>
        <v>1.521041068108839E-3</v>
      </c>
      <c r="K73" s="11">
        <f t="shared" si="8"/>
        <v>1.5683267695953717E-3</v>
      </c>
      <c r="L73" s="11">
        <f t="shared" si="8"/>
        <v>1.5152550869277919E-3</v>
      </c>
      <c r="M73" s="11">
        <f t="shared" si="8"/>
        <v>1.6884915332474916E-3</v>
      </c>
      <c r="N73" s="11">
        <f t="shared" si="8"/>
        <v>2.0288548241659153E-3</v>
      </c>
    </row>
    <row r="74" spans="1:14" x14ac:dyDescent="0.3">
      <c r="A74" s="62"/>
      <c r="B74" s="5" t="s">
        <v>26</v>
      </c>
      <c r="C74" s="11" t="e">
        <f t="shared" si="8"/>
        <v>#N/A</v>
      </c>
      <c r="D74" s="11" t="e">
        <f t="shared" si="8"/>
        <v>#N/A</v>
      </c>
      <c r="E74" s="11" t="e">
        <f t="shared" si="8"/>
        <v>#N/A</v>
      </c>
      <c r="F74" s="11">
        <f t="shared" si="8"/>
        <v>5.1151791188578438E-3</v>
      </c>
      <c r="G74" s="11">
        <f t="shared" si="8"/>
        <v>4.8511844502935816E-3</v>
      </c>
      <c r="H74" s="11">
        <f t="shared" si="8"/>
        <v>4.3192333360828452E-3</v>
      </c>
      <c r="I74" s="11">
        <f t="shared" si="8"/>
        <v>4.0608927069400585E-3</v>
      </c>
      <c r="J74" s="11">
        <f t="shared" si="8"/>
        <v>3.451029040112439E-3</v>
      </c>
      <c r="K74" s="11">
        <f t="shared" si="8"/>
        <v>3.5812442741733987E-3</v>
      </c>
      <c r="L74" s="11">
        <f t="shared" si="8"/>
        <v>3.1353345204782499E-3</v>
      </c>
      <c r="M74" s="11">
        <f t="shared" si="8"/>
        <v>3.5948754751083116E-3</v>
      </c>
      <c r="N74" s="11">
        <f t="shared" si="8"/>
        <v>3.4289213185018878E-3</v>
      </c>
    </row>
    <row r="75" spans="1:14" x14ac:dyDescent="0.3">
      <c r="A75" s="62"/>
      <c r="B75" s="5" t="s">
        <v>46</v>
      </c>
      <c r="C75" s="11" t="e">
        <f t="shared" si="8"/>
        <v>#N/A</v>
      </c>
      <c r="D75" s="11" t="e">
        <f t="shared" si="8"/>
        <v>#N/A</v>
      </c>
      <c r="E75" s="11" t="e">
        <f t="shared" si="8"/>
        <v>#N/A</v>
      </c>
      <c r="F75" s="11">
        <f t="shared" si="8"/>
        <v>1.6546898638426625E-3</v>
      </c>
      <c r="G75" s="11">
        <f t="shared" si="8"/>
        <v>1.3593325208587231E-3</v>
      </c>
      <c r="H75" s="11">
        <f t="shared" si="8"/>
        <v>1.5128593040847202E-3</v>
      </c>
      <c r="I75" s="11">
        <f t="shared" si="8"/>
        <v>2.0007807925043922E-3</v>
      </c>
      <c r="J75" s="11">
        <f t="shared" si="8"/>
        <v>1.6856515298564643E-3</v>
      </c>
      <c r="K75" s="11">
        <f t="shared" si="8"/>
        <v>1.5719861231569818E-3</v>
      </c>
      <c r="L75" s="11">
        <f t="shared" si="8"/>
        <v>2.1813465393231931E-3</v>
      </c>
      <c r="M75" s="11">
        <f t="shared" si="8"/>
        <v>2.3308759757155249E-3</v>
      </c>
      <c r="N75" s="11">
        <f t="shared" si="8"/>
        <v>1.8543821979308999E-3</v>
      </c>
    </row>
    <row r="76" spans="1:14" x14ac:dyDescent="0.3">
      <c r="A76" s="62"/>
      <c r="B76" s="5" t="s">
        <v>47</v>
      </c>
      <c r="C76" s="11" t="e">
        <f t="shared" si="8"/>
        <v>#N/A</v>
      </c>
      <c r="D76" s="11" t="e">
        <f t="shared" si="8"/>
        <v>#N/A</v>
      </c>
      <c r="E76" s="11" t="e">
        <f t="shared" si="8"/>
        <v>#N/A</v>
      </c>
      <c r="F76" s="11">
        <f t="shared" si="8"/>
        <v>2.2335138757049528E-4</v>
      </c>
      <c r="G76" s="11">
        <f t="shared" si="8"/>
        <v>3.3384928222404323E-4</v>
      </c>
      <c r="H76" s="11">
        <f t="shared" si="8"/>
        <v>3.018230109863576E-4</v>
      </c>
      <c r="I76" s="11">
        <f t="shared" si="8"/>
        <v>2.6040310400499974E-4</v>
      </c>
      <c r="J76" s="11">
        <f t="shared" si="8"/>
        <v>1.464404510365892E-4</v>
      </c>
      <c r="K76" s="11">
        <f t="shared" si="8"/>
        <v>1.7677908507002417E-4</v>
      </c>
      <c r="L76" s="11">
        <f t="shared" si="8"/>
        <v>2.3595479106203253E-4</v>
      </c>
      <c r="M76" s="11">
        <f t="shared" si="8"/>
        <v>3.436211420717231E-4</v>
      </c>
      <c r="N76" s="11">
        <f t="shared" si="8"/>
        <v>3.7587463135372695E-4</v>
      </c>
    </row>
    <row r="77" spans="1:14" x14ac:dyDescent="0.3">
      <c r="A77" s="62"/>
      <c r="B77" s="5" t="s">
        <v>48</v>
      </c>
      <c r="C77" s="11" t="e">
        <f t="shared" si="8"/>
        <v>#N/A</v>
      </c>
      <c r="D77" s="11" t="e">
        <f t="shared" si="8"/>
        <v>#N/A</v>
      </c>
      <c r="E77" s="11" t="e">
        <f t="shared" si="8"/>
        <v>#N/A</v>
      </c>
      <c r="F77" s="11">
        <f t="shared" si="8"/>
        <v>1.113275814082939E-3</v>
      </c>
      <c r="G77" s="11">
        <f t="shared" si="8"/>
        <v>3.7313432835820895E-3</v>
      </c>
      <c r="H77" s="11">
        <f t="shared" si="8"/>
        <v>2.8609154929577466E-3</v>
      </c>
      <c r="I77" s="11">
        <f t="shared" si="8"/>
        <v>1.8899125915426411E-3</v>
      </c>
      <c r="J77" s="11">
        <f t="shared" si="8"/>
        <v>2.0995800839832034E-3</v>
      </c>
      <c r="K77" s="11">
        <f t="shared" si="8"/>
        <v>2.8190671450538185E-3</v>
      </c>
      <c r="L77" s="11">
        <f t="shared" si="8"/>
        <v>3.0951766830023212E-3</v>
      </c>
      <c r="M77" s="11">
        <f t="shared" si="8"/>
        <v>2.8668230388324213E-3</v>
      </c>
      <c r="N77" s="11">
        <f t="shared" si="8"/>
        <v>2.8328611898016999E-3</v>
      </c>
    </row>
    <row r="78" spans="1:14" x14ac:dyDescent="0.3">
      <c r="A78" s="62"/>
      <c r="B78" s="5" t="s">
        <v>49</v>
      </c>
      <c r="C78" s="11" t="e">
        <f t="shared" si="8"/>
        <v>#N/A</v>
      </c>
      <c r="D78" s="11" t="e">
        <f t="shared" si="8"/>
        <v>#N/A</v>
      </c>
      <c r="E78" s="11" t="e">
        <f t="shared" si="8"/>
        <v>#N/A</v>
      </c>
      <c r="F78" s="11">
        <f t="shared" si="8"/>
        <v>5.1041854320542845E-3</v>
      </c>
      <c r="G78" s="11">
        <f t="shared" si="8"/>
        <v>4.8434731246308326E-3</v>
      </c>
      <c r="H78" s="11">
        <f t="shared" si="8"/>
        <v>4.2885191691639972E-3</v>
      </c>
      <c r="I78" s="11">
        <f t="shared" si="8"/>
        <v>4.3416705993393114E-3</v>
      </c>
      <c r="J78" s="11">
        <f t="shared" si="8"/>
        <v>3.7795426274997608E-3</v>
      </c>
      <c r="K78" s="11">
        <f t="shared" si="8"/>
        <v>3.6473055530227044E-3</v>
      </c>
      <c r="L78" s="11">
        <f t="shared" si="8"/>
        <v>4.5199960695686348E-3</v>
      </c>
      <c r="M78" s="11">
        <f t="shared" si="8"/>
        <v>4.7807954429864713E-3</v>
      </c>
      <c r="N78" s="11">
        <f t="shared" si="8"/>
        <v>4.884004884004884E-3</v>
      </c>
    </row>
    <row r="79" spans="1:14" x14ac:dyDescent="0.3">
      <c r="A79" s="62"/>
      <c r="B79" s="5" t="s">
        <v>50</v>
      </c>
      <c r="C79" s="11" t="e">
        <f t="shared" si="8"/>
        <v>#N/A</v>
      </c>
      <c r="D79" s="11" t="e">
        <f t="shared" si="8"/>
        <v>#N/A</v>
      </c>
      <c r="E79" s="11" t="e">
        <f t="shared" si="8"/>
        <v>#N/A</v>
      </c>
      <c r="F79" s="11">
        <f t="shared" si="8"/>
        <v>0</v>
      </c>
      <c r="G79" s="11">
        <f t="shared" si="8"/>
        <v>0</v>
      </c>
      <c r="H79" s="11">
        <f t="shared" si="8"/>
        <v>0</v>
      </c>
      <c r="I79" s="11">
        <f t="shared" si="8"/>
        <v>0</v>
      </c>
      <c r="J79" s="11">
        <f t="shared" si="8"/>
        <v>0</v>
      </c>
      <c r="K79" s="11">
        <f t="shared" si="8"/>
        <v>0</v>
      </c>
      <c r="L79" s="11">
        <f t="shared" si="8"/>
        <v>0</v>
      </c>
      <c r="M79" s="11">
        <f t="shared" si="8"/>
        <v>0</v>
      </c>
      <c r="N79" s="11">
        <f t="shared" si="8"/>
        <v>0</v>
      </c>
    </row>
    <row r="80" spans="1:14" x14ac:dyDescent="0.3">
      <c r="A80" s="62"/>
      <c r="B80" s="5" t="s">
        <v>85</v>
      </c>
      <c r="C80" s="11" t="e">
        <f>IFERROR(C68/C67,NA())</f>
        <v>#N/A</v>
      </c>
      <c r="D80" s="11" t="e">
        <f t="shared" ref="D80:N80" si="9">IFERROR(D68/D67,NA())</f>
        <v>#N/A</v>
      </c>
      <c r="E80" s="11" t="e">
        <f t="shared" si="9"/>
        <v>#N/A</v>
      </c>
      <c r="F80" s="11">
        <f t="shared" si="9"/>
        <v>3.9128552979500004E-3</v>
      </c>
      <c r="G80" s="11">
        <f t="shared" si="9"/>
        <v>3.6845718180224547E-3</v>
      </c>
      <c r="H80" s="11">
        <f t="shared" si="9"/>
        <v>3.6425083896470408E-3</v>
      </c>
      <c r="I80" s="11">
        <f t="shared" si="9"/>
        <v>3.5522413056029334E-3</v>
      </c>
      <c r="J80" s="11">
        <f t="shared" si="9"/>
        <v>3.1269725379090879E-3</v>
      </c>
      <c r="K80" s="11">
        <f t="shared" si="9"/>
        <v>3.0927293904343864E-3</v>
      </c>
      <c r="L80" s="11">
        <f t="shared" si="9"/>
        <v>2.9519289720475032E-3</v>
      </c>
      <c r="M80" s="11">
        <f t="shared" si="9"/>
        <v>3.3715658488858674E-3</v>
      </c>
      <c r="N80" s="11">
        <f t="shared" si="9"/>
        <v>3.3630145427655904E-3</v>
      </c>
    </row>
  </sheetData>
  <mergeCells count="3">
    <mergeCell ref="A2:A40"/>
    <mergeCell ref="A42:A80"/>
    <mergeCell ref="C1:N1"/>
  </mergeCells>
  <dataValidations count="1">
    <dataValidation type="list" allowBlank="1" showInputMessage="1" showErrorMessage="1" sqref="P30" xr:uid="{BBEA9E69-58A2-4B9F-B613-A309563D9B5A}">
      <formula1>$B$30:$B$40</formula1>
    </dataValidation>
  </dataValidation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AE0EC0-FB65-456A-B83C-A7D6AD022A8B}">
  <dimension ref="A1:AB80"/>
  <sheetViews>
    <sheetView workbookViewId="0">
      <selection activeCell="C1" sqref="C1:N1"/>
    </sheetView>
  </sheetViews>
  <sheetFormatPr defaultRowHeight="14.4" x14ac:dyDescent="0.3"/>
  <cols>
    <col min="16" max="16" width="13.6640625" bestFit="1" customWidth="1"/>
  </cols>
  <sheetData>
    <row r="1" spans="1:14" x14ac:dyDescent="0.3">
      <c r="C1" s="63" t="s">
        <v>54</v>
      </c>
      <c r="D1" s="63"/>
      <c r="E1" s="63"/>
      <c r="F1" s="63"/>
      <c r="G1" s="63"/>
      <c r="H1" s="63"/>
      <c r="I1" s="63"/>
      <c r="J1" s="63"/>
      <c r="K1" s="63"/>
      <c r="L1" s="63"/>
      <c r="M1" s="63"/>
      <c r="N1" s="63"/>
    </row>
    <row r="2" spans="1:14" x14ac:dyDescent="0.3">
      <c r="A2" s="62">
        <v>2022</v>
      </c>
      <c r="B2" s="1"/>
      <c r="C2" s="1" t="s">
        <v>56</v>
      </c>
      <c r="D2" s="1"/>
      <c r="E2" s="1"/>
      <c r="F2" s="1"/>
      <c r="G2" s="1"/>
      <c r="H2" s="1"/>
      <c r="I2" s="1"/>
      <c r="J2" s="1"/>
      <c r="K2" s="1"/>
      <c r="L2" s="1"/>
      <c r="M2" s="1"/>
      <c r="N2" s="1"/>
    </row>
    <row r="3" spans="1:14" x14ac:dyDescent="0.3">
      <c r="A3" s="62"/>
      <c r="B3" s="1"/>
      <c r="C3" s="1" t="s">
        <v>80</v>
      </c>
      <c r="D3" s="1"/>
      <c r="E3" s="1"/>
      <c r="F3" s="1"/>
      <c r="G3" s="1"/>
      <c r="H3" s="1"/>
      <c r="I3" s="1"/>
      <c r="J3" s="1"/>
      <c r="K3" s="1"/>
      <c r="L3" s="1"/>
      <c r="M3" s="1"/>
      <c r="N3" s="1"/>
    </row>
    <row r="4" spans="1:14" x14ac:dyDescent="0.3">
      <c r="A4" s="62"/>
      <c r="B4" s="2" t="s">
        <v>57</v>
      </c>
      <c r="C4" s="2" t="s">
        <v>69</v>
      </c>
      <c r="D4" s="2" t="s">
        <v>68</v>
      </c>
      <c r="E4" s="2" t="s">
        <v>67</v>
      </c>
      <c r="F4" s="2" t="s">
        <v>66</v>
      </c>
      <c r="G4" s="2" t="s">
        <v>65</v>
      </c>
      <c r="H4" s="2" t="s">
        <v>64</v>
      </c>
      <c r="I4" s="2" t="s">
        <v>63</v>
      </c>
      <c r="J4" s="2" t="s">
        <v>62</v>
      </c>
      <c r="K4" s="2" t="s">
        <v>61</v>
      </c>
      <c r="L4" s="2" t="s">
        <v>60</v>
      </c>
      <c r="M4" s="2" t="s">
        <v>59</v>
      </c>
      <c r="N4" s="2" t="s">
        <v>58</v>
      </c>
    </row>
    <row r="5" spans="1:14" x14ac:dyDescent="0.3">
      <c r="A5" s="62"/>
      <c r="B5" s="3" t="s">
        <v>81</v>
      </c>
      <c r="C5" s="4"/>
      <c r="D5" s="4"/>
      <c r="E5" s="4"/>
      <c r="F5" s="4"/>
      <c r="G5" s="4"/>
      <c r="H5" s="4"/>
      <c r="I5" s="4"/>
      <c r="J5" s="4"/>
      <c r="K5" s="4"/>
      <c r="L5" s="4"/>
      <c r="M5" s="4"/>
      <c r="N5" s="4"/>
    </row>
    <row r="6" spans="1:14" x14ac:dyDescent="0.3">
      <c r="A6" s="62"/>
      <c r="B6" s="5" t="s">
        <v>42</v>
      </c>
      <c r="C6" s="6">
        <v>55886</v>
      </c>
      <c r="D6" s="6">
        <v>64677</v>
      </c>
      <c r="E6" s="6">
        <v>55922</v>
      </c>
      <c r="F6" s="6">
        <v>59532</v>
      </c>
      <c r="G6" s="6">
        <v>64745</v>
      </c>
      <c r="H6" s="6">
        <v>61836</v>
      </c>
      <c r="I6" s="6">
        <v>68300</v>
      </c>
      <c r="J6" s="6">
        <v>75997</v>
      </c>
      <c r="K6" s="6">
        <v>84764</v>
      </c>
      <c r="L6" s="6">
        <v>70548</v>
      </c>
      <c r="M6" s="6">
        <v>63031</v>
      </c>
      <c r="N6" s="6">
        <v>53606</v>
      </c>
    </row>
    <row r="7" spans="1:14" x14ac:dyDescent="0.3">
      <c r="A7" s="62"/>
      <c r="B7" s="5" t="s">
        <v>43</v>
      </c>
      <c r="C7" s="6">
        <v>34805</v>
      </c>
      <c r="D7" s="6">
        <v>37035</v>
      </c>
      <c r="E7" s="6">
        <v>38406</v>
      </c>
      <c r="F7" s="6">
        <v>40148</v>
      </c>
      <c r="G7" s="6">
        <v>41804</v>
      </c>
      <c r="H7" s="6">
        <v>42949</v>
      </c>
      <c r="I7" s="6">
        <v>40576</v>
      </c>
      <c r="J7" s="6">
        <v>40726</v>
      </c>
      <c r="K7" s="6">
        <v>38187</v>
      </c>
      <c r="L7" s="6">
        <v>38096</v>
      </c>
      <c r="M7" s="6">
        <v>40717</v>
      </c>
      <c r="N7" s="6">
        <v>40672</v>
      </c>
    </row>
    <row r="8" spans="1:14" x14ac:dyDescent="0.3">
      <c r="A8" s="62"/>
      <c r="B8" s="5" t="s">
        <v>44</v>
      </c>
      <c r="C8" s="6">
        <v>50503</v>
      </c>
      <c r="D8" s="6">
        <v>57197</v>
      </c>
      <c r="E8" s="6">
        <v>60517</v>
      </c>
      <c r="F8" s="6">
        <v>65887</v>
      </c>
      <c r="G8" s="6">
        <v>72055</v>
      </c>
      <c r="H8" s="6">
        <v>74927</v>
      </c>
      <c r="I8" s="6">
        <v>76353</v>
      </c>
      <c r="J8" s="6">
        <v>73965</v>
      </c>
      <c r="K8" s="6">
        <v>73285</v>
      </c>
      <c r="L8" s="6">
        <v>68521</v>
      </c>
      <c r="M8" s="6">
        <v>68559</v>
      </c>
      <c r="N8" s="6">
        <v>67306</v>
      </c>
    </row>
    <row r="9" spans="1:14" x14ac:dyDescent="0.3">
      <c r="A9" s="62"/>
      <c r="B9" s="5" t="s">
        <v>45</v>
      </c>
      <c r="C9" s="6">
        <v>20169</v>
      </c>
      <c r="D9" s="6">
        <v>17487</v>
      </c>
      <c r="E9" s="6">
        <v>20886</v>
      </c>
      <c r="F9" s="6">
        <v>25247</v>
      </c>
      <c r="G9" s="6">
        <v>26018</v>
      </c>
      <c r="H9" s="6">
        <v>27074</v>
      </c>
      <c r="I9" s="6">
        <v>27207</v>
      </c>
      <c r="J9" s="6">
        <v>26438</v>
      </c>
      <c r="K9" s="6">
        <v>26223</v>
      </c>
      <c r="L9" s="6">
        <v>22687</v>
      </c>
      <c r="M9" s="6">
        <v>19518</v>
      </c>
      <c r="N9" s="6">
        <v>17141</v>
      </c>
    </row>
    <row r="10" spans="1:14" x14ac:dyDescent="0.3">
      <c r="A10" s="62"/>
      <c r="B10" s="5" t="s">
        <v>26</v>
      </c>
      <c r="C10" s="6">
        <v>61115</v>
      </c>
      <c r="D10" s="6">
        <v>67057</v>
      </c>
      <c r="E10" s="6">
        <v>68661</v>
      </c>
      <c r="F10" s="6">
        <v>74460</v>
      </c>
      <c r="G10" s="6">
        <v>81039</v>
      </c>
      <c r="H10" s="6">
        <v>83431</v>
      </c>
      <c r="I10" s="6">
        <v>86150</v>
      </c>
      <c r="J10" s="6">
        <v>85156</v>
      </c>
      <c r="K10" s="6">
        <v>81762</v>
      </c>
      <c r="L10" s="6">
        <v>79636</v>
      </c>
      <c r="M10" s="6">
        <v>79067</v>
      </c>
      <c r="N10" s="6">
        <v>76500</v>
      </c>
    </row>
    <row r="11" spans="1:14" x14ac:dyDescent="0.3">
      <c r="A11" s="62"/>
      <c r="B11" s="5" t="s">
        <v>46</v>
      </c>
      <c r="C11" s="6">
        <v>21828</v>
      </c>
      <c r="D11" s="6">
        <v>21464</v>
      </c>
      <c r="E11" s="6">
        <v>21962</v>
      </c>
      <c r="F11" s="6">
        <v>19828</v>
      </c>
      <c r="G11" s="6">
        <v>16175</v>
      </c>
      <c r="H11" s="6">
        <v>15213</v>
      </c>
      <c r="I11" s="6">
        <v>17494</v>
      </c>
      <c r="J11" s="6">
        <v>17445</v>
      </c>
      <c r="K11" s="6">
        <v>17017</v>
      </c>
      <c r="L11" s="6">
        <v>16726</v>
      </c>
      <c r="M11" s="6">
        <v>16998</v>
      </c>
      <c r="N11" s="6">
        <v>16295</v>
      </c>
    </row>
    <row r="12" spans="1:14" x14ac:dyDescent="0.3">
      <c r="A12" s="62"/>
      <c r="B12" s="5" t="s">
        <v>47</v>
      </c>
      <c r="C12" s="6">
        <v>24189</v>
      </c>
      <c r="D12" s="6">
        <v>25187</v>
      </c>
      <c r="E12" s="6">
        <v>27703</v>
      </c>
      <c r="F12" s="6">
        <v>26549</v>
      </c>
      <c r="G12" s="6">
        <v>25329</v>
      </c>
      <c r="H12" s="6">
        <v>24317</v>
      </c>
      <c r="I12" s="6">
        <v>26477</v>
      </c>
      <c r="J12" s="6">
        <v>24992</v>
      </c>
      <c r="K12" s="6">
        <v>25461</v>
      </c>
      <c r="L12" s="6">
        <v>19991</v>
      </c>
      <c r="M12" s="6">
        <v>20498</v>
      </c>
      <c r="N12" s="6">
        <v>18687</v>
      </c>
    </row>
    <row r="13" spans="1:14" x14ac:dyDescent="0.3">
      <c r="A13" s="62"/>
      <c r="B13" s="5" t="s">
        <v>48</v>
      </c>
      <c r="C13" s="6">
        <v>158</v>
      </c>
      <c r="D13" s="6">
        <v>211</v>
      </c>
      <c r="E13" s="6">
        <v>180</v>
      </c>
      <c r="F13" s="6">
        <v>320</v>
      </c>
      <c r="G13" s="6">
        <v>358</v>
      </c>
      <c r="H13" s="6">
        <v>563</v>
      </c>
      <c r="I13" s="6">
        <v>2782</v>
      </c>
      <c r="J13" s="6">
        <v>5085</v>
      </c>
      <c r="K13" s="6">
        <v>5157</v>
      </c>
      <c r="L13" s="6">
        <v>5705</v>
      </c>
      <c r="M13" s="6">
        <v>3878</v>
      </c>
      <c r="N13" s="6">
        <v>59</v>
      </c>
    </row>
    <row r="14" spans="1:14" x14ac:dyDescent="0.3">
      <c r="A14" s="62"/>
      <c r="B14" s="5" t="s">
        <v>49</v>
      </c>
      <c r="C14" s="6">
        <v>9926</v>
      </c>
      <c r="D14" s="6">
        <v>10309</v>
      </c>
      <c r="E14" s="6">
        <v>11219</v>
      </c>
      <c r="F14" s="6">
        <v>12366</v>
      </c>
      <c r="G14" s="6">
        <v>13918</v>
      </c>
      <c r="H14" s="6">
        <v>15271</v>
      </c>
      <c r="I14" s="6">
        <v>16523</v>
      </c>
      <c r="J14" s="6">
        <v>15950</v>
      </c>
      <c r="K14" s="6">
        <v>14815</v>
      </c>
      <c r="L14" s="6">
        <v>15170</v>
      </c>
      <c r="M14" s="6">
        <v>15506</v>
      </c>
      <c r="N14" s="6">
        <v>14114</v>
      </c>
    </row>
    <row r="15" spans="1:14" x14ac:dyDescent="0.3">
      <c r="A15" s="62"/>
      <c r="B15" s="5" t="s">
        <v>50</v>
      </c>
      <c r="C15" s="6"/>
      <c r="D15" s="6">
        <v>3</v>
      </c>
      <c r="E15" s="6">
        <v>1</v>
      </c>
      <c r="F15" s="6">
        <v>2</v>
      </c>
      <c r="G15" s="6">
        <v>3</v>
      </c>
      <c r="H15" s="6">
        <v>4</v>
      </c>
      <c r="I15" s="6">
        <v>2</v>
      </c>
      <c r="J15" s="6">
        <v>3</v>
      </c>
      <c r="K15" s="6">
        <v>6</v>
      </c>
      <c r="L15" s="6">
        <v>5</v>
      </c>
      <c r="M15" s="6">
        <v>53</v>
      </c>
      <c r="N15" s="6">
        <v>294</v>
      </c>
    </row>
    <row r="16" spans="1:14" x14ac:dyDescent="0.3">
      <c r="A16" s="62"/>
      <c r="B16" s="3" t="s">
        <v>55</v>
      </c>
      <c r="C16" s="4"/>
      <c r="D16" s="4"/>
      <c r="E16" s="4"/>
      <c r="F16" s="4"/>
      <c r="G16" s="4"/>
      <c r="H16" s="4"/>
      <c r="I16" s="4"/>
      <c r="J16" s="4"/>
      <c r="K16" s="4"/>
      <c r="L16" s="4"/>
      <c r="M16" s="4"/>
      <c r="N16" s="4"/>
    </row>
    <row r="17" spans="1:28" x14ac:dyDescent="0.3">
      <c r="A17" s="62"/>
      <c r="B17" s="5" t="s">
        <v>42</v>
      </c>
      <c r="C17" s="6">
        <v>217</v>
      </c>
      <c r="D17" s="6">
        <v>237</v>
      </c>
      <c r="E17" s="6">
        <v>250</v>
      </c>
      <c r="F17" s="6">
        <v>242</v>
      </c>
      <c r="G17" s="6">
        <v>210</v>
      </c>
      <c r="H17" s="6">
        <v>209</v>
      </c>
      <c r="I17" s="6">
        <v>231</v>
      </c>
      <c r="J17" s="6">
        <v>241</v>
      </c>
      <c r="K17" s="6">
        <v>257</v>
      </c>
      <c r="L17" s="6">
        <v>206</v>
      </c>
      <c r="M17" s="6">
        <v>265</v>
      </c>
      <c r="N17" s="6">
        <v>206</v>
      </c>
    </row>
    <row r="18" spans="1:28" x14ac:dyDescent="0.3">
      <c r="A18" s="62"/>
      <c r="B18" s="5" t="s">
        <v>43</v>
      </c>
      <c r="C18" s="6">
        <v>373</v>
      </c>
      <c r="D18" s="6">
        <v>410</v>
      </c>
      <c r="E18" s="6">
        <v>383</v>
      </c>
      <c r="F18" s="6">
        <v>379</v>
      </c>
      <c r="G18" s="6">
        <v>344</v>
      </c>
      <c r="H18" s="6">
        <v>363</v>
      </c>
      <c r="I18" s="6">
        <v>310</v>
      </c>
      <c r="J18" s="6">
        <v>312</v>
      </c>
      <c r="K18" s="6">
        <v>268</v>
      </c>
      <c r="L18" s="6">
        <v>285</v>
      </c>
      <c r="M18" s="6">
        <v>343</v>
      </c>
      <c r="N18" s="6">
        <v>329</v>
      </c>
    </row>
    <row r="19" spans="1:28" x14ac:dyDescent="0.3">
      <c r="A19" s="62"/>
      <c r="B19" s="5" t="s">
        <v>44</v>
      </c>
      <c r="C19" s="6">
        <v>307</v>
      </c>
      <c r="D19" s="6">
        <v>306</v>
      </c>
      <c r="E19" s="6">
        <v>347</v>
      </c>
      <c r="F19" s="6">
        <v>350</v>
      </c>
      <c r="G19" s="6">
        <v>316</v>
      </c>
      <c r="H19" s="6">
        <v>342</v>
      </c>
      <c r="I19" s="6">
        <v>334</v>
      </c>
      <c r="J19" s="6">
        <v>336</v>
      </c>
      <c r="K19" s="6">
        <v>299</v>
      </c>
      <c r="L19" s="6">
        <v>258</v>
      </c>
      <c r="M19" s="6">
        <v>310</v>
      </c>
      <c r="N19" s="6">
        <v>280</v>
      </c>
    </row>
    <row r="20" spans="1:28" x14ac:dyDescent="0.3">
      <c r="A20" s="62"/>
      <c r="B20" s="5" t="s">
        <v>45</v>
      </c>
      <c r="C20" s="6">
        <v>73</v>
      </c>
      <c r="D20" s="6">
        <v>75</v>
      </c>
      <c r="E20" s="6">
        <v>59</v>
      </c>
      <c r="F20" s="6">
        <v>94</v>
      </c>
      <c r="G20" s="6">
        <v>79</v>
      </c>
      <c r="H20" s="6">
        <v>79</v>
      </c>
      <c r="I20" s="6">
        <v>57</v>
      </c>
      <c r="J20" s="6">
        <v>58</v>
      </c>
      <c r="K20" s="6">
        <v>54</v>
      </c>
      <c r="L20" s="6">
        <v>48</v>
      </c>
      <c r="M20" s="6">
        <v>51</v>
      </c>
      <c r="N20" s="6">
        <v>57</v>
      </c>
    </row>
    <row r="21" spans="1:28" x14ac:dyDescent="0.3">
      <c r="A21" s="62"/>
      <c r="B21" s="5" t="s">
        <v>26</v>
      </c>
      <c r="C21" s="6">
        <v>678</v>
      </c>
      <c r="D21" s="6">
        <v>773</v>
      </c>
      <c r="E21" s="6">
        <v>783</v>
      </c>
      <c r="F21" s="6">
        <v>750</v>
      </c>
      <c r="G21" s="6">
        <v>753</v>
      </c>
      <c r="H21" s="6">
        <v>715</v>
      </c>
      <c r="I21" s="6">
        <v>644</v>
      </c>
      <c r="J21" s="6">
        <v>660</v>
      </c>
      <c r="K21" s="6">
        <v>603</v>
      </c>
      <c r="L21" s="6">
        <v>612</v>
      </c>
      <c r="M21" s="6">
        <v>629</v>
      </c>
      <c r="N21" s="6">
        <v>626</v>
      </c>
    </row>
    <row r="22" spans="1:28" x14ac:dyDescent="0.3">
      <c r="A22" s="62"/>
      <c r="B22" s="5" t="s">
        <v>46</v>
      </c>
      <c r="C22" s="6">
        <v>36</v>
      </c>
      <c r="D22" s="6">
        <v>26</v>
      </c>
      <c r="E22" s="6">
        <v>34</v>
      </c>
      <c r="F22" s="6">
        <v>40</v>
      </c>
      <c r="G22" s="6">
        <v>40</v>
      </c>
      <c r="H22" s="6">
        <v>52</v>
      </c>
      <c r="I22" s="6">
        <v>40</v>
      </c>
      <c r="J22" s="6">
        <v>41</v>
      </c>
      <c r="K22" s="6">
        <v>26</v>
      </c>
      <c r="L22" s="6">
        <v>36</v>
      </c>
      <c r="M22" s="6">
        <v>33</v>
      </c>
      <c r="N22" s="6">
        <v>23</v>
      </c>
    </row>
    <row r="23" spans="1:28" x14ac:dyDescent="0.3">
      <c r="A23" s="62"/>
      <c r="B23" s="5" t="s">
        <v>47</v>
      </c>
      <c r="C23" s="6">
        <v>4</v>
      </c>
      <c r="D23" s="6">
        <v>12</v>
      </c>
      <c r="E23" s="6">
        <v>5</v>
      </c>
      <c r="F23" s="6">
        <v>7</v>
      </c>
      <c r="G23" s="6">
        <v>9</v>
      </c>
      <c r="H23" s="6">
        <v>7</v>
      </c>
      <c r="I23" s="6">
        <v>4</v>
      </c>
      <c r="J23" s="6">
        <v>7</v>
      </c>
      <c r="K23" s="6">
        <v>10</v>
      </c>
      <c r="L23" s="6">
        <v>6</v>
      </c>
      <c r="M23" s="6">
        <v>11</v>
      </c>
      <c r="N23" s="6">
        <v>5</v>
      </c>
    </row>
    <row r="24" spans="1:28" x14ac:dyDescent="0.3">
      <c r="A24" s="62"/>
      <c r="B24" s="5" t="s">
        <v>48</v>
      </c>
      <c r="C24" s="6"/>
      <c r="D24" s="6">
        <v>1</v>
      </c>
      <c r="E24" s="6"/>
      <c r="F24" s="6">
        <v>1</v>
      </c>
      <c r="G24" s="6">
        <v>3</v>
      </c>
      <c r="H24" s="6">
        <v>5</v>
      </c>
      <c r="I24" s="6">
        <v>11</v>
      </c>
      <c r="J24" s="6">
        <v>25</v>
      </c>
      <c r="K24" s="6">
        <v>14</v>
      </c>
      <c r="L24" s="6">
        <v>19</v>
      </c>
      <c r="M24" s="6">
        <v>13</v>
      </c>
      <c r="N24" s="6"/>
    </row>
    <row r="25" spans="1:28" x14ac:dyDescent="0.3">
      <c r="A25" s="62"/>
      <c r="B25" s="5" t="s">
        <v>49</v>
      </c>
      <c r="C25" s="6">
        <v>53</v>
      </c>
      <c r="D25" s="6">
        <v>60</v>
      </c>
      <c r="E25" s="6">
        <v>71</v>
      </c>
      <c r="F25" s="6">
        <v>67</v>
      </c>
      <c r="G25" s="6">
        <v>63</v>
      </c>
      <c r="H25" s="6">
        <v>60</v>
      </c>
      <c r="I25" s="6">
        <v>53</v>
      </c>
      <c r="J25" s="6">
        <v>59</v>
      </c>
      <c r="K25" s="6">
        <v>59</v>
      </c>
      <c r="L25" s="6">
        <v>61</v>
      </c>
      <c r="M25" s="6">
        <v>61</v>
      </c>
      <c r="N25" s="6">
        <v>56</v>
      </c>
    </row>
    <row r="26" spans="1:28" x14ac:dyDescent="0.3">
      <c r="A26" s="62"/>
      <c r="B26" s="5" t="s">
        <v>50</v>
      </c>
      <c r="C26" s="6"/>
      <c r="D26" s="6"/>
      <c r="E26" s="6"/>
      <c r="F26" s="6"/>
      <c r="G26" s="6"/>
      <c r="H26" s="6"/>
      <c r="I26" s="6"/>
      <c r="J26" s="6"/>
      <c r="K26" s="6"/>
      <c r="L26" s="6"/>
      <c r="M26" s="6"/>
      <c r="N26" s="6"/>
    </row>
    <row r="27" spans="1:28" x14ac:dyDescent="0.3">
      <c r="A27" s="62"/>
      <c r="B27" s="7" t="s">
        <v>82</v>
      </c>
      <c r="C27" s="8">
        <v>278579</v>
      </c>
      <c r="D27" s="8">
        <v>300627</v>
      </c>
      <c r="E27" s="8">
        <v>305457</v>
      </c>
      <c r="F27" s="8">
        <v>324339</v>
      </c>
      <c r="G27" s="8">
        <v>341444</v>
      </c>
      <c r="H27" s="8">
        <v>345585</v>
      </c>
      <c r="I27" s="8">
        <v>361864</v>
      </c>
      <c r="J27" s="8">
        <v>365757</v>
      </c>
      <c r="K27" s="8">
        <v>366677</v>
      </c>
      <c r="L27" s="8">
        <v>337085</v>
      </c>
      <c r="M27" s="8">
        <v>327825</v>
      </c>
      <c r="N27" s="8">
        <v>304674</v>
      </c>
    </row>
    <row r="28" spans="1:28" x14ac:dyDescent="0.3">
      <c r="A28" s="62"/>
      <c r="B28" s="9" t="s">
        <v>83</v>
      </c>
      <c r="C28" s="10">
        <v>1741</v>
      </c>
      <c r="D28" s="10">
        <v>1900</v>
      </c>
      <c r="E28" s="10">
        <v>1932</v>
      </c>
      <c r="F28" s="10">
        <v>1930</v>
      </c>
      <c r="G28" s="10">
        <v>1817</v>
      </c>
      <c r="H28" s="10">
        <v>1832</v>
      </c>
      <c r="I28" s="10">
        <v>1684</v>
      </c>
      <c r="J28" s="10">
        <v>1739</v>
      </c>
      <c r="K28" s="10">
        <v>1590</v>
      </c>
      <c r="L28" s="10">
        <v>1531</v>
      </c>
      <c r="M28" s="10">
        <v>1716</v>
      </c>
      <c r="N28" s="10">
        <v>1582</v>
      </c>
      <c r="Q28" s="2" t="s">
        <v>69</v>
      </c>
      <c r="R28" s="2" t="s">
        <v>68</v>
      </c>
      <c r="S28" s="2" t="s">
        <v>67</v>
      </c>
      <c r="T28" s="2" t="s">
        <v>66</v>
      </c>
      <c r="U28" s="2" t="s">
        <v>65</v>
      </c>
      <c r="V28" s="2" t="s">
        <v>64</v>
      </c>
      <c r="W28" s="2" t="s">
        <v>63</v>
      </c>
      <c r="X28" s="2" t="s">
        <v>62</v>
      </c>
      <c r="Y28" s="2" t="s">
        <v>61</v>
      </c>
      <c r="Z28" s="2" t="s">
        <v>60</v>
      </c>
      <c r="AA28" s="2" t="s">
        <v>59</v>
      </c>
      <c r="AB28" s="2" t="s">
        <v>58</v>
      </c>
    </row>
    <row r="29" spans="1:28" x14ac:dyDescent="0.3">
      <c r="A29" s="62"/>
      <c r="B29" s="3" t="s">
        <v>84</v>
      </c>
      <c r="Q29">
        <v>2</v>
      </c>
      <c r="R29">
        <f>Q29+1</f>
        <v>3</v>
      </c>
      <c r="S29">
        <f t="shared" ref="S29:AB29" si="0">R29+1</f>
        <v>4</v>
      </c>
      <c r="T29">
        <f t="shared" si="0"/>
        <v>5</v>
      </c>
      <c r="U29">
        <f t="shared" si="0"/>
        <v>6</v>
      </c>
      <c r="V29">
        <f t="shared" si="0"/>
        <v>7</v>
      </c>
      <c r="W29">
        <f t="shared" si="0"/>
        <v>8</v>
      </c>
      <c r="X29">
        <f t="shared" si="0"/>
        <v>9</v>
      </c>
      <c r="Y29">
        <f t="shared" si="0"/>
        <v>10</v>
      </c>
      <c r="Z29">
        <f t="shared" si="0"/>
        <v>11</v>
      </c>
      <c r="AA29">
        <f t="shared" si="0"/>
        <v>12</v>
      </c>
      <c r="AB29">
        <f t="shared" si="0"/>
        <v>13</v>
      </c>
    </row>
    <row r="30" spans="1:28" x14ac:dyDescent="0.3">
      <c r="A30" s="62"/>
      <c r="B30" s="5" t="s">
        <v>42</v>
      </c>
      <c r="C30" s="11">
        <f>C17/C6</f>
        <v>3.8829044841284044E-3</v>
      </c>
      <c r="D30" s="11">
        <f t="shared" ref="D30:N30" si="1">D17/D6</f>
        <v>3.6643629110812191E-3</v>
      </c>
      <c r="E30" s="11">
        <f t="shared" si="1"/>
        <v>4.4705124995529488E-3</v>
      </c>
      <c r="F30" s="11">
        <f t="shared" si="1"/>
        <v>4.0650406504065045E-3</v>
      </c>
      <c r="G30" s="11">
        <f t="shared" si="1"/>
        <v>3.2434937060776894E-3</v>
      </c>
      <c r="H30" s="11">
        <f t="shared" si="1"/>
        <v>3.3799081441231644E-3</v>
      </c>
      <c r="I30" s="11">
        <f t="shared" si="1"/>
        <v>3.3821376281112738E-3</v>
      </c>
      <c r="J30" s="11">
        <f t="shared" si="1"/>
        <v>3.1711778096503809E-3</v>
      </c>
      <c r="K30" s="11">
        <f t="shared" si="1"/>
        <v>3.0319475248926429E-3</v>
      </c>
      <c r="L30" s="11">
        <f t="shared" si="1"/>
        <v>2.9199977320405967E-3</v>
      </c>
      <c r="M30" s="11">
        <f t="shared" si="1"/>
        <v>4.2042804334375145E-3</v>
      </c>
      <c r="N30" s="11">
        <f t="shared" si="1"/>
        <v>3.8428534119315E-3</v>
      </c>
      <c r="P30" t="s">
        <v>43</v>
      </c>
      <c r="Q30" s="11">
        <f>VLOOKUP($P30,$B$30:$N$39,Q$29,FALSE)</f>
        <v>1.0716851027151272E-2</v>
      </c>
      <c r="R30" s="11">
        <f t="shared" ref="R30:AB30" si="2">VLOOKUP($P30,$B$30:$N$39,R$29,FALSE)</f>
        <v>1.1070608883488592E-2</v>
      </c>
      <c r="S30" s="11">
        <f t="shared" si="2"/>
        <v>9.9724001458105505E-3</v>
      </c>
      <c r="T30" s="11">
        <f t="shared" si="2"/>
        <v>9.4400717345820458E-3</v>
      </c>
      <c r="U30" s="11">
        <f t="shared" si="2"/>
        <v>8.2288776193665675E-3</v>
      </c>
      <c r="V30" s="11">
        <f t="shared" si="2"/>
        <v>8.4518847935923999E-3</v>
      </c>
      <c r="W30" s="11">
        <f t="shared" si="2"/>
        <v>7.6399842271293377E-3</v>
      </c>
      <c r="X30" s="11">
        <f t="shared" si="2"/>
        <v>7.6609536905171147E-3</v>
      </c>
      <c r="Y30" s="11">
        <f t="shared" si="2"/>
        <v>7.0180951632754602E-3</v>
      </c>
      <c r="Z30" s="11">
        <f t="shared" si="2"/>
        <v>7.4811003779924404E-3</v>
      </c>
      <c r="AA30" s="11">
        <f t="shared" si="2"/>
        <v>8.4239998035218703E-3</v>
      </c>
      <c r="AB30" s="11">
        <f t="shared" si="2"/>
        <v>8.0891030684500393E-3</v>
      </c>
    </row>
    <row r="31" spans="1:28" x14ac:dyDescent="0.3">
      <c r="A31" s="62"/>
      <c r="B31" s="5" t="s">
        <v>43</v>
      </c>
      <c r="C31" s="11">
        <f t="shared" ref="C31:N39" si="3">C18/C7</f>
        <v>1.0716851027151272E-2</v>
      </c>
      <c r="D31" s="11">
        <f t="shared" si="3"/>
        <v>1.1070608883488592E-2</v>
      </c>
      <c r="E31" s="11">
        <f t="shared" si="3"/>
        <v>9.9724001458105505E-3</v>
      </c>
      <c r="F31" s="11">
        <f t="shared" si="3"/>
        <v>9.4400717345820458E-3</v>
      </c>
      <c r="G31" s="11">
        <f t="shared" si="3"/>
        <v>8.2288776193665675E-3</v>
      </c>
      <c r="H31" s="11">
        <f t="shared" si="3"/>
        <v>8.4518847935923999E-3</v>
      </c>
      <c r="I31" s="11">
        <f t="shared" si="3"/>
        <v>7.6399842271293377E-3</v>
      </c>
      <c r="J31" s="11">
        <f t="shared" si="3"/>
        <v>7.6609536905171147E-3</v>
      </c>
      <c r="K31" s="11">
        <f t="shared" si="3"/>
        <v>7.0180951632754602E-3</v>
      </c>
      <c r="L31" s="11">
        <f t="shared" si="3"/>
        <v>7.4811003779924404E-3</v>
      </c>
      <c r="M31" s="11">
        <f t="shared" si="3"/>
        <v>8.4239998035218703E-3</v>
      </c>
      <c r="N31" s="11">
        <f t="shared" si="3"/>
        <v>8.0891030684500393E-3</v>
      </c>
      <c r="Q31" s="11" t="e">
        <f>VLOOKUP($P30,$B$70:$N$80,Q$29,FALSE)</f>
        <v>#N/A</v>
      </c>
      <c r="R31" s="11" t="e">
        <f t="shared" ref="R31:AB31" si="4">VLOOKUP($P30,$B$70:$N$80,R$29,FALSE)</f>
        <v>#N/A</v>
      </c>
      <c r="S31" s="11" t="e">
        <f t="shared" si="4"/>
        <v>#N/A</v>
      </c>
      <c r="T31" s="11">
        <f t="shared" si="4"/>
        <v>8.5110618918448101E-3</v>
      </c>
      <c r="U31" s="11">
        <f t="shared" si="4"/>
        <v>8.0116013693419547E-3</v>
      </c>
      <c r="V31" s="11">
        <f t="shared" si="4"/>
        <v>8.7866309136180806E-3</v>
      </c>
      <c r="W31" s="11">
        <f t="shared" si="4"/>
        <v>9.1196149005233294E-3</v>
      </c>
      <c r="X31" s="11">
        <f t="shared" si="4"/>
        <v>8.5803080803531218E-3</v>
      </c>
      <c r="Y31" s="11">
        <f t="shared" si="4"/>
        <v>7.9764135850436523E-3</v>
      </c>
      <c r="Z31" s="11">
        <f t="shared" si="4"/>
        <v>8.0935457984638321E-3</v>
      </c>
      <c r="AA31" s="11">
        <f t="shared" si="4"/>
        <v>7.4501817431878526E-3</v>
      </c>
      <c r="AB31" s="11">
        <f t="shared" si="4"/>
        <v>7.9856912535268033E-3</v>
      </c>
    </row>
    <row r="32" spans="1:28" x14ac:dyDescent="0.3">
      <c r="A32" s="62"/>
      <c r="B32" s="5" t="s">
        <v>44</v>
      </c>
      <c r="C32" s="11">
        <f t="shared" si="3"/>
        <v>6.078846801180128E-3</v>
      </c>
      <c r="D32" s="11">
        <f t="shared" si="3"/>
        <v>5.3499309404339392E-3</v>
      </c>
      <c r="E32" s="11">
        <f t="shared" si="3"/>
        <v>5.7339260042632645E-3</v>
      </c>
      <c r="F32" s="11">
        <f t="shared" si="3"/>
        <v>5.3121253054472049E-3</v>
      </c>
      <c r="G32" s="11">
        <f t="shared" si="3"/>
        <v>4.3855388245090552E-3</v>
      </c>
      <c r="H32" s="11">
        <f t="shared" si="3"/>
        <v>4.564442724251605E-3</v>
      </c>
      <c r="I32" s="11">
        <f t="shared" si="3"/>
        <v>4.3744188178591542E-3</v>
      </c>
      <c r="J32" s="11">
        <f t="shared" si="3"/>
        <v>4.5426891097140537E-3</v>
      </c>
      <c r="K32" s="11">
        <f t="shared" si="3"/>
        <v>4.0799617929999313E-3</v>
      </c>
      <c r="L32" s="11">
        <f t="shared" si="3"/>
        <v>3.7652690416076825E-3</v>
      </c>
      <c r="M32" s="11">
        <f t="shared" si="3"/>
        <v>4.5216528829183627E-3</v>
      </c>
      <c r="N32" s="11">
        <f t="shared" si="3"/>
        <v>4.1601045969155799E-3</v>
      </c>
      <c r="Q32" s="12" t="e">
        <f t="shared" ref="Q32:AA32" si="5">Q31-Q30</f>
        <v>#N/A</v>
      </c>
      <c r="R32" s="12" t="e">
        <f t="shared" si="5"/>
        <v>#N/A</v>
      </c>
      <c r="S32" s="12" t="e">
        <f t="shared" si="5"/>
        <v>#N/A</v>
      </c>
      <c r="T32" s="12">
        <f t="shared" si="5"/>
        <v>-9.2900984273723564E-4</v>
      </c>
      <c r="U32" s="12">
        <f t="shared" si="5"/>
        <v>-2.1727625002461275E-4</v>
      </c>
      <c r="V32" s="12">
        <f t="shared" si="5"/>
        <v>3.3474612002568072E-4</v>
      </c>
      <c r="W32" s="12">
        <f t="shared" si="5"/>
        <v>1.4796306733939916E-3</v>
      </c>
      <c r="X32" s="12">
        <f t="shared" si="5"/>
        <v>9.1935438983600706E-4</v>
      </c>
      <c r="Y32" s="12">
        <f t="shared" si="5"/>
        <v>9.5831842176819209E-4</v>
      </c>
      <c r="Z32" s="12">
        <f t="shared" si="5"/>
        <v>6.1244542047139174E-4</v>
      </c>
      <c r="AA32" s="12">
        <f t="shared" si="5"/>
        <v>-9.7381806033401772E-4</v>
      </c>
      <c r="AB32" s="12">
        <f>AB31-AB30</f>
        <v>-1.0341181492323596E-4</v>
      </c>
    </row>
    <row r="33" spans="1:14" x14ac:dyDescent="0.3">
      <c r="A33" s="62"/>
      <c r="B33" s="5" t="s">
        <v>45</v>
      </c>
      <c r="C33" s="11">
        <f t="shared" si="3"/>
        <v>3.6194159353463234E-3</v>
      </c>
      <c r="D33" s="11">
        <f t="shared" si="3"/>
        <v>4.288900325956425E-3</v>
      </c>
      <c r="E33" s="11">
        <f t="shared" si="3"/>
        <v>2.8248587570621469E-3</v>
      </c>
      <c r="F33" s="11">
        <f t="shared" si="3"/>
        <v>3.7232146393630927E-3</v>
      </c>
      <c r="G33" s="11">
        <f t="shared" si="3"/>
        <v>3.0363594434622185E-3</v>
      </c>
      <c r="H33" s="11">
        <f t="shared" si="3"/>
        <v>2.9179286400236389E-3</v>
      </c>
      <c r="I33" s="11">
        <f t="shared" si="3"/>
        <v>2.0950490682544935E-3</v>
      </c>
      <c r="J33" s="11">
        <f t="shared" si="3"/>
        <v>2.1938119373628869E-3</v>
      </c>
      <c r="K33" s="11">
        <f t="shared" si="3"/>
        <v>2.0592609541242421E-3</v>
      </c>
      <c r="L33" s="11">
        <f t="shared" si="3"/>
        <v>2.1157491074183452E-3</v>
      </c>
      <c r="M33" s="11">
        <f t="shared" si="3"/>
        <v>2.6129726406394099E-3</v>
      </c>
      <c r="N33" s="11">
        <f t="shared" si="3"/>
        <v>3.3253602473601305E-3</v>
      </c>
    </row>
    <row r="34" spans="1:14" x14ac:dyDescent="0.3">
      <c r="A34" s="62"/>
      <c r="B34" s="5" t="s">
        <v>26</v>
      </c>
      <c r="C34" s="11">
        <f t="shared" si="3"/>
        <v>1.1093839482941995E-2</v>
      </c>
      <c r="D34" s="11">
        <f t="shared" si="3"/>
        <v>1.1527506449736791E-2</v>
      </c>
      <c r="E34" s="11">
        <f t="shared" si="3"/>
        <v>1.1403853716083366E-2</v>
      </c>
      <c r="F34" s="11">
        <f t="shared" si="3"/>
        <v>1.0072522159548751E-2</v>
      </c>
      <c r="G34" s="11">
        <f t="shared" si="3"/>
        <v>9.2918224558545884E-3</v>
      </c>
      <c r="H34" s="11">
        <f t="shared" si="3"/>
        <v>8.5699560115544589E-3</v>
      </c>
      <c r="I34" s="11">
        <f t="shared" si="3"/>
        <v>7.4753337202553682E-3</v>
      </c>
      <c r="J34" s="11">
        <f t="shared" si="3"/>
        <v>7.7504814693033965E-3</v>
      </c>
      <c r="K34" s="11">
        <f t="shared" si="3"/>
        <v>7.375064210758054E-3</v>
      </c>
      <c r="L34" s="11">
        <f t="shared" si="3"/>
        <v>7.6849665980209952E-3</v>
      </c>
      <c r="M34" s="11">
        <f t="shared" si="3"/>
        <v>7.9552784347452169E-3</v>
      </c>
      <c r="N34" s="11">
        <f t="shared" si="3"/>
        <v>8.1830065359477129E-3</v>
      </c>
    </row>
    <row r="35" spans="1:14" x14ac:dyDescent="0.3">
      <c r="A35" s="62"/>
      <c r="B35" s="5" t="s">
        <v>46</v>
      </c>
      <c r="C35" s="11">
        <f t="shared" si="3"/>
        <v>1.6492578339747114E-3</v>
      </c>
      <c r="D35" s="11">
        <f t="shared" si="3"/>
        <v>1.2113306000745435E-3</v>
      </c>
      <c r="E35" s="11">
        <f t="shared" si="3"/>
        <v>1.5481285857390037E-3</v>
      </c>
      <c r="F35" s="11">
        <f t="shared" si="3"/>
        <v>2.0173492031470646E-3</v>
      </c>
      <c r="G35" s="11">
        <f t="shared" si="3"/>
        <v>2.4729520865533232E-3</v>
      </c>
      <c r="H35" s="11">
        <f t="shared" si="3"/>
        <v>3.4181292315782555E-3</v>
      </c>
      <c r="I35" s="11">
        <f t="shared" si="3"/>
        <v>2.2864982279638731E-3</v>
      </c>
      <c r="J35" s="11">
        <f t="shared" si="3"/>
        <v>2.35024362281456E-3</v>
      </c>
      <c r="K35" s="11">
        <f t="shared" si="3"/>
        <v>1.5278838808250573E-3</v>
      </c>
      <c r="L35" s="11">
        <f t="shared" si="3"/>
        <v>2.1523376778667942E-3</v>
      </c>
      <c r="M35" s="11">
        <f t="shared" si="3"/>
        <v>1.9414048711613131E-3</v>
      </c>
      <c r="N35" s="11">
        <f t="shared" si="3"/>
        <v>1.4114759128567044E-3</v>
      </c>
    </row>
    <row r="36" spans="1:14" x14ac:dyDescent="0.3">
      <c r="A36" s="62"/>
      <c r="B36" s="5" t="s">
        <v>47</v>
      </c>
      <c r="C36" s="11">
        <f t="shared" si="3"/>
        <v>1.6536442184464012E-4</v>
      </c>
      <c r="D36" s="11">
        <f t="shared" si="3"/>
        <v>4.7643625679914239E-4</v>
      </c>
      <c r="E36" s="11">
        <f t="shared" si="3"/>
        <v>1.80485867956539E-4</v>
      </c>
      <c r="F36" s="11">
        <f t="shared" si="3"/>
        <v>2.636634148178839E-4</v>
      </c>
      <c r="G36" s="11">
        <f t="shared" si="3"/>
        <v>3.5532393698922183E-4</v>
      </c>
      <c r="H36" s="11">
        <f t="shared" si="3"/>
        <v>2.8786445696426366E-4</v>
      </c>
      <c r="I36" s="11">
        <f t="shared" si="3"/>
        <v>1.5107451750575972E-4</v>
      </c>
      <c r="J36" s="11">
        <f t="shared" si="3"/>
        <v>2.8008962868117799E-4</v>
      </c>
      <c r="K36" s="11">
        <f t="shared" si="3"/>
        <v>3.9275755076391346E-4</v>
      </c>
      <c r="L36" s="11">
        <f t="shared" si="3"/>
        <v>3.0013506077734983E-4</v>
      </c>
      <c r="M36" s="11">
        <f t="shared" si="3"/>
        <v>5.3663772075324427E-4</v>
      </c>
      <c r="N36" s="11">
        <f t="shared" si="3"/>
        <v>2.6756568737625085E-4</v>
      </c>
    </row>
    <row r="37" spans="1:14" x14ac:dyDescent="0.3">
      <c r="A37" s="62"/>
      <c r="B37" s="5" t="s">
        <v>48</v>
      </c>
      <c r="C37" s="11">
        <f t="shared" si="3"/>
        <v>0</v>
      </c>
      <c r="D37" s="11">
        <f t="shared" si="3"/>
        <v>4.7393364928909956E-3</v>
      </c>
      <c r="E37" s="11">
        <f t="shared" si="3"/>
        <v>0</v>
      </c>
      <c r="F37" s="11">
        <f t="shared" si="3"/>
        <v>3.1250000000000002E-3</v>
      </c>
      <c r="G37" s="11">
        <f t="shared" si="3"/>
        <v>8.3798882681564244E-3</v>
      </c>
      <c r="H37" s="11">
        <f t="shared" si="3"/>
        <v>8.8809946714031966E-3</v>
      </c>
      <c r="I37" s="11">
        <f t="shared" si="3"/>
        <v>3.9539899352983464E-3</v>
      </c>
      <c r="J37" s="11">
        <f t="shared" si="3"/>
        <v>4.9164208456243851E-3</v>
      </c>
      <c r="K37" s="11">
        <f t="shared" si="3"/>
        <v>2.7147566414582121E-3</v>
      </c>
      <c r="L37" s="11">
        <f t="shared" si="3"/>
        <v>3.3304119193689747E-3</v>
      </c>
      <c r="M37" s="11">
        <f t="shared" si="3"/>
        <v>3.3522434244455906E-3</v>
      </c>
      <c r="N37" s="11">
        <f t="shared" si="3"/>
        <v>0</v>
      </c>
    </row>
    <row r="38" spans="1:14" x14ac:dyDescent="0.3">
      <c r="A38" s="62"/>
      <c r="B38" s="5" t="s">
        <v>49</v>
      </c>
      <c r="C38" s="11">
        <f t="shared" si="3"/>
        <v>5.3395123916985697E-3</v>
      </c>
      <c r="D38" s="11">
        <f t="shared" si="3"/>
        <v>5.8201571442428948E-3</v>
      </c>
      <c r="E38" s="11">
        <f t="shared" si="3"/>
        <v>6.3285497816204656E-3</v>
      </c>
      <c r="F38" s="11">
        <f t="shared" si="3"/>
        <v>5.4180818372958107E-3</v>
      </c>
      <c r="G38" s="11">
        <f t="shared" si="3"/>
        <v>4.5265124299468315E-3</v>
      </c>
      <c r="H38" s="11">
        <f t="shared" si="3"/>
        <v>3.9290157815467224E-3</v>
      </c>
      <c r="I38" s="11">
        <f t="shared" si="3"/>
        <v>3.2076499425043878E-3</v>
      </c>
      <c r="J38" s="11">
        <f t="shared" si="3"/>
        <v>3.6990595611285267E-3</v>
      </c>
      <c r="K38" s="11">
        <f t="shared" si="3"/>
        <v>3.9824502193722576E-3</v>
      </c>
      <c r="L38" s="11">
        <f t="shared" si="3"/>
        <v>4.0210942649967036E-3</v>
      </c>
      <c r="M38" s="11">
        <f t="shared" si="3"/>
        <v>3.9339610473365146E-3</v>
      </c>
      <c r="N38" s="11">
        <f t="shared" si="3"/>
        <v>3.9676916536771998E-3</v>
      </c>
    </row>
    <row r="39" spans="1:14" x14ac:dyDescent="0.3">
      <c r="A39" s="62"/>
      <c r="B39" s="5" t="s">
        <v>50</v>
      </c>
      <c r="C39" s="11" t="e">
        <f t="shared" si="3"/>
        <v>#DIV/0!</v>
      </c>
      <c r="D39" s="11">
        <f t="shared" si="3"/>
        <v>0</v>
      </c>
      <c r="E39" s="11">
        <f t="shared" si="3"/>
        <v>0</v>
      </c>
      <c r="F39" s="11">
        <f t="shared" si="3"/>
        <v>0</v>
      </c>
      <c r="G39" s="11">
        <f t="shared" si="3"/>
        <v>0</v>
      </c>
      <c r="H39" s="11">
        <f t="shared" si="3"/>
        <v>0</v>
      </c>
      <c r="I39" s="11">
        <f t="shared" si="3"/>
        <v>0</v>
      </c>
      <c r="J39" s="11">
        <f t="shared" si="3"/>
        <v>0</v>
      </c>
      <c r="K39" s="11">
        <f t="shared" si="3"/>
        <v>0</v>
      </c>
      <c r="L39" s="11">
        <f t="shared" si="3"/>
        <v>0</v>
      </c>
      <c r="M39" s="11">
        <f t="shared" si="3"/>
        <v>0</v>
      </c>
      <c r="N39" s="11">
        <f t="shared" si="3"/>
        <v>0</v>
      </c>
    </row>
    <row r="40" spans="1:14" x14ac:dyDescent="0.3">
      <c r="A40" s="62"/>
      <c r="B40" s="5" t="s">
        <v>85</v>
      </c>
      <c r="C40" s="11">
        <f>C28/C27</f>
        <v>6.2495737295345305E-3</v>
      </c>
      <c r="D40" s="11">
        <f t="shared" ref="D40:N40" si="6">D28/D27</f>
        <v>6.3201242736015059E-3</v>
      </c>
      <c r="E40" s="11">
        <f t="shared" si="6"/>
        <v>6.3249491745155616E-3</v>
      </c>
      <c r="F40" s="11">
        <f t="shared" si="6"/>
        <v>5.9505640703091519E-3</v>
      </c>
      <c r="G40" s="11">
        <f t="shared" si="6"/>
        <v>5.3215168519581543E-3</v>
      </c>
      <c r="H40" s="11">
        <f t="shared" si="6"/>
        <v>5.301156010822229E-3</v>
      </c>
      <c r="I40" s="11">
        <f t="shared" si="6"/>
        <v>4.6536820462936349E-3</v>
      </c>
      <c r="J40" s="11">
        <f t="shared" si="6"/>
        <v>4.7545228115934901E-3</v>
      </c>
      <c r="K40" s="11">
        <f t="shared" si="6"/>
        <v>4.3362414331959732E-3</v>
      </c>
      <c r="L40" s="11">
        <f t="shared" si="6"/>
        <v>4.5418811279054243E-3</v>
      </c>
      <c r="M40" s="11">
        <f t="shared" si="6"/>
        <v>5.2345001143902998E-3</v>
      </c>
      <c r="N40" s="11">
        <f t="shared" si="6"/>
        <v>5.192435193025988E-3</v>
      </c>
    </row>
    <row r="41" spans="1:14" x14ac:dyDescent="0.3">
      <c r="B41" s="5"/>
    </row>
    <row r="42" spans="1:14" x14ac:dyDescent="0.3">
      <c r="A42" s="62">
        <v>2023</v>
      </c>
      <c r="B42" s="1"/>
      <c r="F42" s="1" t="s">
        <v>56</v>
      </c>
      <c r="G42" s="1"/>
      <c r="H42" s="1"/>
      <c r="I42" s="1"/>
      <c r="J42" s="1"/>
      <c r="K42" s="1"/>
      <c r="L42" s="1"/>
      <c r="M42" s="1"/>
      <c r="N42" s="1"/>
    </row>
    <row r="43" spans="1:14" x14ac:dyDescent="0.3">
      <c r="A43" s="62"/>
      <c r="B43" s="1"/>
      <c r="F43" s="1" t="s">
        <v>86</v>
      </c>
      <c r="G43" s="1"/>
      <c r="H43" s="1"/>
      <c r="I43" s="1"/>
      <c r="J43" s="1"/>
      <c r="K43" s="1"/>
      <c r="L43" s="1"/>
      <c r="M43" s="1"/>
      <c r="N43" s="1"/>
    </row>
    <row r="44" spans="1:14" x14ac:dyDescent="0.3">
      <c r="A44" s="62"/>
      <c r="B44" s="2" t="s">
        <v>57</v>
      </c>
      <c r="F44" s="2" t="s">
        <v>79</v>
      </c>
      <c r="G44" s="2" t="s">
        <v>78</v>
      </c>
      <c r="H44" s="2" t="s">
        <v>77</v>
      </c>
      <c r="I44" s="2" t="s">
        <v>76</v>
      </c>
      <c r="J44" s="2" t="s">
        <v>75</v>
      </c>
      <c r="K44" s="2" t="s">
        <v>74</v>
      </c>
      <c r="L44" s="2" t="s">
        <v>73</v>
      </c>
      <c r="M44" s="2" t="s">
        <v>72</v>
      </c>
      <c r="N44" s="2" t="s">
        <v>71</v>
      </c>
    </row>
    <row r="45" spans="1:14" x14ac:dyDescent="0.3">
      <c r="A45" s="62"/>
      <c r="B45" s="3" t="s">
        <v>81</v>
      </c>
      <c r="F45" s="4"/>
      <c r="G45" s="4"/>
      <c r="H45" s="4"/>
      <c r="I45" s="4"/>
      <c r="J45" s="4"/>
      <c r="K45" s="4"/>
      <c r="L45" s="4"/>
      <c r="M45" s="4"/>
      <c r="N45" s="4"/>
    </row>
    <row r="46" spans="1:14" x14ac:dyDescent="0.3">
      <c r="A46" s="62"/>
      <c r="B46" s="5" t="s">
        <v>42</v>
      </c>
      <c r="F46" s="6">
        <v>73082</v>
      </c>
      <c r="G46" s="6">
        <v>81311</v>
      </c>
      <c r="H46" s="6">
        <v>79648</v>
      </c>
      <c r="I46" s="6">
        <v>89227</v>
      </c>
      <c r="J46" s="6">
        <v>65627</v>
      </c>
      <c r="K46" s="6">
        <v>64055</v>
      </c>
      <c r="L46" s="6">
        <v>61767</v>
      </c>
      <c r="M46" s="6">
        <v>52557</v>
      </c>
      <c r="N46" s="6">
        <v>57178</v>
      </c>
    </row>
    <row r="47" spans="1:14" x14ac:dyDescent="0.3">
      <c r="A47" s="62"/>
      <c r="B47" s="5" t="s">
        <v>43</v>
      </c>
      <c r="F47" s="6">
        <v>40183</v>
      </c>
      <c r="G47" s="6">
        <v>42064</v>
      </c>
      <c r="H47" s="6">
        <v>41768</v>
      </c>
      <c r="I47" s="6">
        <v>45287</v>
      </c>
      <c r="J47" s="6">
        <v>44404</v>
      </c>
      <c r="K47" s="6">
        <v>43754</v>
      </c>
      <c r="L47" s="6">
        <v>43615</v>
      </c>
      <c r="M47" s="6">
        <v>38791</v>
      </c>
      <c r="N47" s="6">
        <v>39696</v>
      </c>
    </row>
    <row r="48" spans="1:14" x14ac:dyDescent="0.3">
      <c r="A48" s="62"/>
      <c r="B48" s="5" t="s">
        <v>44</v>
      </c>
      <c r="F48" s="6">
        <v>59443</v>
      </c>
      <c r="G48" s="6">
        <v>62829</v>
      </c>
      <c r="H48" s="6">
        <v>62197</v>
      </c>
      <c r="I48" s="6">
        <v>66925</v>
      </c>
      <c r="J48" s="6">
        <v>64752</v>
      </c>
      <c r="K48" s="6">
        <v>66671</v>
      </c>
      <c r="L48" s="6">
        <v>63410</v>
      </c>
      <c r="M48" s="6">
        <v>57521</v>
      </c>
      <c r="N48" s="6">
        <v>58311</v>
      </c>
    </row>
    <row r="49" spans="1:14" x14ac:dyDescent="0.3">
      <c r="A49" s="62"/>
      <c r="B49" s="5" t="s">
        <v>45</v>
      </c>
      <c r="F49" s="6">
        <v>45044</v>
      </c>
      <c r="G49" s="6">
        <v>50390</v>
      </c>
      <c r="H49" s="6">
        <v>51622</v>
      </c>
      <c r="I49" s="6">
        <v>51430</v>
      </c>
      <c r="J49" s="6">
        <v>54492</v>
      </c>
      <c r="K49" s="6">
        <v>49355</v>
      </c>
      <c r="L49" s="6">
        <v>45833</v>
      </c>
      <c r="M49" s="6">
        <v>40958</v>
      </c>
      <c r="N49" s="6">
        <v>36400</v>
      </c>
    </row>
    <row r="50" spans="1:14" x14ac:dyDescent="0.3">
      <c r="A50" s="62"/>
      <c r="B50" s="5" t="s">
        <v>26</v>
      </c>
      <c r="F50" s="6">
        <v>61910</v>
      </c>
      <c r="G50" s="6">
        <v>66394</v>
      </c>
      <c r="H50" s="6">
        <v>70533</v>
      </c>
      <c r="I50" s="6">
        <v>74812</v>
      </c>
      <c r="J50" s="6">
        <v>73888</v>
      </c>
      <c r="K50" s="6">
        <v>73340</v>
      </c>
      <c r="L50" s="6">
        <v>69630</v>
      </c>
      <c r="M50" s="6">
        <v>64499</v>
      </c>
      <c r="N50" s="6">
        <v>62590</v>
      </c>
    </row>
    <row r="51" spans="1:14" x14ac:dyDescent="0.3">
      <c r="A51" s="62"/>
      <c r="B51" s="5" t="s">
        <v>46</v>
      </c>
      <c r="F51" s="6">
        <v>15525</v>
      </c>
      <c r="G51" s="6">
        <v>15621</v>
      </c>
      <c r="H51" s="6">
        <v>15619</v>
      </c>
      <c r="I51" s="6">
        <v>15889</v>
      </c>
      <c r="J51" s="6">
        <v>15623</v>
      </c>
      <c r="K51" s="6">
        <v>14943</v>
      </c>
      <c r="L51" s="6">
        <v>14300</v>
      </c>
      <c r="M51" s="6">
        <v>14169</v>
      </c>
      <c r="N51" s="6">
        <v>15995</v>
      </c>
    </row>
    <row r="52" spans="1:14" x14ac:dyDescent="0.3">
      <c r="A52" s="62"/>
      <c r="B52" s="5" t="s">
        <v>47</v>
      </c>
      <c r="F52" s="6">
        <v>23187</v>
      </c>
      <c r="G52" s="6">
        <v>19642</v>
      </c>
      <c r="H52" s="6">
        <v>21482</v>
      </c>
      <c r="I52" s="6">
        <v>24244</v>
      </c>
      <c r="J52" s="6">
        <v>27030</v>
      </c>
      <c r="K52" s="6">
        <v>29591</v>
      </c>
      <c r="L52" s="6">
        <v>27173</v>
      </c>
      <c r="M52" s="6">
        <v>17859</v>
      </c>
      <c r="N52" s="6">
        <v>16192</v>
      </c>
    </row>
    <row r="53" spans="1:14" x14ac:dyDescent="0.3">
      <c r="A53" s="62"/>
      <c r="B53" s="5" t="s">
        <v>48</v>
      </c>
      <c r="F53" s="6">
        <v>2588</v>
      </c>
      <c r="G53" s="6">
        <v>2919</v>
      </c>
      <c r="H53" s="6">
        <v>3118</v>
      </c>
      <c r="I53" s="6">
        <v>2992</v>
      </c>
      <c r="J53" s="6">
        <v>2104</v>
      </c>
      <c r="K53" s="6">
        <v>2218</v>
      </c>
      <c r="L53" s="6">
        <v>2273</v>
      </c>
      <c r="M53" s="6">
        <v>2137</v>
      </c>
      <c r="N53" s="6">
        <v>1369</v>
      </c>
    </row>
    <row r="54" spans="1:14" x14ac:dyDescent="0.3">
      <c r="A54" s="62"/>
      <c r="B54" s="5" t="s">
        <v>49</v>
      </c>
      <c r="F54" s="6">
        <v>9970</v>
      </c>
      <c r="G54" s="6">
        <v>10349</v>
      </c>
      <c r="H54" s="6">
        <v>11319</v>
      </c>
      <c r="I54" s="6">
        <v>12151</v>
      </c>
      <c r="J54" s="6">
        <v>11365</v>
      </c>
      <c r="K54" s="6">
        <v>11848</v>
      </c>
      <c r="L54" s="6">
        <v>11336</v>
      </c>
      <c r="M54" s="6">
        <v>10778</v>
      </c>
      <c r="N54" s="6">
        <v>9829</v>
      </c>
    </row>
    <row r="55" spans="1:14" x14ac:dyDescent="0.3">
      <c r="A55" s="62"/>
      <c r="B55" s="5" t="s">
        <v>50</v>
      </c>
      <c r="F55" s="6"/>
      <c r="G55" s="6">
        <v>1</v>
      </c>
      <c r="H55" s="6"/>
      <c r="I55" s="6"/>
      <c r="J55" s="6"/>
      <c r="K55" s="6"/>
      <c r="L55" s="6">
        <v>1</v>
      </c>
      <c r="M55" s="6"/>
      <c r="N55" s="6">
        <v>1</v>
      </c>
    </row>
    <row r="56" spans="1:14" x14ac:dyDescent="0.3">
      <c r="A56" s="62"/>
      <c r="B56" s="3" t="s">
        <v>55</v>
      </c>
      <c r="F56" s="4"/>
      <c r="G56" s="4"/>
      <c r="H56" s="4"/>
      <c r="I56" s="4"/>
      <c r="J56" s="4"/>
      <c r="K56" s="4"/>
      <c r="L56" s="4"/>
      <c r="M56" s="4"/>
      <c r="N56" s="4"/>
    </row>
    <row r="57" spans="1:14" x14ac:dyDescent="0.3">
      <c r="A57" s="62"/>
      <c r="B57" s="5" t="s">
        <v>42</v>
      </c>
      <c r="F57" s="6">
        <v>272</v>
      </c>
      <c r="G57" s="6">
        <v>223</v>
      </c>
      <c r="H57" s="6">
        <v>250</v>
      </c>
      <c r="I57" s="6">
        <v>295</v>
      </c>
      <c r="J57" s="6">
        <v>225</v>
      </c>
      <c r="K57" s="6">
        <v>247</v>
      </c>
      <c r="L57" s="6">
        <v>196</v>
      </c>
      <c r="M57" s="6">
        <v>234</v>
      </c>
      <c r="N57" s="6">
        <v>213</v>
      </c>
    </row>
    <row r="58" spans="1:14" x14ac:dyDescent="0.3">
      <c r="A58" s="62"/>
      <c r="B58" s="5" t="s">
        <v>43</v>
      </c>
      <c r="F58" s="6">
        <v>342</v>
      </c>
      <c r="G58" s="6">
        <v>337</v>
      </c>
      <c r="H58" s="6">
        <v>367</v>
      </c>
      <c r="I58" s="6">
        <v>413</v>
      </c>
      <c r="J58" s="6">
        <v>381</v>
      </c>
      <c r="K58" s="6">
        <v>349</v>
      </c>
      <c r="L58" s="6">
        <v>353</v>
      </c>
      <c r="M58" s="6">
        <v>289</v>
      </c>
      <c r="N58" s="6">
        <v>317</v>
      </c>
    </row>
    <row r="59" spans="1:14" x14ac:dyDescent="0.3">
      <c r="A59" s="62"/>
      <c r="B59" s="5" t="s">
        <v>44</v>
      </c>
      <c r="F59" s="6">
        <v>319</v>
      </c>
      <c r="G59" s="6">
        <v>342</v>
      </c>
      <c r="H59" s="6">
        <v>337</v>
      </c>
      <c r="I59" s="6">
        <v>338</v>
      </c>
      <c r="J59" s="6">
        <v>293</v>
      </c>
      <c r="K59" s="6">
        <v>319</v>
      </c>
      <c r="L59" s="6">
        <v>296</v>
      </c>
      <c r="M59" s="6">
        <v>280</v>
      </c>
      <c r="N59" s="6">
        <v>271</v>
      </c>
    </row>
    <row r="60" spans="1:14" x14ac:dyDescent="0.3">
      <c r="A60" s="62"/>
      <c r="B60" s="5" t="s">
        <v>45</v>
      </c>
      <c r="F60" s="6">
        <v>129</v>
      </c>
      <c r="G60" s="6">
        <v>106</v>
      </c>
      <c r="H60" s="6">
        <v>116</v>
      </c>
      <c r="I60" s="6">
        <v>109</v>
      </c>
      <c r="J60" s="6">
        <v>86</v>
      </c>
      <c r="K60" s="6">
        <v>88</v>
      </c>
      <c r="L60" s="6">
        <v>80</v>
      </c>
      <c r="M60" s="6">
        <v>86</v>
      </c>
      <c r="N60" s="6">
        <v>90</v>
      </c>
    </row>
    <row r="61" spans="1:14" x14ac:dyDescent="0.3">
      <c r="A61" s="62"/>
      <c r="B61" s="5" t="s">
        <v>26</v>
      </c>
      <c r="F61" s="6">
        <v>388</v>
      </c>
      <c r="G61" s="6">
        <v>404</v>
      </c>
      <c r="H61" s="6">
        <v>379</v>
      </c>
      <c r="I61" s="6">
        <v>395</v>
      </c>
      <c r="J61" s="6">
        <v>368</v>
      </c>
      <c r="K61" s="6">
        <v>375</v>
      </c>
      <c r="L61" s="6">
        <v>339</v>
      </c>
      <c r="M61" s="6">
        <v>328</v>
      </c>
      <c r="N61" s="6">
        <v>309</v>
      </c>
    </row>
    <row r="62" spans="1:14" x14ac:dyDescent="0.3">
      <c r="A62" s="62"/>
      <c r="B62" s="5" t="s">
        <v>46</v>
      </c>
      <c r="F62" s="6">
        <v>25</v>
      </c>
      <c r="G62" s="6">
        <v>24</v>
      </c>
      <c r="H62" s="6">
        <v>25</v>
      </c>
      <c r="I62" s="6">
        <v>36</v>
      </c>
      <c r="J62" s="6">
        <v>30</v>
      </c>
      <c r="K62" s="6">
        <v>24</v>
      </c>
      <c r="L62" s="6">
        <v>30</v>
      </c>
      <c r="M62" s="6">
        <v>35</v>
      </c>
      <c r="N62" s="6">
        <v>29</v>
      </c>
    </row>
    <row r="63" spans="1:14" x14ac:dyDescent="0.3">
      <c r="A63" s="62"/>
      <c r="B63" s="5" t="s">
        <v>47</v>
      </c>
      <c r="F63" s="6">
        <v>5</v>
      </c>
      <c r="G63" s="6">
        <v>8</v>
      </c>
      <c r="H63" s="6">
        <v>4</v>
      </c>
      <c r="I63" s="6">
        <v>5</v>
      </c>
      <c r="J63" s="6">
        <v>6</v>
      </c>
      <c r="K63" s="6">
        <v>6</v>
      </c>
      <c r="L63" s="6">
        <v>8</v>
      </c>
      <c r="M63" s="6">
        <v>7</v>
      </c>
      <c r="N63" s="6">
        <v>6</v>
      </c>
    </row>
    <row r="64" spans="1:14" x14ac:dyDescent="0.3">
      <c r="A64" s="62"/>
      <c r="B64" s="5" t="s">
        <v>48</v>
      </c>
      <c r="F64" s="6">
        <v>3</v>
      </c>
      <c r="G64" s="6">
        <v>13</v>
      </c>
      <c r="H64" s="6">
        <v>9</v>
      </c>
      <c r="I64" s="6">
        <v>6</v>
      </c>
      <c r="J64" s="6">
        <v>6</v>
      </c>
      <c r="K64" s="6">
        <v>9</v>
      </c>
      <c r="L64" s="6">
        <v>8</v>
      </c>
      <c r="M64" s="6">
        <v>9</v>
      </c>
      <c r="N64" s="6">
        <v>5</v>
      </c>
    </row>
    <row r="65" spans="1:14" x14ac:dyDescent="0.3">
      <c r="A65" s="62"/>
      <c r="B65" s="5" t="s">
        <v>49</v>
      </c>
      <c r="F65" s="6">
        <v>62</v>
      </c>
      <c r="G65" s="6">
        <v>59</v>
      </c>
      <c r="H65" s="6">
        <v>49</v>
      </c>
      <c r="I65" s="6">
        <v>68</v>
      </c>
      <c r="J65" s="6">
        <v>47</v>
      </c>
      <c r="K65" s="6">
        <v>50</v>
      </c>
      <c r="L65" s="6">
        <v>57</v>
      </c>
      <c r="M65" s="6">
        <v>65</v>
      </c>
      <c r="N65" s="6">
        <v>63</v>
      </c>
    </row>
    <row r="66" spans="1:14" x14ac:dyDescent="0.3">
      <c r="A66" s="62"/>
      <c r="B66" s="5" t="s">
        <v>50</v>
      </c>
      <c r="F66" s="6"/>
      <c r="G66" s="6"/>
      <c r="H66" s="6"/>
      <c r="I66" s="6"/>
      <c r="J66" s="6"/>
      <c r="K66" s="6"/>
      <c r="L66" s="6"/>
      <c r="M66" s="6"/>
      <c r="N66" s="6"/>
    </row>
    <row r="67" spans="1:14" x14ac:dyDescent="0.3">
      <c r="A67" s="62"/>
      <c r="B67" s="7" t="s">
        <v>82</v>
      </c>
      <c r="F67" s="8">
        <v>330932</v>
      </c>
      <c r="G67" s="8">
        <v>351520</v>
      </c>
      <c r="H67" s="8">
        <v>357306</v>
      </c>
      <c r="I67" s="8">
        <v>382957</v>
      </c>
      <c r="J67" s="8">
        <v>359285</v>
      </c>
      <c r="K67" s="8">
        <v>355775</v>
      </c>
      <c r="L67" s="8">
        <v>339338</v>
      </c>
      <c r="M67" s="8">
        <v>299269</v>
      </c>
      <c r="N67" s="8">
        <v>297561</v>
      </c>
    </row>
    <row r="68" spans="1:14" x14ac:dyDescent="0.3">
      <c r="A68" s="62"/>
      <c r="B68" s="9" t="s">
        <v>83</v>
      </c>
      <c r="F68" s="10">
        <v>1545</v>
      </c>
      <c r="G68" s="10">
        <v>1516</v>
      </c>
      <c r="H68" s="10">
        <v>1536</v>
      </c>
      <c r="I68" s="10">
        <v>1665</v>
      </c>
      <c r="J68" s="10">
        <v>1442</v>
      </c>
      <c r="K68" s="10">
        <v>1467</v>
      </c>
      <c r="L68" s="10">
        <v>1367</v>
      </c>
      <c r="M68" s="10">
        <v>1333</v>
      </c>
      <c r="N68" s="10">
        <v>1303</v>
      </c>
    </row>
    <row r="69" spans="1:14" x14ac:dyDescent="0.3">
      <c r="A69" s="62"/>
      <c r="B69" s="3" t="s">
        <v>84</v>
      </c>
    </row>
    <row r="70" spans="1:14" x14ac:dyDescent="0.3">
      <c r="A70" s="62"/>
      <c r="B70" s="5" t="s">
        <v>42</v>
      </c>
      <c r="C70" s="11" t="e">
        <f>IFERROR(C57/C46,NA())</f>
        <v>#N/A</v>
      </c>
      <c r="D70" s="11" t="e">
        <f t="shared" ref="D70:N70" si="7">IFERROR(D57/D46,NA())</f>
        <v>#N/A</v>
      </c>
      <c r="E70" s="11" t="e">
        <f t="shared" si="7"/>
        <v>#N/A</v>
      </c>
      <c r="F70" s="11">
        <f t="shared" si="7"/>
        <v>3.7218466927560821E-3</v>
      </c>
      <c r="G70" s="11">
        <f t="shared" si="7"/>
        <v>2.7425563576883817E-3</v>
      </c>
      <c r="H70" s="11">
        <f t="shared" si="7"/>
        <v>3.1388107673764563E-3</v>
      </c>
      <c r="I70" s="11">
        <f t="shared" si="7"/>
        <v>3.3061741401145392E-3</v>
      </c>
      <c r="J70" s="11">
        <f t="shared" si="7"/>
        <v>3.4284669419598641E-3</v>
      </c>
      <c r="K70" s="11">
        <f t="shared" si="7"/>
        <v>3.8560611974084772E-3</v>
      </c>
      <c r="L70" s="11">
        <f t="shared" si="7"/>
        <v>3.1732154710444088E-3</v>
      </c>
      <c r="M70" s="11">
        <f t="shared" si="7"/>
        <v>4.4523089217421083E-3</v>
      </c>
      <c r="N70" s="11">
        <f t="shared" si="7"/>
        <v>3.7252089964671725E-3</v>
      </c>
    </row>
    <row r="71" spans="1:14" x14ac:dyDescent="0.3">
      <c r="A71" s="62"/>
      <c r="B71" s="5" t="s">
        <v>43</v>
      </c>
      <c r="C71" s="11" t="e">
        <f t="shared" ref="C71:N79" si="8">IFERROR(C58/C47,NA())</f>
        <v>#N/A</v>
      </c>
      <c r="D71" s="11" t="e">
        <f t="shared" si="8"/>
        <v>#N/A</v>
      </c>
      <c r="E71" s="11" t="e">
        <f t="shared" si="8"/>
        <v>#N/A</v>
      </c>
      <c r="F71" s="11">
        <f t="shared" si="8"/>
        <v>8.5110618918448101E-3</v>
      </c>
      <c r="G71" s="11">
        <f t="shared" si="8"/>
        <v>8.0116013693419547E-3</v>
      </c>
      <c r="H71" s="11">
        <f t="shared" si="8"/>
        <v>8.7866309136180806E-3</v>
      </c>
      <c r="I71" s="11">
        <f t="shared" si="8"/>
        <v>9.1196149005233294E-3</v>
      </c>
      <c r="J71" s="11">
        <f t="shared" si="8"/>
        <v>8.5803080803531218E-3</v>
      </c>
      <c r="K71" s="11">
        <f t="shared" si="8"/>
        <v>7.9764135850436523E-3</v>
      </c>
      <c r="L71" s="11">
        <f t="shared" si="8"/>
        <v>8.0935457984638321E-3</v>
      </c>
      <c r="M71" s="11">
        <f t="shared" si="8"/>
        <v>7.4501817431878526E-3</v>
      </c>
      <c r="N71" s="11">
        <f t="shared" si="8"/>
        <v>7.9856912535268033E-3</v>
      </c>
    </row>
    <row r="72" spans="1:14" x14ac:dyDescent="0.3">
      <c r="A72" s="62"/>
      <c r="B72" s="5" t="s">
        <v>44</v>
      </c>
      <c r="C72" s="11" t="e">
        <f t="shared" si="8"/>
        <v>#N/A</v>
      </c>
      <c r="D72" s="11" t="e">
        <f t="shared" si="8"/>
        <v>#N/A</v>
      </c>
      <c r="E72" s="11" t="e">
        <f t="shared" si="8"/>
        <v>#N/A</v>
      </c>
      <c r="F72" s="11">
        <f t="shared" si="8"/>
        <v>5.3664855407701498E-3</v>
      </c>
      <c r="G72" s="11">
        <f t="shared" si="8"/>
        <v>5.4433462254691303E-3</v>
      </c>
      <c r="H72" s="11">
        <f t="shared" si="8"/>
        <v>5.4182677621107131E-3</v>
      </c>
      <c r="I72" s="11">
        <f t="shared" si="8"/>
        <v>5.0504295853567426E-3</v>
      </c>
      <c r="J72" s="11">
        <f t="shared" si="8"/>
        <v>4.5249567580924145E-3</v>
      </c>
      <c r="K72" s="11">
        <f t="shared" si="8"/>
        <v>4.7846889952153108E-3</v>
      </c>
      <c r="L72" s="11">
        <f t="shared" si="8"/>
        <v>4.6680334332124271E-3</v>
      </c>
      <c r="M72" s="11">
        <f t="shared" si="8"/>
        <v>4.8677874167695279E-3</v>
      </c>
      <c r="N72" s="11">
        <f t="shared" si="8"/>
        <v>4.6474936118399614E-3</v>
      </c>
    </row>
    <row r="73" spans="1:14" x14ac:dyDescent="0.3">
      <c r="A73" s="62"/>
      <c r="B73" s="5" t="s">
        <v>45</v>
      </c>
      <c r="C73" s="11" t="e">
        <f t="shared" si="8"/>
        <v>#N/A</v>
      </c>
      <c r="D73" s="11" t="e">
        <f t="shared" si="8"/>
        <v>#N/A</v>
      </c>
      <c r="E73" s="11" t="e">
        <f t="shared" si="8"/>
        <v>#N/A</v>
      </c>
      <c r="F73" s="11">
        <f t="shared" si="8"/>
        <v>2.8638664417014476E-3</v>
      </c>
      <c r="G73" s="11">
        <f t="shared" si="8"/>
        <v>2.1035919825362175E-3</v>
      </c>
      <c r="H73" s="11">
        <f t="shared" si="8"/>
        <v>2.2471039479291773E-3</v>
      </c>
      <c r="I73" s="11">
        <f t="shared" si="8"/>
        <v>2.1193855726229826E-3</v>
      </c>
      <c r="J73" s="11">
        <f t="shared" si="8"/>
        <v>1.5782133157160685E-3</v>
      </c>
      <c r="K73" s="11">
        <f t="shared" si="8"/>
        <v>1.7830007091480093E-3</v>
      </c>
      <c r="L73" s="11">
        <f t="shared" si="8"/>
        <v>1.7454672397617438E-3</v>
      </c>
      <c r="M73" s="11">
        <f t="shared" si="8"/>
        <v>2.0997118999951168E-3</v>
      </c>
      <c r="N73" s="11">
        <f t="shared" si="8"/>
        <v>2.4725274725274724E-3</v>
      </c>
    </row>
    <row r="74" spans="1:14" x14ac:dyDescent="0.3">
      <c r="A74" s="62"/>
      <c r="B74" s="5" t="s">
        <v>26</v>
      </c>
      <c r="C74" s="11" t="e">
        <f t="shared" si="8"/>
        <v>#N/A</v>
      </c>
      <c r="D74" s="11" t="e">
        <f t="shared" si="8"/>
        <v>#N/A</v>
      </c>
      <c r="E74" s="11" t="e">
        <f t="shared" si="8"/>
        <v>#N/A</v>
      </c>
      <c r="F74" s="11">
        <f t="shared" si="8"/>
        <v>6.267162009368438E-3</v>
      </c>
      <c r="G74" s="11">
        <f t="shared" si="8"/>
        <v>6.0848871886013799E-3</v>
      </c>
      <c r="H74" s="11">
        <f t="shared" si="8"/>
        <v>5.3733713297321817E-3</v>
      </c>
      <c r="I74" s="11">
        <f t="shared" si="8"/>
        <v>5.2799016200609531E-3</v>
      </c>
      <c r="J74" s="11">
        <f t="shared" si="8"/>
        <v>4.9805110437418799E-3</v>
      </c>
      <c r="K74" s="11">
        <f t="shared" si="8"/>
        <v>5.1131715298609213E-3</v>
      </c>
      <c r="L74" s="11">
        <f t="shared" si="8"/>
        <v>4.868591124515295E-3</v>
      </c>
      <c r="M74" s="11">
        <f t="shared" si="8"/>
        <v>5.0853501604676042E-3</v>
      </c>
      <c r="N74" s="11">
        <f t="shared" si="8"/>
        <v>4.9368908771369232E-3</v>
      </c>
    </row>
    <row r="75" spans="1:14" x14ac:dyDescent="0.3">
      <c r="A75" s="62"/>
      <c r="B75" s="5" t="s">
        <v>46</v>
      </c>
      <c r="C75" s="11" t="e">
        <f t="shared" si="8"/>
        <v>#N/A</v>
      </c>
      <c r="D75" s="11" t="e">
        <f t="shared" si="8"/>
        <v>#N/A</v>
      </c>
      <c r="E75" s="11" t="e">
        <f t="shared" si="8"/>
        <v>#N/A</v>
      </c>
      <c r="F75" s="11">
        <f t="shared" si="8"/>
        <v>1.6103059581320451E-3</v>
      </c>
      <c r="G75" s="11">
        <f t="shared" si="8"/>
        <v>1.5363933166890724E-3</v>
      </c>
      <c r="H75" s="11">
        <f t="shared" si="8"/>
        <v>1.6006146360202317E-3</v>
      </c>
      <c r="I75" s="11">
        <f t="shared" si="8"/>
        <v>2.2657184215494996E-3</v>
      </c>
      <c r="J75" s="11">
        <f t="shared" si="8"/>
        <v>1.920245791461307E-3</v>
      </c>
      <c r="K75" s="11">
        <f t="shared" si="8"/>
        <v>1.6061031921300944E-3</v>
      </c>
      <c r="L75" s="11">
        <f t="shared" si="8"/>
        <v>2.0979020979020979E-3</v>
      </c>
      <c r="M75" s="11">
        <f t="shared" si="8"/>
        <v>2.4701813818900418E-3</v>
      </c>
      <c r="N75" s="11">
        <f t="shared" si="8"/>
        <v>1.8130665833072834E-3</v>
      </c>
    </row>
    <row r="76" spans="1:14" x14ac:dyDescent="0.3">
      <c r="A76" s="62"/>
      <c r="B76" s="5" t="s">
        <v>47</v>
      </c>
      <c r="C76" s="11" t="e">
        <f t="shared" si="8"/>
        <v>#N/A</v>
      </c>
      <c r="D76" s="11" t="e">
        <f t="shared" si="8"/>
        <v>#N/A</v>
      </c>
      <c r="E76" s="11" t="e">
        <f t="shared" si="8"/>
        <v>#N/A</v>
      </c>
      <c r="F76" s="11">
        <f t="shared" si="8"/>
        <v>2.1563807305817915E-4</v>
      </c>
      <c r="G76" s="11">
        <f t="shared" si="8"/>
        <v>4.0729049994908868E-4</v>
      </c>
      <c r="H76" s="11">
        <f t="shared" si="8"/>
        <v>1.8620240201098595E-4</v>
      </c>
      <c r="I76" s="11">
        <f t="shared" si="8"/>
        <v>2.062365946213496E-4</v>
      </c>
      <c r="J76" s="11">
        <f t="shared" si="8"/>
        <v>2.2197558268590456E-4</v>
      </c>
      <c r="K76" s="11">
        <f t="shared" si="8"/>
        <v>2.0276435402656213E-4</v>
      </c>
      <c r="L76" s="11">
        <f t="shared" si="8"/>
        <v>2.9440989217237697E-4</v>
      </c>
      <c r="M76" s="11">
        <f t="shared" si="8"/>
        <v>3.9195923623943111E-4</v>
      </c>
      <c r="N76" s="11">
        <f t="shared" si="8"/>
        <v>3.7055335968379444E-4</v>
      </c>
    </row>
    <row r="77" spans="1:14" x14ac:dyDescent="0.3">
      <c r="A77" s="62"/>
      <c r="B77" s="5" t="s">
        <v>48</v>
      </c>
      <c r="C77" s="11" t="e">
        <f t="shared" si="8"/>
        <v>#N/A</v>
      </c>
      <c r="D77" s="11" t="e">
        <f t="shared" si="8"/>
        <v>#N/A</v>
      </c>
      <c r="E77" s="11" t="e">
        <f t="shared" si="8"/>
        <v>#N/A</v>
      </c>
      <c r="F77" s="11">
        <f t="shared" si="8"/>
        <v>1.1591962905718701E-3</v>
      </c>
      <c r="G77" s="11">
        <f t="shared" si="8"/>
        <v>4.4535799931483388E-3</v>
      </c>
      <c r="H77" s="11">
        <f t="shared" si="8"/>
        <v>2.8864656831302116E-3</v>
      </c>
      <c r="I77" s="11">
        <f t="shared" si="8"/>
        <v>2.0053475935828879E-3</v>
      </c>
      <c r="J77" s="11">
        <f t="shared" si="8"/>
        <v>2.8517110266159697E-3</v>
      </c>
      <c r="K77" s="11">
        <f t="shared" si="8"/>
        <v>4.0577096483318306E-3</v>
      </c>
      <c r="L77" s="11">
        <f t="shared" si="8"/>
        <v>3.5195776506819184E-3</v>
      </c>
      <c r="M77" s="11">
        <f t="shared" si="8"/>
        <v>4.2115114646700987E-3</v>
      </c>
      <c r="N77" s="11">
        <f t="shared" si="8"/>
        <v>3.6523009495982471E-3</v>
      </c>
    </row>
    <row r="78" spans="1:14" x14ac:dyDescent="0.3">
      <c r="A78" s="62"/>
      <c r="B78" s="5" t="s">
        <v>49</v>
      </c>
      <c r="C78" s="11" t="e">
        <f t="shared" si="8"/>
        <v>#N/A</v>
      </c>
      <c r="D78" s="11" t="e">
        <f t="shared" si="8"/>
        <v>#N/A</v>
      </c>
      <c r="E78" s="11" t="e">
        <f t="shared" si="8"/>
        <v>#N/A</v>
      </c>
      <c r="F78" s="11">
        <f t="shared" si="8"/>
        <v>6.2186559679037112E-3</v>
      </c>
      <c r="G78" s="11">
        <f t="shared" si="8"/>
        <v>5.7010339163204174E-3</v>
      </c>
      <c r="H78" s="11">
        <f t="shared" si="8"/>
        <v>4.329004329004329E-3</v>
      </c>
      <c r="I78" s="11">
        <f t="shared" si="8"/>
        <v>5.5962472224508272E-3</v>
      </c>
      <c r="J78" s="11">
        <f t="shared" si="8"/>
        <v>4.135503739551254E-3</v>
      </c>
      <c r="K78" s="11">
        <f t="shared" si="8"/>
        <v>4.2201215395003379E-3</v>
      </c>
      <c r="L78" s="11">
        <f t="shared" si="8"/>
        <v>5.0282286520818634E-3</v>
      </c>
      <c r="M78" s="11">
        <f t="shared" si="8"/>
        <v>6.0308034885878641E-3</v>
      </c>
      <c r="N78" s="11">
        <f t="shared" si="8"/>
        <v>6.4096042323735884E-3</v>
      </c>
    </row>
    <row r="79" spans="1:14" x14ac:dyDescent="0.3">
      <c r="A79" s="62"/>
      <c r="B79" s="5" t="s">
        <v>50</v>
      </c>
      <c r="C79" s="11" t="e">
        <f t="shared" si="8"/>
        <v>#N/A</v>
      </c>
      <c r="D79" s="11" t="e">
        <f t="shared" si="8"/>
        <v>#N/A</v>
      </c>
      <c r="E79" s="11" t="e">
        <f t="shared" si="8"/>
        <v>#N/A</v>
      </c>
      <c r="F79" s="11" t="e">
        <f t="shared" si="8"/>
        <v>#N/A</v>
      </c>
      <c r="G79" s="11">
        <f t="shared" si="8"/>
        <v>0</v>
      </c>
      <c r="H79" s="11" t="e">
        <f t="shared" si="8"/>
        <v>#N/A</v>
      </c>
      <c r="I79" s="11" t="e">
        <f t="shared" si="8"/>
        <v>#N/A</v>
      </c>
      <c r="J79" s="11" t="e">
        <f t="shared" si="8"/>
        <v>#N/A</v>
      </c>
      <c r="K79" s="11" t="e">
        <f t="shared" si="8"/>
        <v>#N/A</v>
      </c>
      <c r="L79" s="11">
        <f t="shared" si="8"/>
        <v>0</v>
      </c>
      <c r="M79" s="11" t="e">
        <f t="shared" si="8"/>
        <v>#N/A</v>
      </c>
      <c r="N79" s="11">
        <f t="shared" si="8"/>
        <v>0</v>
      </c>
    </row>
    <row r="80" spans="1:14" x14ac:dyDescent="0.3">
      <c r="A80" s="62"/>
      <c r="B80" s="5" t="s">
        <v>85</v>
      </c>
      <c r="C80" s="11" t="e">
        <f>IFERROR(C68/C67,NA())</f>
        <v>#N/A</v>
      </c>
      <c r="D80" s="11" t="e">
        <f t="shared" ref="D80:N80" si="9">IFERROR(D68/D67,NA())</f>
        <v>#N/A</v>
      </c>
      <c r="E80" s="11" t="e">
        <f t="shared" si="9"/>
        <v>#N/A</v>
      </c>
      <c r="F80" s="11">
        <f t="shared" si="9"/>
        <v>4.6686328309139035E-3</v>
      </c>
      <c r="G80" s="11">
        <f t="shared" si="9"/>
        <v>4.3126991351843426E-3</v>
      </c>
      <c r="H80" s="11">
        <f t="shared" si="9"/>
        <v>4.2988362915820054E-3</v>
      </c>
      <c r="I80" s="11">
        <f t="shared" si="9"/>
        <v>4.3477466138495966E-3</v>
      </c>
      <c r="J80" s="11">
        <f t="shared" si="9"/>
        <v>4.01352686585858E-3</v>
      </c>
      <c r="K80" s="11">
        <f t="shared" si="9"/>
        <v>4.1233925936336171E-3</v>
      </c>
      <c r="L80" s="11">
        <f t="shared" si="9"/>
        <v>4.0284318290318205E-3</v>
      </c>
      <c r="M80" s="11">
        <f t="shared" si="9"/>
        <v>4.4541867015962227E-3</v>
      </c>
      <c r="N80" s="11">
        <f t="shared" si="9"/>
        <v>4.3789340673004865E-3</v>
      </c>
    </row>
  </sheetData>
  <mergeCells count="3">
    <mergeCell ref="A2:A40"/>
    <mergeCell ref="A42:A80"/>
    <mergeCell ref="C1:N1"/>
  </mergeCells>
  <dataValidations count="1">
    <dataValidation type="list" allowBlank="1" showInputMessage="1" showErrorMessage="1" sqref="P30" xr:uid="{E82FE1C2-40E1-4CA1-8924-39DB212668BA}">
      <formula1>$B$30:$B$39</formula1>
    </dataValidation>
  </dataValidation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DFD046-EB49-4447-9759-B1AB04966155}">
  <dimension ref="A1:AB80"/>
  <sheetViews>
    <sheetView workbookViewId="0">
      <selection activeCell="C1" sqref="C1:N1"/>
    </sheetView>
  </sheetViews>
  <sheetFormatPr defaultRowHeight="14.4" x14ac:dyDescent="0.3"/>
  <cols>
    <col min="2" max="2" width="15" bestFit="1" customWidth="1"/>
    <col min="16" max="16" width="13.6640625" bestFit="1" customWidth="1"/>
  </cols>
  <sheetData>
    <row r="1" spans="1:14" x14ac:dyDescent="0.3">
      <c r="C1" s="63" t="s">
        <v>54</v>
      </c>
      <c r="D1" s="63"/>
      <c r="E1" s="63"/>
      <c r="F1" s="63"/>
      <c r="G1" s="63"/>
      <c r="H1" s="63"/>
      <c r="I1" s="63"/>
      <c r="J1" s="63"/>
      <c r="K1" s="63"/>
      <c r="L1" s="63"/>
      <c r="M1" s="63"/>
      <c r="N1" s="63"/>
    </row>
    <row r="2" spans="1:14" x14ac:dyDescent="0.3">
      <c r="A2" s="62">
        <v>2022</v>
      </c>
      <c r="B2" s="1"/>
      <c r="C2" s="1" t="s">
        <v>56</v>
      </c>
      <c r="D2" s="1"/>
      <c r="E2" s="1"/>
      <c r="F2" s="1"/>
      <c r="G2" s="1"/>
      <c r="H2" s="1"/>
      <c r="I2" s="1"/>
      <c r="J2" s="1"/>
      <c r="K2" s="1"/>
      <c r="L2" s="1"/>
      <c r="M2" s="1"/>
      <c r="N2" s="1"/>
    </row>
    <row r="3" spans="1:14" x14ac:dyDescent="0.3">
      <c r="A3" s="62"/>
      <c r="B3" s="1"/>
      <c r="C3" s="1" t="s">
        <v>80</v>
      </c>
      <c r="D3" s="1"/>
      <c r="E3" s="1"/>
      <c r="F3" s="1"/>
      <c r="G3" s="1"/>
      <c r="H3" s="1"/>
      <c r="I3" s="1"/>
      <c r="J3" s="1"/>
      <c r="K3" s="1"/>
      <c r="L3" s="1"/>
      <c r="M3" s="1"/>
      <c r="N3" s="1"/>
    </row>
    <row r="4" spans="1:14" x14ac:dyDescent="0.3">
      <c r="A4" s="62"/>
      <c r="B4" s="2" t="s">
        <v>57</v>
      </c>
      <c r="C4" s="2" t="s">
        <v>69</v>
      </c>
      <c r="D4" s="2" t="s">
        <v>68</v>
      </c>
      <c r="E4" s="2" t="s">
        <v>67</v>
      </c>
      <c r="F4" s="2" t="s">
        <v>66</v>
      </c>
      <c r="G4" s="2" t="s">
        <v>65</v>
      </c>
      <c r="H4" s="2" t="s">
        <v>64</v>
      </c>
      <c r="I4" s="2" t="s">
        <v>63</v>
      </c>
      <c r="J4" s="2" t="s">
        <v>62</v>
      </c>
      <c r="K4" s="2" t="s">
        <v>61</v>
      </c>
      <c r="L4" s="2" t="s">
        <v>60</v>
      </c>
      <c r="M4" s="2" t="s">
        <v>59</v>
      </c>
      <c r="N4" s="2" t="s">
        <v>58</v>
      </c>
    </row>
    <row r="5" spans="1:14" x14ac:dyDescent="0.3">
      <c r="A5" s="62"/>
      <c r="B5" s="3" t="s">
        <v>81</v>
      </c>
      <c r="C5" s="4"/>
      <c r="D5" s="4"/>
      <c r="E5" s="4"/>
      <c r="F5" s="4"/>
      <c r="G5" s="4"/>
      <c r="H5" s="4"/>
      <c r="I5" s="4"/>
      <c r="J5" s="4"/>
      <c r="K5" s="4"/>
      <c r="L5" s="4"/>
      <c r="M5" s="4"/>
      <c r="N5" s="4"/>
    </row>
    <row r="6" spans="1:14" x14ac:dyDescent="0.3">
      <c r="A6" s="62"/>
      <c r="B6" s="5" t="s">
        <v>42</v>
      </c>
      <c r="C6" s="6">
        <v>16035</v>
      </c>
      <c r="D6" s="6">
        <v>16799</v>
      </c>
      <c r="E6" s="6">
        <v>18020</v>
      </c>
      <c r="F6" s="6">
        <v>19129</v>
      </c>
      <c r="G6" s="6">
        <v>16568</v>
      </c>
      <c r="H6" s="6">
        <v>15391</v>
      </c>
      <c r="I6" s="6">
        <v>20181</v>
      </c>
      <c r="J6" s="6">
        <v>18962</v>
      </c>
      <c r="K6" s="6">
        <v>24307</v>
      </c>
      <c r="L6" s="6">
        <v>29678</v>
      </c>
      <c r="M6" s="6">
        <v>27998</v>
      </c>
      <c r="N6" s="6">
        <v>29504</v>
      </c>
    </row>
    <row r="7" spans="1:14" x14ac:dyDescent="0.3">
      <c r="A7" s="62"/>
      <c r="B7" s="5" t="s">
        <v>43</v>
      </c>
      <c r="C7" s="6">
        <v>11954</v>
      </c>
      <c r="D7" s="6">
        <v>12426</v>
      </c>
      <c r="E7" s="6">
        <v>12966</v>
      </c>
      <c r="F7" s="6">
        <v>13553</v>
      </c>
      <c r="G7" s="6">
        <v>14039</v>
      </c>
      <c r="H7" s="6">
        <v>14864</v>
      </c>
      <c r="I7" s="6">
        <v>15073</v>
      </c>
      <c r="J7" s="6">
        <v>15329</v>
      </c>
      <c r="K7" s="6">
        <v>15256</v>
      </c>
      <c r="L7" s="6">
        <v>17099</v>
      </c>
      <c r="M7" s="6">
        <v>18809</v>
      </c>
      <c r="N7" s="6">
        <v>15325</v>
      </c>
    </row>
    <row r="8" spans="1:14" x14ac:dyDescent="0.3">
      <c r="A8" s="62"/>
      <c r="B8" s="5" t="s">
        <v>44</v>
      </c>
      <c r="C8" s="6">
        <v>12497</v>
      </c>
      <c r="D8" s="6">
        <v>13250</v>
      </c>
      <c r="E8" s="6">
        <v>13009</v>
      </c>
      <c r="F8" s="6">
        <v>14716</v>
      </c>
      <c r="G8" s="6">
        <v>15055</v>
      </c>
      <c r="H8" s="6">
        <v>16266</v>
      </c>
      <c r="I8" s="6">
        <v>18274</v>
      </c>
      <c r="J8" s="6">
        <v>22684</v>
      </c>
      <c r="K8" s="6">
        <v>26848</v>
      </c>
      <c r="L8" s="6">
        <v>30261</v>
      </c>
      <c r="M8" s="6">
        <v>28227</v>
      </c>
      <c r="N8" s="6">
        <v>21565</v>
      </c>
    </row>
    <row r="9" spans="1:14" x14ac:dyDescent="0.3">
      <c r="A9" s="62"/>
      <c r="B9" s="5" t="s">
        <v>45</v>
      </c>
      <c r="C9" s="6">
        <v>8453</v>
      </c>
      <c r="D9" s="6">
        <v>7773</v>
      </c>
      <c r="E9" s="6">
        <v>7338</v>
      </c>
      <c r="F9" s="6">
        <v>7201</v>
      </c>
      <c r="G9" s="6">
        <v>7529</v>
      </c>
      <c r="H9" s="6">
        <v>7873</v>
      </c>
      <c r="I9" s="6">
        <v>9284</v>
      </c>
      <c r="J9" s="6">
        <v>11019</v>
      </c>
      <c r="K9" s="6">
        <v>14323</v>
      </c>
      <c r="L9" s="6">
        <v>16938</v>
      </c>
      <c r="M9" s="6">
        <v>16517</v>
      </c>
      <c r="N9" s="6">
        <v>11738</v>
      </c>
    </row>
    <row r="10" spans="1:14" x14ac:dyDescent="0.3">
      <c r="A10" s="62"/>
      <c r="B10" s="5" t="s">
        <v>26</v>
      </c>
      <c r="C10" s="6">
        <v>20253</v>
      </c>
      <c r="D10" s="6">
        <v>21259</v>
      </c>
      <c r="E10" s="6">
        <v>20831</v>
      </c>
      <c r="F10" s="6">
        <v>21955</v>
      </c>
      <c r="G10" s="6">
        <v>21833</v>
      </c>
      <c r="H10" s="6">
        <v>22008</v>
      </c>
      <c r="I10" s="6">
        <v>24319</v>
      </c>
      <c r="J10" s="6">
        <v>28414</v>
      </c>
      <c r="K10" s="6">
        <v>30473</v>
      </c>
      <c r="L10" s="6">
        <v>33801</v>
      </c>
      <c r="M10" s="6">
        <v>35398</v>
      </c>
      <c r="N10" s="6">
        <v>30257</v>
      </c>
    </row>
    <row r="11" spans="1:14" x14ac:dyDescent="0.3">
      <c r="A11" s="62"/>
      <c r="B11" s="5" t="s">
        <v>46</v>
      </c>
      <c r="C11" s="6">
        <v>1403</v>
      </c>
      <c r="D11" s="6">
        <v>1635</v>
      </c>
      <c r="E11" s="6">
        <v>2631</v>
      </c>
      <c r="F11" s="6">
        <v>3356</v>
      </c>
      <c r="G11" s="6">
        <v>4123</v>
      </c>
      <c r="H11" s="6">
        <v>4938</v>
      </c>
      <c r="I11" s="6">
        <v>5040</v>
      </c>
      <c r="J11" s="6">
        <v>4489</v>
      </c>
      <c r="K11" s="6">
        <v>5936</v>
      </c>
      <c r="L11" s="6">
        <v>5303</v>
      </c>
      <c r="M11" s="6">
        <v>6251</v>
      </c>
      <c r="N11" s="6">
        <v>6921</v>
      </c>
    </row>
    <row r="12" spans="1:14" x14ac:dyDescent="0.3">
      <c r="A12" s="62"/>
      <c r="B12" s="5" t="s">
        <v>47</v>
      </c>
      <c r="C12" s="6">
        <v>10157</v>
      </c>
      <c r="D12" s="6">
        <v>9229</v>
      </c>
      <c r="E12" s="6">
        <v>9665</v>
      </c>
      <c r="F12" s="6">
        <v>11670</v>
      </c>
      <c r="G12" s="6">
        <v>8749</v>
      </c>
      <c r="H12" s="6">
        <v>8357</v>
      </c>
      <c r="I12" s="6">
        <v>10028</v>
      </c>
      <c r="J12" s="6">
        <v>14212</v>
      </c>
      <c r="K12" s="6">
        <v>14270</v>
      </c>
      <c r="L12" s="6">
        <v>12484</v>
      </c>
      <c r="M12" s="6">
        <v>14296</v>
      </c>
      <c r="N12" s="6">
        <v>10765</v>
      </c>
    </row>
    <row r="13" spans="1:14" x14ac:dyDescent="0.3">
      <c r="A13" s="62"/>
      <c r="B13" s="5" t="s">
        <v>48</v>
      </c>
      <c r="C13" s="6">
        <v>406</v>
      </c>
      <c r="D13" s="6">
        <v>421</v>
      </c>
      <c r="E13" s="6">
        <v>482</v>
      </c>
      <c r="F13" s="6">
        <v>523</v>
      </c>
      <c r="G13" s="6">
        <v>612</v>
      </c>
      <c r="H13" s="6">
        <v>772</v>
      </c>
      <c r="I13" s="6">
        <v>710</v>
      </c>
      <c r="J13" s="6">
        <v>895</v>
      </c>
      <c r="K13" s="6">
        <v>1043</v>
      </c>
      <c r="L13" s="6">
        <v>3493</v>
      </c>
      <c r="M13" s="6">
        <v>5189</v>
      </c>
      <c r="N13" s="6">
        <v>4388</v>
      </c>
    </row>
    <row r="14" spans="1:14" x14ac:dyDescent="0.3">
      <c r="A14" s="62"/>
      <c r="B14" s="5" t="s">
        <v>49</v>
      </c>
      <c r="C14" s="6">
        <v>1486</v>
      </c>
      <c r="D14" s="6">
        <v>2187</v>
      </c>
      <c r="E14" s="6">
        <v>2477</v>
      </c>
      <c r="F14" s="6">
        <v>1681</v>
      </c>
      <c r="G14" s="6">
        <v>2168</v>
      </c>
      <c r="H14" s="6">
        <v>2161</v>
      </c>
      <c r="I14" s="6">
        <v>1616</v>
      </c>
      <c r="J14" s="6">
        <v>1555</v>
      </c>
      <c r="K14" s="6">
        <v>1825</v>
      </c>
      <c r="L14" s="6">
        <v>2214</v>
      </c>
      <c r="M14" s="6">
        <v>2278</v>
      </c>
      <c r="N14" s="6">
        <v>1870</v>
      </c>
    </row>
    <row r="15" spans="1:14" x14ac:dyDescent="0.3">
      <c r="A15" s="62"/>
      <c r="B15" s="5" t="s">
        <v>50</v>
      </c>
      <c r="C15" s="6"/>
      <c r="D15" s="6"/>
      <c r="E15" s="6"/>
      <c r="F15" s="6"/>
      <c r="G15" s="6"/>
      <c r="H15" s="6"/>
      <c r="I15" s="6"/>
      <c r="J15" s="6"/>
      <c r="K15" s="6">
        <v>1</v>
      </c>
      <c r="L15" s="6"/>
      <c r="M15" s="6">
        <v>1</v>
      </c>
      <c r="N15" s="6"/>
    </row>
    <row r="16" spans="1:14" x14ac:dyDescent="0.3">
      <c r="A16" s="62"/>
      <c r="B16" s="3" t="s">
        <v>55</v>
      </c>
      <c r="C16" s="4"/>
      <c r="D16" s="4"/>
      <c r="E16" s="4"/>
      <c r="F16" s="4"/>
      <c r="G16" s="4"/>
      <c r="H16" s="4"/>
      <c r="I16" s="4"/>
      <c r="J16" s="4"/>
      <c r="K16" s="4"/>
      <c r="L16" s="4"/>
      <c r="M16" s="4"/>
      <c r="N16" s="4"/>
    </row>
    <row r="17" spans="1:28" x14ac:dyDescent="0.3">
      <c r="A17" s="62"/>
      <c r="B17" s="5" t="s">
        <v>42</v>
      </c>
      <c r="C17" s="6">
        <v>102</v>
      </c>
      <c r="D17" s="6">
        <v>89</v>
      </c>
      <c r="E17" s="6">
        <v>121</v>
      </c>
      <c r="F17" s="6">
        <v>105</v>
      </c>
      <c r="G17" s="6">
        <v>89</v>
      </c>
      <c r="H17" s="6">
        <v>69</v>
      </c>
      <c r="I17" s="6">
        <v>56</v>
      </c>
      <c r="J17" s="6">
        <v>64</v>
      </c>
      <c r="K17" s="6">
        <v>46</v>
      </c>
      <c r="L17" s="6">
        <v>55</v>
      </c>
      <c r="M17" s="6">
        <v>71</v>
      </c>
      <c r="N17" s="6">
        <v>71</v>
      </c>
    </row>
    <row r="18" spans="1:28" x14ac:dyDescent="0.3">
      <c r="A18" s="62"/>
      <c r="B18" s="5" t="s">
        <v>43</v>
      </c>
      <c r="C18" s="6">
        <v>90</v>
      </c>
      <c r="D18" s="6">
        <v>91</v>
      </c>
      <c r="E18" s="6">
        <v>96</v>
      </c>
      <c r="F18" s="6">
        <v>92</v>
      </c>
      <c r="G18" s="6">
        <v>85</v>
      </c>
      <c r="H18" s="6">
        <v>91</v>
      </c>
      <c r="I18" s="6">
        <v>93</v>
      </c>
      <c r="J18" s="6">
        <v>77</v>
      </c>
      <c r="K18" s="6">
        <v>62</v>
      </c>
      <c r="L18" s="6">
        <v>66</v>
      </c>
      <c r="M18" s="6">
        <v>97</v>
      </c>
      <c r="N18" s="6">
        <v>93</v>
      </c>
    </row>
    <row r="19" spans="1:28" x14ac:dyDescent="0.3">
      <c r="A19" s="62"/>
      <c r="B19" s="5" t="s">
        <v>44</v>
      </c>
      <c r="C19" s="6">
        <v>59</v>
      </c>
      <c r="D19" s="6">
        <v>74</v>
      </c>
      <c r="E19" s="6">
        <v>67</v>
      </c>
      <c r="F19" s="6">
        <v>73</v>
      </c>
      <c r="G19" s="6">
        <v>66</v>
      </c>
      <c r="H19" s="6">
        <v>63</v>
      </c>
      <c r="I19" s="6">
        <v>61</v>
      </c>
      <c r="J19" s="6">
        <v>64</v>
      </c>
      <c r="K19" s="6">
        <v>50</v>
      </c>
      <c r="L19" s="6">
        <v>58</v>
      </c>
      <c r="M19" s="6">
        <v>63</v>
      </c>
      <c r="N19" s="6">
        <v>81</v>
      </c>
    </row>
    <row r="20" spans="1:28" x14ac:dyDescent="0.3">
      <c r="A20" s="62"/>
      <c r="B20" s="5" t="s">
        <v>45</v>
      </c>
      <c r="C20" s="6">
        <v>23</v>
      </c>
      <c r="D20" s="6">
        <v>28</v>
      </c>
      <c r="E20" s="6">
        <v>31</v>
      </c>
      <c r="F20" s="6">
        <v>28</v>
      </c>
      <c r="G20" s="6">
        <v>31</v>
      </c>
      <c r="H20" s="6">
        <v>45</v>
      </c>
      <c r="I20" s="6">
        <v>32</v>
      </c>
      <c r="J20" s="6">
        <v>23</v>
      </c>
      <c r="K20" s="6">
        <v>27</v>
      </c>
      <c r="L20" s="6">
        <v>17</v>
      </c>
      <c r="M20" s="6">
        <v>25</v>
      </c>
      <c r="N20" s="6">
        <v>19</v>
      </c>
    </row>
    <row r="21" spans="1:28" x14ac:dyDescent="0.3">
      <c r="A21" s="62"/>
      <c r="B21" s="5" t="s">
        <v>26</v>
      </c>
      <c r="C21" s="6">
        <v>198</v>
      </c>
      <c r="D21" s="6">
        <v>216</v>
      </c>
      <c r="E21" s="6">
        <v>243</v>
      </c>
      <c r="F21" s="6">
        <v>222</v>
      </c>
      <c r="G21" s="6">
        <v>210</v>
      </c>
      <c r="H21" s="6">
        <v>171</v>
      </c>
      <c r="I21" s="6">
        <v>184</v>
      </c>
      <c r="J21" s="6">
        <v>144</v>
      </c>
      <c r="K21" s="6">
        <v>134</v>
      </c>
      <c r="L21" s="6">
        <v>134</v>
      </c>
      <c r="M21" s="6">
        <v>177</v>
      </c>
      <c r="N21" s="6">
        <v>175</v>
      </c>
    </row>
    <row r="22" spans="1:28" x14ac:dyDescent="0.3">
      <c r="A22" s="62"/>
      <c r="B22" s="5" t="s">
        <v>46</v>
      </c>
      <c r="C22" s="6">
        <v>3</v>
      </c>
      <c r="D22" s="6">
        <v>4</v>
      </c>
      <c r="E22" s="6">
        <v>6</v>
      </c>
      <c r="F22" s="6">
        <v>3</v>
      </c>
      <c r="G22" s="6">
        <v>4</v>
      </c>
      <c r="H22" s="6">
        <v>6</v>
      </c>
      <c r="I22" s="6">
        <v>8</v>
      </c>
      <c r="J22" s="6">
        <v>6</v>
      </c>
      <c r="K22" s="6">
        <v>7</v>
      </c>
      <c r="L22" s="6"/>
      <c r="M22" s="6">
        <v>5</v>
      </c>
      <c r="N22" s="6">
        <v>8</v>
      </c>
    </row>
    <row r="23" spans="1:28" x14ac:dyDescent="0.3">
      <c r="A23" s="62"/>
      <c r="B23" s="5" t="s">
        <v>47</v>
      </c>
      <c r="C23" s="6">
        <v>23</v>
      </c>
      <c r="D23" s="6">
        <v>16</v>
      </c>
      <c r="E23" s="6">
        <v>24</v>
      </c>
      <c r="F23" s="6">
        <v>13</v>
      </c>
      <c r="G23" s="6">
        <v>12</v>
      </c>
      <c r="H23" s="6">
        <v>14</v>
      </c>
      <c r="I23" s="6">
        <v>16</v>
      </c>
      <c r="J23" s="6">
        <v>12</v>
      </c>
      <c r="K23" s="6">
        <v>13</v>
      </c>
      <c r="L23" s="6">
        <v>12</v>
      </c>
      <c r="M23" s="6">
        <v>12</v>
      </c>
      <c r="N23" s="6">
        <v>8</v>
      </c>
    </row>
    <row r="24" spans="1:28" x14ac:dyDescent="0.3">
      <c r="A24" s="62"/>
      <c r="B24" s="5" t="s">
        <v>48</v>
      </c>
      <c r="C24" s="6">
        <v>1</v>
      </c>
      <c r="D24" s="6">
        <v>2</v>
      </c>
      <c r="E24" s="6">
        <v>3</v>
      </c>
      <c r="F24" s="6">
        <v>2</v>
      </c>
      <c r="G24" s="6"/>
      <c r="H24" s="6">
        <v>1</v>
      </c>
      <c r="I24" s="6">
        <v>1</v>
      </c>
      <c r="J24" s="6">
        <v>3</v>
      </c>
      <c r="K24" s="6">
        <v>3</v>
      </c>
      <c r="L24" s="6">
        <v>3</v>
      </c>
      <c r="M24" s="6">
        <v>5</v>
      </c>
      <c r="N24" s="6">
        <v>11</v>
      </c>
    </row>
    <row r="25" spans="1:28" x14ac:dyDescent="0.3">
      <c r="A25" s="62"/>
      <c r="B25" s="5" t="s">
        <v>49</v>
      </c>
      <c r="C25" s="6">
        <v>8</v>
      </c>
      <c r="D25" s="6">
        <v>9</v>
      </c>
      <c r="E25" s="6">
        <v>3</v>
      </c>
      <c r="F25" s="6">
        <v>4</v>
      </c>
      <c r="G25" s="6">
        <v>8</v>
      </c>
      <c r="H25" s="6">
        <v>3</v>
      </c>
      <c r="I25" s="6">
        <v>6</v>
      </c>
      <c r="J25" s="6">
        <v>4</v>
      </c>
      <c r="K25" s="6">
        <v>1</v>
      </c>
      <c r="L25" s="6">
        <v>4</v>
      </c>
      <c r="M25" s="6">
        <v>2</v>
      </c>
      <c r="N25" s="6">
        <v>1</v>
      </c>
    </row>
    <row r="26" spans="1:28" x14ac:dyDescent="0.3">
      <c r="A26" s="62"/>
      <c r="B26" s="5" t="s">
        <v>50</v>
      </c>
      <c r="C26" s="6"/>
      <c r="D26" s="6"/>
      <c r="E26" s="6"/>
      <c r="F26" s="6"/>
      <c r="G26" s="6"/>
      <c r="H26" s="6"/>
      <c r="I26" s="6"/>
      <c r="J26" s="6"/>
      <c r="K26" s="6"/>
      <c r="L26" s="6"/>
      <c r="M26" s="6"/>
      <c r="N26" s="6"/>
    </row>
    <row r="27" spans="1:28" x14ac:dyDescent="0.3">
      <c r="A27" s="62"/>
      <c r="B27" s="7" t="s">
        <v>82</v>
      </c>
      <c r="C27" s="8">
        <v>82644</v>
      </c>
      <c r="D27" s="8">
        <v>84979</v>
      </c>
      <c r="E27" s="8">
        <v>87419</v>
      </c>
      <c r="F27" s="8">
        <v>93784</v>
      </c>
      <c r="G27" s="8">
        <v>90676</v>
      </c>
      <c r="H27" s="8">
        <v>92630</v>
      </c>
      <c r="I27" s="8">
        <v>104525</v>
      </c>
      <c r="J27" s="8">
        <v>117559</v>
      </c>
      <c r="K27" s="8">
        <v>134282</v>
      </c>
      <c r="L27" s="8">
        <v>151271</v>
      </c>
      <c r="M27" s="8">
        <v>154964</v>
      </c>
      <c r="N27" s="8">
        <v>132333</v>
      </c>
      <c r="Q27" s="2" t="s">
        <v>69</v>
      </c>
      <c r="R27" s="2" t="s">
        <v>68</v>
      </c>
      <c r="S27" s="2" t="s">
        <v>67</v>
      </c>
      <c r="T27" s="2" t="s">
        <v>66</v>
      </c>
      <c r="U27" s="2" t="s">
        <v>65</v>
      </c>
      <c r="V27" s="2" t="s">
        <v>64</v>
      </c>
      <c r="W27" s="2" t="s">
        <v>63</v>
      </c>
      <c r="X27" s="2" t="s">
        <v>62</v>
      </c>
      <c r="Y27" s="2" t="s">
        <v>61</v>
      </c>
      <c r="Z27" s="2" t="s">
        <v>60</v>
      </c>
      <c r="AA27" s="2" t="s">
        <v>59</v>
      </c>
      <c r="AB27" s="2" t="s">
        <v>58</v>
      </c>
    </row>
    <row r="28" spans="1:28" x14ac:dyDescent="0.3">
      <c r="A28" s="62"/>
      <c r="B28" s="9" t="s">
        <v>83</v>
      </c>
      <c r="C28" s="10">
        <v>507</v>
      </c>
      <c r="D28" s="10">
        <v>529</v>
      </c>
      <c r="E28" s="10">
        <v>594</v>
      </c>
      <c r="F28" s="10">
        <v>542</v>
      </c>
      <c r="G28" s="10">
        <v>505</v>
      </c>
      <c r="H28" s="10">
        <v>463</v>
      </c>
      <c r="I28" s="10">
        <v>457</v>
      </c>
      <c r="J28" s="10">
        <v>397</v>
      </c>
      <c r="K28" s="10">
        <v>343</v>
      </c>
      <c r="L28" s="10">
        <v>349</v>
      </c>
      <c r="M28" s="10">
        <v>457</v>
      </c>
      <c r="N28" s="10">
        <v>467</v>
      </c>
      <c r="Q28">
        <v>2</v>
      </c>
      <c r="R28">
        <f>Q28+1</f>
        <v>3</v>
      </c>
      <c r="S28">
        <f t="shared" ref="S28:AB28" si="0">R28+1</f>
        <v>4</v>
      </c>
      <c r="T28">
        <f t="shared" si="0"/>
        <v>5</v>
      </c>
      <c r="U28">
        <f t="shared" si="0"/>
        <v>6</v>
      </c>
      <c r="V28">
        <f t="shared" si="0"/>
        <v>7</v>
      </c>
      <c r="W28">
        <f t="shared" si="0"/>
        <v>8</v>
      </c>
      <c r="X28">
        <f t="shared" si="0"/>
        <v>9</v>
      </c>
      <c r="Y28">
        <f t="shared" si="0"/>
        <v>10</v>
      </c>
      <c r="Z28">
        <f t="shared" si="0"/>
        <v>11</v>
      </c>
      <c r="AA28">
        <f t="shared" si="0"/>
        <v>12</v>
      </c>
      <c r="AB28">
        <f t="shared" si="0"/>
        <v>13</v>
      </c>
    </row>
    <row r="29" spans="1:28" x14ac:dyDescent="0.3">
      <c r="A29" s="62"/>
      <c r="B29" s="3" t="s">
        <v>84</v>
      </c>
      <c r="P29" t="s">
        <v>42</v>
      </c>
      <c r="Q29" s="11">
        <f>VLOOKUP($P29,$B$30:$N$39,Q$28,FALSE)</f>
        <v>6.3610851262862486E-3</v>
      </c>
      <c r="R29" s="11">
        <f t="shared" ref="R29:AB29" si="1">VLOOKUP($P29,$B$30:$N$39,R$28,FALSE)</f>
        <v>5.2979344008571936E-3</v>
      </c>
      <c r="S29" s="11">
        <f t="shared" si="1"/>
        <v>6.7147613762486126E-3</v>
      </c>
      <c r="T29" s="11">
        <f t="shared" si="1"/>
        <v>5.489048042239532E-3</v>
      </c>
      <c r="U29" s="11">
        <f t="shared" si="1"/>
        <v>5.3718010622887495E-3</v>
      </c>
      <c r="V29" s="11">
        <f t="shared" si="1"/>
        <v>4.4831394971087003E-3</v>
      </c>
      <c r="W29" s="11">
        <f t="shared" si="1"/>
        <v>2.7748872702046479E-3</v>
      </c>
      <c r="X29" s="11">
        <f t="shared" si="1"/>
        <v>3.3751713954224237E-3</v>
      </c>
      <c r="Y29" s="11">
        <f t="shared" si="1"/>
        <v>1.8924589624388036E-3</v>
      </c>
      <c r="Z29" s="11">
        <f t="shared" si="1"/>
        <v>1.8532246108228317E-3</v>
      </c>
      <c r="AA29" s="11">
        <f t="shared" si="1"/>
        <v>2.5358954211015072E-3</v>
      </c>
      <c r="AB29" s="11">
        <f t="shared" si="1"/>
        <v>2.4064533622559655E-3</v>
      </c>
    </row>
    <row r="30" spans="1:28" x14ac:dyDescent="0.3">
      <c r="A30" s="62"/>
      <c r="B30" s="5" t="s">
        <v>42</v>
      </c>
      <c r="C30" s="11">
        <f>C17/C6</f>
        <v>6.3610851262862486E-3</v>
      </c>
      <c r="D30" s="11">
        <f t="shared" ref="D30:N30" si="2">D17/D6</f>
        <v>5.2979344008571936E-3</v>
      </c>
      <c r="E30" s="11">
        <f t="shared" si="2"/>
        <v>6.7147613762486126E-3</v>
      </c>
      <c r="F30" s="11">
        <f t="shared" si="2"/>
        <v>5.489048042239532E-3</v>
      </c>
      <c r="G30" s="11">
        <f t="shared" si="2"/>
        <v>5.3718010622887495E-3</v>
      </c>
      <c r="H30" s="11">
        <f t="shared" si="2"/>
        <v>4.4831394971087003E-3</v>
      </c>
      <c r="I30" s="11">
        <f t="shared" si="2"/>
        <v>2.7748872702046479E-3</v>
      </c>
      <c r="J30" s="11">
        <f t="shared" si="2"/>
        <v>3.3751713954224237E-3</v>
      </c>
      <c r="K30" s="11">
        <f t="shared" si="2"/>
        <v>1.8924589624388036E-3</v>
      </c>
      <c r="L30" s="11">
        <f t="shared" si="2"/>
        <v>1.8532246108228317E-3</v>
      </c>
      <c r="M30" s="11">
        <f t="shared" si="2"/>
        <v>2.5358954211015072E-3</v>
      </c>
      <c r="N30" s="11">
        <f t="shared" si="2"/>
        <v>2.4064533622559655E-3</v>
      </c>
      <c r="Q30" s="11" t="e">
        <f>VLOOKUP($P29,$B$70:$N$80,Q$28,FALSE)</f>
        <v>#N/A</v>
      </c>
      <c r="R30" s="11" t="e">
        <f t="shared" ref="R30:AB30" si="3">VLOOKUP($P29,$B$70:$N$80,R$28,FALSE)</f>
        <v>#N/A</v>
      </c>
      <c r="S30" s="11" t="e">
        <f t="shared" si="3"/>
        <v>#N/A</v>
      </c>
      <c r="T30" s="11">
        <f>VLOOKUP($P29,$B$70:$N$80,T$28,FALSE)</f>
        <v>3.1462585034013604E-3</v>
      </c>
      <c r="U30" s="11">
        <f t="shared" si="3"/>
        <v>2.9719358964712963E-3</v>
      </c>
      <c r="V30" s="11">
        <f t="shared" si="3"/>
        <v>2.976190476190476E-3</v>
      </c>
      <c r="W30" s="11">
        <f t="shared" si="3"/>
        <v>4.098533823467275E-3</v>
      </c>
      <c r="X30" s="11">
        <f t="shared" si="3"/>
        <v>3.1169535167366851E-3</v>
      </c>
      <c r="Y30" s="11">
        <f t="shared" si="3"/>
        <v>2.054794520547945E-3</v>
      </c>
      <c r="Z30" s="11">
        <f t="shared" si="3"/>
        <v>2.3226790542882894E-3</v>
      </c>
      <c r="AA30" s="11">
        <f t="shared" si="3"/>
        <v>3.0804774740084712E-3</v>
      </c>
      <c r="AB30" s="11">
        <f t="shared" si="3"/>
        <v>3.6655683690280066E-3</v>
      </c>
    </row>
    <row r="31" spans="1:28" x14ac:dyDescent="0.3">
      <c r="A31" s="62"/>
      <c r="B31" s="5" t="s">
        <v>43</v>
      </c>
      <c r="C31" s="11">
        <f t="shared" ref="C31:N39" si="4">C18/C7</f>
        <v>7.5288606324242936E-3</v>
      </c>
      <c r="D31" s="11">
        <f t="shared" si="4"/>
        <v>7.3233542572026392E-3</v>
      </c>
      <c r="E31" s="11">
        <f t="shared" si="4"/>
        <v>7.4039796390559928E-3</v>
      </c>
      <c r="F31" s="11">
        <f t="shared" si="4"/>
        <v>6.7881649819228219E-3</v>
      </c>
      <c r="G31" s="11">
        <f t="shared" si="4"/>
        <v>6.05456229076145E-3</v>
      </c>
      <c r="H31" s="11">
        <f t="shared" si="4"/>
        <v>6.1221743810548979E-3</v>
      </c>
      <c r="I31" s="11">
        <f t="shared" si="4"/>
        <v>6.1699727990446492E-3</v>
      </c>
      <c r="J31" s="11">
        <f t="shared" si="4"/>
        <v>5.0231587187683476E-3</v>
      </c>
      <c r="K31" s="11">
        <f t="shared" si="4"/>
        <v>4.0639748295752494E-3</v>
      </c>
      <c r="L31" s="11">
        <f t="shared" si="4"/>
        <v>3.8598748464822503E-3</v>
      </c>
      <c r="M31" s="11">
        <f t="shared" si="4"/>
        <v>5.1571056409165823E-3</v>
      </c>
      <c r="N31" s="11">
        <f t="shared" si="4"/>
        <v>6.0685154975530179E-3</v>
      </c>
      <c r="Q31" s="12" t="e">
        <f t="shared" ref="Q31:AA31" si="5">Q30-Q29</f>
        <v>#N/A</v>
      </c>
      <c r="R31" s="12" t="e">
        <f t="shared" si="5"/>
        <v>#N/A</v>
      </c>
      <c r="S31" s="12" t="e">
        <f t="shared" si="5"/>
        <v>#N/A</v>
      </c>
      <c r="T31" s="12">
        <f t="shared" si="5"/>
        <v>-2.3427895388381716E-3</v>
      </c>
      <c r="U31" s="12">
        <f t="shared" si="5"/>
        <v>-2.3998651658174532E-3</v>
      </c>
      <c r="V31" s="12">
        <f t="shared" si="5"/>
        <v>-1.5069490209182242E-3</v>
      </c>
      <c r="W31" s="12">
        <f t="shared" si="5"/>
        <v>1.3236465532626271E-3</v>
      </c>
      <c r="X31" s="12">
        <f t="shared" si="5"/>
        <v>-2.5821787868573857E-4</v>
      </c>
      <c r="Y31" s="12">
        <f t="shared" si="5"/>
        <v>1.6233555810914136E-4</v>
      </c>
      <c r="Z31" s="12">
        <f t="shared" si="5"/>
        <v>4.6945444346545772E-4</v>
      </c>
      <c r="AA31" s="12">
        <f t="shared" si="5"/>
        <v>5.4458205290696402E-4</v>
      </c>
      <c r="AB31" s="12">
        <f>AB30-AB29</f>
        <v>1.2591150067720411E-3</v>
      </c>
    </row>
    <row r="32" spans="1:28" x14ac:dyDescent="0.3">
      <c r="A32" s="62"/>
      <c r="B32" s="5" t="s">
        <v>44</v>
      </c>
      <c r="C32" s="11">
        <f t="shared" si="4"/>
        <v>4.7211330719372649E-3</v>
      </c>
      <c r="D32" s="11">
        <f t="shared" si="4"/>
        <v>5.5849056603773581E-3</v>
      </c>
      <c r="E32" s="11">
        <f t="shared" si="4"/>
        <v>5.1502805749865481E-3</v>
      </c>
      <c r="F32" s="11">
        <f t="shared" si="4"/>
        <v>4.9605871160641477E-3</v>
      </c>
      <c r="G32" s="11">
        <f t="shared" si="4"/>
        <v>4.3839256061109265E-3</v>
      </c>
      <c r="H32" s="11">
        <f t="shared" si="4"/>
        <v>3.8731095536702325E-3</v>
      </c>
      <c r="I32" s="11">
        <f t="shared" si="4"/>
        <v>3.3380759549086134E-3</v>
      </c>
      <c r="J32" s="11">
        <f t="shared" si="4"/>
        <v>2.8213718920825251E-3</v>
      </c>
      <c r="K32" s="11">
        <f t="shared" si="4"/>
        <v>1.8623361144219309E-3</v>
      </c>
      <c r="L32" s="11">
        <f t="shared" si="4"/>
        <v>1.9166584052080235E-3</v>
      </c>
      <c r="M32" s="11">
        <f t="shared" si="4"/>
        <v>2.2319056222765438E-3</v>
      </c>
      <c r="N32" s="11">
        <f t="shared" si="4"/>
        <v>3.7560862508694646E-3</v>
      </c>
    </row>
    <row r="33" spans="1:14" x14ac:dyDescent="0.3">
      <c r="A33" s="62"/>
      <c r="B33" s="5" t="s">
        <v>45</v>
      </c>
      <c r="C33" s="11">
        <f t="shared" si="4"/>
        <v>2.7209274813675619E-3</v>
      </c>
      <c r="D33" s="11">
        <f t="shared" si="4"/>
        <v>3.6022127878553968E-3</v>
      </c>
      <c r="E33" s="11">
        <f t="shared" si="4"/>
        <v>4.2245843554101934E-3</v>
      </c>
      <c r="F33" s="11">
        <f t="shared" si="4"/>
        <v>3.8883488404388281E-3</v>
      </c>
      <c r="G33" s="11">
        <f t="shared" si="4"/>
        <v>4.1174126710054456E-3</v>
      </c>
      <c r="H33" s="11">
        <f t="shared" si="4"/>
        <v>5.7157373301155853E-3</v>
      </c>
      <c r="I33" s="11">
        <f t="shared" si="4"/>
        <v>3.4467901766479965E-3</v>
      </c>
      <c r="J33" s="11">
        <f t="shared" si="4"/>
        <v>2.0873037480715127E-3</v>
      </c>
      <c r="K33" s="11">
        <f t="shared" si="4"/>
        <v>1.8850799413530684E-3</v>
      </c>
      <c r="L33" s="11">
        <f t="shared" si="4"/>
        <v>1.0036604085488252E-3</v>
      </c>
      <c r="M33" s="11">
        <f t="shared" si="4"/>
        <v>1.5135920566688866E-3</v>
      </c>
      <c r="N33" s="11">
        <f t="shared" si="4"/>
        <v>1.6186743908672687E-3</v>
      </c>
    </row>
    <row r="34" spans="1:14" x14ac:dyDescent="0.3">
      <c r="A34" s="62"/>
      <c r="B34" s="5" t="s">
        <v>26</v>
      </c>
      <c r="C34" s="11">
        <f t="shared" si="4"/>
        <v>9.7763294326766413E-3</v>
      </c>
      <c r="D34" s="11">
        <f t="shared" si="4"/>
        <v>1.0160402652994026E-2</v>
      </c>
      <c r="E34" s="11">
        <f t="shared" si="4"/>
        <v>1.1665306514329605E-2</v>
      </c>
      <c r="F34" s="11">
        <f t="shared" si="4"/>
        <v>1.0111591892507401E-2</v>
      </c>
      <c r="G34" s="11">
        <f t="shared" si="4"/>
        <v>9.6184674575184349E-3</v>
      </c>
      <c r="H34" s="11">
        <f t="shared" si="4"/>
        <v>7.7699018538713192E-3</v>
      </c>
      <c r="I34" s="11">
        <f t="shared" si="4"/>
        <v>7.5661005797935769E-3</v>
      </c>
      <c r="J34" s="11">
        <f t="shared" si="4"/>
        <v>5.067924262687408E-3</v>
      </c>
      <c r="K34" s="11">
        <f t="shared" si="4"/>
        <v>4.3973353460440394E-3</v>
      </c>
      <c r="L34" s="11">
        <f t="shared" si="4"/>
        <v>3.9643797520783411E-3</v>
      </c>
      <c r="M34" s="11">
        <f t="shared" si="4"/>
        <v>5.0002825018362618E-3</v>
      </c>
      <c r="N34" s="11">
        <f t="shared" si="4"/>
        <v>5.7837855702812576E-3</v>
      </c>
    </row>
    <row r="35" spans="1:14" x14ac:dyDescent="0.3">
      <c r="A35" s="62"/>
      <c r="B35" s="5" t="s">
        <v>46</v>
      </c>
      <c r="C35" s="11">
        <f t="shared" si="4"/>
        <v>2.1382751247327157E-3</v>
      </c>
      <c r="D35" s="11">
        <f t="shared" si="4"/>
        <v>2.4464831804281344E-3</v>
      </c>
      <c r="E35" s="11">
        <f t="shared" si="4"/>
        <v>2.2805017103762829E-3</v>
      </c>
      <c r="F35" s="11">
        <f t="shared" si="4"/>
        <v>8.9392133492252677E-4</v>
      </c>
      <c r="G35" s="11">
        <f t="shared" si="4"/>
        <v>9.7016735386854229E-4</v>
      </c>
      <c r="H35" s="11">
        <f t="shared" si="4"/>
        <v>1.215066828675577E-3</v>
      </c>
      <c r="I35" s="11">
        <f t="shared" si="4"/>
        <v>1.5873015873015873E-3</v>
      </c>
      <c r="J35" s="11">
        <f t="shared" si="4"/>
        <v>1.3366005791935842E-3</v>
      </c>
      <c r="K35" s="11">
        <f t="shared" si="4"/>
        <v>1.1792452830188679E-3</v>
      </c>
      <c r="L35" s="11">
        <f t="shared" si="4"/>
        <v>0</v>
      </c>
      <c r="M35" s="11">
        <f t="shared" si="4"/>
        <v>7.998720204767237E-4</v>
      </c>
      <c r="N35" s="11">
        <f t="shared" si="4"/>
        <v>1.1559023262534315E-3</v>
      </c>
    </row>
    <row r="36" spans="1:14" x14ac:dyDescent="0.3">
      <c r="A36" s="62"/>
      <c r="B36" s="5" t="s">
        <v>47</v>
      </c>
      <c r="C36" s="11">
        <f t="shared" si="4"/>
        <v>2.2644481638279018E-3</v>
      </c>
      <c r="D36" s="11">
        <f t="shared" si="4"/>
        <v>1.7336656192436883E-3</v>
      </c>
      <c r="E36" s="11">
        <f t="shared" si="4"/>
        <v>2.4831867563372997E-3</v>
      </c>
      <c r="F36" s="11">
        <f t="shared" si="4"/>
        <v>1.1139674378748928E-3</v>
      </c>
      <c r="G36" s="11">
        <f t="shared" si="4"/>
        <v>1.3715853240370327E-3</v>
      </c>
      <c r="H36" s="11">
        <f t="shared" si="4"/>
        <v>1.6752423118343903E-3</v>
      </c>
      <c r="I36" s="11">
        <f t="shared" si="4"/>
        <v>1.5955325089748703E-3</v>
      </c>
      <c r="J36" s="11">
        <f t="shared" si="4"/>
        <v>8.4435688150858433E-4</v>
      </c>
      <c r="K36" s="11">
        <f t="shared" si="4"/>
        <v>9.110021023125438E-4</v>
      </c>
      <c r="L36" s="11">
        <f t="shared" si="4"/>
        <v>9.6123037487984622E-4</v>
      </c>
      <c r="M36" s="11">
        <f t="shared" si="4"/>
        <v>8.3939563514269728E-4</v>
      </c>
      <c r="N36" s="11">
        <f t="shared" si="4"/>
        <v>7.4314909428704131E-4</v>
      </c>
    </row>
    <row r="37" spans="1:14" x14ac:dyDescent="0.3">
      <c r="A37" s="62"/>
      <c r="B37" s="5" t="s">
        <v>48</v>
      </c>
      <c r="C37" s="11">
        <f t="shared" si="4"/>
        <v>2.4630541871921183E-3</v>
      </c>
      <c r="D37" s="11">
        <f t="shared" si="4"/>
        <v>4.7505938242280287E-3</v>
      </c>
      <c r="E37" s="11">
        <f t="shared" si="4"/>
        <v>6.2240663900414933E-3</v>
      </c>
      <c r="F37" s="11">
        <f t="shared" si="4"/>
        <v>3.8240917782026767E-3</v>
      </c>
      <c r="G37" s="11">
        <f t="shared" si="4"/>
        <v>0</v>
      </c>
      <c r="H37" s="11">
        <f t="shared" si="4"/>
        <v>1.2953367875647669E-3</v>
      </c>
      <c r="I37" s="11">
        <f t="shared" si="4"/>
        <v>1.4084507042253522E-3</v>
      </c>
      <c r="J37" s="11">
        <f t="shared" si="4"/>
        <v>3.3519553072625698E-3</v>
      </c>
      <c r="K37" s="11">
        <f t="shared" si="4"/>
        <v>2.8763183125599234E-3</v>
      </c>
      <c r="L37" s="11">
        <f t="shared" si="4"/>
        <v>8.5886057829945609E-4</v>
      </c>
      <c r="M37" s="11">
        <f t="shared" si="4"/>
        <v>9.6357679707072654E-4</v>
      </c>
      <c r="N37" s="11">
        <f t="shared" si="4"/>
        <v>2.5068368277119417E-3</v>
      </c>
    </row>
    <row r="38" spans="1:14" x14ac:dyDescent="0.3">
      <c r="A38" s="62"/>
      <c r="B38" s="5" t="s">
        <v>49</v>
      </c>
      <c r="C38" s="11">
        <f t="shared" si="4"/>
        <v>5.3835800807537013E-3</v>
      </c>
      <c r="D38" s="11">
        <f t="shared" si="4"/>
        <v>4.11522633744856E-3</v>
      </c>
      <c r="E38" s="11">
        <f t="shared" si="4"/>
        <v>1.2111425111021397E-3</v>
      </c>
      <c r="F38" s="11">
        <f t="shared" si="4"/>
        <v>2.3795359904818562E-3</v>
      </c>
      <c r="G38" s="11">
        <f t="shared" si="4"/>
        <v>3.6900369003690036E-3</v>
      </c>
      <c r="H38" s="11">
        <f t="shared" si="4"/>
        <v>1.3882461823229986E-3</v>
      </c>
      <c r="I38" s="11">
        <f t="shared" si="4"/>
        <v>3.7128712871287127E-3</v>
      </c>
      <c r="J38" s="11">
        <f t="shared" si="4"/>
        <v>2.572347266881029E-3</v>
      </c>
      <c r="K38" s="11">
        <f t="shared" si="4"/>
        <v>5.4794520547945202E-4</v>
      </c>
      <c r="L38" s="11">
        <f t="shared" si="4"/>
        <v>1.8066847335140017E-3</v>
      </c>
      <c r="M38" s="11">
        <f t="shared" si="4"/>
        <v>8.7796312554872696E-4</v>
      </c>
      <c r="N38" s="11">
        <f t="shared" si="4"/>
        <v>5.3475935828877007E-4</v>
      </c>
    </row>
    <row r="39" spans="1:14" x14ac:dyDescent="0.3">
      <c r="A39" s="62"/>
      <c r="B39" s="5" t="s">
        <v>50</v>
      </c>
      <c r="C39" s="11" t="e">
        <f t="shared" si="4"/>
        <v>#DIV/0!</v>
      </c>
      <c r="D39" s="11" t="e">
        <f t="shared" si="4"/>
        <v>#DIV/0!</v>
      </c>
      <c r="E39" s="11" t="e">
        <f t="shared" si="4"/>
        <v>#DIV/0!</v>
      </c>
      <c r="F39" s="11" t="e">
        <f t="shared" si="4"/>
        <v>#DIV/0!</v>
      </c>
      <c r="G39" s="11" t="e">
        <f t="shared" si="4"/>
        <v>#DIV/0!</v>
      </c>
      <c r="H39" s="11" t="e">
        <f t="shared" si="4"/>
        <v>#DIV/0!</v>
      </c>
      <c r="I39" s="11" t="e">
        <f t="shared" si="4"/>
        <v>#DIV/0!</v>
      </c>
      <c r="J39" s="11" t="e">
        <f t="shared" si="4"/>
        <v>#DIV/0!</v>
      </c>
      <c r="K39" s="11">
        <f t="shared" si="4"/>
        <v>0</v>
      </c>
      <c r="L39" s="11" t="e">
        <f t="shared" si="4"/>
        <v>#DIV/0!</v>
      </c>
      <c r="M39" s="11">
        <f t="shared" si="4"/>
        <v>0</v>
      </c>
      <c r="N39" s="11" t="e">
        <f t="shared" si="4"/>
        <v>#DIV/0!</v>
      </c>
    </row>
    <row r="40" spans="1:14" x14ac:dyDescent="0.3">
      <c r="A40" s="62"/>
      <c r="B40" s="5" t="s">
        <v>85</v>
      </c>
      <c r="C40" s="11">
        <f>IFERROR(C28/C27,NA())</f>
        <v>6.1347466240743434E-3</v>
      </c>
      <c r="D40" s="11">
        <f t="shared" ref="D40:N40" si="6">IFERROR(D28/D27,NA())</f>
        <v>6.2250673695854273E-3</v>
      </c>
      <c r="E40" s="11">
        <f t="shared" si="6"/>
        <v>6.7948615289582358E-3</v>
      </c>
      <c r="F40" s="11">
        <f t="shared" si="6"/>
        <v>5.7792373965708434E-3</v>
      </c>
      <c r="G40" s="11">
        <f t="shared" si="6"/>
        <v>5.5692796329789582E-3</v>
      </c>
      <c r="H40" s="11">
        <f t="shared" si="6"/>
        <v>4.9983806542156966E-3</v>
      </c>
      <c r="I40" s="11">
        <f t="shared" si="6"/>
        <v>4.3721597703898591E-3</v>
      </c>
      <c r="J40" s="11">
        <f t="shared" si="6"/>
        <v>3.3770277052373701E-3</v>
      </c>
      <c r="K40" s="11">
        <f t="shared" si="6"/>
        <v>2.5543259707183391E-3</v>
      </c>
      <c r="L40" s="11">
        <f t="shared" si="6"/>
        <v>2.3071176894447713E-3</v>
      </c>
      <c r="M40" s="11">
        <f t="shared" si="6"/>
        <v>2.9490720425389121E-3</v>
      </c>
      <c r="N40" s="11">
        <f t="shared" si="6"/>
        <v>3.5289761435167342E-3</v>
      </c>
    </row>
    <row r="41" spans="1:14" x14ac:dyDescent="0.3">
      <c r="B41" s="5"/>
      <c r="C41" s="11"/>
      <c r="D41" s="11"/>
      <c r="E41" s="11"/>
      <c r="F41" s="11"/>
      <c r="G41" s="11"/>
      <c r="H41" s="11"/>
      <c r="I41" s="11"/>
      <c r="J41" s="11"/>
      <c r="K41" s="11"/>
      <c r="L41" s="11"/>
      <c r="M41" s="11"/>
      <c r="N41" s="11"/>
    </row>
    <row r="42" spans="1:14" x14ac:dyDescent="0.3">
      <c r="A42" s="62">
        <v>2023</v>
      </c>
      <c r="B42" s="1"/>
      <c r="F42" s="1" t="s">
        <v>56</v>
      </c>
      <c r="G42" s="1"/>
      <c r="H42" s="1"/>
      <c r="I42" s="1"/>
      <c r="J42" s="1"/>
      <c r="K42" s="1"/>
      <c r="L42" s="1"/>
      <c r="M42" s="1"/>
      <c r="N42" s="1"/>
    </row>
    <row r="43" spans="1:14" x14ac:dyDescent="0.3">
      <c r="A43" s="62"/>
      <c r="B43" s="1"/>
      <c r="F43" s="1" t="s">
        <v>86</v>
      </c>
      <c r="G43" s="1"/>
      <c r="H43" s="1"/>
      <c r="I43" s="1"/>
      <c r="J43" s="1"/>
      <c r="K43" s="1"/>
      <c r="L43" s="1"/>
      <c r="M43" s="1"/>
      <c r="N43" s="1"/>
    </row>
    <row r="44" spans="1:14" x14ac:dyDescent="0.3">
      <c r="A44" s="62"/>
      <c r="B44" s="2" t="s">
        <v>57</v>
      </c>
      <c r="F44" s="2" t="s">
        <v>79</v>
      </c>
      <c r="G44" s="2" t="s">
        <v>78</v>
      </c>
      <c r="H44" s="2" t="s">
        <v>77</v>
      </c>
      <c r="I44" s="2" t="s">
        <v>76</v>
      </c>
      <c r="J44" s="2" t="s">
        <v>75</v>
      </c>
      <c r="K44" s="2" t="s">
        <v>74</v>
      </c>
      <c r="L44" s="2" t="s">
        <v>73</v>
      </c>
      <c r="M44" s="2" t="s">
        <v>72</v>
      </c>
      <c r="N44" s="2" t="s">
        <v>71</v>
      </c>
    </row>
    <row r="45" spans="1:14" x14ac:dyDescent="0.3">
      <c r="A45" s="62"/>
      <c r="B45" s="3" t="s">
        <v>81</v>
      </c>
      <c r="F45" s="4"/>
      <c r="G45" s="4"/>
      <c r="H45" s="4"/>
      <c r="I45" s="4"/>
      <c r="J45" s="4"/>
      <c r="K45" s="4"/>
      <c r="L45" s="4"/>
      <c r="M45" s="4"/>
      <c r="N45" s="4"/>
    </row>
    <row r="46" spans="1:14" x14ac:dyDescent="0.3">
      <c r="A46" s="62"/>
      <c r="B46" s="5" t="s">
        <v>42</v>
      </c>
      <c r="F46" s="6">
        <v>23520</v>
      </c>
      <c r="G46" s="6">
        <v>26582</v>
      </c>
      <c r="H46" s="6">
        <v>28896</v>
      </c>
      <c r="I46" s="6">
        <v>23667</v>
      </c>
      <c r="J46" s="6">
        <v>22137</v>
      </c>
      <c r="K46" s="6">
        <v>26280</v>
      </c>
      <c r="L46" s="6">
        <v>28846</v>
      </c>
      <c r="M46" s="6">
        <v>28567</v>
      </c>
      <c r="N46" s="6">
        <v>24280</v>
      </c>
    </row>
    <row r="47" spans="1:14" x14ac:dyDescent="0.3">
      <c r="A47" s="62"/>
      <c r="B47" s="5" t="s">
        <v>43</v>
      </c>
      <c r="F47" s="6">
        <v>12782</v>
      </c>
      <c r="G47" s="6">
        <v>12791</v>
      </c>
      <c r="H47" s="6">
        <v>13513</v>
      </c>
      <c r="I47" s="6">
        <v>14748</v>
      </c>
      <c r="J47" s="6">
        <v>16419</v>
      </c>
      <c r="K47" s="6">
        <v>16759</v>
      </c>
      <c r="L47" s="6">
        <v>18917</v>
      </c>
      <c r="M47" s="6">
        <v>18602</v>
      </c>
      <c r="N47" s="6">
        <v>19957</v>
      </c>
    </row>
    <row r="48" spans="1:14" x14ac:dyDescent="0.3">
      <c r="A48" s="62"/>
      <c r="B48" s="5" t="s">
        <v>44</v>
      </c>
      <c r="F48" s="6">
        <v>16241</v>
      </c>
      <c r="G48" s="6">
        <v>16850</v>
      </c>
      <c r="H48" s="6">
        <v>18488</v>
      </c>
      <c r="I48" s="6">
        <v>20384</v>
      </c>
      <c r="J48" s="6">
        <v>23601</v>
      </c>
      <c r="K48" s="6">
        <v>27472</v>
      </c>
      <c r="L48" s="6">
        <v>28862</v>
      </c>
      <c r="M48" s="6">
        <v>24972</v>
      </c>
      <c r="N48" s="6">
        <v>23354</v>
      </c>
    </row>
    <row r="49" spans="1:14" x14ac:dyDescent="0.3">
      <c r="A49" s="62"/>
      <c r="B49" s="5" t="s">
        <v>45</v>
      </c>
      <c r="F49" s="6">
        <v>10626</v>
      </c>
      <c r="G49" s="6">
        <v>11574</v>
      </c>
      <c r="H49" s="6">
        <v>11219</v>
      </c>
      <c r="I49" s="6">
        <v>12078</v>
      </c>
      <c r="J49" s="6">
        <v>16139</v>
      </c>
      <c r="K49" s="6">
        <v>18139</v>
      </c>
      <c r="L49" s="6">
        <v>23024</v>
      </c>
      <c r="M49" s="6">
        <v>22397</v>
      </c>
      <c r="N49" s="6">
        <v>19783</v>
      </c>
    </row>
    <row r="50" spans="1:14" x14ac:dyDescent="0.3">
      <c r="A50" s="62"/>
      <c r="B50" s="5" t="s">
        <v>26</v>
      </c>
      <c r="F50" s="6">
        <v>19420</v>
      </c>
      <c r="G50" s="6">
        <v>20666</v>
      </c>
      <c r="H50" s="6">
        <v>21980</v>
      </c>
      <c r="I50" s="6">
        <v>24063</v>
      </c>
      <c r="J50" s="6">
        <v>27778</v>
      </c>
      <c r="K50" s="6">
        <v>30473</v>
      </c>
      <c r="L50" s="6">
        <v>33939</v>
      </c>
      <c r="M50" s="6">
        <v>33675</v>
      </c>
      <c r="N50" s="6">
        <v>32448</v>
      </c>
    </row>
    <row r="51" spans="1:14" x14ac:dyDescent="0.3">
      <c r="A51" s="62"/>
      <c r="B51" s="5" t="s">
        <v>46</v>
      </c>
      <c r="F51" s="6">
        <v>5563</v>
      </c>
      <c r="G51" s="6">
        <v>5667</v>
      </c>
      <c r="H51" s="6">
        <v>5457</v>
      </c>
      <c r="I51" s="6">
        <v>4551</v>
      </c>
      <c r="J51" s="6">
        <v>3893</v>
      </c>
      <c r="K51" s="6">
        <v>3458</v>
      </c>
      <c r="L51" s="6">
        <v>2590</v>
      </c>
      <c r="M51" s="6">
        <v>4180</v>
      </c>
      <c r="N51" s="6">
        <v>4345</v>
      </c>
    </row>
    <row r="52" spans="1:14" x14ac:dyDescent="0.3">
      <c r="A52" s="62"/>
      <c r="B52" s="5" t="s">
        <v>47</v>
      </c>
      <c r="F52" s="6">
        <v>9853</v>
      </c>
      <c r="G52" s="6">
        <v>10617</v>
      </c>
      <c r="H52" s="6">
        <v>9240</v>
      </c>
      <c r="I52" s="6">
        <v>11312</v>
      </c>
      <c r="J52" s="6">
        <v>16659</v>
      </c>
      <c r="K52" s="6">
        <v>16619</v>
      </c>
      <c r="L52" s="6">
        <v>11994</v>
      </c>
      <c r="M52" s="6">
        <v>11108</v>
      </c>
      <c r="N52" s="6">
        <v>14276</v>
      </c>
    </row>
    <row r="53" spans="1:14" x14ac:dyDescent="0.3">
      <c r="A53" s="62"/>
      <c r="B53" s="5" t="s">
        <v>48</v>
      </c>
      <c r="F53" s="6">
        <v>287</v>
      </c>
      <c r="G53" s="6">
        <v>288</v>
      </c>
      <c r="H53" s="6">
        <v>342</v>
      </c>
      <c r="I53" s="6">
        <v>341</v>
      </c>
      <c r="J53" s="6">
        <v>346</v>
      </c>
      <c r="K53" s="6">
        <v>456</v>
      </c>
      <c r="L53" s="6">
        <v>382</v>
      </c>
      <c r="M53" s="6">
        <v>426</v>
      </c>
      <c r="N53" s="6">
        <v>371</v>
      </c>
    </row>
    <row r="54" spans="1:14" x14ac:dyDescent="0.3">
      <c r="A54" s="62"/>
      <c r="B54" s="5" t="s">
        <v>49</v>
      </c>
      <c r="F54" s="6">
        <v>2174</v>
      </c>
      <c r="G54" s="6">
        <v>1592</v>
      </c>
      <c r="H54" s="6">
        <v>1492</v>
      </c>
      <c r="I54" s="6">
        <v>1537</v>
      </c>
      <c r="J54" s="6">
        <v>1754</v>
      </c>
      <c r="K54" s="6">
        <v>2016</v>
      </c>
      <c r="L54" s="6">
        <v>1704</v>
      </c>
      <c r="M54" s="6">
        <v>1474</v>
      </c>
      <c r="N54" s="6">
        <v>1608</v>
      </c>
    </row>
    <row r="55" spans="1:14" x14ac:dyDescent="0.3">
      <c r="A55" s="62"/>
      <c r="B55" s="5" t="s">
        <v>50</v>
      </c>
      <c r="F55" s="6"/>
      <c r="G55" s="6"/>
      <c r="H55" s="6"/>
      <c r="I55" s="6">
        <v>1</v>
      </c>
      <c r="J55" s="6"/>
      <c r="K55" s="6"/>
      <c r="L55" s="6"/>
      <c r="M55" s="6"/>
      <c r="N55" s="6"/>
    </row>
    <row r="56" spans="1:14" x14ac:dyDescent="0.3">
      <c r="A56" s="62"/>
      <c r="B56" s="3" t="s">
        <v>55</v>
      </c>
      <c r="F56" s="4"/>
      <c r="G56" s="4"/>
      <c r="H56" s="4"/>
      <c r="I56" s="4"/>
      <c r="J56" s="4"/>
      <c r="K56" s="4"/>
      <c r="L56" s="4"/>
      <c r="M56" s="4"/>
      <c r="N56" s="4"/>
    </row>
    <row r="57" spans="1:14" x14ac:dyDescent="0.3">
      <c r="A57" s="62"/>
      <c r="B57" s="5" t="s">
        <v>42</v>
      </c>
      <c r="F57" s="6">
        <v>74</v>
      </c>
      <c r="G57" s="6">
        <v>79</v>
      </c>
      <c r="H57" s="6">
        <v>86</v>
      </c>
      <c r="I57" s="6">
        <v>97</v>
      </c>
      <c r="J57" s="6">
        <v>69</v>
      </c>
      <c r="K57" s="6">
        <v>54</v>
      </c>
      <c r="L57" s="6">
        <v>67</v>
      </c>
      <c r="M57" s="6">
        <v>88</v>
      </c>
      <c r="N57" s="6">
        <v>89</v>
      </c>
    </row>
    <row r="58" spans="1:14" x14ac:dyDescent="0.3">
      <c r="A58" s="62"/>
      <c r="B58" s="5" t="s">
        <v>43</v>
      </c>
      <c r="F58" s="6">
        <v>80</v>
      </c>
      <c r="G58" s="6">
        <v>70</v>
      </c>
      <c r="H58" s="6">
        <v>83</v>
      </c>
      <c r="I58" s="6">
        <v>69</v>
      </c>
      <c r="J58" s="6">
        <v>66</v>
      </c>
      <c r="K58" s="6">
        <v>62</v>
      </c>
      <c r="L58" s="6">
        <v>62</v>
      </c>
      <c r="M58" s="6">
        <v>93</v>
      </c>
      <c r="N58" s="6">
        <v>81</v>
      </c>
    </row>
    <row r="59" spans="1:14" x14ac:dyDescent="0.3">
      <c r="A59" s="62"/>
      <c r="B59" s="5" t="s">
        <v>44</v>
      </c>
      <c r="F59" s="6">
        <v>63</v>
      </c>
      <c r="G59" s="6">
        <v>65</v>
      </c>
      <c r="H59" s="6">
        <v>78</v>
      </c>
      <c r="I59" s="6">
        <v>78</v>
      </c>
      <c r="J59" s="6">
        <v>76</v>
      </c>
      <c r="K59" s="6">
        <v>64</v>
      </c>
      <c r="L59" s="6">
        <v>65</v>
      </c>
      <c r="M59" s="6">
        <v>92</v>
      </c>
      <c r="N59" s="6">
        <v>75</v>
      </c>
    </row>
    <row r="60" spans="1:14" x14ac:dyDescent="0.3">
      <c r="A60" s="62"/>
      <c r="B60" s="5" t="s">
        <v>45</v>
      </c>
      <c r="F60" s="6">
        <v>31</v>
      </c>
      <c r="G60" s="6">
        <v>40</v>
      </c>
      <c r="H60" s="6">
        <v>33</v>
      </c>
      <c r="I60" s="6">
        <v>26</v>
      </c>
      <c r="J60" s="6">
        <v>25</v>
      </c>
      <c r="K60" s="6">
        <v>29</v>
      </c>
      <c r="L60" s="6">
        <v>26</v>
      </c>
      <c r="M60" s="6">
        <v>22</v>
      </c>
      <c r="N60" s="6">
        <v>36</v>
      </c>
    </row>
    <row r="61" spans="1:14" x14ac:dyDescent="0.3">
      <c r="A61" s="62"/>
      <c r="B61" s="5" t="s">
        <v>26</v>
      </c>
      <c r="F61" s="6">
        <v>111</v>
      </c>
      <c r="G61" s="6">
        <v>115</v>
      </c>
      <c r="H61" s="6">
        <v>98</v>
      </c>
      <c r="I61" s="6">
        <v>111</v>
      </c>
      <c r="J61" s="6">
        <v>76</v>
      </c>
      <c r="K61" s="6">
        <v>87</v>
      </c>
      <c r="L61" s="6">
        <v>70</v>
      </c>
      <c r="M61" s="6">
        <v>104</v>
      </c>
      <c r="N61" s="6">
        <v>98</v>
      </c>
    </row>
    <row r="62" spans="1:14" x14ac:dyDescent="0.3">
      <c r="A62" s="62"/>
      <c r="B62" s="5" t="s">
        <v>46</v>
      </c>
      <c r="F62" s="6">
        <v>10</v>
      </c>
      <c r="G62" s="6">
        <v>5</v>
      </c>
      <c r="H62" s="6">
        <v>7</v>
      </c>
      <c r="I62" s="6">
        <v>5</v>
      </c>
      <c r="J62" s="6">
        <v>3</v>
      </c>
      <c r="K62" s="6">
        <v>5</v>
      </c>
      <c r="L62" s="6">
        <v>6</v>
      </c>
      <c r="M62" s="6">
        <v>8</v>
      </c>
      <c r="N62" s="6">
        <v>9</v>
      </c>
    </row>
    <row r="63" spans="1:14" x14ac:dyDescent="0.3">
      <c r="A63" s="62"/>
      <c r="B63" s="5" t="s">
        <v>47</v>
      </c>
      <c r="F63" s="6">
        <v>3</v>
      </c>
      <c r="G63" s="6">
        <v>3</v>
      </c>
      <c r="H63" s="6">
        <v>6</v>
      </c>
      <c r="I63" s="6">
        <v>5</v>
      </c>
      <c r="J63" s="6">
        <v>1</v>
      </c>
      <c r="K63" s="6">
        <v>3</v>
      </c>
      <c r="L63" s="6">
        <v>2</v>
      </c>
      <c r="M63" s="6">
        <v>4</v>
      </c>
      <c r="N63" s="6">
        <v>7</v>
      </c>
    </row>
    <row r="64" spans="1:14" x14ac:dyDescent="0.3">
      <c r="A64" s="62"/>
      <c r="B64" s="5" t="s">
        <v>48</v>
      </c>
      <c r="F64" s="6">
        <v>1</v>
      </c>
      <c r="G64" s="6">
        <v>1</v>
      </c>
      <c r="H64" s="6">
        <v>4</v>
      </c>
      <c r="I64" s="6">
        <v>2</v>
      </c>
      <c r="J64" s="6">
        <v>1</v>
      </c>
      <c r="K64" s="6">
        <v>2</v>
      </c>
      <c r="L64" s="6"/>
      <c r="M64" s="6">
        <v>1</v>
      </c>
      <c r="N64" s="6">
        <v>1</v>
      </c>
    </row>
    <row r="65" spans="1:14" x14ac:dyDescent="0.3">
      <c r="A65" s="62"/>
      <c r="B65" s="5" t="s">
        <v>49</v>
      </c>
      <c r="F65" s="6">
        <v>6</v>
      </c>
      <c r="G65" s="6">
        <v>11</v>
      </c>
      <c r="H65" s="6">
        <v>10</v>
      </c>
      <c r="I65" s="6">
        <v>3</v>
      </c>
      <c r="J65" s="6">
        <v>2</v>
      </c>
      <c r="K65" s="6">
        <v>4</v>
      </c>
      <c r="L65" s="6">
        <v>3</v>
      </c>
      <c r="M65" s="6">
        <v>8</v>
      </c>
      <c r="N65" s="6">
        <v>5</v>
      </c>
    </row>
    <row r="66" spans="1:14" x14ac:dyDescent="0.3">
      <c r="A66" s="62"/>
      <c r="B66" s="5" t="s">
        <v>50</v>
      </c>
      <c r="F66" s="6"/>
      <c r="G66" s="6"/>
      <c r="H66" s="6"/>
      <c r="I66" s="6"/>
      <c r="J66" s="6"/>
      <c r="K66" s="6"/>
      <c r="L66" s="6"/>
      <c r="M66" s="6"/>
      <c r="N66" s="6"/>
    </row>
    <row r="67" spans="1:14" x14ac:dyDescent="0.3">
      <c r="A67" s="62"/>
      <c r="B67" s="7" t="s">
        <v>82</v>
      </c>
      <c r="F67" s="8">
        <v>100466</v>
      </c>
      <c r="G67" s="8">
        <v>106627</v>
      </c>
      <c r="H67" s="8">
        <v>110627</v>
      </c>
      <c r="I67" s="8">
        <v>112682</v>
      </c>
      <c r="J67" s="8">
        <v>128726</v>
      </c>
      <c r="K67" s="8">
        <v>141672</v>
      </c>
      <c r="L67" s="8">
        <v>150258</v>
      </c>
      <c r="M67" s="8">
        <v>145401</v>
      </c>
      <c r="N67" s="8">
        <v>140422</v>
      </c>
    </row>
    <row r="68" spans="1:14" x14ac:dyDescent="0.3">
      <c r="A68" s="62"/>
      <c r="B68" s="9" t="s">
        <v>83</v>
      </c>
      <c r="F68" s="10">
        <v>379</v>
      </c>
      <c r="G68" s="10">
        <v>389</v>
      </c>
      <c r="H68" s="10">
        <v>405</v>
      </c>
      <c r="I68" s="10">
        <v>396</v>
      </c>
      <c r="J68" s="10">
        <v>319</v>
      </c>
      <c r="K68" s="10">
        <v>310</v>
      </c>
      <c r="L68" s="10">
        <v>301</v>
      </c>
      <c r="M68" s="10">
        <v>420</v>
      </c>
      <c r="N68" s="10">
        <v>401</v>
      </c>
    </row>
    <row r="69" spans="1:14" x14ac:dyDescent="0.3">
      <c r="A69" s="62"/>
      <c r="B69" s="3" t="s">
        <v>84</v>
      </c>
    </row>
    <row r="70" spans="1:14" x14ac:dyDescent="0.3">
      <c r="A70" s="62"/>
      <c r="B70" s="5" t="s">
        <v>42</v>
      </c>
      <c r="C70" s="11" t="e">
        <f>IFERROR(C57/C46,NA())</f>
        <v>#N/A</v>
      </c>
      <c r="D70" s="11" t="e">
        <f t="shared" ref="D70:N70" si="7">IFERROR(D57/D46,NA())</f>
        <v>#N/A</v>
      </c>
      <c r="E70" s="11" t="e">
        <f t="shared" si="7"/>
        <v>#N/A</v>
      </c>
      <c r="F70" s="11">
        <f t="shared" si="7"/>
        <v>3.1462585034013604E-3</v>
      </c>
      <c r="G70" s="11">
        <f t="shared" si="7"/>
        <v>2.9719358964712963E-3</v>
      </c>
      <c r="H70" s="11">
        <f t="shared" si="7"/>
        <v>2.976190476190476E-3</v>
      </c>
      <c r="I70" s="11">
        <f t="shared" si="7"/>
        <v>4.098533823467275E-3</v>
      </c>
      <c r="J70" s="11">
        <f t="shared" si="7"/>
        <v>3.1169535167366851E-3</v>
      </c>
      <c r="K70" s="11">
        <f t="shared" si="7"/>
        <v>2.054794520547945E-3</v>
      </c>
      <c r="L70" s="11">
        <f t="shared" si="7"/>
        <v>2.3226790542882894E-3</v>
      </c>
      <c r="M70" s="11">
        <f t="shared" si="7"/>
        <v>3.0804774740084712E-3</v>
      </c>
      <c r="N70" s="11">
        <f t="shared" si="7"/>
        <v>3.6655683690280066E-3</v>
      </c>
    </row>
    <row r="71" spans="1:14" x14ac:dyDescent="0.3">
      <c r="A71" s="62"/>
      <c r="B71" s="5" t="s">
        <v>43</v>
      </c>
      <c r="C71" s="11" t="e">
        <f t="shared" ref="C71:N79" si="8">IFERROR(C58/C47,NA())</f>
        <v>#N/A</v>
      </c>
      <c r="D71" s="11" t="e">
        <f t="shared" si="8"/>
        <v>#N/A</v>
      </c>
      <c r="E71" s="11" t="e">
        <f t="shared" si="8"/>
        <v>#N/A</v>
      </c>
      <c r="F71" s="11">
        <f t="shared" si="8"/>
        <v>6.2588014395243315E-3</v>
      </c>
      <c r="G71" s="11">
        <f t="shared" si="8"/>
        <v>5.4725979204127903E-3</v>
      </c>
      <c r="H71" s="11">
        <f t="shared" si="8"/>
        <v>6.142233404869385E-3</v>
      </c>
      <c r="I71" s="11">
        <f t="shared" si="8"/>
        <v>4.6786004882017904E-3</v>
      </c>
      <c r="J71" s="11">
        <f t="shared" si="8"/>
        <v>4.0197332358852551E-3</v>
      </c>
      <c r="K71" s="11">
        <f t="shared" si="8"/>
        <v>3.6995047437197925E-3</v>
      </c>
      <c r="L71" s="11">
        <f t="shared" si="8"/>
        <v>3.2774752867790876E-3</v>
      </c>
      <c r="M71" s="11">
        <f t="shared" si="8"/>
        <v>4.9994624233953341E-3</v>
      </c>
      <c r="N71" s="11">
        <f t="shared" si="8"/>
        <v>4.0587262614621439E-3</v>
      </c>
    </row>
    <row r="72" spans="1:14" x14ac:dyDescent="0.3">
      <c r="A72" s="62"/>
      <c r="B72" s="5" t="s">
        <v>44</v>
      </c>
      <c r="C72" s="11" t="e">
        <f t="shared" si="8"/>
        <v>#N/A</v>
      </c>
      <c r="D72" s="11" t="e">
        <f t="shared" si="8"/>
        <v>#N/A</v>
      </c>
      <c r="E72" s="11" t="e">
        <f t="shared" si="8"/>
        <v>#N/A</v>
      </c>
      <c r="F72" s="11">
        <f t="shared" si="8"/>
        <v>3.8790714857459517E-3</v>
      </c>
      <c r="G72" s="11">
        <f t="shared" si="8"/>
        <v>3.857566765578635E-3</v>
      </c>
      <c r="H72" s="11">
        <f t="shared" si="8"/>
        <v>4.2189528342708787E-3</v>
      </c>
      <c r="I72" s="11">
        <f t="shared" si="8"/>
        <v>3.8265306122448979E-3</v>
      </c>
      <c r="J72" s="11">
        <f t="shared" si="8"/>
        <v>3.2202025337909413E-3</v>
      </c>
      <c r="K72" s="11">
        <f t="shared" si="8"/>
        <v>2.3296447291788003E-3</v>
      </c>
      <c r="L72" s="11">
        <f t="shared" si="8"/>
        <v>2.2520961818307808E-3</v>
      </c>
      <c r="M72" s="11">
        <f t="shared" si="8"/>
        <v>3.684126221367932E-3</v>
      </c>
      <c r="N72" s="11">
        <f t="shared" si="8"/>
        <v>3.21144129485313E-3</v>
      </c>
    </row>
    <row r="73" spans="1:14" x14ac:dyDescent="0.3">
      <c r="A73" s="62"/>
      <c r="B73" s="5" t="s">
        <v>45</v>
      </c>
      <c r="C73" s="11" t="e">
        <f t="shared" si="8"/>
        <v>#N/A</v>
      </c>
      <c r="D73" s="11" t="e">
        <f t="shared" si="8"/>
        <v>#N/A</v>
      </c>
      <c r="E73" s="11" t="e">
        <f t="shared" si="8"/>
        <v>#N/A</v>
      </c>
      <c r="F73" s="11">
        <f t="shared" si="8"/>
        <v>2.917372482589874E-3</v>
      </c>
      <c r="G73" s="11">
        <f t="shared" si="8"/>
        <v>3.4560221185415585E-3</v>
      </c>
      <c r="H73" s="11">
        <f t="shared" si="8"/>
        <v>2.9414386308940191E-3</v>
      </c>
      <c r="I73" s="11">
        <f t="shared" si="8"/>
        <v>2.1526742838218248E-3</v>
      </c>
      <c r="J73" s="11">
        <f t="shared" si="8"/>
        <v>1.5490426916165809E-3</v>
      </c>
      <c r="K73" s="11">
        <f t="shared" si="8"/>
        <v>1.5987650917911682E-3</v>
      </c>
      <c r="L73" s="11">
        <f t="shared" si="8"/>
        <v>1.1292564280750521E-3</v>
      </c>
      <c r="M73" s="11">
        <f t="shared" si="8"/>
        <v>9.822744117515738E-4</v>
      </c>
      <c r="N73" s="11">
        <f t="shared" si="8"/>
        <v>1.8197442248395086E-3</v>
      </c>
    </row>
    <row r="74" spans="1:14" x14ac:dyDescent="0.3">
      <c r="A74" s="62"/>
      <c r="B74" s="5" t="s">
        <v>26</v>
      </c>
      <c r="C74" s="11" t="e">
        <f t="shared" si="8"/>
        <v>#N/A</v>
      </c>
      <c r="D74" s="11" t="e">
        <f t="shared" si="8"/>
        <v>#N/A</v>
      </c>
      <c r="E74" s="11" t="e">
        <f t="shared" si="8"/>
        <v>#N/A</v>
      </c>
      <c r="F74" s="11">
        <f t="shared" si="8"/>
        <v>5.7157569515962929E-3</v>
      </c>
      <c r="G74" s="11">
        <f t="shared" si="8"/>
        <v>5.5646956353430756E-3</v>
      </c>
      <c r="H74" s="11">
        <f t="shared" si="8"/>
        <v>4.4585987261146496E-3</v>
      </c>
      <c r="I74" s="11">
        <f t="shared" si="8"/>
        <v>4.6128911607031539E-3</v>
      </c>
      <c r="J74" s="11">
        <f t="shared" si="8"/>
        <v>2.7359781121751026E-3</v>
      </c>
      <c r="K74" s="11">
        <f t="shared" si="8"/>
        <v>2.8549863813868014E-3</v>
      </c>
      <c r="L74" s="11">
        <f t="shared" si="8"/>
        <v>2.0625239400100179E-3</v>
      </c>
      <c r="M74" s="11">
        <f t="shared" si="8"/>
        <v>3.0883444691907945E-3</v>
      </c>
      <c r="N74" s="11">
        <f t="shared" si="8"/>
        <v>3.0202169625246546E-3</v>
      </c>
    </row>
    <row r="75" spans="1:14" x14ac:dyDescent="0.3">
      <c r="A75" s="62"/>
      <c r="B75" s="5" t="s">
        <v>46</v>
      </c>
      <c r="C75" s="11" t="e">
        <f t="shared" si="8"/>
        <v>#N/A</v>
      </c>
      <c r="D75" s="11" t="e">
        <f t="shared" si="8"/>
        <v>#N/A</v>
      </c>
      <c r="E75" s="11" t="e">
        <f t="shared" si="8"/>
        <v>#N/A</v>
      </c>
      <c r="F75" s="11">
        <f t="shared" si="8"/>
        <v>1.7975912277548086E-3</v>
      </c>
      <c r="G75" s="11">
        <f t="shared" si="8"/>
        <v>8.8230104111522857E-4</v>
      </c>
      <c r="H75" s="11">
        <f t="shared" si="8"/>
        <v>1.2827560930914422E-3</v>
      </c>
      <c r="I75" s="11">
        <f t="shared" si="8"/>
        <v>1.098659635245001E-3</v>
      </c>
      <c r="J75" s="11">
        <f t="shared" si="8"/>
        <v>7.7061392242486519E-4</v>
      </c>
      <c r="K75" s="11">
        <f t="shared" si="8"/>
        <v>1.4459224985540775E-3</v>
      </c>
      <c r="L75" s="11">
        <f t="shared" si="8"/>
        <v>2.3166023166023165E-3</v>
      </c>
      <c r="M75" s="11">
        <f t="shared" si="8"/>
        <v>1.9138755980861245E-3</v>
      </c>
      <c r="N75" s="11">
        <f t="shared" si="8"/>
        <v>2.0713463751438435E-3</v>
      </c>
    </row>
    <row r="76" spans="1:14" x14ac:dyDescent="0.3">
      <c r="A76" s="62"/>
      <c r="B76" s="5" t="s">
        <v>47</v>
      </c>
      <c r="C76" s="11" t="e">
        <f t="shared" si="8"/>
        <v>#N/A</v>
      </c>
      <c r="D76" s="11" t="e">
        <f t="shared" si="8"/>
        <v>#N/A</v>
      </c>
      <c r="E76" s="11" t="e">
        <f t="shared" si="8"/>
        <v>#N/A</v>
      </c>
      <c r="F76" s="11">
        <f t="shared" si="8"/>
        <v>3.0447579417436311E-4</v>
      </c>
      <c r="G76" s="11">
        <f t="shared" si="8"/>
        <v>2.8256569652444194E-4</v>
      </c>
      <c r="H76" s="11">
        <f t="shared" si="8"/>
        <v>6.4935064935064935E-4</v>
      </c>
      <c r="I76" s="11">
        <f t="shared" si="8"/>
        <v>4.4200848656294198E-4</v>
      </c>
      <c r="J76" s="11">
        <f t="shared" si="8"/>
        <v>6.0027612701842847E-5</v>
      </c>
      <c r="K76" s="11">
        <f t="shared" si="8"/>
        <v>1.8051627655093567E-4</v>
      </c>
      <c r="L76" s="11">
        <f t="shared" si="8"/>
        <v>1.6675004168751042E-4</v>
      </c>
      <c r="M76" s="11">
        <f t="shared" si="8"/>
        <v>3.6010082823190496E-4</v>
      </c>
      <c r="N76" s="11">
        <f t="shared" si="8"/>
        <v>4.903334267301765E-4</v>
      </c>
    </row>
    <row r="77" spans="1:14" x14ac:dyDescent="0.3">
      <c r="A77" s="62"/>
      <c r="B77" s="5" t="s">
        <v>48</v>
      </c>
      <c r="C77" s="11" t="e">
        <f t="shared" si="8"/>
        <v>#N/A</v>
      </c>
      <c r="D77" s="11" t="e">
        <f t="shared" si="8"/>
        <v>#N/A</v>
      </c>
      <c r="E77" s="11" t="e">
        <f t="shared" si="8"/>
        <v>#N/A</v>
      </c>
      <c r="F77" s="11">
        <f t="shared" si="8"/>
        <v>3.4843205574912892E-3</v>
      </c>
      <c r="G77" s="11">
        <f t="shared" si="8"/>
        <v>3.472222222222222E-3</v>
      </c>
      <c r="H77" s="11">
        <f t="shared" si="8"/>
        <v>1.1695906432748537E-2</v>
      </c>
      <c r="I77" s="11">
        <f t="shared" si="8"/>
        <v>5.8651026392961877E-3</v>
      </c>
      <c r="J77" s="11">
        <f t="shared" si="8"/>
        <v>2.8901734104046241E-3</v>
      </c>
      <c r="K77" s="11">
        <f t="shared" si="8"/>
        <v>4.3859649122807015E-3</v>
      </c>
      <c r="L77" s="11">
        <f t="shared" si="8"/>
        <v>0</v>
      </c>
      <c r="M77" s="11">
        <f t="shared" si="8"/>
        <v>2.3474178403755869E-3</v>
      </c>
      <c r="N77" s="11">
        <f t="shared" si="8"/>
        <v>2.6954177897574125E-3</v>
      </c>
    </row>
    <row r="78" spans="1:14" x14ac:dyDescent="0.3">
      <c r="A78" s="62"/>
      <c r="B78" s="5" t="s">
        <v>49</v>
      </c>
      <c r="C78" s="11" t="e">
        <f t="shared" si="8"/>
        <v>#N/A</v>
      </c>
      <c r="D78" s="11" t="e">
        <f t="shared" si="8"/>
        <v>#N/A</v>
      </c>
      <c r="E78" s="11" t="e">
        <f t="shared" si="8"/>
        <v>#N/A</v>
      </c>
      <c r="F78" s="11">
        <f t="shared" si="8"/>
        <v>2.7598896044158236E-3</v>
      </c>
      <c r="G78" s="11">
        <f t="shared" si="8"/>
        <v>6.9095477386934678E-3</v>
      </c>
      <c r="H78" s="11">
        <f t="shared" si="8"/>
        <v>6.7024128686327079E-3</v>
      </c>
      <c r="I78" s="11">
        <f t="shared" si="8"/>
        <v>1.9518542615484711E-3</v>
      </c>
      <c r="J78" s="11">
        <f t="shared" si="8"/>
        <v>1.1402508551881414E-3</v>
      </c>
      <c r="K78" s="11">
        <f t="shared" si="8"/>
        <v>1.984126984126984E-3</v>
      </c>
      <c r="L78" s="11">
        <f t="shared" si="8"/>
        <v>1.7605633802816902E-3</v>
      </c>
      <c r="M78" s="11">
        <f t="shared" si="8"/>
        <v>5.4274084124830389E-3</v>
      </c>
      <c r="N78" s="11">
        <f t="shared" si="8"/>
        <v>3.1094527363184081E-3</v>
      </c>
    </row>
    <row r="79" spans="1:14" x14ac:dyDescent="0.3">
      <c r="A79" s="62"/>
      <c r="B79" s="5" t="s">
        <v>50</v>
      </c>
      <c r="C79" s="11" t="e">
        <f t="shared" si="8"/>
        <v>#N/A</v>
      </c>
      <c r="D79" s="11" t="e">
        <f t="shared" si="8"/>
        <v>#N/A</v>
      </c>
      <c r="E79" s="11" t="e">
        <f t="shared" si="8"/>
        <v>#N/A</v>
      </c>
      <c r="F79" s="11" t="e">
        <f t="shared" si="8"/>
        <v>#N/A</v>
      </c>
      <c r="G79" s="11" t="e">
        <f t="shared" si="8"/>
        <v>#N/A</v>
      </c>
      <c r="H79" s="11" t="e">
        <f t="shared" si="8"/>
        <v>#N/A</v>
      </c>
      <c r="I79" s="11">
        <f t="shared" si="8"/>
        <v>0</v>
      </c>
      <c r="J79" s="11" t="e">
        <f t="shared" si="8"/>
        <v>#N/A</v>
      </c>
      <c r="K79" s="11" t="e">
        <f t="shared" si="8"/>
        <v>#N/A</v>
      </c>
      <c r="L79" s="11" t="e">
        <f t="shared" si="8"/>
        <v>#N/A</v>
      </c>
      <c r="M79" s="11" t="e">
        <f t="shared" si="8"/>
        <v>#N/A</v>
      </c>
      <c r="N79" s="11" t="e">
        <f t="shared" si="8"/>
        <v>#N/A</v>
      </c>
    </row>
    <row r="80" spans="1:14" x14ac:dyDescent="0.3">
      <c r="A80" s="62"/>
      <c r="B80" s="5" t="s">
        <v>85</v>
      </c>
      <c r="C80" s="11" t="e">
        <f>IFERROR(C68/C67,NA())</f>
        <v>#N/A</v>
      </c>
      <c r="D80" s="11" t="e">
        <f t="shared" ref="D80:N80" si="9">IFERROR(D68/D67,NA())</f>
        <v>#N/A</v>
      </c>
      <c r="E80" s="11" t="e">
        <f t="shared" si="9"/>
        <v>#N/A</v>
      </c>
      <c r="F80" s="11">
        <f t="shared" si="9"/>
        <v>3.7724205203750524E-3</v>
      </c>
      <c r="G80" s="11">
        <f t="shared" si="9"/>
        <v>3.64823168615829E-3</v>
      </c>
      <c r="H80" s="11">
        <f t="shared" si="9"/>
        <v>3.6609507624720907E-3</v>
      </c>
      <c r="I80" s="11">
        <f t="shared" si="9"/>
        <v>3.5143146199037999E-3</v>
      </c>
      <c r="J80" s="11">
        <f t="shared" si="9"/>
        <v>2.4781318459363298E-3</v>
      </c>
      <c r="K80" s="11">
        <f t="shared" si="9"/>
        <v>2.1881529165960812E-3</v>
      </c>
      <c r="L80" s="11">
        <f t="shared" si="9"/>
        <v>2.00322112632938E-3</v>
      </c>
      <c r="M80" s="11">
        <f t="shared" si="9"/>
        <v>2.8885633523840965E-3</v>
      </c>
      <c r="N80" s="11">
        <f t="shared" si="9"/>
        <v>2.8556778852316589E-3</v>
      </c>
    </row>
  </sheetData>
  <mergeCells count="3">
    <mergeCell ref="A2:A40"/>
    <mergeCell ref="A42:A80"/>
    <mergeCell ref="C1:N1"/>
  </mergeCells>
  <dataValidations count="1">
    <dataValidation type="list" allowBlank="1" showInputMessage="1" showErrorMessage="1" sqref="P29" xr:uid="{17F40783-EF3C-460F-9E03-F34AC1E8FB69}">
      <formula1>$B$30:$B$39</formula1>
    </dataValidation>
  </dataValidation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B75058-BF61-4AC1-A173-785E9B7D2F58}">
  <dimension ref="A1:AB80"/>
  <sheetViews>
    <sheetView tabSelected="1" workbookViewId="0">
      <selection activeCell="C1" sqref="C1:N1"/>
    </sheetView>
  </sheetViews>
  <sheetFormatPr defaultRowHeight="14.4" x14ac:dyDescent="0.3"/>
  <sheetData>
    <row r="1" spans="1:14" x14ac:dyDescent="0.3">
      <c r="C1" s="63" t="s">
        <v>54</v>
      </c>
      <c r="D1" s="63"/>
      <c r="E1" s="63"/>
      <c r="F1" s="63"/>
      <c r="G1" s="63"/>
      <c r="H1" s="63"/>
      <c r="I1" s="63"/>
      <c r="J1" s="63"/>
      <c r="K1" s="63"/>
      <c r="L1" s="63"/>
      <c r="M1" s="63"/>
      <c r="N1" s="63"/>
    </row>
    <row r="2" spans="1:14" x14ac:dyDescent="0.3">
      <c r="A2" s="62">
        <v>2022</v>
      </c>
      <c r="B2" s="1"/>
      <c r="C2" s="1" t="s">
        <v>56</v>
      </c>
      <c r="D2" s="1"/>
      <c r="E2" s="1"/>
      <c r="F2" s="1"/>
      <c r="G2" s="1"/>
      <c r="H2" s="1"/>
      <c r="I2" s="1"/>
      <c r="J2" s="1"/>
      <c r="K2" s="1"/>
      <c r="L2" s="1"/>
      <c r="M2" s="1"/>
      <c r="N2" s="1"/>
    </row>
    <row r="3" spans="1:14" x14ac:dyDescent="0.3">
      <c r="A3" s="62"/>
      <c r="B3" s="1"/>
      <c r="C3" s="1" t="s">
        <v>80</v>
      </c>
      <c r="D3" s="1"/>
      <c r="E3" s="1"/>
      <c r="F3" s="1"/>
      <c r="G3" s="1"/>
      <c r="H3" s="1"/>
      <c r="I3" s="1"/>
      <c r="J3" s="1"/>
      <c r="K3" s="1"/>
      <c r="L3" s="1"/>
      <c r="M3" s="1"/>
      <c r="N3" s="1"/>
    </row>
    <row r="4" spans="1:14" x14ac:dyDescent="0.3">
      <c r="A4" s="62"/>
      <c r="B4" s="2" t="s">
        <v>57</v>
      </c>
      <c r="C4" s="2" t="s">
        <v>69</v>
      </c>
      <c r="D4" s="2" t="s">
        <v>68</v>
      </c>
      <c r="E4" s="2" t="s">
        <v>67</v>
      </c>
      <c r="F4" s="2" t="s">
        <v>66</v>
      </c>
      <c r="G4" s="2" t="s">
        <v>65</v>
      </c>
      <c r="H4" s="2" t="s">
        <v>64</v>
      </c>
      <c r="I4" s="2" t="s">
        <v>63</v>
      </c>
      <c r="J4" s="2" t="s">
        <v>62</v>
      </c>
      <c r="K4" s="2" t="s">
        <v>61</v>
      </c>
      <c r="L4" s="2" t="s">
        <v>60</v>
      </c>
      <c r="M4" s="2" t="s">
        <v>59</v>
      </c>
      <c r="N4" s="2" t="s">
        <v>58</v>
      </c>
    </row>
    <row r="5" spans="1:14" x14ac:dyDescent="0.3">
      <c r="A5" s="62"/>
      <c r="B5" s="3" t="s">
        <v>81</v>
      </c>
      <c r="C5" s="4"/>
      <c r="D5" s="4"/>
      <c r="E5" s="4"/>
      <c r="F5" s="4"/>
      <c r="G5" s="4"/>
      <c r="H5" s="4"/>
      <c r="I5" s="4"/>
      <c r="J5" s="4"/>
      <c r="K5" s="4"/>
      <c r="L5" s="4"/>
      <c r="M5" s="4"/>
      <c r="N5" s="4"/>
    </row>
    <row r="6" spans="1:14" x14ac:dyDescent="0.3">
      <c r="A6" s="62"/>
      <c r="B6" s="5" t="s">
        <v>42</v>
      </c>
      <c r="C6" s="6">
        <v>8278</v>
      </c>
      <c r="D6" s="6">
        <v>10546</v>
      </c>
      <c r="E6" s="6">
        <v>12092</v>
      </c>
      <c r="F6" s="6">
        <v>17108</v>
      </c>
      <c r="G6" s="6">
        <v>20137</v>
      </c>
      <c r="H6" s="6">
        <v>20886</v>
      </c>
      <c r="I6" s="6">
        <v>28618</v>
      </c>
      <c r="J6" s="6">
        <v>29721</v>
      </c>
      <c r="K6" s="6">
        <v>33215</v>
      </c>
      <c r="L6" s="6">
        <v>35897</v>
      </c>
      <c r="M6" s="6">
        <v>35745</v>
      </c>
      <c r="N6" s="6">
        <v>31488</v>
      </c>
    </row>
    <row r="7" spans="1:14" x14ac:dyDescent="0.3">
      <c r="A7" s="62"/>
      <c r="B7" s="5" t="s">
        <v>43</v>
      </c>
      <c r="C7" s="6">
        <v>16415</v>
      </c>
      <c r="D7" s="6">
        <v>17743</v>
      </c>
      <c r="E7" s="6">
        <v>20092</v>
      </c>
      <c r="F7" s="6">
        <v>21772</v>
      </c>
      <c r="G7" s="6">
        <v>24546</v>
      </c>
      <c r="H7" s="6">
        <v>27090</v>
      </c>
      <c r="I7" s="6">
        <v>29580</v>
      </c>
      <c r="J7" s="6">
        <v>30635</v>
      </c>
      <c r="K7" s="6">
        <v>29610</v>
      </c>
      <c r="L7" s="6">
        <v>30895</v>
      </c>
      <c r="M7" s="6">
        <v>31662</v>
      </c>
      <c r="N7" s="6">
        <v>31859</v>
      </c>
    </row>
    <row r="8" spans="1:14" x14ac:dyDescent="0.3">
      <c r="A8" s="62"/>
      <c r="B8" s="5" t="s">
        <v>44</v>
      </c>
      <c r="C8" s="6">
        <v>51984</v>
      </c>
      <c r="D8" s="6">
        <v>58026</v>
      </c>
      <c r="E8" s="6">
        <v>63530</v>
      </c>
      <c r="F8" s="6">
        <v>71044</v>
      </c>
      <c r="G8" s="6">
        <v>79828</v>
      </c>
      <c r="H8" s="6">
        <v>87057</v>
      </c>
      <c r="I8" s="6">
        <v>94139</v>
      </c>
      <c r="J8" s="6">
        <v>98128</v>
      </c>
      <c r="K8" s="6">
        <v>96809</v>
      </c>
      <c r="L8" s="6">
        <v>98770</v>
      </c>
      <c r="M8" s="6">
        <v>99405</v>
      </c>
      <c r="N8" s="6">
        <v>100442</v>
      </c>
    </row>
    <row r="9" spans="1:14" x14ac:dyDescent="0.3">
      <c r="A9" s="62"/>
      <c r="B9" s="5" t="s">
        <v>45</v>
      </c>
      <c r="C9" s="6">
        <v>4750</v>
      </c>
      <c r="D9" s="6">
        <v>4399</v>
      </c>
      <c r="E9" s="6">
        <v>5329</v>
      </c>
      <c r="F9" s="6">
        <v>6867</v>
      </c>
      <c r="G9" s="6">
        <v>7358</v>
      </c>
      <c r="H9" s="6">
        <v>8222</v>
      </c>
      <c r="I9" s="6">
        <v>10139</v>
      </c>
      <c r="J9" s="6">
        <v>9777</v>
      </c>
      <c r="K9" s="6">
        <v>11424</v>
      </c>
      <c r="L9" s="6">
        <v>10326</v>
      </c>
      <c r="M9" s="6">
        <v>11262</v>
      </c>
      <c r="N9" s="6">
        <v>10155</v>
      </c>
    </row>
    <row r="10" spans="1:14" x14ac:dyDescent="0.3">
      <c r="A10" s="62"/>
      <c r="B10" s="5" t="s">
        <v>26</v>
      </c>
      <c r="C10" s="6">
        <v>24910</v>
      </c>
      <c r="D10" s="6">
        <v>26921</v>
      </c>
      <c r="E10" s="6">
        <v>30540</v>
      </c>
      <c r="F10" s="6">
        <v>34252</v>
      </c>
      <c r="G10" s="6">
        <v>38993</v>
      </c>
      <c r="H10" s="6">
        <v>43970</v>
      </c>
      <c r="I10" s="6">
        <v>50179</v>
      </c>
      <c r="J10" s="6">
        <v>53510</v>
      </c>
      <c r="K10" s="6">
        <v>54113</v>
      </c>
      <c r="L10" s="6">
        <v>56415</v>
      </c>
      <c r="M10" s="6">
        <v>56318</v>
      </c>
      <c r="N10" s="6">
        <v>55656</v>
      </c>
    </row>
    <row r="11" spans="1:14" x14ac:dyDescent="0.3">
      <c r="A11" s="62"/>
      <c r="B11" s="5" t="s">
        <v>46</v>
      </c>
      <c r="C11" s="6">
        <v>918</v>
      </c>
      <c r="D11" s="6">
        <v>325</v>
      </c>
      <c r="E11" s="6">
        <v>79</v>
      </c>
      <c r="F11" s="6">
        <v>43</v>
      </c>
      <c r="G11" s="6">
        <v>69</v>
      </c>
      <c r="H11" s="6">
        <v>52</v>
      </c>
      <c r="I11" s="6">
        <v>57</v>
      </c>
      <c r="J11" s="6">
        <v>55</v>
      </c>
      <c r="K11" s="6">
        <v>47</v>
      </c>
      <c r="L11" s="6">
        <v>34</v>
      </c>
      <c r="M11" s="6">
        <v>72</v>
      </c>
      <c r="N11" s="6">
        <v>67</v>
      </c>
    </row>
    <row r="12" spans="1:14" x14ac:dyDescent="0.3">
      <c r="A12" s="62"/>
      <c r="B12" s="5" t="s">
        <v>47</v>
      </c>
      <c r="C12" s="6">
        <v>6673</v>
      </c>
      <c r="D12" s="6">
        <v>6700</v>
      </c>
      <c r="E12" s="6">
        <v>7304</v>
      </c>
      <c r="F12" s="6">
        <v>8386</v>
      </c>
      <c r="G12" s="6">
        <v>8482</v>
      </c>
      <c r="H12" s="6">
        <v>6956</v>
      </c>
      <c r="I12" s="6">
        <v>7564</v>
      </c>
      <c r="J12" s="6">
        <v>7648</v>
      </c>
      <c r="K12" s="6">
        <v>10038</v>
      </c>
      <c r="L12" s="6">
        <v>9322</v>
      </c>
      <c r="M12" s="6">
        <v>10122</v>
      </c>
      <c r="N12" s="6">
        <v>11210</v>
      </c>
    </row>
    <row r="13" spans="1:14" x14ac:dyDescent="0.3">
      <c r="A13" s="62"/>
      <c r="B13" s="5" t="s">
        <v>48</v>
      </c>
      <c r="C13" s="6">
        <v>359</v>
      </c>
      <c r="D13" s="6">
        <v>433</v>
      </c>
      <c r="E13" s="6">
        <v>419</v>
      </c>
      <c r="F13" s="6">
        <v>477</v>
      </c>
      <c r="G13" s="6">
        <v>522</v>
      </c>
      <c r="H13" s="6">
        <v>480</v>
      </c>
      <c r="I13" s="6">
        <v>675</v>
      </c>
      <c r="J13" s="6">
        <v>777</v>
      </c>
      <c r="K13" s="6">
        <v>741</v>
      </c>
      <c r="L13" s="6">
        <v>769</v>
      </c>
      <c r="M13" s="6">
        <v>797</v>
      </c>
      <c r="N13" s="6">
        <v>720</v>
      </c>
    </row>
    <row r="14" spans="1:14" x14ac:dyDescent="0.3">
      <c r="A14" s="62"/>
      <c r="B14" s="5" t="s">
        <v>49</v>
      </c>
      <c r="C14" s="6">
        <v>4577</v>
      </c>
      <c r="D14" s="6">
        <v>4535</v>
      </c>
      <c r="E14" s="6">
        <v>5553</v>
      </c>
      <c r="F14" s="6">
        <v>5457</v>
      </c>
      <c r="G14" s="6">
        <v>7105</v>
      </c>
      <c r="H14" s="6">
        <v>9486</v>
      </c>
      <c r="I14" s="6">
        <v>10971</v>
      </c>
      <c r="J14" s="6">
        <v>11660</v>
      </c>
      <c r="K14" s="6">
        <v>11147</v>
      </c>
      <c r="L14" s="6">
        <v>12104</v>
      </c>
      <c r="M14" s="6">
        <v>11428</v>
      </c>
      <c r="N14" s="6">
        <v>10167</v>
      </c>
    </row>
    <row r="15" spans="1:14" x14ac:dyDescent="0.3">
      <c r="A15" s="62"/>
      <c r="B15" s="5" t="s">
        <v>50</v>
      </c>
      <c r="C15" s="6">
        <v>9</v>
      </c>
      <c r="D15" s="6">
        <v>3</v>
      </c>
      <c r="E15" s="6">
        <v>9</v>
      </c>
      <c r="F15" s="6">
        <v>8</v>
      </c>
      <c r="G15" s="6">
        <v>8</v>
      </c>
      <c r="H15" s="6">
        <v>7</v>
      </c>
      <c r="I15" s="6">
        <v>9</v>
      </c>
      <c r="J15" s="6">
        <v>21</v>
      </c>
      <c r="K15" s="6">
        <v>18</v>
      </c>
      <c r="L15" s="6">
        <v>8</v>
      </c>
      <c r="M15" s="6">
        <v>13</v>
      </c>
      <c r="N15" s="6">
        <v>9</v>
      </c>
    </row>
    <row r="16" spans="1:14" x14ac:dyDescent="0.3">
      <c r="A16" s="62"/>
      <c r="B16" s="3" t="s">
        <v>55</v>
      </c>
      <c r="C16" s="4"/>
      <c r="D16" s="4"/>
      <c r="E16" s="4"/>
      <c r="F16" s="4"/>
      <c r="G16" s="4"/>
      <c r="H16" s="4"/>
      <c r="I16" s="4"/>
      <c r="J16" s="4"/>
      <c r="K16" s="4"/>
      <c r="L16" s="4"/>
      <c r="M16" s="4"/>
      <c r="N16" s="4"/>
    </row>
    <row r="17" spans="1:28" x14ac:dyDescent="0.3">
      <c r="A17" s="62"/>
      <c r="B17" s="5" t="s">
        <v>42</v>
      </c>
      <c r="C17" s="6">
        <v>11</v>
      </c>
      <c r="D17" s="6">
        <v>9</v>
      </c>
      <c r="E17" s="6">
        <v>22</v>
      </c>
      <c r="F17" s="6">
        <v>17</v>
      </c>
      <c r="G17" s="6">
        <v>35</v>
      </c>
      <c r="H17" s="6">
        <v>21</v>
      </c>
      <c r="I17" s="6">
        <v>34</v>
      </c>
      <c r="J17" s="6">
        <v>42</v>
      </c>
      <c r="K17" s="6">
        <v>37</v>
      </c>
      <c r="L17" s="6">
        <v>43</v>
      </c>
      <c r="M17" s="6">
        <v>50</v>
      </c>
      <c r="N17" s="6">
        <v>52</v>
      </c>
    </row>
    <row r="18" spans="1:28" x14ac:dyDescent="0.3">
      <c r="A18" s="62"/>
      <c r="B18" s="5" t="s">
        <v>43</v>
      </c>
      <c r="C18" s="6">
        <v>74</v>
      </c>
      <c r="D18" s="6">
        <v>91</v>
      </c>
      <c r="E18" s="6">
        <v>83</v>
      </c>
      <c r="F18" s="6">
        <v>98</v>
      </c>
      <c r="G18" s="6">
        <v>101</v>
      </c>
      <c r="H18" s="6">
        <v>97</v>
      </c>
      <c r="I18" s="6">
        <v>108</v>
      </c>
      <c r="J18" s="6">
        <v>131</v>
      </c>
      <c r="K18" s="6">
        <v>100</v>
      </c>
      <c r="L18" s="6">
        <v>110</v>
      </c>
      <c r="M18" s="6">
        <v>107</v>
      </c>
      <c r="N18" s="6">
        <v>113</v>
      </c>
    </row>
    <row r="19" spans="1:28" x14ac:dyDescent="0.3">
      <c r="A19" s="62"/>
      <c r="B19" s="5" t="s">
        <v>44</v>
      </c>
      <c r="C19" s="6">
        <v>74</v>
      </c>
      <c r="D19" s="6">
        <v>87</v>
      </c>
      <c r="E19" s="6">
        <v>89</v>
      </c>
      <c r="F19" s="6">
        <v>111</v>
      </c>
      <c r="G19" s="6">
        <v>118</v>
      </c>
      <c r="H19" s="6">
        <v>96</v>
      </c>
      <c r="I19" s="6">
        <v>102</v>
      </c>
      <c r="J19" s="6">
        <v>97</v>
      </c>
      <c r="K19" s="6">
        <v>114</v>
      </c>
      <c r="L19" s="6">
        <v>131</v>
      </c>
      <c r="M19" s="6">
        <v>115</v>
      </c>
      <c r="N19" s="6">
        <v>135</v>
      </c>
    </row>
    <row r="20" spans="1:28" x14ac:dyDescent="0.3">
      <c r="A20" s="62"/>
      <c r="B20" s="5" t="s">
        <v>45</v>
      </c>
      <c r="C20" s="6">
        <v>13</v>
      </c>
      <c r="D20" s="6">
        <v>16</v>
      </c>
      <c r="E20" s="6">
        <v>14</v>
      </c>
      <c r="F20" s="6">
        <v>15</v>
      </c>
      <c r="G20" s="6">
        <v>17</v>
      </c>
      <c r="H20" s="6">
        <v>22</v>
      </c>
      <c r="I20" s="6">
        <v>11</v>
      </c>
      <c r="J20" s="6">
        <v>18</v>
      </c>
      <c r="K20" s="6">
        <v>9</v>
      </c>
      <c r="L20" s="6">
        <v>5</v>
      </c>
      <c r="M20" s="6">
        <v>16</v>
      </c>
      <c r="N20" s="6">
        <v>9</v>
      </c>
    </row>
    <row r="21" spans="1:28" x14ac:dyDescent="0.3">
      <c r="A21" s="62"/>
      <c r="B21" s="5" t="s">
        <v>26</v>
      </c>
      <c r="C21" s="6">
        <v>99</v>
      </c>
      <c r="D21" s="6">
        <v>107</v>
      </c>
      <c r="E21" s="6">
        <v>124</v>
      </c>
      <c r="F21" s="6">
        <v>126</v>
      </c>
      <c r="G21" s="6">
        <v>139</v>
      </c>
      <c r="H21" s="6">
        <v>137</v>
      </c>
      <c r="I21" s="6">
        <v>131</v>
      </c>
      <c r="J21" s="6">
        <v>162</v>
      </c>
      <c r="K21" s="6">
        <v>144</v>
      </c>
      <c r="L21" s="6">
        <v>128</v>
      </c>
      <c r="M21" s="6">
        <v>145</v>
      </c>
      <c r="N21" s="6">
        <v>165</v>
      </c>
    </row>
    <row r="22" spans="1:28" x14ac:dyDescent="0.3">
      <c r="A22" s="62"/>
      <c r="B22" s="5" t="s">
        <v>46</v>
      </c>
      <c r="C22" s="6"/>
      <c r="D22" s="6"/>
      <c r="E22" s="6"/>
      <c r="F22" s="6"/>
      <c r="G22" s="6"/>
      <c r="H22" s="6"/>
      <c r="I22" s="6"/>
      <c r="J22" s="6"/>
      <c r="K22" s="6"/>
      <c r="L22" s="6"/>
      <c r="M22" s="6"/>
      <c r="N22" s="6"/>
    </row>
    <row r="23" spans="1:28" x14ac:dyDescent="0.3">
      <c r="A23" s="62"/>
      <c r="B23" s="5" t="s">
        <v>47</v>
      </c>
      <c r="C23" s="6">
        <v>9</v>
      </c>
      <c r="D23" s="6">
        <v>10</v>
      </c>
      <c r="E23" s="6">
        <v>11</v>
      </c>
      <c r="F23" s="6">
        <v>9</v>
      </c>
      <c r="G23" s="6">
        <v>8</v>
      </c>
      <c r="H23" s="6">
        <v>11</v>
      </c>
      <c r="I23" s="6">
        <v>17</v>
      </c>
      <c r="J23" s="6">
        <v>13</v>
      </c>
      <c r="K23" s="6">
        <v>12</v>
      </c>
      <c r="L23" s="6">
        <v>7</v>
      </c>
      <c r="M23" s="6">
        <v>13</v>
      </c>
      <c r="N23" s="6">
        <v>13</v>
      </c>
    </row>
    <row r="24" spans="1:28" x14ac:dyDescent="0.3">
      <c r="A24" s="62"/>
      <c r="B24" s="5" t="s">
        <v>48</v>
      </c>
      <c r="C24" s="6"/>
      <c r="D24" s="6">
        <v>2</v>
      </c>
      <c r="E24" s="6"/>
      <c r="F24" s="6"/>
      <c r="G24" s="6">
        <v>1</v>
      </c>
      <c r="H24" s="6">
        <v>2</v>
      </c>
      <c r="I24" s="6">
        <v>1</v>
      </c>
      <c r="J24" s="6">
        <v>2</v>
      </c>
      <c r="K24" s="6">
        <v>3</v>
      </c>
      <c r="L24" s="6">
        <v>2</v>
      </c>
      <c r="M24" s="6"/>
      <c r="N24" s="6">
        <v>1</v>
      </c>
    </row>
    <row r="25" spans="1:28" x14ac:dyDescent="0.3">
      <c r="A25" s="62"/>
      <c r="B25" s="5" t="s">
        <v>49</v>
      </c>
      <c r="C25" s="6">
        <v>5</v>
      </c>
      <c r="D25" s="6">
        <v>8</v>
      </c>
      <c r="E25" s="6">
        <v>11</v>
      </c>
      <c r="F25" s="6">
        <v>6</v>
      </c>
      <c r="G25" s="6">
        <v>12</v>
      </c>
      <c r="H25" s="6">
        <v>11</v>
      </c>
      <c r="I25" s="6">
        <v>15</v>
      </c>
      <c r="J25" s="6">
        <v>4</v>
      </c>
      <c r="K25" s="6">
        <v>10</v>
      </c>
      <c r="L25" s="6">
        <v>8</v>
      </c>
      <c r="M25" s="6">
        <v>11</v>
      </c>
      <c r="N25" s="6">
        <v>12</v>
      </c>
    </row>
    <row r="26" spans="1:28" x14ac:dyDescent="0.3">
      <c r="A26" s="62"/>
      <c r="B26" s="5" t="s">
        <v>50</v>
      </c>
      <c r="C26" s="6"/>
      <c r="D26" s="6"/>
      <c r="E26" s="6"/>
      <c r="F26" s="6"/>
      <c r="G26" s="6"/>
      <c r="H26" s="6"/>
      <c r="I26" s="6"/>
      <c r="J26" s="6"/>
      <c r="K26" s="6"/>
      <c r="L26" s="6"/>
      <c r="M26" s="6"/>
      <c r="N26" s="6"/>
    </row>
    <row r="27" spans="1:28" x14ac:dyDescent="0.3">
      <c r="A27" s="62"/>
      <c r="B27" s="7" t="s">
        <v>82</v>
      </c>
      <c r="C27" s="8">
        <v>118873</v>
      </c>
      <c r="D27" s="8">
        <v>129631</v>
      </c>
      <c r="E27" s="8">
        <v>144947</v>
      </c>
      <c r="F27" s="8">
        <v>165414</v>
      </c>
      <c r="G27" s="8">
        <v>187048</v>
      </c>
      <c r="H27" s="8">
        <v>204206</v>
      </c>
      <c r="I27" s="8">
        <v>231931</v>
      </c>
      <c r="J27" s="8">
        <v>241932</v>
      </c>
      <c r="K27" s="8">
        <v>247162</v>
      </c>
      <c r="L27" s="8">
        <v>254540</v>
      </c>
      <c r="M27" s="8">
        <v>256824</v>
      </c>
      <c r="N27" s="8">
        <v>251773</v>
      </c>
      <c r="Q27" s="2" t="s">
        <v>69</v>
      </c>
      <c r="R27" s="2" t="s">
        <v>68</v>
      </c>
      <c r="S27" s="2" t="s">
        <v>67</v>
      </c>
      <c r="T27" s="2" t="s">
        <v>66</v>
      </c>
      <c r="U27" s="2" t="s">
        <v>65</v>
      </c>
      <c r="V27" s="2" t="s">
        <v>64</v>
      </c>
      <c r="W27" s="2" t="s">
        <v>63</v>
      </c>
      <c r="X27" s="2" t="s">
        <v>62</v>
      </c>
      <c r="Y27" s="2" t="s">
        <v>61</v>
      </c>
      <c r="Z27" s="2" t="s">
        <v>60</v>
      </c>
      <c r="AA27" s="2" t="s">
        <v>59</v>
      </c>
      <c r="AB27" s="2" t="s">
        <v>58</v>
      </c>
    </row>
    <row r="28" spans="1:28" x14ac:dyDescent="0.3">
      <c r="A28" s="62"/>
      <c r="B28" s="9" t="s">
        <v>83</v>
      </c>
      <c r="C28" s="10">
        <v>285</v>
      </c>
      <c r="D28" s="10">
        <v>330</v>
      </c>
      <c r="E28" s="10">
        <v>354</v>
      </c>
      <c r="F28" s="10">
        <v>382</v>
      </c>
      <c r="G28" s="10">
        <v>431</v>
      </c>
      <c r="H28" s="10">
        <v>397</v>
      </c>
      <c r="I28" s="10">
        <v>419</v>
      </c>
      <c r="J28" s="10">
        <v>469</v>
      </c>
      <c r="K28" s="10">
        <v>429</v>
      </c>
      <c r="L28" s="10">
        <v>434</v>
      </c>
      <c r="M28" s="10">
        <v>457</v>
      </c>
      <c r="N28" s="10">
        <v>500</v>
      </c>
      <c r="Q28">
        <v>2</v>
      </c>
      <c r="R28">
        <f>Q28+1</f>
        <v>3</v>
      </c>
      <c r="S28">
        <f t="shared" ref="S28:AB28" si="0">R28+1</f>
        <v>4</v>
      </c>
      <c r="T28">
        <f t="shared" si="0"/>
        <v>5</v>
      </c>
      <c r="U28">
        <f t="shared" si="0"/>
        <v>6</v>
      </c>
      <c r="V28">
        <f t="shared" si="0"/>
        <v>7</v>
      </c>
      <c r="W28">
        <f t="shared" si="0"/>
        <v>8</v>
      </c>
      <c r="X28">
        <f t="shared" si="0"/>
        <v>9</v>
      </c>
      <c r="Y28">
        <f t="shared" si="0"/>
        <v>10</v>
      </c>
      <c r="Z28">
        <f t="shared" si="0"/>
        <v>11</v>
      </c>
      <c r="AA28">
        <f t="shared" si="0"/>
        <v>12</v>
      </c>
      <c r="AB28">
        <f t="shared" si="0"/>
        <v>13</v>
      </c>
    </row>
    <row r="29" spans="1:28" x14ac:dyDescent="0.3">
      <c r="A29" s="62"/>
      <c r="B29" s="3" t="s">
        <v>84</v>
      </c>
      <c r="P29" t="s">
        <v>42</v>
      </c>
      <c r="Q29" s="11">
        <f>VLOOKUP($P29,$B$30:$N$39,Q$28,FALSE)</f>
        <v>1.3288233872916163E-3</v>
      </c>
      <c r="R29" s="11">
        <f t="shared" ref="R29:AB29" si="1">VLOOKUP($P29,$B$30:$N$39,R$28,FALSE)</f>
        <v>8.5340413426891716E-4</v>
      </c>
      <c r="S29" s="11">
        <f t="shared" si="1"/>
        <v>1.8193847171683757E-3</v>
      </c>
      <c r="T29" s="11">
        <f t="shared" si="1"/>
        <v>9.9368716389992991E-4</v>
      </c>
      <c r="U29" s="11">
        <f t="shared" si="1"/>
        <v>1.7380940557183294E-3</v>
      </c>
      <c r="V29" s="11">
        <f t="shared" si="1"/>
        <v>1.005458201666188E-3</v>
      </c>
      <c r="W29" s="11">
        <f t="shared" si="1"/>
        <v>1.1880634565657978E-3</v>
      </c>
      <c r="X29" s="11">
        <f t="shared" si="1"/>
        <v>1.4131422226708388E-3</v>
      </c>
      <c r="Y29" s="11">
        <f t="shared" si="1"/>
        <v>1.1139545386120728E-3</v>
      </c>
      <c r="Z29" s="11">
        <f t="shared" si="1"/>
        <v>1.1978716884419312E-3</v>
      </c>
      <c r="AA29" s="11">
        <f t="shared" si="1"/>
        <v>1.3987970345502867E-3</v>
      </c>
      <c r="AB29" s="11">
        <f t="shared" si="1"/>
        <v>1.6514227642276424E-3</v>
      </c>
    </row>
    <row r="30" spans="1:28" x14ac:dyDescent="0.3">
      <c r="A30" s="62"/>
      <c r="B30" s="5" t="s">
        <v>42</v>
      </c>
      <c r="C30" s="11">
        <f>C17/C6</f>
        <v>1.3288233872916163E-3</v>
      </c>
      <c r="D30" s="11">
        <f t="shared" ref="D30:N30" si="2">D17/D6</f>
        <v>8.5340413426891716E-4</v>
      </c>
      <c r="E30" s="11">
        <f t="shared" si="2"/>
        <v>1.8193847171683757E-3</v>
      </c>
      <c r="F30" s="11">
        <f t="shared" si="2"/>
        <v>9.9368716389992991E-4</v>
      </c>
      <c r="G30" s="11">
        <f t="shared" si="2"/>
        <v>1.7380940557183294E-3</v>
      </c>
      <c r="H30" s="11">
        <f t="shared" si="2"/>
        <v>1.005458201666188E-3</v>
      </c>
      <c r="I30" s="11">
        <f t="shared" si="2"/>
        <v>1.1880634565657978E-3</v>
      </c>
      <c r="J30" s="11">
        <f t="shared" si="2"/>
        <v>1.4131422226708388E-3</v>
      </c>
      <c r="K30" s="11">
        <f t="shared" si="2"/>
        <v>1.1139545386120728E-3</v>
      </c>
      <c r="L30" s="11">
        <f t="shared" si="2"/>
        <v>1.1978716884419312E-3</v>
      </c>
      <c r="M30" s="11">
        <f t="shared" si="2"/>
        <v>1.3987970345502867E-3</v>
      </c>
      <c r="N30" s="11">
        <f t="shared" si="2"/>
        <v>1.6514227642276424E-3</v>
      </c>
      <c r="Q30" s="11" t="e">
        <f>VLOOKUP($P29,$B$70:$N$80,Q$28,FALSE)</f>
        <v>#N/A</v>
      </c>
      <c r="R30" s="11" t="e">
        <f t="shared" ref="R30:AB30" si="3">VLOOKUP($P29,$B$70:$N$80,R$28,FALSE)</f>
        <v>#N/A</v>
      </c>
      <c r="S30" s="11" t="e">
        <f t="shared" si="3"/>
        <v>#N/A</v>
      </c>
      <c r="T30" s="11">
        <f>VLOOKUP($P29,$B$70:$N$80,T$28,FALSE)</f>
        <v>3.2981530343007917E-3</v>
      </c>
      <c r="U30" s="11">
        <f t="shared" si="3"/>
        <v>3.4017595307917889E-3</v>
      </c>
      <c r="V30" s="11">
        <f t="shared" si="3"/>
        <v>2.5572831423895256E-3</v>
      </c>
      <c r="W30" s="11">
        <f t="shared" si="3"/>
        <v>2.8343210512754443E-3</v>
      </c>
      <c r="X30" s="11">
        <f t="shared" si="3"/>
        <v>2.4585125998770742E-3</v>
      </c>
      <c r="Y30" s="11">
        <f t="shared" si="3"/>
        <v>2.1966318311921721E-3</v>
      </c>
      <c r="Z30" s="11">
        <f t="shared" si="3"/>
        <v>1.9416456759026029E-3</v>
      </c>
      <c r="AA30" s="11">
        <f t="shared" si="3"/>
        <v>3.1377627253710528E-3</v>
      </c>
      <c r="AB30" s="11">
        <f t="shared" si="3"/>
        <v>2.2800241961751433E-3</v>
      </c>
    </row>
    <row r="31" spans="1:28" x14ac:dyDescent="0.3">
      <c r="A31" s="62"/>
      <c r="B31" s="5" t="s">
        <v>43</v>
      </c>
      <c r="C31" s="11">
        <f t="shared" ref="C31:N39" si="4">C18/C7</f>
        <v>4.5080718854706063E-3</v>
      </c>
      <c r="D31" s="11">
        <f t="shared" si="4"/>
        <v>5.1287831820999831E-3</v>
      </c>
      <c r="E31" s="11">
        <f t="shared" si="4"/>
        <v>4.1309974119052356E-3</v>
      </c>
      <c r="F31" s="11">
        <f t="shared" si="4"/>
        <v>4.5011941943781004E-3</v>
      </c>
      <c r="G31" s="11">
        <f t="shared" si="4"/>
        <v>4.1147233765175591E-3</v>
      </c>
      <c r="H31" s="11">
        <f t="shared" si="4"/>
        <v>3.5806570690291618E-3</v>
      </c>
      <c r="I31" s="11">
        <f t="shared" si="4"/>
        <v>3.6511156186612576E-3</v>
      </c>
      <c r="J31" s="11">
        <f t="shared" si="4"/>
        <v>4.276154724987759E-3</v>
      </c>
      <c r="K31" s="11">
        <f t="shared" si="4"/>
        <v>3.3772374197906111E-3</v>
      </c>
      <c r="L31" s="11">
        <f t="shared" si="4"/>
        <v>3.5604466742191294E-3</v>
      </c>
      <c r="M31" s="11">
        <f t="shared" si="4"/>
        <v>3.3794453919524983E-3</v>
      </c>
      <c r="N31" s="11">
        <f t="shared" si="4"/>
        <v>3.5468784330958286E-3</v>
      </c>
      <c r="Q31" s="12" t="e">
        <f t="shared" ref="Q31:AA31" si="5">Q30-Q29</f>
        <v>#N/A</v>
      </c>
      <c r="R31" s="12" t="e">
        <f t="shared" si="5"/>
        <v>#N/A</v>
      </c>
      <c r="S31" s="12" t="e">
        <f t="shared" si="5"/>
        <v>#N/A</v>
      </c>
      <c r="T31" s="12">
        <f t="shared" si="5"/>
        <v>2.304465870400862E-3</v>
      </c>
      <c r="U31" s="12">
        <f t="shared" si="5"/>
        <v>1.6636654750734595E-3</v>
      </c>
      <c r="V31" s="12">
        <f t="shared" si="5"/>
        <v>1.5518249407233376E-3</v>
      </c>
      <c r="W31" s="12">
        <f t="shared" si="5"/>
        <v>1.6462575947096465E-3</v>
      </c>
      <c r="X31" s="12">
        <f t="shared" si="5"/>
        <v>1.0453703772062353E-3</v>
      </c>
      <c r="Y31" s="12">
        <f t="shared" si="5"/>
        <v>1.0826772925800992E-3</v>
      </c>
      <c r="Z31" s="12">
        <f t="shared" si="5"/>
        <v>7.437739874606717E-4</v>
      </c>
      <c r="AA31" s="12">
        <f t="shared" si="5"/>
        <v>1.7389656908207661E-3</v>
      </c>
      <c r="AB31" s="12">
        <f>AB30-AB29</f>
        <v>6.2860143194750089E-4</v>
      </c>
    </row>
    <row r="32" spans="1:28" x14ac:dyDescent="0.3">
      <c r="A32" s="62"/>
      <c r="B32" s="5" t="s">
        <v>44</v>
      </c>
      <c r="C32" s="11">
        <f t="shared" si="4"/>
        <v>1.4235149276700524E-3</v>
      </c>
      <c r="D32" s="11">
        <f t="shared" si="4"/>
        <v>1.4993278874987075E-3</v>
      </c>
      <c r="E32" s="11">
        <f t="shared" si="4"/>
        <v>1.4009129545096805E-3</v>
      </c>
      <c r="F32" s="11">
        <f t="shared" si="4"/>
        <v>1.5624120263498676E-3</v>
      </c>
      <c r="G32" s="11">
        <f t="shared" si="4"/>
        <v>1.4781780828781882E-3</v>
      </c>
      <c r="H32" s="11">
        <f t="shared" si="4"/>
        <v>1.1027258003377099E-3</v>
      </c>
      <c r="I32" s="11">
        <f t="shared" si="4"/>
        <v>1.083504179989165E-3</v>
      </c>
      <c r="J32" s="11">
        <f t="shared" si="4"/>
        <v>9.8850481004402412E-4</v>
      </c>
      <c r="K32" s="11">
        <f t="shared" si="4"/>
        <v>1.1775764649980889E-3</v>
      </c>
      <c r="L32" s="11">
        <f t="shared" si="4"/>
        <v>1.3263136579933178E-3</v>
      </c>
      <c r="M32" s="11">
        <f t="shared" si="4"/>
        <v>1.1568834565665711E-3</v>
      </c>
      <c r="N32" s="11">
        <f t="shared" si="4"/>
        <v>1.3440592580792896E-3</v>
      </c>
    </row>
    <row r="33" spans="1:14" x14ac:dyDescent="0.3">
      <c r="A33" s="62"/>
      <c r="B33" s="5" t="s">
        <v>45</v>
      </c>
      <c r="C33" s="11">
        <f t="shared" si="4"/>
        <v>2.7368421052631577E-3</v>
      </c>
      <c r="D33" s="11">
        <f t="shared" si="4"/>
        <v>3.6371902705160265E-3</v>
      </c>
      <c r="E33" s="11">
        <f t="shared" si="4"/>
        <v>2.6271345468192905E-3</v>
      </c>
      <c r="F33" s="11">
        <f t="shared" si="4"/>
        <v>2.1843599825251202E-3</v>
      </c>
      <c r="G33" s="11">
        <f t="shared" si="4"/>
        <v>2.3104104376189183E-3</v>
      </c>
      <c r="H33" s="11">
        <f t="shared" si="4"/>
        <v>2.675747993189005E-3</v>
      </c>
      <c r="I33" s="11">
        <f t="shared" si="4"/>
        <v>1.0849196173192623E-3</v>
      </c>
      <c r="J33" s="11">
        <f t="shared" si="4"/>
        <v>1.8410555385087451E-3</v>
      </c>
      <c r="K33" s="11">
        <f t="shared" si="4"/>
        <v>7.8781512605042019E-4</v>
      </c>
      <c r="L33" s="11">
        <f t="shared" si="4"/>
        <v>4.8421460391245402E-4</v>
      </c>
      <c r="M33" s="11">
        <f t="shared" si="4"/>
        <v>1.4207068016338128E-3</v>
      </c>
      <c r="N33" s="11">
        <f t="shared" si="4"/>
        <v>8.8626292466765144E-4</v>
      </c>
    </row>
    <row r="34" spans="1:14" x14ac:dyDescent="0.3">
      <c r="A34" s="62"/>
      <c r="B34" s="5" t="s">
        <v>26</v>
      </c>
      <c r="C34" s="11">
        <f t="shared" si="4"/>
        <v>3.9743075070252914E-3</v>
      </c>
      <c r="D34" s="11">
        <f t="shared" si="4"/>
        <v>3.9745923256936967E-3</v>
      </c>
      <c r="E34" s="11">
        <f t="shared" si="4"/>
        <v>4.0602488539620172E-3</v>
      </c>
      <c r="F34" s="11">
        <f t="shared" si="4"/>
        <v>3.6786173070185685E-3</v>
      </c>
      <c r="G34" s="11">
        <f t="shared" si="4"/>
        <v>3.5647423896596826E-3</v>
      </c>
      <c r="H34" s="11">
        <f t="shared" si="4"/>
        <v>3.1157607459631567E-3</v>
      </c>
      <c r="I34" s="11">
        <f t="shared" si="4"/>
        <v>2.6106538591841207E-3</v>
      </c>
      <c r="J34" s="11">
        <f t="shared" si="4"/>
        <v>3.0274715006540832E-3</v>
      </c>
      <c r="K34" s="11">
        <f t="shared" si="4"/>
        <v>2.6610980725518822E-3</v>
      </c>
      <c r="L34" s="11">
        <f t="shared" si="4"/>
        <v>2.2689001152175841E-3</v>
      </c>
      <c r="M34" s="11">
        <f t="shared" si="4"/>
        <v>2.5746652935118436E-3</v>
      </c>
      <c r="N34" s="11">
        <f t="shared" si="4"/>
        <v>2.9646399310047436E-3</v>
      </c>
    </row>
    <row r="35" spans="1:14" x14ac:dyDescent="0.3">
      <c r="A35" s="62"/>
      <c r="B35" s="5" t="s">
        <v>46</v>
      </c>
      <c r="C35" s="11">
        <f t="shared" si="4"/>
        <v>0</v>
      </c>
      <c r="D35" s="11">
        <f t="shared" si="4"/>
        <v>0</v>
      </c>
      <c r="E35" s="11">
        <f t="shared" si="4"/>
        <v>0</v>
      </c>
      <c r="F35" s="11">
        <f t="shared" si="4"/>
        <v>0</v>
      </c>
      <c r="G35" s="11">
        <f t="shared" si="4"/>
        <v>0</v>
      </c>
      <c r="H35" s="11">
        <f t="shared" si="4"/>
        <v>0</v>
      </c>
      <c r="I35" s="11">
        <f t="shared" si="4"/>
        <v>0</v>
      </c>
      <c r="J35" s="11">
        <f t="shared" si="4"/>
        <v>0</v>
      </c>
      <c r="K35" s="11">
        <f t="shared" si="4"/>
        <v>0</v>
      </c>
      <c r="L35" s="11">
        <f t="shared" si="4"/>
        <v>0</v>
      </c>
      <c r="M35" s="11">
        <f t="shared" si="4"/>
        <v>0</v>
      </c>
      <c r="N35" s="11">
        <f t="shared" si="4"/>
        <v>0</v>
      </c>
    </row>
    <row r="36" spans="1:14" x14ac:dyDescent="0.3">
      <c r="A36" s="62"/>
      <c r="B36" s="5" t="s">
        <v>47</v>
      </c>
      <c r="C36" s="11">
        <f t="shared" si="4"/>
        <v>1.3487187172186424E-3</v>
      </c>
      <c r="D36" s="11">
        <f t="shared" si="4"/>
        <v>1.4925373134328358E-3</v>
      </c>
      <c r="E36" s="11">
        <f t="shared" si="4"/>
        <v>1.5060240963855422E-3</v>
      </c>
      <c r="F36" s="11">
        <f t="shared" si="4"/>
        <v>1.0732172668733604E-3</v>
      </c>
      <c r="G36" s="11">
        <f t="shared" si="4"/>
        <v>9.4317377976892245E-4</v>
      </c>
      <c r="H36" s="11">
        <f t="shared" si="4"/>
        <v>1.5813686026451984E-3</v>
      </c>
      <c r="I36" s="11">
        <f t="shared" si="4"/>
        <v>2.2474881015335803E-3</v>
      </c>
      <c r="J36" s="11">
        <f t="shared" si="4"/>
        <v>1.6997907949790796E-3</v>
      </c>
      <c r="K36" s="11">
        <f t="shared" si="4"/>
        <v>1.195457262402869E-3</v>
      </c>
      <c r="L36" s="11">
        <f t="shared" si="4"/>
        <v>7.509118214975327E-4</v>
      </c>
      <c r="M36" s="11">
        <f t="shared" si="4"/>
        <v>1.284331159849832E-3</v>
      </c>
      <c r="N36" s="11">
        <f t="shared" si="4"/>
        <v>1.1596788581623551E-3</v>
      </c>
    </row>
    <row r="37" spans="1:14" x14ac:dyDescent="0.3">
      <c r="A37" s="62"/>
      <c r="B37" s="5" t="s">
        <v>48</v>
      </c>
      <c r="C37" s="11">
        <f t="shared" si="4"/>
        <v>0</v>
      </c>
      <c r="D37" s="11">
        <f t="shared" si="4"/>
        <v>4.6189376443418013E-3</v>
      </c>
      <c r="E37" s="11">
        <f t="shared" si="4"/>
        <v>0</v>
      </c>
      <c r="F37" s="11">
        <f t="shared" si="4"/>
        <v>0</v>
      </c>
      <c r="G37" s="11">
        <f t="shared" si="4"/>
        <v>1.9157088122605363E-3</v>
      </c>
      <c r="H37" s="11">
        <f t="shared" si="4"/>
        <v>4.1666666666666666E-3</v>
      </c>
      <c r="I37" s="11">
        <f t="shared" si="4"/>
        <v>1.4814814814814814E-3</v>
      </c>
      <c r="J37" s="11">
        <f t="shared" si="4"/>
        <v>2.5740025740025739E-3</v>
      </c>
      <c r="K37" s="11">
        <f t="shared" si="4"/>
        <v>4.048582995951417E-3</v>
      </c>
      <c r="L37" s="11">
        <f t="shared" si="4"/>
        <v>2.6007802340702211E-3</v>
      </c>
      <c r="M37" s="11">
        <f t="shared" si="4"/>
        <v>0</v>
      </c>
      <c r="N37" s="11">
        <f t="shared" si="4"/>
        <v>1.3888888888888889E-3</v>
      </c>
    </row>
    <row r="38" spans="1:14" x14ac:dyDescent="0.3">
      <c r="A38" s="62"/>
      <c r="B38" s="5" t="s">
        <v>49</v>
      </c>
      <c r="C38" s="11">
        <f t="shared" si="4"/>
        <v>1.0924186148131964E-3</v>
      </c>
      <c r="D38" s="11">
        <f t="shared" si="4"/>
        <v>1.7640573318632856E-3</v>
      </c>
      <c r="E38" s="11">
        <f t="shared" si="4"/>
        <v>1.9809112191608138E-3</v>
      </c>
      <c r="F38" s="11">
        <f t="shared" si="4"/>
        <v>1.0995052226498076E-3</v>
      </c>
      <c r="G38" s="11">
        <f t="shared" si="4"/>
        <v>1.688951442646024E-3</v>
      </c>
      <c r="H38" s="11">
        <f t="shared" si="4"/>
        <v>1.1596036263967953E-3</v>
      </c>
      <c r="I38" s="11">
        <f t="shared" si="4"/>
        <v>1.3672409078479629E-3</v>
      </c>
      <c r="J38" s="11">
        <f t="shared" si="4"/>
        <v>3.4305317324185246E-4</v>
      </c>
      <c r="K38" s="11">
        <f t="shared" si="4"/>
        <v>8.971023593792052E-4</v>
      </c>
      <c r="L38" s="11">
        <f t="shared" si="4"/>
        <v>6.6093853271645734E-4</v>
      </c>
      <c r="M38" s="11">
        <f t="shared" si="4"/>
        <v>9.6254812740637031E-4</v>
      </c>
      <c r="N38" s="11">
        <f t="shared" si="4"/>
        <v>1.1802891708468574E-3</v>
      </c>
    </row>
    <row r="39" spans="1:14" x14ac:dyDescent="0.3">
      <c r="A39" s="62"/>
      <c r="B39" s="5" t="s">
        <v>50</v>
      </c>
      <c r="C39" s="11">
        <f t="shared" si="4"/>
        <v>0</v>
      </c>
      <c r="D39" s="11">
        <f t="shared" si="4"/>
        <v>0</v>
      </c>
      <c r="E39" s="11">
        <f t="shared" si="4"/>
        <v>0</v>
      </c>
      <c r="F39" s="11">
        <f t="shared" si="4"/>
        <v>0</v>
      </c>
      <c r="G39" s="11">
        <f t="shared" si="4"/>
        <v>0</v>
      </c>
      <c r="H39" s="11">
        <f t="shared" si="4"/>
        <v>0</v>
      </c>
      <c r="I39" s="11">
        <f t="shared" si="4"/>
        <v>0</v>
      </c>
      <c r="J39" s="11">
        <f t="shared" si="4"/>
        <v>0</v>
      </c>
      <c r="K39" s="11">
        <f t="shared" si="4"/>
        <v>0</v>
      </c>
      <c r="L39" s="11">
        <f t="shared" si="4"/>
        <v>0</v>
      </c>
      <c r="M39" s="11">
        <f t="shared" si="4"/>
        <v>0</v>
      </c>
      <c r="N39" s="11">
        <f t="shared" si="4"/>
        <v>0</v>
      </c>
    </row>
    <row r="40" spans="1:14" x14ac:dyDescent="0.3">
      <c r="A40" s="62"/>
      <c r="B40" s="5" t="s">
        <v>85</v>
      </c>
      <c r="C40" s="11">
        <f>IFERROR(C28/C27,NA())</f>
        <v>2.397516677462502E-3</v>
      </c>
      <c r="D40" s="11">
        <f t="shared" ref="D40:N40" si="6">IFERROR(D28/D27,NA())</f>
        <v>2.5456873741620447E-3</v>
      </c>
      <c r="E40" s="11">
        <f t="shared" si="6"/>
        <v>2.4422720028700147E-3</v>
      </c>
      <c r="F40" s="11">
        <f t="shared" si="6"/>
        <v>2.3093571281753659E-3</v>
      </c>
      <c r="G40" s="11">
        <f t="shared" si="6"/>
        <v>2.3042213763312092E-3</v>
      </c>
      <c r="H40" s="11">
        <f t="shared" si="6"/>
        <v>1.9441152561628942E-3</v>
      </c>
      <c r="I40" s="11">
        <f t="shared" si="6"/>
        <v>1.8065717821248561E-3</v>
      </c>
      <c r="J40" s="11">
        <f t="shared" si="6"/>
        <v>1.9385612486153133E-3</v>
      </c>
      <c r="K40" s="11">
        <f t="shared" si="6"/>
        <v>1.7357037084988793E-3</v>
      </c>
      <c r="L40" s="11">
        <f t="shared" si="6"/>
        <v>1.7050365364972106E-3</v>
      </c>
      <c r="M40" s="11">
        <f t="shared" si="6"/>
        <v>1.7794287138273681E-3</v>
      </c>
      <c r="N40" s="11">
        <f t="shared" si="6"/>
        <v>1.9859158845467943E-3</v>
      </c>
    </row>
    <row r="42" spans="1:14" x14ac:dyDescent="0.3">
      <c r="A42" s="62">
        <v>2023</v>
      </c>
      <c r="B42" s="1"/>
      <c r="F42" s="1" t="s">
        <v>56</v>
      </c>
      <c r="G42" s="1"/>
      <c r="H42" s="1"/>
      <c r="I42" s="1"/>
      <c r="J42" s="1"/>
      <c r="K42" s="1"/>
      <c r="L42" s="1"/>
      <c r="M42" s="1"/>
      <c r="N42" s="1"/>
    </row>
    <row r="43" spans="1:14" x14ac:dyDescent="0.3">
      <c r="A43" s="62"/>
      <c r="B43" s="1"/>
      <c r="F43" s="1" t="s">
        <v>86</v>
      </c>
      <c r="G43" s="1"/>
      <c r="H43" s="1"/>
      <c r="I43" s="1"/>
      <c r="J43" s="1"/>
      <c r="K43" s="1"/>
      <c r="L43" s="1"/>
      <c r="M43" s="1"/>
      <c r="N43" s="1"/>
    </row>
    <row r="44" spans="1:14" x14ac:dyDescent="0.3">
      <c r="A44" s="62"/>
      <c r="B44" s="2" t="s">
        <v>57</v>
      </c>
      <c r="F44" s="2" t="s">
        <v>79</v>
      </c>
      <c r="G44" s="2" t="s">
        <v>78</v>
      </c>
      <c r="H44" s="2" t="s">
        <v>77</v>
      </c>
      <c r="I44" s="2" t="s">
        <v>76</v>
      </c>
      <c r="J44" s="2" t="s">
        <v>75</v>
      </c>
      <c r="K44" s="2" t="s">
        <v>74</v>
      </c>
      <c r="L44" s="2" t="s">
        <v>73</v>
      </c>
      <c r="M44" s="2" t="s">
        <v>72</v>
      </c>
      <c r="N44" s="2" t="s">
        <v>71</v>
      </c>
    </row>
    <row r="45" spans="1:14" x14ac:dyDescent="0.3">
      <c r="A45" s="62"/>
      <c r="B45" s="3" t="s">
        <v>81</v>
      </c>
      <c r="F45" s="4"/>
      <c r="G45" s="4"/>
      <c r="H45" s="4"/>
      <c r="I45" s="4"/>
      <c r="J45" s="4"/>
      <c r="K45" s="4"/>
      <c r="L45" s="4"/>
      <c r="M45" s="4"/>
      <c r="N45" s="4"/>
    </row>
    <row r="46" spans="1:14" x14ac:dyDescent="0.3">
      <c r="A46" s="62"/>
      <c r="B46" s="5" t="s">
        <v>42</v>
      </c>
      <c r="F46" s="6">
        <v>7580</v>
      </c>
      <c r="G46" s="6">
        <v>8525</v>
      </c>
      <c r="H46" s="6">
        <v>9776</v>
      </c>
      <c r="I46" s="6">
        <v>11643</v>
      </c>
      <c r="J46" s="6">
        <v>16270</v>
      </c>
      <c r="K46" s="6">
        <v>15023</v>
      </c>
      <c r="L46" s="6">
        <v>19056</v>
      </c>
      <c r="M46" s="6">
        <v>20078</v>
      </c>
      <c r="N46" s="6">
        <v>21491</v>
      </c>
    </row>
    <row r="47" spans="1:14" x14ac:dyDescent="0.3">
      <c r="A47" s="62"/>
      <c r="B47" s="5" t="s">
        <v>43</v>
      </c>
      <c r="F47" s="6">
        <v>19472</v>
      </c>
      <c r="G47" s="6">
        <v>21455</v>
      </c>
      <c r="H47" s="6">
        <v>22634</v>
      </c>
      <c r="I47" s="6">
        <v>26053</v>
      </c>
      <c r="J47" s="6">
        <v>26682</v>
      </c>
      <c r="K47" s="6">
        <v>28007</v>
      </c>
      <c r="L47" s="6">
        <v>30170</v>
      </c>
      <c r="M47" s="6">
        <v>27637</v>
      </c>
      <c r="N47" s="6">
        <v>29656</v>
      </c>
    </row>
    <row r="48" spans="1:14" x14ac:dyDescent="0.3">
      <c r="A48" s="62"/>
      <c r="B48" s="5" t="s">
        <v>44</v>
      </c>
      <c r="F48" s="6">
        <v>58932</v>
      </c>
      <c r="G48" s="6">
        <v>61352</v>
      </c>
      <c r="H48" s="6">
        <v>64418</v>
      </c>
      <c r="I48" s="6">
        <v>72653</v>
      </c>
      <c r="J48" s="6">
        <v>75752</v>
      </c>
      <c r="K48" s="6">
        <v>79486</v>
      </c>
      <c r="L48" s="6">
        <v>81387</v>
      </c>
      <c r="M48" s="6">
        <v>77604</v>
      </c>
      <c r="N48" s="6">
        <v>77228</v>
      </c>
    </row>
    <row r="49" spans="1:14" x14ac:dyDescent="0.3">
      <c r="A49" s="62"/>
      <c r="B49" s="5" t="s">
        <v>45</v>
      </c>
      <c r="F49" s="6">
        <v>12389</v>
      </c>
      <c r="G49" s="6">
        <v>15947</v>
      </c>
      <c r="H49" s="6">
        <v>15713</v>
      </c>
      <c r="I49" s="6">
        <v>17241</v>
      </c>
      <c r="J49" s="6">
        <v>18124</v>
      </c>
      <c r="K49" s="6">
        <v>18585</v>
      </c>
      <c r="L49" s="6">
        <v>18917</v>
      </c>
      <c r="M49" s="6">
        <v>18967</v>
      </c>
      <c r="N49" s="6">
        <v>19229</v>
      </c>
    </row>
    <row r="50" spans="1:14" x14ac:dyDescent="0.3">
      <c r="A50" s="62"/>
      <c r="B50" s="5" t="s">
        <v>26</v>
      </c>
      <c r="F50" s="6">
        <v>32840</v>
      </c>
      <c r="G50" s="6">
        <v>36415</v>
      </c>
      <c r="H50" s="6">
        <v>40844</v>
      </c>
      <c r="I50" s="6">
        <v>46167</v>
      </c>
      <c r="J50" s="6">
        <v>49883</v>
      </c>
      <c r="K50" s="6">
        <v>52278</v>
      </c>
      <c r="L50" s="6">
        <v>53671</v>
      </c>
      <c r="M50" s="6">
        <v>52318</v>
      </c>
      <c r="N50" s="6">
        <v>51947</v>
      </c>
    </row>
    <row r="51" spans="1:14" x14ac:dyDescent="0.3">
      <c r="A51" s="62"/>
      <c r="B51" s="5" t="s">
        <v>46</v>
      </c>
      <c r="F51" s="6">
        <v>64</v>
      </c>
      <c r="G51" s="6">
        <v>46</v>
      </c>
      <c r="H51" s="6">
        <v>76</v>
      </c>
      <c r="I51" s="6">
        <v>52</v>
      </c>
      <c r="J51" s="6">
        <v>61</v>
      </c>
      <c r="K51" s="6">
        <v>47</v>
      </c>
      <c r="L51" s="6">
        <v>72</v>
      </c>
      <c r="M51" s="6">
        <v>99</v>
      </c>
      <c r="N51" s="6">
        <v>152</v>
      </c>
    </row>
    <row r="52" spans="1:14" x14ac:dyDescent="0.3">
      <c r="A52" s="62"/>
      <c r="B52" s="5" t="s">
        <v>47</v>
      </c>
      <c r="F52" s="6">
        <v>2778</v>
      </c>
      <c r="G52" s="6">
        <v>2690</v>
      </c>
      <c r="H52" s="6">
        <v>2410</v>
      </c>
      <c r="I52" s="6">
        <v>2846</v>
      </c>
      <c r="J52" s="6">
        <v>4112</v>
      </c>
      <c r="K52" s="6">
        <v>4701</v>
      </c>
      <c r="L52" s="6">
        <v>3214</v>
      </c>
      <c r="M52" s="6">
        <v>3045</v>
      </c>
      <c r="N52" s="6">
        <v>4118</v>
      </c>
    </row>
    <row r="53" spans="1:14" x14ac:dyDescent="0.3">
      <c r="A53" s="62"/>
      <c r="B53" s="5" t="s">
        <v>48</v>
      </c>
      <c r="F53" s="6">
        <v>718</v>
      </c>
      <c r="G53" s="6">
        <v>813</v>
      </c>
      <c r="H53" s="6">
        <v>1084</v>
      </c>
      <c r="I53" s="6">
        <v>900</v>
      </c>
      <c r="J53" s="6">
        <v>884</v>
      </c>
      <c r="K53" s="6">
        <v>1228</v>
      </c>
      <c r="L53" s="6">
        <v>1222</v>
      </c>
      <c r="M53" s="6">
        <v>1274</v>
      </c>
      <c r="N53" s="6">
        <v>731</v>
      </c>
    </row>
    <row r="54" spans="1:14" x14ac:dyDescent="0.3">
      <c r="A54" s="62"/>
      <c r="B54" s="5" t="s">
        <v>49</v>
      </c>
      <c r="F54" s="6">
        <v>4509</v>
      </c>
      <c r="G54" s="6">
        <v>4989</v>
      </c>
      <c r="H54" s="6">
        <v>6543</v>
      </c>
      <c r="I54" s="6">
        <v>7502</v>
      </c>
      <c r="J54" s="6">
        <v>7783</v>
      </c>
      <c r="K54" s="6">
        <v>8070</v>
      </c>
      <c r="L54" s="6">
        <v>7314</v>
      </c>
      <c r="M54" s="6">
        <v>7410</v>
      </c>
      <c r="N54" s="6">
        <v>6581</v>
      </c>
    </row>
    <row r="55" spans="1:14" x14ac:dyDescent="0.3">
      <c r="A55" s="62"/>
      <c r="B55" s="5" t="s">
        <v>50</v>
      </c>
      <c r="F55" s="6">
        <v>3</v>
      </c>
      <c r="G55" s="6">
        <v>4</v>
      </c>
      <c r="H55" s="6">
        <v>2</v>
      </c>
      <c r="I55" s="6">
        <v>1</v>
      </c>
      <c r="J55" s="6">
        <v>4</v>
      </c>
      <c r="K55" s="6">
        <v>7</v>
      </c>
      <c r="L55" s="6">
        <v>5</v>
      </c>
      <c r="M55" s="6">
        <v>7</v>
      </c>
      <c r="N55" s="6">
        <v>4</v>
      </c>
    </row>
    <row r="56" spans="1:14" x14ac:dyDescent="0.3">
      <c r="A56" s="62"/>
      <c r="B56" s="3" t="s">
        <v>55</v>
      </c>
      <c r="F56" s="4"/>
      <c r="G56" s="4"/>
      <c r="H56" s="4"/>
      <c r="I56" s="4"/>
      <c r="J56" s="4"/>
      <c r="K56" s="4"/>
      <c r="L56" s="4"/>
      <c r="M56" s="4"/>
      <c r="N56" s="4"/>
    </row>
    <row r="57" spans="1:14" x14ac:dyDescent="0.3">
      <c r="A57" s="62"/>
      <c r="B57" s="5" t="s">
        <v>42</v>
      </c>
      <c r="F57" s="6">
        <v>25</v>
      </c>
      <c r="G57" s="6">
        <v>29</v>
      </c>
      <c r="H57" s="6">
        <v>25</v>
      </c>
      <c r="I57" s="6">
        <v>33</v>
      </c>
      <c r="J57" s="6">
        <v>40</v>
      </c>
      <c r="K57" s="6">
        <v>33</v>
      </c>
      <c r="L57" s="6">
        <v>37</v>
      </c>
      <c r="M57" s="6">
        <v>63</v>
      </c>
      <c r="N57" s="6">
        <v>49</v>
      </c>
    </row>
    <row r="58" spans="1:14" x14ac:dyDescent="0.3">
      <c r="A58" s="62"/>
      <c r="B58" s="5" t="s">
        <v>43</v>
      </c>
      <c r="F58" s="6">
        <v>81</v>
      </c>
      <c r="G58" s="6">
        <v>94</v>
      </c>
      <c r="H58" s="6">
        <v>90</v>
      </c>
      <c r="I58" s="6">
        <v>98</v>
      </c>
      <c r="J58" s="6">
        <v>108</v>
      </c>
      <c r="K58" s="6">
        <v>97</v>
      </c>
      <c r="L58" s="6">
        <v>114</v>
      </c>
      <c r="M58" s="6">
        <v>121</v>
      </c>
      <c r="N58" s="6">
        <v>136</v>
      </c>
    </row>
    <row r="59" spans="1:14" x14ac:dyDescent="0.3">
      <c r="A59" s="62"/>
      <c r="B59" s="5" t="s">
        <v>44</v>
      </c>
      <c r="F59" s="6">
        <v>83</v>
      </c>
      <c r="G59" s="6">
        <v>102</v>
      </c>
      <c r="H59" s="6">
        <v>106</v>
      </c>
      <c r="I59" s="6">
        <v>103</v>
      </c>
      <c r="J59" s="6">
        <v>108</v>
      </c>
      <c r="K59" s="6">
        <v>132</v>
      </c>
      <c r="L59" s="6">
        <v>113</v>
      </c>
      <c r="M59" s="6">
        <v>103</v>
      </c>
      <c r="N59" s="6">
        <v>149</v>
      </c>
    </row>
    <row r="60" spans="1:14" x14ac:dyDescent="0.3">
      <c r="A60" s="62"/>
      <c r="B60" s="5" t="s">
        <v>45</v>
      </c>
      <c r="F60" s="6">
        <v>18</v>
      </c>
      <c r="G60" s="6">
        <v>26</v>
      </c>
      <c r="H60" s="6">
        <v>15</v>
      </c>
      <c r="I60" s="6">
        <v>19</v>
      </c>
      <c r="J60" s="6">
        <v>24</v>
      </c>
      <c r="K60" s="6">
        <v>18</v>
      </c>
      <c r="L60" s="6">
        <v>27</v>
      </c>
      <c r="M60" s="6">
        <v>31</v>
      </c>
      <c r="N60" s="6">
        <v>27</v>
      </c>
    </row>
    <row r="61" spans="1:14" x14ac:dyDescent="0.3">
      <c r="A61" s="62"/>
      <c r="B61" s="5" t="s">
        <v>26</v>
      </c>
      <c r="F61" s="6">
        <v>85</v>
      </c>
      <c r="G61" s="6">
        <v>80</v>
      </c>
      <c r="H61" s="6">
        <v>99</v>
      </c>
      <c r="I61" s="6">
        <v>83</v>
      </c>
      <c r="J61" s="6">
        <v>79</v>
      </c>
      <c r="K61" s="6">
        <v>97</v>
      </c>
      <c r="L61" s="6">
        <v>84</v>
      </c>
      <c r="M61" s="6">
        <v>109</v>
      </c>
      <c r="N61" s="6">
        <v>97</v>
      </c>
    </row>
    <row r="62" spans="1:14" x14ac:dyDescent="0.3">
      <c r="A62" s="62"/>
      <c r="B62" s="5" t="s">
        <v>46</v>
      </c>
      <c r="F62" s="6"/>
      <c r="G62" s="6"/>
      <c r="H62" s="6"/>
      <c r="I62" s="6"/>
      <c r="J62" s="6"/>
      <c r="K62" s="6"/>
      <c r="L62" s="6">
        <v>1</v>
      </c>
      <c r="M62" s="6"/>
      <c r="N62" s="6"/>
    </row>
    <row r="63" spans="1:14" x14ac:dyDescent="0.3">
      <c r="A63" s="62"/>
      <c r="B63" s="5" t="s">
        <v>47</v>
      </c>
      <c r="F63" s="6"/>
      <c r="G63" s="6">
        <v>0</v>
      </c>
      <c r="H63" s="6">
        <v>0</v>
      </c>
      <c r="I63" s="6">
        <v>0</v>
      </c>
      <c r="J63" s="6">
        <v>0</v>
      </c>
      <c r="K63" s="6">
        <v>0</v>
      </c>
      <c r="L63" s="6">
        <v>0</v>
      </c>
      <c r="M63" s="6">
        <v>0</v>
      </c>
      <c r="N63" s="6">
        <v>0</v>
      </c>
    </row>
    <row r="64" spans="1:14" x14ac:dyDescent="0.3">
      <c r="A64" s="62"/>
      <c r="B64" s="5" t="s">
        <v>48</v>
      </c>
      <c r="F64" s="6"/>
      <c r="G64" s="6">
        <v>1</v>
      </c>
      <c r="H64" s="6"/>
      <c r="I64" s="6"/>
      <c r="J64" s="6"/>
      <c r="K64" s="6"/>
      <c r="L64" s="6">
        <v>4</v>
      </c>
      <c r="M64" s="6">
        <v>1</v>
      </c>
      <c r="N64" s="6">
        <v>1</v>
      </c>
    </row>
    <row r="65" spans="1:14" x14ac:dyDescent="0.3">
      <c r="A65" s="62"/>
      <c r="B65" s="5" t="s">
        <v>49</v>
      </c>
      <c r="F65" s="6">
        <v>17</v>
      </c>
      <c r="G65" s="6">
        <v>12</v>
      </c>
      <c r="H65" s="6">
        <v>24</v>
      </c>
      <c r="I65" s="6">
        <v>21</v>
      </c>
      <c r="J65" s="6">
        <v>30</v>
      </c>
      <c r="K65" s="6">
        <v>26</v>
      </c>
      <c r="L65" s="6">
        <v>32</v>
      </c>
      <c r="M65" s="6">
        <v>21</v>
      </c>
      <c r="N65" s="6">
        <v>20</v>
      </c>
    </row>
    <row r="66" spans="1:14" x14ac:dyDescent="0.3">
      <c r="A66" s="62"/>
      <c r="B66" s="5" t="s">
        <v>50</v>
      </c>
      <c r="F66" s="6"/>
      <c r="G66" s="6"/>
      <c r="H66" s="6"/>
      <c r="I66" s="6"/>
      <c r="J66" s="6"/>
      <c r="K66" s="6"/>
      <c r="L66" s="6"/>
      <c r="M66" s="6"/>
      <c r="N66" s="6"/>
    </row>
    <row r="67" spans="1:14" x14ac:dyDescent="0.3">
      <c r="A67" s="62"/>
      <c r="B67" s="7" t="s">
        <v>82</v>
      </c>
      <c r="F67" s="8">
        <v>139285</v>
      </c>
      <c r="G67" s="8">
        <v>152236</v>
      </c>
      <c r="H67" s="8">
        <v>163500</v>
      </c>
      <c r="I67" s="8">
        <v>185058</v>
      </c>
      <c r="J67" s="8">
        <v>199555</v>
      </c>
      <c r="K67" s="8">
        <v>207432</v>
      </c>
      <c r="L67" s="8">
        <v>215028</v>
      </c>
      <c r="M67" s="8">
        <v>208439</v>
      </c>
      <c r="N67" s="8">
        <v>211137</v>
      </c>
    </row>
    <row r="68" spans="1:14" x14ac:dyDescent="0.3">
      <c r="A68" s="62"/>
      <c r="B68" s="9" t="s">
        <v>83</v>
      </c>
      <c r="F68" s="10">
        <v>309</v>
      </c>
      <c r="G68" s="10">
        <v>344</v>
      </c>
      <c r="H68" s="10">
        <v>359</v>
      </c>
      <c r="I68" s="10">
        <v>357</v>
      </c>
      <c r="J68" s="10">
        <v>389</v>
      </c>
      <c r="K68" s="10">
        <v>403</v>
      </c>
      <c r="L68" s="10">
        <v>412</v>
      </c>
      <c r="M68" s="10">
        <v>449</v>
      </c>
      <c r="N68" s="10">
        <v>479</v>
      </c>
    </row>
    <row r="69" spans="1:14" x14ac:dyDescent="0.3">
      <c r="A69" s="62"/>
      <c r="B69" s="3" t="s">
        <v>84</v>
      </c>
    </row>
    <row r="70" spans="1:14" x14ac:dyDescent="0.3">
      <c r="A70" s="62"/>
      <c r="B70" s="5" t="s">
        <v>42</v>
      </c>
      <c r="C70" s="11" t="e">
        <f>IFERROR(C57/C46,NA())</f>
        <v>#N/A</v>
      </c>
      <c r="D70" s="11" t="e">
        <f t="shared" ref="D70:N70" si="7">IFERROR(D57/D46,NA())</f>
        <v>#N/A</v>
      </c>
      <c r="E70" s="11" t="e">
        <f t="shared" si="7"/>
        <v>#N/A</v>
      </c>
      <c r="F70" s="11">
        <f t="shared" si="7"/>
        <v>3.2981530343007917E-3</v>
      </c>
      <c r="G70" s="11">
        <f t="shared" si="7"/>
        <v>3.4017595307917889E-3</v>
      </c>
      <c r="H70" s="11">
        <f t="shared" si="7"/>
        <v>2.5572831423895256E-3</v>
      </c>
      <c r="I70" s="11">
        <f t="shared" si="7"/>
        <v>2.8343210512754443E-3</v>
      </c>
      <c r="J70" s="11">
        <f t="shared" si="7"/>
        <v>2.4585125998770742E-3</v>
      </c>
      <c r="K70" s="11">
        <f t="shared" si="7"/>
        <v>2.1966318311921721E-3</v>
      </c>
      <c r="L70" s="11">
        <f t="shared" si="7"/>
        <v>1.9416456759026029E-3</v>
      </c>
      <c r="M70" s="11">
        <f t="shared" si="7"/>
        <v>3.1377627253710528E-3</v>
      </c>
      <c r="N70" s="11">
        <f t="shared" si="7"/>
        <v>2.2800241961751433E-3</v>
      </c>
    </row>
    <row r="71" spans="1:14" x14ac:dyDescent="0.3">
      <c r="A71" s="62"/>
      <c r="B71" s="5" t="s">
        <v>43</v>
      </c>
      <c r="C71" s="11" t="e">
        <f t="shared" ref="C71:N79" si="8">IFERROR(C58/C47,NA())</f>
        <v>#N/A</v>
      </c>
      <c r="D71" s="11" t="e">
        <f t="shared" si="8"/>
        <v>#N/A</v>
      </c>
      <c r="E71" s="11" t="e">
        <f t="shared" si="8"/>
        <v>#N/A</v>
      </c>
      <c r="F71" s="11">
        <f t="shared" si="8"/>
        <v>4.159819227608874E-3</v>
      </c>
      <c r="G71" s="11">
        <f t="shared" si="8"/>
        <v>4.3812631088324403E-3</v>
      </c>
      <c r="H71" s="11">
        <f t="shared" si="8"/>
        <v>3.976318812406115E-3</v>
      </c>
      <c r="I71" s="11">
        <f t="shared" si="8"/>
        <v>3.761562967796415E-3</v>
      </c>
      <c r="J71" s="11">
        <f t="shared" si="8"/>
        <v>4.0476725882617496E-3</v>
      </c>
      <c r="K71" s="11">
        <f t="shared" si="8"/>
        <v>3.4634198593208841E-3</v>
      </c>
      <c r="L71" s="11">
        <f t="shared" si="8"/>
        <v>3.7785880013258204E-3</v>
      </c>
      <c r="M71" s="11">
        <f t="shared" si="8"/>
        <v>4.3781886601295368E-3</v>
      </c>
      <c r="N71" s="11">
        <f t="shared" si="8"/>
        <v>4.5859185325060692E-3</v>
      </c>
    </row>
    <row r="72" spans="1:14" x14ac:dyDescent="0.3">
      <c r="A72" s="62"/>
      <c r="B72" s="5" t="s">
        <v>44</v>
      </c>
      <c r="C72" s="11" t="e">
        <f t="shared" si="8"/>
        <v>#N/A</v>
      </c>
      <c r="D72" s="11" t="e">
        <f t="shared" si="8"/>
        <v>#N/A</v>
      </c>
      <c r="E72" s="11" t="e">
        <f t="shared" si="8"/>
        <v>#N/A</v>
      </c>
      <c r="F72" s="11">
        <f t="shared" si="8"/>
        <v>1.4084029050431006E-3</v>
      </c>
      <c r="G72" s="11">
        <f t="shared" si="8"/>
        <v>1.6625374885904289E-3</v>
      </c>
      <c r="H72" s="11">
        <f t="shared" si="8"/>
        <v>1.6455028097736657E-3</v>
      </c>
      <c r="I72" s="11">
        <f t="shared" si="8"/>
        <v>1.4176978239026606E-3</v>
      </c>
      <c r="J72" s="11">
        <f t="shared" si="8"/>
        <v>1.4257049318829867E-3</v>
      </c>
      <c r="K72" s="11">
        <f t="shared" si="8"/>
        <v>1.6606698034874066E-3</v>
      </c>
      <c r="L72" s="11">
        <f t="shared" si="8"/>
        <v>1.3884281273422046E-3</v>
      </c>
      <c r="M72" s="11">
        <f t="shared" si="8"/>
        <v>1.327251172619968E-3</v>
      </c>
      <c r="N72" s="11">
        <f t="shared" si="8"/>
        <v>1.9293520484798259E-3</v>
      </c>
    </row>
    <row r="73" spans="1:14" x14ac:dyDescent="0.3">
      <c r="A73" s="62"/>
      <c r="B73" s="5" t="s">
        <v>45</v>
      </c>
      <c r="C73" s="11" t="e">
        <f t="shared" si="8"/>
        <v>#N/A</v>
      </c>
      <c r="D73" s="11" t="e">
        <f t="shared" si="8"/>
        <v>#N/A</v>
      </c>
      <c r="E73" s="11" t="e">
        <f t="shared" si="8"/>
        <v>#N/A</v>
      </c>
      <c r="F73" s="11">
        <f t="shared" si="8"/>
        <v>1.4529017676971508E-3</v>
      </c>
      <c r="G73" s="11">
        <f t="shared" si="8"/>
        <v>1.6304007023264565E-3</v>
      </c>
      <c r="H73" s="11">
        <f t="shared" si="8"/>
        <v>9.5462356010946351E-4</v>
      </c>
      <c r="I73" s="11">
        <f t="shared" si="8"/>
        <v>1.1020242445333797E-3</v>
      </c>
      <c r="J73" s="11">
        <f t="shared" si="8"/>
        <v>1.3242109909512249E-3</v>
      </c>
      <c r="K73" s="11">
        <f t="shared" si="8"/>
        <v>9.6852300242130751E-4</v>
      </c>
      <c r="L73" s="11">
        <f t="shared" si="8"/>
        <v>1.4272876248876672E-3</v>
      </c>
      <c r="M73" s="11">
        <f t="shared" si="8"/>
        <v>1.6344176728001266E-3</v>
      </c>
      <c r="N73" s="11">
        <f t="shared" si="8"/>
        <v>1.4041291798845494E-3</v>
      </c>
    </row>
    <row r="74" spans="1:14" x14ac:dyDescent="0.3">
      <c r="A74" s="62"/>
      <c r="B74" s="5" t="s">
        <v>26</v>
      </c>
      <c r="C74" s="11" t="e">
        <f t="shared" si="8"/>
        <v>#N/A</v>
      </c>
      <c r="D74" s="11" t="e">
        <f t="shared" si="8"/>
        <v>#N/A</v>
      </c>
      <c r="E74" s="11" t="e">
        <f t="shared" si="8"/>
        <v>#N/A</v>
      </c>
      <c r="F74" s="11">
        <f t="shared" si="8"/>
        <v>2.5883069427527407E-3</v>
      </c>
      <c r="G74" s="11">
        <f t="shared" si="8"/>
        <v>2.196896883152547E-3</v>
      </c>
      <c r="H74" s="11">
        <f t="shared" si="8"/>
        <v>2.4238566252081091E-3</v>
      </c>
      <c r="I74" s="11">
        <f t="shared" si="8"/>
        <v>1.7978209543613403E-3</v>
      </c>
      <c r="J74" s="11">
        <f t="shared" si="8"/>
        <v>1.5837058717398714E-3</v>
      </c>
      <c r="K74" s="11">
        <f t="shared" si="8"/>
        <v>1.8554650139638088E-3</v>
      </c>
      <c r="L74" s="11">
        <f t="shared" si="8"/>
        <v>1.5650910174954816E-3</v>
      </c>
      <c r="M74" s="11">
        <f t="shared" si="8"/>
        <v>2.0834129745020834E-3</v>
      </c>
      <c r="N74" s="11">
        <f t="shared" si="8"/>
        <v>1.8672878125782046E-3</v>
      </c>
    </row>
    <row r="75" spans="1:14" x14ac:dyDescent="0.3">
      <c r="A75" s="62"/>
      <c r="B75" s="5" t="s">
        <v>46</v>
      </c>
      <c r="C75" s="11" t="e">
        <f t="shared" si="8"/>
        <v>#N/A</v>
      </c>
      <c r="D75" s="11" t="e">
        <f t="shared" si="8"/>
        <v>#N/A</v>
      </c>
      <c r="E75" s="11" t="e">
        <f t="shared" si="8"/>
        <v>#N/A</v>
      </c>
      <c r="F75" s="11">
        <f t="shared" si="8"/>
        <v>0</v>
      </c>
      <c r="G75" s="11">
        <f t="shared" si="8"/>
        <v>0</v>
      </c>
      <c r="H75" s="11">
        <f t="shared" si="8"/>
        <v>0</v>
      </c>
      <c r="I75" s="11">
        <f t="shared" si="8"/>
        <v>0</v>
      </c>
      <c r="J75" s="11">
        <f t="shared" si="8"/>
        <v>0</v>
      </c>
      <c r="K75" s="11">
        <f t="shared" si="8"/>
        <v>0</v>
      </c>
      <c r="L75" s="11">
        <f t="shared" si="8"/>
        <v>1.3888888888888888E-2</v>
      </c>
      <c r="M75" s="11">
        <f t="shared" si="8"/>
        <v>0</v>
      </c>
      <c r="N75" s="11">
        <f t="shared" si="8"/>
        <v>0</v>
      </c>
    </row>
    <row r="76" spans="1:14" x14ac:dyDescent="0.3">
      <c r="A76" s="62"/>
      <c r="B76" s="5" t="s">
        <v>47</v>
      </c>
      <c r="C76" s="11" t="e">
        <f t="shared" si="8"/>
        <v>#N/A</v>
      </c>
      <c r="D76" s="11" t="e">
        <f t="shared" si="8"/>
        <v>#N/A</v>
      </c>
      <c r="E76" s="11" t="e">
        <f t="shared" si="8"/>
        <v>#N/A</v>
      </c>
      <c r="F76" s="11">
        <f t="shared" si="8"/>
        <v>0</v>
      </c>
      <c r="G76" s="11">
        <f t="shared" si="8"/>
        <v>0</v>
      </c>
      <c r="H76" s="11">
        <f t="shared" si="8"/>
        <v>0</v>
      </c>
      <c r="I76" s="11">
        <f t="shared" si="8"/>
        <v>0</v>
      </c>
      <c r="J76" s="11">
        <f t="shared" si="8"/>
        <v>0</v>
      </c>
      <c r="K76" s="11">
        <f t="shared" si="8"/>
        <v>0</v>
      </c>
      <c r="L76" s="11">
        <f t="shared" si="8"/>
        <v>0</v>
      </c>
      <c r="M76" s="11">
        <f t="shared" si="8"/>
        <v>0</v>
      </c>
      <c r="N76" s="11">
        <f t="shared" si="8"/>
        <v>0</v>
      </c>
    </row>
    <row r="77" spans="1:14" x14ac:dyDescent="0.3">
      <c r="A77" s="62"/>
      <c r="B77" s="5" t="s">
        <v>48</v>
      </c>
      <c r="C77" s="11" t="e">
        <f t="shared" si="8"/>
        <v>#N/A</v>
      </c>
      <c r="D77" s="11" t="e">
        <f t="shared" si="8"/>
        <v>#N/A</v>
      </c>
      <c r="E77" s="11" t="e">
        <f t="shared" si="8"/>
        <v>#N/A</v>
      </c>
      <c r="F77" s="11">
        <f t="shared" si="8"/>
        <v>0</v>
      </c>
      <c r="G77" s="11">
        <f t="shared" si="8"/>
        <v>1.2300123001230013E-3</v>
      </c>
      <c r="H77" s="11">
        <f t="shared" si="8"/>
        <v>0</v>
      </c>
      <c r="I77" s="11">
        <f t="shared" si="8"/>
        <v>0</v>
      </c>
      <c r="J77" s="11">
        <f t="shared" si="8"/>
        <v>0</v>
      </c>
      <c r="K77" s="11">
        <f t="shared" si="8"/>
        <v>0</v>
      </c>
      <c r="L77" s="11">
        <f t="shared" si="8"/>
        <v>3.2733224222585926E-3</v>
      </c>
      <c r="M77" s="11">
        <f t="shared" si="8"/>
        <v>7.8492935635792783E-4</v>
      </c>
      <c r="N77" s="11">
        <f t="shared" si="8"/>
        <v>1.3679890560875513E-3</v>
      </c>
    </row>
    <row r="78" spans="1:14" x14ac:dyDescent="0.3">
      <c r="A78" s="62"/>
      <c r="B78" s="5" t="s">
        <v>49</v>
      </c>
      <c r="C78" s="11" t="e">
        <f t="shared" si="8"/>
        <v>#N/A</v>
      </c>
      <c r="D78" s="11" t="e">
        <f t="shared" si="8"/>
        <v>#N/A</v>
      </c>
      <c r="E78" s="11" t="e">
        <f t="shared" si="8"/>
        <v>#N/A</v>
      </c>
      <c r="F78" s="11">
        <f t="shared" si="8"/>
        <v>3.7702373031714351E-3</v>
      </c>
      <c r="G78" s="11">
        <f t="shared" si="8"/>
        <v>2.4052916416115455E-3</v>
      </c>
      <c r="H78" s="11">
        <f t="shared" si="8"/>
        <v>3.6680421824850985E-3</v>
      </c>
      <c r="I78" s="11">
        <f t="shared" si="8"/>
        <v>2.7992535323913621E-3</v>
      </c>
      <c r="J78" s="11">
        <f t="shared" si="8"/>
        <v>3.8545547989207248E-3</v>
      </c>
      <c r="K78" s="11">
        <f t="shared" si="8"/>
        <v>3.22180916976456E-3</v>
      </c>
      <c r="L78" s="11">
        <f t="shared" si="8"/>
        <v>4.375170905113481E-3</v>
      </c>
      <c r="M78" s="11">
        <f t="shared" si="8"/>
        <v>2.8340080971659921E-3</v>
      </c>
      <c r="N78" s="11">
        <f t="shared" si="8"/>
        <v>3.0390518158334599E-3</v>
      </c>
    </row>
    <row r="79" spans="1:14" x14ac:dyDescent="0.3">
      <c r="A79" s="62"/>
      <c r="B79" s="5" t="s">
        <v>50</v>
      </c>
      <c r="C79" s="11" t="e">
        <f t="shared" si="8"/>
        <v>#N/A</v>
      </c>
      <c r="D79" s="11" t="e">
        <f t="shared" si="8"/>
        <v>#N/A</v>
      </c>
      <c r="E79" s="11" t="e">
        <f t="shared" si="8"/>
        <v>#N/A</v>
      </c>
      <c r="F79" s="11">
        <f t="shared" si="8"/>
        <v>0</v>
      </c>
      <c r="G79" s="11">
        <f t="shared" si="8"/>
        <v>0</v>
      </c>
      <c r="H79" s="11">
        <f t="shared" si="8"/>
        <v>0</v>
      </c>
      <c r="I79" s="11">
        <f t="shared" si="8"/>
        <v>0</v>
      </c>
      <c r="J79" s="11">
        <f t="shared" si="8"/>
        <v>0</v>
      </c>
      <c r="K79" s="11">
        <f t="shared" si="8"/>
        <v>0</v>
      </c>
      <c r="L79" s="11">
        <f t="shared" si="8"/>
        <v>0</v>
      </c>
      <c r="M79" s="11">
        <f t="shared" si="8"/>
        <v>0</v>
      </c>
      <c r="N79" s="11">
        <f t="shared" si="8"/>
        <v>0</v>
      </c>
    </row>
    <row r="80" spans="1:14" x14ac:dyDescent="0.3">
      <c r="A80" s="62"/>
      <c r="B80" s="5" t="s">
        <v>85</v>
      </c>
      <c r="C80" s="11" t="e">
        <f>IFERROR(C68/C67,NA())</f>
        <v>#N/A</v>
      </c>
      <c r="D80" s="11" t="e">
        <f t="shared" ref="D80:N80" si="9">IFERROR(D68/D67,NA())</f>
        <v>#N/A</v>
      </c>
      <c r="E80" s="11" t="e">
        <f t="shared" si="9"/>
        <v>#N/A</v>
      </c>
      <c r="F80" s="11">
        <f t="shared" si="9"/>
        <v>2.218472915245719E-3</v>
      </c>
      <c r="G80" s="11">
        <f t="shared" si="9"/>
        <v>2.2596494915788643E-3</v>
      </c>
      <c r="H80" s="11">
        <f t="shared" si="9"/>
        <v>2.1957186544342509E-3</v>
      </c>
      <c r="I80" s="11">
        <f t="shared" si="9"/>
        <v>1.9291249229971144E-3</v>
      </c>
      <c r="J80" s="11">
        <f t="shared" si="9"/>
        <v>1.9493372754378492E-3</v>
      </c>
      <c r="K80" s="11">
        <f t="shared" si="9"/>
        <v>1.9428053530795633E-3</v>
      </c>
      <c r="L80" s="11">
        <f t="shared" si="9"/>
        <v>1.9160295403389325E-3</v>
      </c>
      <c r="M80" s="11">
        <f t="shared" si="9"/>
        <v>2.1541074367081017E-3</v>
      </c>
      <c r="N80" s="11">
        <f t="shared" si="9"/>
        <v>2.2686691579401051E-3</v>
      </c>
    </row>
  </sheetData>
  <mergeCells count="3">
    <mergeCell ref="A2:A40"/>
    <mergeCell ref="A42:A80"/>
    <mergeCell ref="C1:N1"/>
  </mergeCells>
  <dataValidations count="1">
    <dataValidation type="list" allowBlank="1" showInputMessage="1" showErrorMessage="1" sqref="P29" xr:uid="{C034399A-7C48-4266-BD99-B0819C7D36DE}">
      <formula1>$B$30:$B$39</formula1>
    </dataValidation>
  </dataValidation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5C74A3-D440-4DE9-91E6-99DF27E1CF5A}">
  <dimension ref="A1:AV47"/>
  <sheetViews>
    <sheetView showGridLines="0" topLeftCell="A12" workbookViewId="0">
      <selection activeCell="M16" sqref="M16"/>
    </sheetView>
  </sheetViews>
  <sheetFormatPr defaultRowHeight="14.4" x14ac:dyDescent="0.3"/>
  <cols>
    <col min="2" max="2" width="3.5546875" customWidth="1"/>
    <col min="6" max="6" width="10.33203125" bestFit="1" customWidth="1"/>
    <col min="7" max="9" width="9" bestFit="1" customWidth="1"/>
    <col min="10" max="10" width="9.33203125" bestFit="1" customWidth="1"/>
    <col min="11" max="11" width="2.33203125" customWidth="1"/>
    <col min="20" max="20" width="2.6640625" customWidth="1"/>
  </cols>
  <sheetData>
    <row r="1" spans="1:48" ht="15" thickBot="1" x14ac:dyDescent="0.35">
      <c r="C1" s="80">
        <v>2023</v>
      </c>
      <c r="D1" s="81"/>
      <c r="E1" s="81"/>
      <c r="F1" s="81"/>
      <c r="G1" s="81"/>
      <c r="H1" s="81"/>
      <c r="I1" s="81"/>
      <c r="J1" s="82"/>
      <c r="L1" s="80">
        <v>2022</v>
      </c>
      <c r="M1" s="81"/>
      <c r="N1" s="81"/>
      <c r="O1" s="81"/>
      <c r="P1" s="81"/>
      <c r="Q1" s="81"/>
      <c r="R1" s="81"/>
      <c r="S1" s="82"/>
      <c r="U1" s="80" t="s">
        <v>87</v>
      </c>
      <c r="V1" s="81"/>
      <c r="W1" s="81"/>
      <c r="X1" s="81"/>
      <c r="Y1" s="81"/>
      <c r="Z1" s="81"/>
      <c r="AA1" s="81"/>
      <c r="AB1" s="82"/>
      <c r="AE1" s="80" t="s">
        <v>88</v>
      </c>
      <c r="AF1" s="81"/>
      <c r="AG1" s="81"/>
      <c r="AH1" s="81"/>
      <c r="AI1" s="81"/>
      <c r="AJ1" s="81"/>
      <c r="AK1" s="81"/>
      <c r="AL1" s="82"/>
      <c r="AN1" s="80" t="s">
        <v>89</v>
      </c>
      <c r="AO1" s="81"/>
      <c r="AP1" s="81"/>
      <c r="AQ1" s="81"/>
      <c r="AR1" s="81"/>
      <c r="AS1" s="81"/>
      <c r="AT1" s="81"/>
      <c r="AU1" s="82"/>
    </row>
    <row r="2" spans="1:48" x14ac:dyDescent="0.3">
      <c r="A2" s="64" t="s">
        <v>55</v>
      </c>
      <c r="C2" s="78" t="s">
        <v>90</v>
      </c>
      <c r="D2" s="13"/>
      <c r="E2" s="79" t="s">
        <v>91</v>
      </c>
      <c r="F2" s="79"/>
      <c r="G2" s="79"/>
      <c r="H2" s="79"/>
      <c r="I2" s="79"/>
      <c r="J2" s="79"/>
      <c r="L2" s="78" t="s">
        <v>90</v>
      </c>
      <c r="M2" s="13"/>
      <c r="N2" s="79" t="s">
        <v>91</v>
      </c>
      <c r="O2" s="79"/>
      <c r="P2" s="79"/>
      <c r="Q2" s="79"/>
      <c r="R2" s="79"/>
      <c r="S2" s="79"/>
      <c r="U2" s="78" t="s">
        <v>90</v>
      </c>
      <c r="V2" s="13"/>
      <c r="W2" s="79" t="s">
        <v>91</v>
      </c>
      <c r="X2" s="79"/>
      <c r="Y2" s="79"/>
      <c r="Z2" s="79"/>
      <c r="AA2" s="79"/>
      <c r="AB2" s="79"/>
      <c r="AE2" s="78" t="s">
        <v>90</v>
      </c>
      <c r="AF2" s="13"/>
      <c r="AG2" s="79" t="s">
        <v>91</v>
      </c>
      <c r="AH2" s="79"/>
      <c r="AI2" s="79"/>
      <c r="AJ2" s="79"/>
      <c r="AK2" s="79"/>
      <c r="AL2" s="79"/>
      <c r="AN2" s="78" t="s">
        <v>90</v>
      </c>
      <c r="AO2" s="13"/>
      <c r="AP2" s="79" t="s">
        <v>91</v>
      </c>
      <c r="AQ2" s="79"/>
      <c r="AR2" s="79"/>
      <c r="AS2" s="79"/>
      <c r="AT2" s="79"/>
      <c r="AU2" s="79"/>
    </row>
    <row r="3" spans="1:48" x14ac:dyDescent="0.3">
      <c r="A3" s="64"/>
      <c r="C3" s="78"/>
      <c r="F3" s="14" t="s">
        <v>92</v>
      </c>
      <c r="G3" s="14" t="s">
        <v>93</v>
      </c>
      <c r="H3" s="14" t="s">
        <v>94</v>
      </c>
      <c r="I3" s="14" t="s">
        <v>95</v>
      </c>
      <c r="J3" s="14" t="s">
        <v>85</v>
      </c>
      <c r="L3" s="78"/>
      <c r="O3" s="14" t="s">
        <v>92</v>
      </c>
      <c r="P3" s="14" t="s">
        <v>93</v>
      </c>
      <c r="Q3" s="14" t="s">
        <v>94</v>
      </c>
      <c r="R3" s="14" t="s">
        <v>95</v>
      </c>
      <c r="S3" s="14" t="s">
        <v>85</v>
      </c>
      <c r="U3" s="78"/>
      <c r="X3" s="14" t="s">
        <v>92</v>
      </c>
      <c r="Y3" s="14" t="s">
        <v>93</v>
      </c>
      <c r="Z3" s="14" t="s">
        <v>94</v>
      </c>
      <c r="AA3" s="14" t="s">
        <v>95</v>
      </c>
      <c r="AB3" s="14" t="s">
        <v>85</v>
      </c>
      <c r="AE3" s="78"/>
      <c r="AH3" s="14" t="s">
        <v>92</v>
      </c>
      <c r="AI3" s="14" t="s">
        <v>93</v>
      </c>
      <c r="AJ3" s="14" t="s">
        <v>94</v>
      </c>
      <c r="AK3" s="14" t="s">
        <v>95</v>
      </c>
      <c r="AL3" s="14" t="s">
        <v>85</v>
      </c>
      <c r="AN3" s="78"/>
      <c r="AQ3" s="14" t="s">
        <v>92</v>
      </c>
      <c r="AR3" s="14" t="s">
        <v>93</v>
      </c>
      <c r="AS3" s="14" t="s">
        <v>94</v>
      </c>
      <c r="AT3" s="14" t="s">
        <v>95</v>
      </c>
      <c r="AU3" s="14" t="s">
        <v>85</v>
      </c>
    </row>
    <row r="4" spans="1:48" ht="15" thickBot="1" x14ac:dyDescent="0.35">
      <c r="A4" s="64"/>
      <c r="C4" s="78"/>
      <c r="D4" s="71" t="s">
        <v>26</v>
      </c>
      <c r="E4" s="15" t="s">
        <v>92</v>
      </c>
      <c r="F4" s="16">
        <v>615</v>
      </c>
      <c r="G4" s="16">
        <v>11</v>
      </c>
      <c r="H4" s="16">
        <v>4</v>
      </c>
      <c r="I4" s="16">
        <v>111</v>
      </c>
      <c r="J4" s="16">
        <v>741</v>
      </c>
      <c r="L4" s="78"/>
      <c r="M4" s="71" t="s">
        <v>26</v>
      </c>
      <c r="N4" s="15" t="s">
        <v>92</v>
      </c>
      <c r="O4" s="16">
        <v>657</v>
      </c>
      <c r="P4" s="16">
        <v>11</v>
      </c>
      <c r="Q4" s="16">
        <v>12</v>
      </c>
      <c r="R4" s="16">
        <v>94</v>
      </c>
      <c r="S4" s="16">
        <v>774</v>
      </c>
      <c r="U4" s="78"/>
      <c r="V4" s="71" t="s">
        <v>26</v>
      </c>
      <c r="W4" s="15" t="s">
        <v>92</v>
      </c>
      <c r="X4" s="17">
        <v>-42</v>
      </c>
      <c r="Y4" s="17">
        <v>0</v>
      </c>
      <c r="Z4" s="17">
        <v>-8</v>
      </c>
      <c r="AA4" s="17">
        <v>17</v>
      </c>
      <c r="AB4" s="17">
        <v>-33</v>
      </c>
      <c r="AE4" s="78"/>
      <c r="AF4" s="71" t="s">
        <v>26</v>
      </c>
      <c r="AG4" s="15" t="s">
        <v>92</v>
      </c>
      <c r="AH4" s="16">
        <v>616</v>
      </c>
      <c r="AI4" s="16">
        <v>13</v>
      </c>
      <c r="AJ4" s="16">
        <v>4</v>
      </c>
      <c r="AK4" s="16">
        <v>94</v>
      </c>
      <c r="AL4" s="16">
        <v>727</v>
      </c>
      <c r="AN4" s="78"/>
      <c r="AO4" s="71" t="s">
        <v>26</v>
      </c>
      <c r="AP4" s="15" t="s">
        <v>92</v>
      </c>
      <c r="AQ4" s="17">
        <v>-1</v>
      </c>
      <c r="AR4" s="17">
        <v>-2</v>
      </c>
      <c r="AS4" s="17">
        <v>0</v>
      </c>
      <c r="AT4" s="17">
        <v>17</v>
      </c>
      <c r="AU4" s="17">
        <v>14</v>
      </c>
      <c r="AV4" s="18"/>
    </row>
    <row r="5" spans="1:48" ht="15" thickBot="1" x14ac:dyDescent="0.35">
      <c r="A5" s="64"/>
      <c r="C5" s="78"/>
      <c r="D5" s="71"/>
      <c r="E5" s="15" t="s">
        <v>93</v>
      </c>
      <c r="F5" s="16">
        <v>1318</v>
      </c>
      <c r="G5" s="16">
        <v>648</v>
      </c>
      <c r="H5" s="16">
        <v>162</v>
      </c>
      <c r="I5" s="16">
        <v>353</v>
      </c>
      <c r="J5" s="16">
        <v>2481</v>
      </c>
      <c r="L5" s="78"/>
      <c r="M5" s="71"/>
      <c r="N5" s="15" t="s">
        <v>93</v>
      </c>
      <c r="O5" s="16">
        <v>1305</v>
      </c>
      <c r="P5" s="16">
        <v>685</v>
      </c>
      <c r="Q5" s="16">
        <v>210</v>
      </c>
      <c r="R5" s="16">
        <v>465</v>
      </c>
      <c r="S5" s="16">
        <v>2665</v>
      </c>
      <c r="U5" s="78"/>
      <c r="V5" s="71"/>
      <c r="W5" s="15" t="s">
        <v>93</v>
      </c>
      <c r="X5" s="17">
        <v>13</v>
      </c>
      <c r="Y5" s="17">
        <v>-37</v>
      </c>
      <c r="Z5" s="17">
        <v>-48</v>
      </c>
      <c r="AA5" s="19">
        <v>-112</v>
      </c>
      <c r="AB5" s="17">
        <v>-184</v>
      </c>
      <c r="AC5" s="18"/>
      <c r="AE5" s="78"/>
      <c r="AF5" s="71"/>
      <c r="AG5" s="15" t="s">
        <v>93</v>
      </c>
      <c r="AH5" s="16">
        <v>1253</v>
      </c>
      <c r="AI5" s="16">
        <v>604</v>
      </c>
      <c r="AJ5" s="16">
        <v>170</v>
      </c>
      <c r="AK5" s="16">
        <v>385</v>
      </c>
      <c r="AL5" s="16">
        <v>2412</v>
      </c>
      <c r="AN5" s="78"/>
      <c r="AO5" s="71"/>
      <c r="AP5" s="15" t="s">
        <v>93</v>
      </c>
      <c r="AQ5" s="17">
        <v>65</v>
      </c>
      <c r="AR5" s="17">
        <v>44</v>
      </c>
      <c r="AS5" s="17">
        <v>-8</v>
      </c>
      <c r="AT5" s="17">
        <v>-32</v>
      </c>
      <c r="AU5" s="17">
        <v>69</v>
      </c>
      <c r="AV5" s="18"/>
    </row>
    <row r="6" spans="1:48" x14ac:dyDescent="0.3">
      <c r="A6" s="64"/>
      <c r="C6" s="78"/>
      <c r="D6" s="71"/>
      <c r="E6" s="20" t="s">
        <v>95</v>
      </c>
      <c r="F6" s="16">
        <v>218</v>
      </c>
      <c r="G6" s="16">
        <v>31</v>
      </c>
      <c r="H6" s="16">
        <v>113</v>
      </c>
      <c r="I6" s="16">
        <v>479</v>
      </c>
      <c r="J6" s="16">
        <v>841</v>
      </c>
      <c r="L6" s="78"/>
      <c r="M6" s="71"/>
      <c r="N6" s="20" t="s">
        <v>95</v>
      </c>
      <c r="O6" s="16">
        <v>222</v>
      </c>
      <c r="P6" s="16">
        <v>19</v>
      </c>
      <c r="Q6" s="16">
        <v>121</v>
      </c>
      <c r="R6" s="16">
        <v>369</v>
      </c>
      <c r="S6" s="16">
        <v>731</v>
      </c>
      <c r="U6" s="78"/>
      <c r="V6" s="71"/>
      <c r="W6" s="20" t="s">
        <v>95</v>
      </c>
      <c r="X6" s="17">
        <v>-4</v>
      </c>
      <c r="Y6" s="17">
        <v>12</v>
      </c>
      <c r="Z6" s="17">
        <v>-8</v>
      </c>
      <c r="AA6" s="17">
        <v>110</v>
      </c>
      <c r="AB6" s="17">
        <v>110</v>
      </c>
      <c r="AE6" s="78"/>
      <c r="AF6" s="71"/>
      <c r="AG6" s="20" t="s">
        <v>95</v>
      </c>
      <c r="AH6" s="16">
        <v>243</v>
      </c>
      <c r="AI6" s="16">
        <v>24</v>
      </c>
      <c r="AJ6" s="16">
        <v>107</v>
      </c>
      <c r="AK6" s="16">
        <v>532</v>
      </c>
      <c r="AL6" s="16">
        <v>906</v>
      </c>
      <c r="AN6" s="78"/>
      <c r="AO6" s="71"/>
      <c r="AP6" s="20" t="s">
        <v>95</v>
      </c>
      <c r="AQ6" s="17">
        <v>-25</v>
      </c>
      <c r="AR6" s="17">
        <v>7</v>
      </c>
      <c r="AS6" s="17">
        <v>6</v>
      </c>
      <c r="AT6" s="17">
        <v>-53</v>
      </c>
      <c r="AU6" s="17">
        <v>-65</v>
      </c>
      <c r="AV6" s="18"/>
    </row>
    <row r="7" spans="1:48" ht="15" thickBot="1" x14ac:dyDescent="0.35">
      <c r="A7" s="64"/>
      <c r="C7" s="78"/>
      <c r="D7" s="71"/>
      <c r="E7" s="15" t="s">
        <v>85</v>
      </c>
      <c r="F7" s="16">
        <v>2151</v>
      </c>
      <c r="G7" s="16">
        <v>690</v>
      </c>
      <c r="H7" s="16">
        <v>279</v>
      </c>
      <c r="I7" s="16">
        <v>943</v>
      </c>
      <c r="J7" s="16">
        <v>4063</v>
      </c>
      <c r="L7" s="78"/>
      <c r="M7" s="71"/>
      <c r="N7" s="15" t="s">
        <v>85</v>
      </c>
      <c r="O7" s="16">
        <v>2184</v>
      </c>
      <c r="P7" s="16">
        <v>715</v>
      </c>
      <c r="Q7" s="16">
        <v>343</v>
      </c>
      <c r="R7" s="16">
        <v>928</v>
      </c>
      <c r="S7" s="16">
        <v>4170</v>
      </c>
      <c r="U7" s="78"/>
      <c r="V7" s="71"/>
      <c r="W7" s="15" t="s">
        <v>85</v>
      </c>
      <c r="X7" s="17">
        <v>-33</v>
      </c>
      <c r="Y7" s="17">
        <v>-25</v>
      </c>
      <c r="Z7" s="17">
        <v>-64</v>
      </c>
      <c r="AA7" s="17">
        <v>15</v>
      </c>
      <c r="AB7" s="17">
        <v>-107</v>
      </c>
      <c r="AE7" s="78"/>
      <c r="AF7" s="71"/>
      <c r="AG7" s="15" t="s">
        <v>85</v>
      </c>
      <c r="AH7" s="16">
        <v>2112</v>
      </c>
      <c r="AI7" s="16">
        <v>641</v>
      </c>
      <c r="AJ7" s="16">
        <v>281</v>
      </c>
      <c r="AK7" s="16">
        <v>1011</v>
      </c>
      <c r="AL7" s="16">
        <v>4045</v>
      </c>
      <c r="AN7" s="78"/>
      <c r="AO7" s="71"/>
      <c r="AP7" s="15" t="s">
        <v>85</v>
      </c>
      <c r="AQ7" s="17">
        <v>39</v>
      </c>
      <c r="AR7" s="17">
        <v>49</v>
      </c>
      <c r="AS7" s="17">
        <v>-2</v>
      </c>
      <c r="AT7" s="17">
        <v>-68</v>
      </c>
      <c r="AU7" s="17">
        <v>18</v>
      </c>
      <c r="AV7" s="18"/>
    </row>
    <row r="8" spans="1:48" ht="15" thickBot="1" x14ac:dyDescent="0.35">
      <c r="A8" s="64"/>
      <c r="C8" s="78"/>
      <c r="D8" s="70" t="s">
        <v>23</v>
      </c>
      <c r="E8" s="21" t="s">
        <v>92</v>
      </c>
      <c r="F8" s="22">
        <v>652</v>
      </c>
      <c r="G8" s="22">
        <v>11</v>
      </c>
      <c r="H8" s="22">
        <v>2</v>
      </c>
      <c r="I8" s="22">
        <v>74</v>
      </c>
      <c r="J8" s="22">
        <v>739</v>
      </c>
      <c r="L8" s="78"/>
      <c r="M8" s="70" t="s">
        <v>23</v>
      </c>
      <c r="N8" s="21" t="s">
        <v>92</v>
      </c>
      <c r="O8" s="22">
        <v>498</v>
      </c>
      <c r="P8" s="22">
        <v>6</v>
      </c>
      <c r="Q8" s="22">
        <v>5</v>
      </c>
      <c r="R8" s="22">
        <v>46</v>
      </c>
      <c r="S8" s="22">
        <v>555</v>
      </c>
      <c r="U8" s="78"/>
      <c r="V8" s="70" t="s">
        <v>23</v>
      </c>
      <c r="W8" s="21" t="s">
        <v>92</v>
      </c>
      <c r="X8" s="19">
        <v>154</v>
      </c>
      <c r="Y8" s="17">
        <v>5</v>
      </c>
      <c r="Z8" s="17">
        <v>-3</v>
      </c>
      <c r="AA8" s="17">
        <v>28</v>
      </c>
      <c r="AB8" s="17">
        <v>184</v>
      </c>
      <c r="AE8" s="78"/>
      <c r="AF8" s="70" t="s">
        <v>23</v>
      </c>
      <c r="AG8" s="21" t="s">
        <v>92</v>
      </c>
      <c r="AH8" s="22">
        <v>617</v>
      </c>
      <c r="AI8" s="22">
        <v>7</v>
      </c>
      <c r="AJ8" s="22">
        <v>3</v>
      </c>
      <c r="AK8" s="22">
        <v>64</v>
      </c>
      <c r="AL8" s="22">
        <v>691</v>
      </c>
      <c r="AN8" s="78"/>
      <c r="AO8" s="70" t="s">
        <v>23</v>
      </c>
      <c r="AP8" s="21" t="s">
        <v>92</v>
      </c>
      <c r="AQ8" s="17">
        <v>35</v>
      </c>
      <c r="AR8" s="17">
        <v>4</v>
      </c>
      <c r="AS8" s="17">
        <v>-1</v>
      </c>
      <c r="AT8" s="17">
        <v>10</v>
      </c>
      <c r="AU8" s="17">
        <v>48</v>
      </c>
      <c r="AV8" s="18"/>
    </row>
    <row r="9" spans="1:48" ht="15" thickBot="1" x14ac:dyDescent="0.35">
      <c r="A9" s="64"/>
      <c r="C9" s="78"/>
      <c r="D9" s="70"/>
      <c r="E9" s="21" t="s">
        <v>93</v>
      </c>
      <c r="F9" s="22">
        <v>1146</v>
      </c>
      <c r="G9" s="22">
        <v>1036</v>
      </c>
      <c r="H9" s="22">
        <v>353</v>
      </c>
      <c r="I9" s="22">
        <v>767</v>
      </c>
      <c r="J9" s="22">
        <v>3302</v>
      </c>
      <c r="L9" s="78"/>
      <c r="M9" s="70"/>
      <c r="N9" s="21" t="s">
        <v>93</v>
      </c>
      <c r="O9" s="22">
        <v>918</v>
      </c>
      <c r="P9" s="22">
        <v>978</v>
      </c>
      <c r="Q9" s="22">
        <v>406</v>
      </c>
      <c r="R9" s="22">
        <v>716</v>
      </c>
      <c r="S9" s="22">
        <v>3018</v>
      </c>
      <c r="U9" s="78"/>
      <c r="V9" s="70"/>
      <c r="W9" s="21" t="s">
        <v>93</v>
      </c>
      <c r="X9" s="19">
        <v>228</v>
      </c>
      <c r="Y9" s="17">
        <v>58</v>
      </c>
      <c r="Z9" s="17">
        <v>-53</v>
      </c>
      <c r="AA9" s="17">
        <v>51</v>
      </c>
      <c r="AB9" s="17">
        <v>284</v>
      </c>
      <c r="AC9" s="18"/>
      <c r="AD9" s="18"/>
      <c r="AE9" s="78"/>
      <c r="AF9" s="70"/>
      <c r="AG9" s="21" t="s">
        <v>93</v>
      </c>
      <c r="AH9" s="22">
        <v>1134</v>
      </c>
      <c r="AI9" s="22">
        <v>1141</v>
      </c>
      <c r="AJ9" s="22">
        <v>390</v>
      </c>
      <c r="AK9" s="22">
        <v>794</v>
      </c>
      <c r="AL9" s="22">
        <v>3459</v>
      </c>
      <c r="AN9" s="78"/>
      <c r="AO9" s="70"/>
      <c r="AP9" s="21" t="s">
        <v>93</v>
      </c>
      <c r="AQ9" s="17">
        <v>12</v>
      </c>
      <c r="AR9" s="17">
        <v>-105</v>
      </c>
      <c r="AS9" s="17">
        <v>-37</v>
      </c>
      <c r="AT9" s="17">
        <v>-27</v>
      </c>
      <c r="AU9" s="17">
        <v>-157</v>
      </c>
      <c r="AV9" s="18"/>
    </row>
    <row r="10" spans="1:48" ht="15" thickBot="1" x14ac:dyDescent="0.35">
      <c r="A10" s="64"/>
      <c r="C10" s="78"/>
      <c r="D10" s="70"/>
      <c r="E10" s="23" t="s">
        <v>95</v>
      </c>
      <c r="F10" s="22">
        <v>232</v>
      </c>
      <c r="G10" s="22">
        <v>145</v>
      </c>
      <c r="H10" s="22">
        <v>422</v>
      </c>
      <c r="I10" s="22">
        <v>1843</v>
      </c>
      <c r="J10" s="22">
        <v>2642</v>
      </c>
      <c r="L10" s="78"/>
      <c r="M10" s="70"/>
      <c r="N10" s="23" t="s">
        <v>95</v>
      </c>
      <c r="O10" s="22">
        <v>96</v>
      </c>
      <c r="P10" s="22">
        <v>130</v>
      </c>
      <c r="Q10" s="22">
        <v>452</v>
      </c>
      <c r="R10" s="22">
        <v>1428</v>
      </c>
      <c r="S10" s="22">
        <v>2106</v>
      </c>
      <c r="U10" s="78"/>
      <c r="V10" s="70"/>
      <c r="W10" s="23" t="s">
        <v>95</v>
      </c>
      <c r="X10" s="19">
        <v>136</v>
      </c>
      <c r="Y10" s="17">
        <v>15</v>
      </c>
      <c r="Z10" s="17">
        <v>-30</v>
      </c>
      <c r="AA10" s="19">
        <v>415</v>
      </c>
      <c r="AB10" s="17">
        <v>536</v>
      </c>
      <c r="AD10" s="18"/>
      <c r="AE10" s="78"/>
      <c r="AF10" s="70"/>
      <c r="AG10" s="23" t="s">
        <v>95</v>
      </c>
      <c r="AH10" s="22">
        <v>271</v>
      </c>
      <c r="AI10" s="22">
        <v>164</v>
      </c>
      <c r="AJ10" s="22">
        <v>504</v>
      </c>
      <c r="AK10" s="22">
        <v>2047</v>
      </c>
      <c r="AL10" s="22">
        <v>2986</v>
      </c>
      <c r="AN10" s="78"/>
      <c r="AO10" s="70"/>
      <c r="AP10" s="23" t="s">
        <v>95</v>
      </c>
      <c r="AQ10" s="17">
        <v>-39</v>
      </c>
      <c r="AR10" s="17">
        <v>-19</v>
      </c>
      <c r="AS10" s="17">
        <v>-82</v>
      </c>
      <c r="AT10" s="17">
        <v>-204</v>
      </c>
      <c r="AU10" s="17">
        <v>-344</v>
      </c>
      <c r="AV10" s="18"/>
    </row>
    <row r="11" spans="1:48" x14ac:dyDescent="0.3">
      <c r="A11" s="64"/>
      <c r="C11" s="78"/>
      <c r="D11" s="70"/>
      <c r="E11" s="21" t="s">
        <v>85</v>
      </c>
      <c r="F11" s="22">
        <v>2030</v>
      </c>
      <c r="G11" s="22">
        <v>1192</v>
      </c>
      <c r="H11" s="22">
        <v>777</v>
      </c>
      <c r="I11" s="22">
        <v>2684</v>
      </c>
      <c r="J11" s="22">
        <v>6683</v>
      </c>
      <c r="L11" s="78"/>
      <c r="M11" s="70"/>
      <c r="N11" s="21" t="s">
        <v>85</v>
      </c>
      <c r="O11" s="22">
        <v>1512</v>
      </c>
      <c r="P11" s="22">
        <v>1114</v>
      </c>
      <c r="Q11" s="22">
        <v>863</v>
      </c>
      <c r="R11" s="22">
        <v>2190</v>
      </c>
      <c r="S11" s="22">
        <v>5679</v>
      </c>
      <c r="U11" s="78"/>
      <c r="V11" s="70"/>
      <c r="W11" s="21" t="s">
        <v>85</v>
      </c>
      <c r="X11" s="17">
        <v>518</v>
      </c>
      <c r="Y11" s="17">
        <v>78</v>
      </c>
      <c r="Z11" s="17">
        <v>-86</v>
      </c>
      <c r="AA11" s="17">
        <v>494</v>
      </c>
      <c r="AB11" s="17">
        <v>1004</v>
      </c>
      <c r="AE11" s="78"/>
      <c r="AF11" s="70"/>
      <c r="AG11" s="21" t="s">
        <v>85</v>
      </c>
      <c r="AH11" s="22">
        <v>2022</v>
      </c>
      <c r="AI11" s="22">
        <v>1312</v>
      </c>
      <c r="AJ11" s="22">
        <v>897</v>
      </c>
      <c r="AK11" s="22">
        <v>2905</v>
      </c>
      <c r="AL11" s="22">
        <v>7136</v>
      </c>
      <c r="AN11" s="78"/>
      <c r="AO11" s="70"/>
      <c r="AP11" s="21" t="s">
        <v>85</v>
      </c>
      <c r="AQ11" s="17">
        <v>8</v>
      </c>
      <c r="AR11" s="17">
        <v>-120</v>
      </c>
      <c r="AS11" s="17">
        <v>-120</v>
      </c>
      <c r="AT11" s="17">
        <v>-221</v>
      </c>
      <c r="AU11" s="17">
        <v>-453</v>
      </c>
      <c r="AV11" s="18"/>
    </row>
    <row r="12" spans="1:48" x14ac:dyDescent="0.3">
      <c r="A12" s="64"/>
      <c r="C12" s="78"/>
      <c r="D12" s="72" t="s">
        <v>85</v>
      </c>
      <c r="E12" s="24" t="s">
        <v>92</v>
      </c>
      <c r="F12" s="25">
        <v>1267</v>
      </c>
      <c r="G12" s="25">
        <v>22</v>
      </c>
      <c r="H12" s="25">
        <v>6</v>
      </c>
      <c r="I12" s="25">
        <v>185</v>
      </c>
      <c r="J12" s="25">
        <v>1480</v>
      </c>
      <c r="L12" s="78"/>
      <c r="M12" s="72" t="s">
        <v>85</v>
      </c>
      <c r="N12" s="24" t="s">
        <v>92</v>
      </c>
      <c r="O12" s="25">
        <v>1155</v>
      </c>
      <c r="P12" s="25">
        <v>17</v>
      </c>
      <c r="Q12" s="25">
        <v>17</v>
      </c>
      <c r="R12" s="25">
        <v>140</v>
      </c>
      <c r="S12" s="25">
        <v>1329</v>
      </c>
      <c r="U12" s="78"/>
      <c r="V12" s="72" t="s">
        <v>85</v>
      </c>
      <c r="W12" s="24" t="s">
        <v>92</v>
      </c>
      <c r="X12" s="17">
        <v>112</v>
      </c>
      <c r="Y12" s="17">
        <v>5</v>
      </c>
      <c r="Z12" s="17">
        <v>-11</v>
      </c>
      <c r="AA12" s="17">
        <v>45</v>
      </c>
      <c r="AB12" s="17">
        <v>151</v>
      </c>
      <c r="AC12" s="18"/>
      <c r="AE12" s="78"/>
      <c r="AF12" s="72" t="s">
        <v>85</v>
      </c>
      <c r="AG12" s="24" t="s">
        <v>92</v>
      </c>
      <c r="AH12" s="25">
        <v>1233</v>
      </c>
      <c r="AI12" s="25">
        <v>20</v>
      </c>
      <c r="AJ12" s="25">
        <v>7</v>
      </c>
      <c r="AK12" s="25">
        <v>158</v>
      </c>
      <c r="AL12" s="25">
        <v>1418</v>
      </c>
      <c r="AN12" s="78"/>
      <c r="AO12" s="72" t="s">
        <v>85</v>
      </c>
      <c r="AP12" s="24" t="s">
        <v>92</v>
      </c>
      <c r="AQ12" s="17">
        <v>34</v>
      </c>
      <c r="AR12" s="17">
        <v>2</v>
      </c>
      <c r="AS12" s="17">
        <v>-1</v>
      </c>
      <c r="AT12" s="17">
        <v>27</v>
      </c>
      <c r="AU12" s="17">
        <v>62</v>
      </c>
      <c r="AV12" s="18"/>
    </row>
    <row r="13" spans="1:48" x14ac:dyDescent="0.3">
      <c r="A13" s="64"/>
      <c r="C13" s="78"/>
      <c r="D13" s="72"/>
      <c r="E13" s="24" t="s">
        <v>93</v>
      </c>
      <c r="F13" s="25">
        <v>2464</v>
      </c>
      <c r="G13" s="25">
        <v>1684</v>
      </c>
      <c r="H13" s="25">
        <v>515</v>
      </c>
      <c r="I13" s="25">
        <v>1120</v>
      </c>
      <c r="J13" s="25">
        <v>5783</v>
      </c>
      <c r="L13" s="78"/>
      <c r="M13" s="72"/>
      <c r="N13" s="24" t="s">
        <v>93</v>
      </c>
      <c r="O13" s="25">
        <v>2223</v>
      </c>
      <c r="P13" s="25">
        <v>1663</v>
      </c>
      <c r="Q13" s="25">
        <v>616</v>
      </c>
      <c r="R13" s="25">
        <v>1181</v>
      </c>
      <c r="S13" s="25">
        <v>5683</v>
      </c>
      <c r="U13" s="78"/>
      <c r="V13" s="72"/>
      <c r="W13" s="24" t="s">
        <v>93</v>
      </c>
      <c r="X13" s="17">
        <v>241</v>
      </c>
      <c r="Y13" s="17">
        <v>21</v>
      </c>
      <c r="Z13" s="17">
        <v>-101</v>
      </c>
      <c r="AA13" s="17">
        <v>-61</v>
      </c>
      <c r="AB13" s="17">
        <v>100</v>
      </c>
      <c r="AC13" s="18"/>
      <c r="AE13" s="78"/>
      <c r="AF13" s="72"/>
      <c r="AG13" s="24" t="s">
        <v>93</v>
      </c>
      <c r="AH13" s="25">
        <v>2387</v>
      </c>
      <c r="AI13" s="25">
        <v>1745</v>
      </c>
      <c r="AJ13" s="25">
        <v>560</v>
      </c>
      <c r="AK13" s="25">
        <v>1179</v>
      </c>
      <c r="AL13" s="25">
        <v>5871</v>
      </c>
      <c r="AN13" s="78"/>
      <c r="AO13" s="72"/>
      <c r="AP13" s="24" t="s">
        <v>93</v>
      </c>
      <c r="AQ13" s="17">
        <v>77</v>
      </c>
      <c r="AR13" s="17">
        <v>-61</v>
      </c>
      <c r="AS13" s="17">
        <v>-45</v>
      </c>
      <c r="AT13" s="17">
        <v>-59</v>
      </c>
      <c r="AU13" s="17">
        <v>-88</v>
      </c>
      <c r="AV13" s="18"/>
    </row>
    <row r="14" spans="1:48" x14ac:dyDescent="0.3">
      <c r="A14" s="64"/>
      <c r="C14" s="78"/>
      <c r="D14" s="72"/>
      <c r="E14" s="26" t="s">
        <v>95</v>
      </c>
      <c r="F14" s="25">
        <v>450</v>
      </c>
      <c r="G14" s="25">
        <v>176</v>
      </c>
      <c r="H14" s="25">
        <v>535</v>
      </c>
      <c r="I14" s="25">
        <v>2322</v>
      </c>
      <c r="J14" s="25">
        <v>3483</v>
      </c>
      <c r="L14" s="78"/>
      <c r="M14" s="72"/>
      <c r="N14" s="26" t="s">
        <v>95</v>
      </c>
      <c r="O14" s="25">
        <v>318</v>
      </c>
      <c r="P14" s="25">
        <v>149</v>
      </c>
      <c r="Q14" s="25">
        <v>573</v>
      </c>
      <c r="R14" s="25">
        <v>1797</v>
      </c>
      <c r="S14" s="25">
        <v>2837</v>
      </c>
      <c r="U14" s="78"/>
      <c r="V14" s="72"/>
      <c r="W14" s="26" t="s">
        <v>95</v>
      </c>
      <c r="X14" s="17">
        <v>132</v>
      </c>
      <c r="Y14" s="17">
        <v>27</v>
      </c>
      <c r="Z14" s="17">
        <v>-38</v>
      </c>
      <c r="AA14" s="17">
        <v>525</v>
      </c>
      <c r="AB14" s="17">
        <v>646</v>
      </c>
      <c r="AC14" s="18"/>
      <c r="AE14" s="78"/>
      <c r="AF14" s="72"/>
      <c r="AG14" s="26" t="s">
        <v>95</v>
      </c>
      <c r="AH14" s="25">
        <v>514</v>
      </c>
      <c r="AI14" s="25">
        <v>188</v>
      </c>
      <c r="AJ14" s="25">
        <v>611</v>
      </c>
      <c r="AK14" s="25">
        <v>2579</v>
      </c>
      <c r="AL14" s="25">
        <v>3892</v>
      </c>
      <c r="AN14" s="78"/>
      <c r="AO14" s="72"/>
      <c r="AP14" s="26" t="s">
        <v>95</v>
      </c>
      <c r="AQ14" s="17">
        <v>-64</v>
      </c>
      <c r="AR14" s="17">
        <v>-12</v>
      </c>
      <c r="AS14" s="17">
        <v>-76</v>
      </c>
      <c r="AT14" s="17">
        <v>-257</v>
      </c>
      <c r="AU14" s="17">
        <v>-409</v>
      </c>
      <c r="AV14" s="18"/>
    </row>
    <row r="15" spans="1:48" x14ac:dyDescent="0.3">
      <c r="A15" s="64"/>
      <c r="C15" s="78"/>
      <c r="D15" s="72"/>
      <c r="E15" s="24" t="s">
        <v>85</v>
      </c>
      <c r="F15" s="25">
        <v>4181</v>
      </c>
      <c r="G15" s="25">
        <v>1882</v>
      </c>
      <c r="H15" s="25">
        <v>1056</v>
      </c>
      <c r="I15" s="25">
        <v>3627</v>
      </c>
      <c r="J15" s="25">
        <v>10746</v>
      </c>
      <c r="L15" s="78"/>
      <c r="M15" s="72"/>
      <c r="N15" s="24" t="s">
        <v>85</v>
      </c>
      <c r="O15" s="25">
        <v>3696</v>
      </c>
      <c r="P15" s="25">
        <v>1829</v>
      </c>
      <c r="Q15" s="25">
        <v>1206</v>
      </c>
      <c r="R15" s="25">
        <v>3118</v>
      </c>
      <c r="S15" s="25">
        <v>9849</v>
      </c>
      <c r="U15" s="78"/>
      <c r="V15" s="72"/>
      <c r="W15" s="24" t="s">
        <v>85</v>
      </c>
      <c r="X15" s="17">
        <v>485</v>
      </c>
      <c r="Y15" s="17">
        <v>53</v>
      </c>
      <c r="Z15" s="17">
        <v>-150</v>
      </c>
      <c r="AA15" s="17">
        <v>509</v>
      </c>
      <c r="AB15" s="17">
        <v>897</v>
      </c>
      <c r="AC15" s="18"/>
      <c r="AE15" s="78"/>
      <c r="AF15" s="72"/>
      <c r="AG15" s="24" t="s">
        <v>85</v>
      </c>
      <c r="AH15" s="25">
        <v>4134</v>
      </c>
      <c r="AI15" s="25">
        <v>1953</v>
      </c>
      <c r="AJ15" s="25">
        <v>1178</v>
      </c>
      <c r="AK15" s="25">
        <v>3916</v>
      </c>
      <c r="AL15" s="25">
        <v>11181</v>
      </c>
      <c r="AN15" s="78"/>
      <c r="AO15" s="72"/>
      <c r="AP15" s="24" t="s">
        <v>85</v>
      </c>
      <c r="AQ15" s="17">
        <v>47</v>
      </c>
      <c r="AR15" s="17">
        <v>-71</v>
      </c>
      <c r="AS15" s="17">
        <v>-122</v>
      </c>
      <c r="AT15" s="17">
        <v>-289</v>
      </c>
      <c r="AU15" s="17">
        <v>-435</v>
      </c>
      <c r="AV15" s="18"/>
    </row>
    <row r="16" spans="1:48" ht="15" thickBot="1" x14ac:dyDescent="0.35">
      <c r="A16" s="64"/>
      <c r="X16" s="18"/>
      <c r="Y16" s="18"/>
      <c r="Z16" s="18"/>
      <c r="AA16" s="18"/>
      <c r="AB16" s="27"/>
      <c r="AC16" s="18"/>
    </row>
    <row r="17" spans="1:47" ht="15" customHeight="1" thickBot="1" x14ac:dyDescent="0.35">
      <c r="A17" s="64"/>
      <c r="G17" s="27"/>
      <c r="U17" s="75" t="s">
        <v>96</v>
      </c>
      <c r="V17" s="76"/>
      <c r="W17" s="76"/>
      <c r="X17" s="76"/>
      <c r="Y17" s="76"/>
      <c r="Z17" s="76"/>
      <c r="AA17" s="76"/>
      <c r="AB17" s="77"/>
      <c r="AN17" s="75" t="s">
        <v>97</v>
      </c>
      <c r="AO17" s="76"/>
      <c r="AP17" s="76"/>
      <c r="AQ17" s="76"/>
      <c r="AR17" s="76"/>
      <c r="AS17" s="76"/>
      <c r="AT17" s="76"/>
      <c r="AU17" s="77"/>
    </row>
    <row r="18" spans="1:47" x14ac:dyDescent="0.3">
      <c r="A18" s="64"/>
      <c r="C18" s="65" t="s">
        <v>14</v>
      </c>
      <c r="D18" s="28"/>
      <c r="E18" s="68" t="s">
        <v>91</v>
      </c>
      <c r="F18" s="68"/>
      <c r="G18" s="68"/>
      <c r="H18" s="68"/>
      <c r="I18" s="68"/>
      <c r="J18" s="69"/>
      <c r="L18" s="65" t="s">
        <v>14</v>
      </c>
      <c r="M18" s="28"/>
      <c r="N18" s="68" t="s">
        <v>91</v>
      </c>
      <c r="O18" s="68"/>
      <c r="P18" s="68"/>
      <c r="Q18" s="68"/>
      <c r="R18" s="68"/>
      <c r="S18" s="69"/>
      <c r="U18" s="65" t="s">
        <v>14</v>
      </c>
      <c r="V18" s="28"/>
      <c r="W18" s="68" t="s">
        <v>91</v>
      </c>
      <c r="X18" s="68"/>
      <c r="Y18" s="68"/>
      <c r="Z18" s="68"/>
      <c r="AA18" s="68"/>
      <c r="AB18" s="69"/>
      <c r="AE18" s="65" t="s">
        <v>14</v>
      </c>
      <c r="AF18" s="28"/>
      <c r="AG18" s="68" t="s">
        <v>91</v>
      </c>
      <c r="AH18" s="68"/>
      <c r="AI18" s="68"/>
      <c r="AJ18" s="68"/>
      <c r="AK18" s="68"/>
      <c r="AL18" s="69"/>
      <c r="AN18" s="65" t="s">
        <v>14</v>
      </c>
      <c r="AO18" s="28"/>
      <c r="AP18" s="68" t="s">
        <v>91</v>
      </c>
      <c r="AQ18" s="68"/>
      <c r="AR18" s="68"/>
      <c r="AS18" s="68"/>
      <c r="AT18" s="68"/>
      <c r="AU18" s="69"/>
    </row>
    <row r="19" spans="1:47" x14ac:dyDescent="0.3">
      <c r="A19" s="64"/>
      <c r="C19" s="66"/>
      <c r="D19" s="73" t="s">
        <v>90</v>
      </c>
      <c r="F19" s="14" t="s">
        <v>92</v>
      </c>
      <c r="G19" s="14" t="s">
        <v>93</v>
      </c>
      <c r="H19" s="14" t="s">
        <v>94</v>
      </c>
      <c r="I19" s="14" t="s">
        <v>95</v>
      </c>
      <c r="J19" s="29" t="s">
        <v>85</v>
      </c>
      <c r="L19" s="66"/>
      <c r="M19" s="73" t="s">
        <v>90</v>
      </c>
      <c r="O19" s="14" t="s">
        <v>92</v>
      </c>
      <c r="P19" s="14" t="s">
        <v>93</v>
      </c>
      <c r="Q19" s="14" t="s">
        <v>94</v>
      </c>
      <c r="R19" s="14" t="s">
        <v>95</v>
      </c>
      <c r="S19" s="29" t="s">
        <v>85</v>
      </c>
      <c r="U19" s="66"/>
      <c r="V19" s="73" t="s">
        <v>90</v>
      </c>
      <c r="X19" s="14" t="s">
        <v>92</v>
      </c>
      <c r="Y19" s="14" t="s">
        <v>93</v>
      </c>
      <c r="Z19" s="14" t="s">
        <v>94</v>
      </c>
      <c r="AA19" s="14" t="s">
        <v>95</v>
      </c>
      <c r="AB19" s="29" t="s">
        <v>85</v>
      </c>
      <c r="AE19" s="66"/>
      <c r="AF19" s="73" t="s">
        <v>90</v>
      </c>
      <c r="AH19" s="14" t="s">
        <v>92</v>
      </c>
      <c r="AI19" s="14" t="s">
        <v>93</v>
      </c>
      <c r="AJ19" s="14" t="s">
        <v>94</v>
      </c>
      <c r="AK19" s="14" t="s">
        <v>95</v>
      </c>
      <c r="AL19" s="29" t="s">
        <v>85</v>
      </c>
      <c r="AN19" s="66"/>
      <c r="AO19" s="73" t="s">
        <v>90</v>
      </c>
      <c r="AQ19" s="14" t="s">
        <v>92</v>
      </c>
      <c r="AR19" s="14" t="s">
        <v>93</v>
      </c>
      <c r="AS19" s="14" t="s">
        <v>94</v>
      </c>
      <c r="AT19" s="14" t="s">
        <v>95</v>
      </c>
      <c r="AU19" s="29" t="s">
        <v>85</v>
      </c>
    </row>
    <row r="20" spans="1:47" x14ac:dyDescent="0.3">
      <c r="A20" s="64"/>
      <c r="C20" s="66"/>
      <c r="D20" s="73"/>
      <c r="E20" s="30" t="s">
        <v>92</v>
      </c>
      <c r="F20" s="31">
        <v>0.48539857932123126</v>
      </c>
      <c r="G20" s="31">
        <v>0.5</v>
      </c>
      <c r="H20" s="31">
        <v>0.66666666666666663</v>
      </c>
      <c r="I20" s="31">
        <v>0.6</v>
      </c>
      <c r="J20" s="32">
        <v>0.50067567567567572</v>
      </c>
      <c r="L20" s="66"/>
      <c r="M20" s="73"/>
      <c r="N20" s="30" t="s">
        <v>92</v>
      </c>
      <c r="O20" s="33">
        <v>0.5688311688311688</v>
      </c>
      <c r="P20" s="33">
        <v>0.6470588235294118</v>
      </c>
      <c r="Q20" s="33">
        <v>0.70588235294117652</v>
      </c>
      <c r="R20" s="33">
        <v>0.67142857142857137</v>
      </c>
      <c r="S20" s="34">
        <v>0.58239277652370203</v>
      </c>
      <c r="U20" s="66"/>
      <c r="V20" s="73"/>
      <c r="W20" s="30" t="s">
        <v>92</v>
      </c>
      <c r="X20" s="35">
        <v>-8.3432589509937538E-2</v>
      </c>
      <c r="Y20" s="36">
        <v>-0.1470588235294118</v>
      </c>
      <c r="Z20" s="36">
        <v>-3.9215686274509887E-2</v>
      </c>
      <c r="AA20" s="36">
        <v>-7.1428571428571397E-2</v>
      </c>
      <c r="AB20" s="37">
        <v>-8.1717100848026303E-2</v>
      </c>
      <c r="AE20" s="66"/>
      <c r="AF20" s="73"/>
      <c r="AG20" s="30" t="s">
        <v>92</v>
      </c>
      <c r="AH20" s="33">
        <v>0.49959448499594483</v>
      </c>
      <c r="AI20" s="33">
        <v>0.65</v>
      </c>
      <c r="AJ20" s="33">
        <v>0.5714285714285714</v>
      </c>
      <c r="AK20" s="33">
        <v>0.59493670886075944</v>
      </c>
      <c r="AL20" s="34">
        <v>0.51269393511988715</v>
      </c>
      <c r="AN20" s="66"/>
      <c r="AO20" s="73"/>
      <c r="AP20" s="30" t="s">
        <v>92</v>
      </c>
      <c r="AQ20" s="35">
        <v>-1.4195905674713571E-2</v>
      </c>
      <c r="AR20" s="35">
        <v>-0.15000000000000002</v>
      </c>
      <c r="AS20" s="35">
        <v>9.5238095238095233E-2</v>
      </c>
      <c r="AT20" s="35">
        <v>5.0632911392405333E-3</v>
      </c>
      <c r="AU20" s="37">
        <v>-1.2018259444211421E-2</v>
      </c>
    </row>
    <row r="21" spans="1:47" x14ac:dyDescent="0.3">
      <c r="A21" s="64"/>
      <c r="C21" s="66"/>
      <c r="D21" s="73"/>
      <c r="E21" s="30" t="s">
        <v>93</v>
      </c>
      <c r="F21" s="31">
        <v>0.53490259740259738</v>
      </c>
      <c r="G21" s="31">
        <v>0.38479809976247031</v>
      </c>
      <c r="H21" s="31">
        <v>0.31456310679611649</v>
      </c>
      <c r="I21" s="31">
        <v>0.31517857142857142</v>
      </c>
      <c r="J21" s="32">
        <v>0.4290160816185371</v>
      </c>
      <c r="L21" s="66"/>
      <c r="M21" s="73"/>
      <c r="N21" s="30" t="s">
        <v>93</v>
      </c>
      <c r="O21" s="33">
        <v>0.58704453441295545</v>
      </c>
      <c r="P21" s="33">
        <v>0.41190619362597714</v>
      </c>
      <c r="Q21" s="33">
        <v>0.34090909090909088</v>
      </c>
      <c r="R21" s="33">
        <v>0.39373412362404742</v>
      </c>
      <c r="S21" s="32">
        <v>0.46894245996832656</v>
      </c>
      <c r="U21" s="66"/>
      <c r="V21" s="73"/>
      <c r="W21" s="30" t="s">
        <v>93</v>
      </c>
      <c r="X21" s="36">
        <v>-5.2141937010358075E-2</v>
      </c>
      <c r="Y21" s="36">
        <v>-2.7108093863506821E-2</v>
      </c>
      <c r="Z21" s="36">
        <v>-2.6345984112974397E-2</v>
      </c>
      <c r="AA21" s="36">
        <v>-7.8555552195475997E-2</v>
      </c>
      <c r="AB21" s="37">
        <v>-3.992637834978946E-2</v>
      </c>
      <c r="AE21" s="66"/>
      <c r="AF21" s="73"/>
      <c r="AG21" s="30" t="s">
        <v>93</v>
      </c>
      <c r="AH21" s="31">
        <v>0.52492668621700878</v>
      </c>
      <c r="AI21" s="31">
        <v>0.34613180515759312</v>
      </c>
      <c r="AJ21" s="31">
        <v>0.30357142857142855</v>
      </c>
      <c r="AK21" s="31">
        <v>0.32654792196776927</v>
      </c>
      <c r="AL21" s="32">
        <v>0.4108329075114972</v>
      </c>
      <c r="AN21" s="66"/>
      <c r="AO21" s="73"/>
      <c r="AP21" s="30" t="s">
        <v>93</v>
      </c>
      <c r="AQ21" s="35">
        <v>9.975911185588604E-3</v>
      </c>
      <c r="AR21" s="35">
        <v>3.8666294604877194E-2</v>
      </c>
      <c r="AS21" s="35">
        <v>1.099167822468794E-2</v>
      </c>
      <c r="AT21" s="35">
        <v>-1.1369350539197853E-2</v>
      </c>
      <c r="AU21" s="37">
        <v>1.8183174107039901E-2</v>
      </c>
    </row>
    <row r="22" spans="1:47" x14ac:dyDescent="0.3">
      <c r="A22" s="64"/>
      <c r="C22" s="66"/>
      <c r="D22" s="73"/>
      <c r="E22" s="38" t="s">
        <v>95</v>
      </c>
      <c r="F22" s="33">
        <v>0.48444444444444446</v>
      </c>
      <c r="G22" s="33">
        <v>0.17613636363636365</v>
      </c>
      <c r="H22" s="33">
        <v>0.21121495327102804</v>
      </c>
      <c r="I22" s="33">
        <v>0.20628768303186909</v>
      </c>
      <c r="J22" s="34">
        <v>0.24145851277634223</v>
      </c>
      <c r="L22" s="66"/>
      <c r="M22" s="73"/>
      <c r="N22" s="38" t="s">
        <v>95</v>
      </c>
      <c r="O22" s="33">
        <v>0.69811320754716977</v>
      </c>
      <c r="P22" s="33">
        <v>0.12751677852348994</v>
      </c>
      <c r="Q22" s="33">
        <v>0.2111692844677138</v>
      </c>
      <c r="R22" s="33">
        <v>0.20534223706176963</v>
      </c>
      <c r="S22" s="34">
        <v>0.25766654917166021</v>
      </c>
      <c r="U22" s="66"/>
      <c r="V22" s="73"/>
      <c r="W22" s="38" t="s">
        <v>95</v>
      </c>
      <c r="X22" s="36">
        <v>-0.21366876310272531</v>
      </c>
      <c r="Y22" s="36">
        <v>4.8619585112873703E-2</v>
      </c>
      <c r="Z22" s="36">
        <v>4.5668803314247164E-5</v>
      </c>
      <c r="AA22" s="36">
        <v>9.4544597009946219E-4</v>
      </c>
      <c r="AB22" s="39">
        <v>-1.6208036395317982E-2</v>
      </c>
      <c r="AE22" s="66"/>
      <c r="AF22" s="73"/>
      <c r="AG22" s="38" t="s">
        <v>95</v>
      </c>
      <c r="AH22" s="33">
        <v>0.47276264591439687</v>
      </c>
      <c r="AI22" s="33">
        <v>0.1276595744680851</v>
      </c>
      <c r="AJ22" s="33">
        <v>0.17512274959083471</v>
      </c>
      <c r="AK22" s="33">
        <v>0.20628150445909268</v>
      </c>
      <c r="AL22" s="34">
        <v>0.23278520041109968</v>
      </c>
      <c r="AN22" s="66"/>
      <c r="AO22" s="73"/>
      <c r="AP22" s="38" t="s">
        <v>95</v>
      </c>
      <c r="AQ22" s="36">
        <v>1.1681798530047582E-2</v>
      </c>
      <c r="AR22" s="36">
        <v>4.847678916827855E-2</v>
      </c>
      <c r="AS22" s="36">
        <v>3.6092203680193335E-2</v>
      </c>
      <c r="AT22" s="36">
        <v>6.1785727764052112E-6</v>
      </c>
      <c r="AU22" s="39">
        <v>8.673312365242547E-3</v>
      </c>
    </row>
    <row r="23" spans="1:47" ht="15" thickBot="1" x14ac:dyDescent="0.35">
      <c r="A23" s="64"/>
      <c r="C23" s="67"/>
      <c r="D23" s="74"/>
      <c r="E23" s="40" t="s">
        <v>85</v>
      </c>
      <c r="F23" s="41">
        <v>0.51447022243482421</v>
      </c>
      <c r="G23" s="41">
        <v>0.36663124335812963</v>
      </c>
      <c r="H23" s="41">
        <v>0.26420454545454547</v>
      </c>
      <c r="I23" s="41">
        <v>0.25999448580093742</v>
      </c>
      <c r="J23" s="42">
        <v>0.37809417457658662</v>
      </c>
      <c r="L23" s="67"/>
      <c r="M23" s="74"/>
      <c r="N23" s="40" t="s">
        <v>85</v>
      </c>
      <c r="O23" s="41">
        <v>0.59090909090909094</v>
      </c>
      <c r="P23" s="41">
        <v>0.39092400218698742</v>
      </c>
      <c r="Q23" s="41">
        <v>0.28441127694859036</v>
      </c>
      <c r="R23" s="41">
        <v>0.29762668377164847</v>
      </c>
      <c r="S23" s="43">
        <v>0.42339323789217181</v>
      </c>
      <c r="U23" s="67"/>
      <c r="V23" s="74"/>
      <c r="W23" s="40" t="s">
        <v>85</v>
      </c>
      <c r="X23" s="44">
        <v>-7.643886847426673E-2</v>
      </c>
      <c r="Y23" s="44">
        <v>-2.4292758828857786E-2</v>
      </c>
      <c r="Z23" s="44">
        <v>-2.0206731494044894E-2</v>
      </c>
      <c r="AA23" s="44">
        <v>-3.7632197970711045E-2</v>
      </c>
      <c r="AB23" s="45">
        <v>-4.5299063315585197E-2</v>
      </c>
      <c r="AE23" s="67"/>
      <c r="AF23" s="74"/>
      <c r="AG23" s="40" t="s">
        <v>85</v>
      </c>
      <c r="AH23" s="41">
        <v>0.51088534107402028</v>
      </c>
      <c r="AI23" s="41">
        <v>0.32821300563236044</v>
      </c>
      <c r="AJ23" s="41">
        <v>0.23853989813242785</v>
      </c>
      <c r="AK23" s="41">
        <v>0.25817160367722164</v>
      </c>
      <c r="AL23" s="43">
        <v>0.36177443878007332</v>
      </c>
      <c r="AN23" s="67"/>
      <c r="AO23" s="74"/>
      <c r="AP23" s="40" t="s">
        <v>85</v>
      </c>
      <c r="AQ23" s="44">
        <v>3.5848813608039265E-3</v>
      </c>
      <c r="AR23" s="44">
        <v>3.8418237725769189E-2</v>
      </c>
      <c r="AS23" s="44">
        <v>2.5664647322117623E-2</v>
      </c>
      <c r="AT23" s="44">
        <v>1.8228821237157855E-3</v>
      </c>
      <c r="AU23" s="45">
        <v>1.6319735796513302E-2</v>
      </c>
    </row>
    <row r="24" spans="1:47" x14ac:dyDescent="0.3">
      <c r="V24" t="s">
        <v>93</v>
      </c>
      <c r="X24" s="36">
        <v>0.10841205578047686</v>
      </c>
      <c r="Y24" s="36">
        <v>1.2627781118460524E-2</v>
      </c>
      <c r="Z24" s="36">
        <v>-0.16396103896103897</v>
      </c>
      <c r="AA24" s="36">
        <v>-5.1651143099068597E-2</v>
      </c>
    </row>
    <row r="26" spans="1:47" x14ac:dyDescent="0.3">
      <c r="A26" s="64" t="s">
        <v>98</v>
      </c>
      <c r="C26" s="78" t="s">
        <v>90</v>
      </c>
      <c r="D26" s="13"/>
      <c r="E26" s="79" t="s">
        <v>91</v>
      </c>
      <c r="F26" s="79"/>
      <c r="G26" s="79"/>
      <c r="H26" s="79"/>
      <c r="I26" s="79"/>
      <c r="J26" s="79"/>
      <c r="L26" s="78" t="s">
        <v>90</v>
      </c>
      <c r="M26" s="13"/>
      <c r="N26" s="79" t="s">
        <v>91</v>
      </c>
      <c r="O26" s="79"/>
      <c r="P26" s="79"/>
      <c r="Q26" s="79"/>
      <c r="R26" s="79"/>
      <c r="S26" s="79"/>
      <c r="U26" s="78" t="s">
        <v>90</v>
      </c>
      <c r="V26" s="13"/>
      <c r="W26" s="79" t="s">
        <v>91</v>
      </c>
      <c r="X26" s="79"/>
      <c r="Y26" s="79"/>
      <c r="Z26" s="79"/>
      <c r="AA26" s="79"/>
      <c r="AB26" s="79"/>
    </row>
    <row r="27" spans="1:47" x14ac:dyDescent="0.3">
      <c r="A27" s="64"/>
      <c r="C27" s="78"/>
      <c r="F27" s="14" t="s">
        <v>92</v>
      </c>
      <c r="G27" s="14" t="s">
        <v>93</v>
      </c>
      <c r="H27" s="14" t="s">
        <v>94</v>
      </c>
      <c r="I27" s="14" t="s">
        <v>95</v>
      </c>
      <c r="J27" s="14" t="s">
        <v>85</v>
      </c>
      <c r="L27" s="78"/>
      <c r="O27" s="14" t="s">
        <v>92</v>
      </c>
      <c r="P27" s="14" t="s">
        <v>93</v>
      </c>
      <c r="Q27" s="14" t="s">
        <v>94</v>
      </c>
      <c r="R27" s="14" t="s">
        <v>95</v>
      </c>
      <c r="S27" s="14" t="s">
        <v>85</v>
      </c>
      <c r="U27" s="78"/>
      <c r="X27" s="14" t="s">
        <v>92</v>
      </c>
      <c r="Y27" s="14" t="s">
        <v>93</v>
      </c>
      <c r="Z27" s="14" t="s">
        <v>94</v>
      </c>
      <c r="AA27" s="14" t="s">
        <v>95</v>
      </c>
      <c r="AB27" s="14" t="s">
        <v>85</v>
      </c>
    </row>
    <row r="28" spans="1:47" x14ac:dyDescent="0.3">
      <c r="A28" s="64"/>
      <c r="C28" s="78"/>
      <c r="D28" s="71" t="s">
        <v>26</v>
      </c>
      <c r="E28" s="15" t="s">
        <v>92</v>
      </c>
      <c r="F28" s="16">
        <v>3753.7750000000001</v>
      </c>
      <c r="G28" s="16">
        <v>46.524999999999999</v>
      </c>
      <c r="H28" s="16">
        <v>123.032</v>
      </c>
      <c r="I28" s="16">
        <v>791.39199999999983</v>
      </c>
      <c r="J28" s="16">
        <v>4714.7240000000002</v>
      </c>
      <c r="L28" s="78"/>
      <c r="M28" s="71" t="s">
        <v>26</v>
      </c>
      <c r="N28" s="15" t="s">
        <v>92</v>
      </c>
      <c r="O28" s="16">
        <v>3917.1260000000002</v>
      </c>
      <c r="P28" s="16">
        <v>34.722999999999999</v>
      </c>
      <c r="Q28" s="16">
        <v>251.58099999999999</v>
      </c>
      <c r="R28" s="16">
        <v>823.17499999999927</v>
      </c>
      <c r="S28" s="16">
        <v>5026.6049999999996</v>
      </c>
      <c r="U28" s="78"/>
      <c r="V28" s="71" t="s">
        <v>26</v>
      </c>
      <c r="W28" s="15" t="s">
        <v>92</v>
      </c>
      <c r="X28" s="16">
        <v>-163.35100000000011</v>
      </c>
      <c r="Y28" s="16">
        <v>11.802</v>
      </c>
      <c r="Z28" s="16">
        <v>-128.54899999999998</v>
      </c>
      <c r="AA28" s="16">
        <v>-31.782999999999447</v>
      </c>
      <c r="AB28" s="16">
        <v>-311.8809999999994</v>
      </c>
    </row>
    <row r="29" spans="1:47" x14ac:dyDescent="0.3">
      <c r="A29" s="64"/>
      <c r="C29" s="78"/>
      <c r="D29" s="71"/>
      <c r="E29" s="15" t="s">
        <v>93</v>
      </c>
      <c r="F29" s="16">
        <v>10361.395</v>
      </c>
      <c r="G29" s="16">
        <v>3389.8969999999999</v>
      </c>
      <c r="H29" s="16">
        <v>2534.7759999999998</v>
      </c>
      <c r="I29" s="16">
        <v>3548.8680000000004</v>
      </c>
      <c r="J29" s="16">
        <v>19834.936000000002</v>
      </c>
      <c r="L29" s="78"/>
      <c r="M29" s="71"/>
      <c r="N29" s="15" t="s">
        <v>93</v>
      </c>
      <c r="O29" s="16">
        <v>10190.014999999999</v>
      </c>
      <c r="P29" s="16">
        <v>3738.663</v>
      </c>
      <c r="Q29" s="16">
        <v>2875.8159999999998</v>
      </c>
      <c r="R29" s="16">
        <v>4263.7930000000015</v>
      </c>
      <c r="S29" s="16">
        <v>21068.287</v>
      </c>
      <c r="U29" s="78"/>
      <c r="V29" s="71"/>
      <c r="W29" s="15" t="s">
        <v>93</v>
      </c>
      <c r="X29" s="16">
        <v>171.38000000000102</v>
      </c>
      <c r="Y29" s="16">
        <v>-348.76600000000008</v>
      </c>
      <c r="Z29" s="16">
        <v>-341.03999999999996</v>
      </c>
      <c r="AA29" s="16">
        <v>-714.92500000000109</v>
      </c>
      <c r="AB29" s="16">
        <v>-1233.3509999999987</v>
      </c>
    </row>
    <row r="30" spans="1:47" x14ac:dyDescent="0.3">
      <c r="A30" s="64"/>
      <c r="C30" s="78"/>
      <c r="D30" s="71"/>
      <c r="E30" s="20" t="s">
        <v>95</v>
      </c>
      <c r="F30" s="16">
        <v>1732.6849999999995</v>
      </c>
      <c r="G30" s="16">
        <v>183.6840000000002</v>
      </c>
      <c r="H30" s="16">
        <v>2200.0320000000002</v>
      </c>
      <c r="I30" s="16">
        <v>5026.021999999999</v>
      </c>
      <c r="J30" s="16">
        <v>9142.4229999999952</v>
      </c>
      <c r="L30" s="78"/>
      <c r="M30" s="71"/>
      <c r="N30" s="20" t="s">
        <v>95</v>
      </c>
      <c r="O30" s="16">
        <v>1925.357</v>
      </c>
      <c r="P30" s="16">
        <v>78.213000000000193</v>
      </c>
      <c r="Q30" s="16">
        <v>1868.0259999999998</v>
      </c>
      <c r="R30" s="16">
        <v>3118.5430000000015</v>
      </c>
      <c r="S30" s="16">
        <v>6990.1390000000029</v>
      </c>
      <c r="U30" s="78"/>
      <c r="V30" s="71"/>
      <c r="W30" s="20" t="s">
        <v>95</v>
      </c>
      <c r="X30" s="16">
        <v>-192.67200000000048</v>
      </c>
      <c r="Y30" s="16">
        <v>105.471</v>
      </c>
      <c r="Z30" s="16">
        <v>332.00600000000031</v>
      </c>
      <c r="AA30" s="16">
        <v>1907.4789999999975</v>
      </c>
      <c r="AB30" s="16">
        <v>2152.2839999999924</v>
      </c>
    </row>
    <row r="31" spans="1:47" x14ac:dyDescent="0.3">
      <c r="A31" s="64"/>
      <c r="C31" s="78"/>
      <c r="D31" s="71"/>
      <c r="E31" s="15" t="s">
        <v>85</v>
      </c>
      <c r="F31" s="16">
        <v>15847.855</v>
      </c>
      <c r="G31" s="16">
        <v>3620.1060000000002</v>
      </c>
      <c r="H31" s="16">
        <v>4857.84</v>
      </c>
      <c r="I31" s="16">
        <v>9366.2819999999992</v>
      </c>
      <c r="J31" s="16">
        <v>33692.082999999999</v>
      </c>
      <c r="L31" s="78"/>
      <c r="M31" s="71"/>
      <c r="N31" s="15" t="s">
        <v>85</v>
      </c>
      <c r="O31" s="16">
        <v>16032.498</v>
      </c>
      <c r="P31" s="16">
        <v>3851.5990000000002</v>
      </c>
      <c r="Q31" s="16">
        <v>4995.4229999999998</v>
      </c>
      <c r="R31" s="16">
        <v>8205.5110000000022</v>
      </c>
      <c r="S31" s="16">
        <v>33085.031000000003</v>
      </c>
      <c r="U31" s="78"/>
      <c r="V31" s="71"/>
      <c r="W31" s="15" t="s">
        <v>85</v>
      </c>
      <c r="X31" s="16">
        <v>-184.64300000000003</v>
      </c>
      <c r="Y31" s="16">
        <v>-231.49299999999994</v>
      </c>
      <c r="Z31" s="16">
        <v>-137.58299999999963</v>
      </c>
      <c r="AA31" s="16">
        <v>1160.770999999997</v>
      </c>
      <c r="AB31" s="16">
        <v>607.05199999999604</v>
      </c>
    </row>
    <row r="32" spans="1:47" x14ac:dyDescent="0.3">
      <c r="A32" s="64"/>
      <c r="C32" s="78"/>
      <c r="D32" s="70" t="s">
        <v>23</v>
      </c>
      <c r="E32" s="21" t="s">
        <v>92</v>
      </c>
      <c r="F32" s="22">
        <v>3615.1779999999999</v>
      </c>
      <c r="G32" s="22">
        <v>29.640999999999998</v>
      </c>
      <c r="H32" s="22">
        <v>44.454999999999998</v>
      </c>
      <c r="I32" s="22">
        <v>466.05999999999995</v>
      </c>
      <c r="J32" s="22">
        <v>4155.3339999999998</v>
      </c>
      <c r="L32" s="78"/>
      <c r="M32" s="70" t="s">
        <v>23</v>
      </c>
      <c r="N32" s="21" t="s">
        <v>92</v>
      </c>
      <c r="O32" s="22">
        <v>2712.6869999999999</v>
      </c>
      <c r="P32" s="22">
        <v>42.317999999999998</v>
      </c>
      <c r="Q32" s="22">
        <v>110.82299999999999</v>
      </c>
      <c r="R32" s="22">
        <v>385.12899999999991</v>
      </c>
      <c r="S32" s="22">
        <v>3250.9569999999999</v>
      </c>
      <c r="U32" s="78"/>
      <c r="V32" s="70" t="s">
        <v>23</v>
      </c>
      <c r="W32" s="21" t="s">
        <v>92</v>
      </c>
      <c r="X32" s="22">
        <v>902.49099999999999</v>
      </c>
      <c r="Y32" s="22">
        <v>-12.677</v>
      </c>
      <c r="Z32" s="22">
        <v>-66.367999999999995</v>
      </c>
      <c r="AA32" s="22">
        <v>80.93100000000004</v>
      </c>
      <c r="AB32" s="22">
        <v>904.37699999999995</v>
      </c>
    </row>
    <row r="33" spans="1:28" x14ac:dyDescent="0.3">
      <c r="A33" s="64"/>
      <c r="C33" s="78"/>
      <c r="D33" s="70"/>
      <c r="E33" s="21" t="s">
        <v>93</v>
      </c>
      <c r="F33" s="22">
        <v>7527.835</v>
      </c>
      <c r="G33" s="22">
        <v>4870.567</v>
      </c>
      <c r="H33" s="22">
        <v>5331.8180000000002</v>
      </c>
      <c r="I33" s="22">
        <v>6685.2669999999998</v>
      </c>
      <c r="J33" s="22">
        <v>24415.487000000001</v>
      </c>
      <c r="L33" s="78"/>
      <c r="M33" s="70"/>
      <c r="N33" s="21" t="s">
        <v>93</v>
      </c>
      <c r="O33" s="22">
        <v>6295.348</v>
      </c>
      <c r="P33" s="22">
        <v>5036.8339999999998</v>
      </c>
      <c r="Q33" s="22">
        <v>6236.1040000000003</v>
      </c>
      <c r="R33" s="22">
        <v>5702.5600000000013</v>
      </c>
      <c r="S33" s="22">
        <v>23270.846000000001</v>
      </c>
      <c r="U33" s="78"/>
      <c r="V33" s="70"/>
      <c r="W33" s="21" t="s">
        <v>93</v>
      </c>
      <c r="X33" s="22">
        <v>1232.4870000000001</v>
      </c>
      <c r="Y33" s="22">
        <v>-166.26699999999983</v>
      </c>
      <c r="Z33" s="22">
        <v>-904.28600000000006</v>
      </c>
      <c r="AA33" s="22">
        <v>982.70699999999852</v>
      </c>
      <c r="AB33" s="22">
        <v>1144.6409999999996</v>
      </c>
    </row>
    <row r="34" spans="1:28" x14ac:dyDescent="0.3">
      <c r="A34" s="64"/>
      <c r="C34" s="78"/>
      <c r="D34" s="70"/>
      <c r="E34" s="23" t="s">
        <v>95</v>
      </c>
      <c r="F34" s="22">
        <v>1163.1970000000001</v>
      </c>
      <c r="G34" s="22">
        <v>625.62400000000071</v>
      </c>
      <c r="H34" s="22">
        <v>3890.9900000000007</v>
      </c>
      <c r="I34" s="22">
        <v>11707.698000000002</v>
      </c>
      <c r="J34" s="22">
        <v>17387.509000000002</v>
      </c>
      <c r="L34" s="78"/>
      <c r="M34" s="70"/>
      <c r="N34" s="23" t="s">
        <v>95</v>
      </c>
      <c r="O34" s="22">
        <v>704.67100000000028</v>
      </c>
      <c r="P34" s="22">
        <v>503.86899999999969</v>
      </c>
      <c r="Q34" s="22">
        <v>3326.558</v>
      </c>
      <c r="R34" s="22">
        <v>8821.7170000000006</v>
      </c>
      <c r="S34" s="22">
        <v>13356.815000000002</v>
      </c>
      <c r="U34" s="78"/>
      <c r="V34" s="70"/>
      <c r="W34" s="23" t="s">
        <v>95</v>
      </c>
      <c r="X34" s="22">
        <v>458.52599999999984</v>
      </c>
      <c r="Y34" s="22">
        <v>121.75500000000102</v>
      </c>
      <c r="Z34" s="22">
        <v>564.4320000000007</v>
      </c>
      <c r="AA34" s="22">
        <v>2885.9810000000016</v>
      </c>
      <c r="AB34" s="22">
        <v>4030.6939999999995</v>
      </c>
    </row>
    <row r="35" spans="1:28" x14ac:dyDescent="0.3">
      <c r="A35" s="64"/>
      <c r="C35" s="78"/>
      <c r="D35" s="70"/>
      <c r="E35" s="21" t="s">
        <v>85</v>
      </c>
      <c r="F35" s="22">
        <v>12306.21</v>
      </c>
      <c r="G35" s="22">
        <v>5525.8320000000003</v>
      </c>
      <c r="H35" s="22">
        <v>9267.2630000000008</v>
      </c>
      <c r="I35" s="22">
        <v>18859.025000000001</v>
      </c>
      <c r="J35" s="22">
        <v>45958.33</v>
      </c>
      <c r="L35" s="78"/>
      <c r="M35" s="70"/>
      <c r="N35" s="21" t="s">
        <v>85</v>
      </c>
      <c r="O35" s="22">
        <v>9712.7060000000001</v>
      </c>
      <c r="P35" s="22">
        <v>5583.0209999999997</v>
      </c>
      <c r="Q35" s="22">
        <v>9673.4850000000006</v>
      </c>
      <c r="R35" s="22">
        <v>14909.406000000003</v>
      </c>
      <c r="S35" s="22">
        <v>39878.618000000002</v>
      </c>
      <c r="U35" s="78"/>
      <c r="V35" s="70"/>
      <c r="W35" s="21" t="s">
        <v>85</v>
      </c>
      <c r="X35" s="22">
        <v>2593.503999999999</v>
      </c>
      <c r="Y35" s="22">
        <v>-57.188999999999396</v>
      </c>
      <c r="Z35" s="22">
        <v>-406.22199999999975</v>
      </c>
      <c r="AA35" s="22">
        <v>3949.6189999999988</v>
      </c>
      <c r="AB35" s="22">
        <v>6079.7119999999995</v>
      </c>
    </row>
    <row r="36" spans="1:28" x14ac:dyDescent="0.3">
      <c r="A36" s="64"/>
      <c r="C36" s="78"/>
      <c r="D36" s="72" t="s">
        <v>85</v>
      </c>
      <c r="E36" s="24" t="s">
        <v>92</v>
      </c>
      <c r="F36" s="25">
        <v>7368.9529999999995</v>
      </c>
      <c r="G36" s="25">
        <v>76.165999999999997</v>
      </c>
      <c r="H36" s="25">
        <v>167.48699999999999</v>
      </c>
      <c r="I36" s="25">
        <v>1257.4519999999998</v>
      </c>
      <c r="J36" s="25">
        <v>8870.0580000000009</v>
      </c>
      <c r="L36" s="78"/>
      <c r="M36" s="72" t="s">
        <v>85</v>
      </c>
      <c r="N36" s="24" t="s">
        <v>92</v>
      </c>
      <c r="O36" s="25">
        <v>6629.8130000000001</v>
      </c>
      <c r="P36" s="25">
        <v>77.040999999999997</v>
      </c>
      <c r="Q36" s="25">
        <v>362.404</v>
      </c>
      <c r="R36" s="25">
        <v>1208.3039999999992</v>
      </c>
      <c r="S36" s="25">
        <v>8277.5619999999999</v>
      </c>
      <c r="U36" s="78"/>
      <c r="V36" s="72" t="s">
        <v>85</v>
      </c>
      <c r="W36" s="24" t="s">
        <v>92</v>
      </c>
      <c r="X36" s="25">
        <v>739.13999999999942</v>
      </c>
      <c r="Y36" s="25">
        <v>-0.875</v>
      </c>
      <c r="Z36" s="25">
        <v>-194.917</v>
      </c>
      <c r="AA36" s="25">
        <v>49.148000000000593</v>
      </c>
      <c r="AB36" s="25">
        <v>592.496000000001</v>
      </c>
    </row>
    <row r="37" spans="1:28" x14ac:dyDescent="0.3">
      <c r="A37" s="64"/>
      <c r="C37" s="78"/>
      <c r="D37" s="72"/>
      <c r="E37" s="24" t="s">
        <v>93</v>
      </c>
      <c r="F37" s="25">
        <v>17889.23</v>
      </c>
      <c r="G37" s="25">
        <v>8260.4639999999999</v>
      </c>
      <c r="H37" s="25">
        <v>7866.5940000000001</v>
      </c>
      <c r="I37" s="25">
        <v>10234.135</v>
      </c>
      <c r="J37" s="25">
        <v>44250.423000000003</v>
      </c>
      <c r="L37" s="78"/>
      <c r="M37" s="72"/>
      <c r="N37" s="24" t="s">
        <v>93</v>
      </c>
      <c r="O37" s="25">
        <v>16485.362999999998</v>
      </c>
      <c r="P37" s="25">
        <v>8775.4969999999994</v>
      </c>
      <c r="Q37" s="25">
        <v>9111.92</v>
      </c>
      <c r="R37" s="25">
        <v>9966.3530000000028</v>
      </c>
      <c r="S37" s="25">
        <v>44339.133000000002</v>
      </c>
      <c r="U37" s="78"/>
      <c r="V37" s="72"/>
      <c r="W37" s="24" t="s">
        <v>93</v>
      </c>
      <c r="X37" s="25">
        <v>1403.867000000002</v>
      </c>
      <c r="Y37" s="25">
        <v>-515.03299999999945</v>
      </c>
      <c r="Z37" s="25">
        <v>-1245.326</v>
      </c>
      <c r="AA37" s="25">
        <v>267.78199999999742</v>
      </c>
      <c r="AB37" s="25">
        <v>-88.709999999999127</v>
      </c>
    </row>
    <row r="38" spans="1:28" x14ac:dyDescent="0.3">
      <c r="A38" s="64"/>
      <c r="C38" s="78"/>
      <c r="D38" s="72"/>
      <c r="E38" s="26" t="s">
        <v>95</v>
      </c>
      <c r="F38" s="25">
        <v>2895.8819999999996</v>
      </c>
      <c r="G38" s="25">
        <v>809.3080000000009</v>
      </c>
      <c r="H38" s="25">
        <v>6091.0220000000008</v>
      </c>
      <c r="I38" s="25">
        <v>16733.72</v>
      </c>
      <c r="J38" s="25">
        <v>26529.931999999997</v>
      </c>
      <c r="L38" s="78"/>
      <c r="M38" s="72"/>
      <c r="N38" s="26" t="s">
        <v>95</v>
      </c>
      <c r="O38" s="25">
        <v>2630.0280000000002</v>
      </c>
      <c r="P38" s="25">
        <v>582.08199999999988</v>
      </c>
      <c r="Q38" s="25">
        <v>5194.5839999999998</v>
      </c>
      <c r="R38" s="25">
        <v>11940.260000000002</v>
      </c>
      <c r="S38" s="25">
        <v>20346.954000000005</v>
      </c>
      <c r="U38" s="78"/>
      <c r="V38" s="72"/>
      <c r="W38" s="26" t="s">
        <v>95</v>
      </c>
      <c r="X38" s="25">
        <v>265.85399999999936</v>
      </c>
      <c r="Y38" s="25">
        <v>227.22600000000102</v>
      </c>
      <c r="Z38" s="25">
        <v>896.43800000000101</v>
      </c>
      <c r="AA38" s="25">
        <v>4793.4599999999991</v>
      </c>
      <c r="AB38" s="25">
        <v>6182.9779999999919</v>
      </c>
    </row>
    <row r="39" spans="1:28" x14ac:dyDescent="0.3">
      <c r="A39" s="64"/>
      <c r="C39" s="78"/>
      <c r="D39" s="72"/>
      <c r="E39" s="24" t="s">
        <v>85</v>
      </c>
      <c r="F39" s="25">
        <v>28154.064999999999</v>
      </c>
      <c r="G39" s="25">
        <v>9145.9380000000001</v>
      </c>
      <c r="H39" s="25">
        <v>14125.103000000001</v>
      </c>
      <c r="I39" s="25">
        <v>28225.307000000001</v>
      </c>
      <c r="J39" s="25">
        <v>79650.413</v>
      </c>
      <c r="L39" s="78"/>
      <c r="M39" s="72"/>
      <c r="N39" s="24" t="s">
        <v>85</v>
      </c>
      <c r="O39" s="25">
        <v>25745.203999999998</v>
      </c>
      <c r="P39" s="25">
        <v>9434.619999999999</v>
      </c>
      <c r="Q39" s="25">
        <v>14668.907999999999</v>
      </c>
      <c r="R39" s="25">
        <v>23114.917000000005</v>
      </c>
      <c r="S39" s="25">
        <v>72963.649000000005</v>
      </c>
      <c r="U39" s="78"/>
      <c r="V39" s="72"/>
      <c r="W39" s="24" t="s">
        <v>85</v>
      </c>
      <c r="X39" s="25">
        <v>2408.8610000000008</v>
      </c>
      <c r="Y39" s="25">
        <v>-288.68199999999888</v>
      </c>
      <c r="Z39" s="25">
        <v>-543.80499999999847</v>
      </c>
      <c r="AA39" s="25">
        <v>5110.3899999999958</v>
      </c>
      <c r="AB39" s="25">
        <v>6686.7639999999956</v>
      </c>
    </row>
    <row r="40" spans="1:28" ht="15" thickBot="1" x14ac:dyDescent="0.35">
      <c r="A40" s="64"/>
    </row>
    <row r="41" spans="1:28" ht="15" thickBot="1" x14ac:dyDescent="0.35">
      <c r="A41" s="64"/>
      <c r="G41" s="27"/>
      <c r="U41" s="75" t="s">
        <v>99</v>
      </c>
      <c r="V41" s="76"/>
      <c r="W41" s="76"/>
      <c r="X41" s="76"/>
      <c r="Y41" s="76"/>
      <c r="Z41" s="76"/>
      <c r="AA41" s="76"/>
      <c r="AB41" s="77"/>
    </row>
    <row r="42" spans="1:28" x14ac:dyDescent="0.3">
      <c r="A42" s="64"/>
      <c r="C42" s="65" t="s">
        <v>14</v>
      </c>
      <c r="D42" s="28"/>
      <c r="E42" s="68" t="s">
        <v>91</v>
      </c>
      <c r="F42" s="68"/>
      <c r="G42" s="68"/>
      <c r="H42" s="68"/>
      <c r="I42" s="68"/>
      <c r="J42" s="69"/>
      <c r="L42" s="65" t="s">
        <v>14</v>
      </c>
      <c r="M42" s="28"/>
      <c r="N42" s="68" t="s">
        <v>91</v>
      </c>
      <c r="O42" s="68"/>
      <c r="P42" s="68"/>
      <c r="Q42" s="68"/>
      <c r="R42" s="68"/>
      <c r="S42" s="69"/>
      <c r="U42" s="65" t="s">
        <v>14</v>
      </c>
      <c r="V42" s="28"/>
      <c r="W42" s="68" t="s">
        <v>91</v>
      </c>
      <c r="X42" s="68"/>
      <c r="Y42" s="68"/>
      <c r="Z42" s="68"/>
      <c r="AA42" s="68"/>
      <c r="AB42" s="69"/>
    </row>
    <row r="43" spans="1:28" x14ac:dyDescent="0.3">
      <c r="A43" s="64"/>
      <c r="C43" s="66"/>
      <c r="D43" s="73" t="s">
        <v>90</v>
      </c>
      <c r="F43" s="14" t="s">
        <v>92</v>
      </c>
      <c r="G43" s="14" t="s">
        <v>93</v>
      </c>
      <c r="H43" s="14" t="s">
        <v>94</v>
      </c>
      <c r="I43" s="14" t="s">
        <v>95</v>
      </c>
      <c r="J43" s="29" t="s">
        <v>85</v>
      </c>
      <c r="L43" s="66"/>
      <c r="M43" s="73" t="s">
        <v>90</v>
      </c>
      <c r="O43" s="14" t="s">
        <v>92</v>
      </c>
      <c r="P43" s="14" t="s">
        <v>93</v>
      </c>
      <c r="Q43" s="14" t="s">
        <v>94</v>
      </c>
      <c r="R43" s="14" t="s">
        <v>95</v>
      </c>
      <c r="S43" s="29" t="s">
        <v>85</v>
      </c>
      <c r="U43" s="66"/>
      <c r="V43" s="73" t="s">
        <v>90</v>
      </c>
      <c r="X43" s="14" t="s">
        <v>92</v>
      </c>
      <c r="Y43" s="14" t="s">
        <v>93</v>
      </c>
      <c r="Z43" s="14" t="s">
        <v>94</v>
      </c>
      <c r="AA43" s="14" t="s">
        <v>95</v>
      </c>
      <c r="AB43" s="29" t="s">
        <v>85</v>
      </c>
    </row>
    <row r="44" spans="1:28" x14ac:dyDescent="0.3">
      <c r="A44" s="64"/>
      <c r="C44" s="66"/>
      <c r="D44" s="73"/>
      <c r="E44" s="30" t="s">
        <v>92</v>
      </c>
      <c r="F44" s="33">
        <v>0.50940411751845893</v>
      </c>
      <c r="G44" s="33">
        <v>0.61083685634009921</v>
      </c>
      <c r="H44" s="33">
        <v>0.73457641488593139</v>
      </c>
      <c r="I44" s="33">
        <v>0.62936159789797141</v>
      </c>
      <c r="J44" s="34">
        <v>0.53153248828812616</v>
      </c>
      <c r="L44" s="66"/>
      <c r="M44" s="73"/>
      <c r="N44" s="30" t="s">
        <v>92</v>
      </c>
      <c r="O44" s="33">
        <v>0.59083506578541511</v>
      </c>
      <c r="P44" s="33">
        <v>0.45070806453706469</v>
      </c>
      <c r="Q44" s="33">
        <v>0.69420039513912646</v>
      </c>
      <c r="R44" s="33">
        <v>0.68126481415272966</v>
      </c>
      <c r="S44" s="34">
        <v>0.60725670191295456</v>
      </c>
      <c r="U44" s="66"/>
      <c r="V44" s="73"/>
      <c r="W44" s="30" t="s">
        <v>92</v>
      </c>
      <c r="X44" s="36">
        <v>-8.1430948266956182E-2</v>
      </c>
      <c r="Y44" s="36">
        <v>0.16012879180303452</v>
      </c>
      <c r="Z44" s="36">
        <v>4.0376019746804936E-2</v>
      </c>
      <c r="AA44" s="36">
        <v>-5.1903216254758244E-2</v>
      </c>
      <c r="AB44" s="39">
        <v>-7.5724213624828396E-2</v>
      </c>
    </row>
    <row r="45" spans="1:28" x14ac:dyDescent="0.3">
      <c r="A45" s="64"/>
      <c r="C45" s="66"/>
      <c r="D45" s="73"/>
      <c r="E45" s="30" t="s">
        <v>93</v>
      </c>
      <c r="F45" s="33">
        <v>0.57919737182651243</v>
      </c>
      <c r="G45" s="33">
        <v>0.41037609993821172</v>
      </c>
      <c r="H45" s="33">
        <v>0.32222026457702024</v>
      </c>
      <c r="I45" s="33">
        <v>0.34676775321021269</v>
      </c>
      <c r="J45" s="34">
        <v>0.44824285634512467</v>
      </c>
      <c r="L45" s="66"/>
      <c r="M45" s="73"/>
      <c r="N45" s="30" t="s">
        <v>93</v>
      </c>
      <c r="O45" s="33">
        <v>0.6181249997346131</v>
      </c>
      <c r="P45" s="33">
        <v>0.42603433173072708</v>
      </c>
      <c r="Q45" s="33">
        <v>0.31561032142512224</v>
      </c>
      <c r="R45" s="33">
        <v>0.42781878185530858</v>
      </c>
      <c r="S45" s="34">
        <v>0.47516235827164233</v>
      </c>
      <c r="U45" s="66"/>
      <c r="V45" s="73"/>
      <c r="W45" s="30" t="s">
        <v>93</v>
      </c>
      <c r="X45" s="36">
        <v>-3.892762790810067E-2</v>
      </c>
      <c r="Y45" s="36">
        <v>-1.5658231792515354E-2</v>
      </c>
      <c r="Z45" s="36">
        <v>6.6099431518980012E-3</v>
      </c>
      <c r="AA45" s="36">
        <v>-8.1051028645095891E-2</v>
      </c>
      <c r="AB45" s="39">
        <v>-2.6919501926517653E-2</v>
      </c>
    </row>
    <row r="46" spans="1:28" x14ac:dyDescent="0.3">
      <c r="A46" s="64"/>
      <c r="C46" s="66"/>
      <c r="D46" s="73"/>
      <c r="E46" s="38" t="s">
        <v>95</v>
      </c>
      <c r="F46" s="33">
        <v>0.59832721084629825</v>
      </c>
      <c r="G46" s="33">
        <v>0.22696427071028583</v>
      </c>
      <c r="H46" s="33">
        <v>0.36119258804187537</v>
      </c>
      <c r="I46" s="33">
        <v>0.30035294005158436</v>
      </c>
      <c r="J46" s="34">
        <v>0.34460785651467168</v>
      </c>
      <c r="L46" s="66"/>
      <c r="M46" s="73"/>
      <c r="N46" s="38" t="s">
        <v>95</v>
      </c>
      <c r="O46" s="33">
        <v>0.73206711107258171</v>
      </c>
      <c r="P46" s="33">
        <v>0.13436766641126199</v>
      </c>
      <c r="Q46" s="33">
        <v>0.35961031720730668</v>
      </c>
      <c r="R46" s="33">
        <v>0.2611788185516899</v>
      </c>
      <c r="S46" s="34">
        <v>0.3435471963026997</v>
      </c>
      <c r="U46" s="66"/>
      <c r="V46" s="73"/>
      <c r="W46" s="38" t="s">
        <v>95</v>
      </c>
      <c r="X46" s="36">
        <v>-0.13373990022628346</v>
      </c>
      <c r="Y46" s="36">
        <v>9.2596604299023832E-2</v>
      </c>
      <c r="Z46" s="36">
        <v>1.5822708345686887E-3</v>
      </c>
      <c r="AA46" s="36">
        <v>3.9174121499894465E-2</v>
      </c>
      <c r="AB46" s="39">
        <v>1.0606602119719866E-3</v>
      </c>
    </row>
    <row r="47" spans="1:28" ht="15" thickBot="1" x14ac:dyDescent="0.35">
      <c r="A47" s="64"/>
      <c r="C47" s="67"/>
      <c r="D47" s="74"/>
      <c r="E47" s="40" t="s">
        <v>85</v>
      </c>
      <c r="F47" s="41">
        <v>0.56289757802292495</v>
      </c>
      <c r="G47" s="41">
        <v>0.39581571622287404</v>
      </c>
      <c r="H47" s="41">
        <v>0.34391536826315533</v>
      </c>
      <c r="I47" s="41">
        <v>0.33183986271610788</v>
      </c>
      <c r="J47" s="43">
        <v>0.42299947647477987</v>
      </c>
      <c r="L47" s="67"/>
      <c r="M47" s="74"/>
      <c r="N47" s="40" t="s">
        <v>85</v>
      </c>
      <c r="O47" s="41">
        <v>0.62273726788103911</v>
      </c>
      <c r="P47" s="41">
        <v>0.40824103143528839</v>
      </c>
      <c r="Q47" s="41">
        <v>0.3405449812624089</v>
      </c>
      <c r="R47" s="41">
        <v>0.35498769041653927</v>
      </c>
      <c r="S47" s="43">
        <v>0.45344539991414079</v>
      </c>
      <c r="U47" s="67"/>
      <c r="V47" s="74"/>
      <c r="W47" s="40" t="s">
        <v>85</v>
      </c>
      <c r="X47" s="44">
        <v>-5.9839689858114165E-2</v>
      </c>
      <c r="Y47" s="44">
        <v>-1.2425315212414356E-2</v>
      </c>
      <c r="Z47" s="44">
        <v>3.3703870007464332E-3</v>
      </c>
      <c r="AA47" s="44">
        <v>-2.3147827700431389E-2</v>
      </c>
      <c r="AB47" s="45">
        <v>-3.0445923439360922E-2</v>
      </c>
    </row>
  </sheetData>
  <mergeCells count="74">
    <mergeCell ref="C1:J1"/>
    <mergeCell ref="L1:S1"/>
    <mergeCell ref="U1:AB1"/>
    <mergeCell ref="AE1:AL1"/>
    <mergeCell ref="AN1:AU1"/>
    <mergeCell ref="AP2:AU2"/>
    <mergeCell ref="M8:M11"/>
    <mergeCell ref="V8:V11"/>
    <mergeCell ref="AF8:AF11"/>
    <mergeCell ref="AO8:AO11"/>
    <mergeCell ref="M4:M7"/>
    <mergeCell ref="V4:V7"/>
    <mergeCell ref="AF4:AF7"/>
    <mergeCell ref="AO4:AO7"/>
    <mergeCell ref="N2:S2"/>
    <mergeCell ref="U2:U15"/>
    <mergeCell ref="W2:AB2"/>
    <mergeCell ref="AE2:AE15"/>
    <mergeCell ref="M12:M15"/>
    <mergeCell ref="V12:V15"/>
    <mergeCell ref="AF12:AF15"/>
    <mergeCell ref="AO12:AO15"/>
    <mergeCell ref="AG2:AL2"/>
    <mergeCell ref="AN2:AN15"/>
    <mergeCell ref="U17:AB17"/>
    <mergeCell ref="AN17:AU17"/>
    <mergeCell ref="C18:C23"/>
    <mergeCell ref="E18:J18"/>
    <mergeCell ref="L18:L23"/>
    <mergeCell ref="N18:S18"/>
    <mergeCell ref="U18:U23"/>
    <mergeCell ref="W18:AB18"/>
    <mergeCell ref="AE18:AE23"/>
    <mergeCell ref="AG18:AL18"/>
    <mergeCell ref="AN18:AN23"/>
    <mergeCell ref="AP18:AU18"/>
    <mergeCell ref="D19:D23"/>
    <mergeCell ref="M19:M23"/>
    <mergeCell ref="V19:V23"/>
    <mergeCell ref="AF19:AF23"/>
    <mergeCell ref="AO19:AO23"/>
    <mergeCell ref="U41:AB41"/>
    <mergeCell ref="C26:C39"/>
    <mergeCell ref="E26:J26"/>
    <mergeCell ref="L26:L39"/>
    <mergeCell ref="N26:S26"/>
    <mergeCell ref="U26:U39"/>
    <mergeCell ref="W26:AB26"/>
    <mergeCell ref="D28:D31"/>
    <mergeCell ref="M28:M31"/>
    <mergeCell ref="V28:V31"/>
    <mergeCell ref="D32:D35"/>
    <mergeCell ref="M32:M35"/>
    <mergeCell ref="V32:V35"/>
    <mergeCell ref="D36:D39"/>
    <mergeCell ref="M36:M39"/>
    <mergeCell ref="V36:V39"/>
    <mergeCell ref="N42:S42"/>
    <mergeCell ref="U42:U47"/>
    <mergeCell ref="W42:AB42"/>
    <mergeCell ref="D43:D47"/>
    <mergeCell ref="M43:M47"/>
    <mergeCell ref="V43:V47"/>
    <mergeCell ref="A2:A23"/>
    <mergeCell ref="A26:A47"/>
    <mergeCell ref="C42:C47"/>
    <mergeCell ref="E42:J42"/>
    <mergeCell ref="L42:L47"/>
    <mergeCell ref="D8:D11"/>
    <mergeCell ref="D4:D7"/>
    <mergeCell ref="D12:D15"/>
    <mergeCell ref="C2:C15"/>
    <mergeCell ref="E2:J2"/>
    <mergeCell ref="L2:L15"/>
  </mergeCells>
  <conditionalFormatting sqref="X4:AB7">
    <cfRule type="colorScale" priority="10">
      <colorScale>
        <cfvo type="min"/>
        <cfvo type="percentile" val="50"/>
        <cfvo type="max"/>
        <color rgb="FFF8696B"/>
        <color rgb="FFFFEB84"/>
        <color rgb="FF63BE7B"/>
      </colorScale>
    </cfRule>
  </conditionalFormatting>
  <conditionalFormatting sqref="X8:AB11 AC9:AD9">
    <cfRule type="colorScale" priority="11">
      <colorScale>
        <cfvo type="min"/>
        <cfvo type="percentile" val="50"/>
        <cfvo type="max"/>
        <color rgb="FFF8696B"/>
        <color rgb="FFFFEB84"/>
        <color rgb="FF63BE7B"/>
      </colorScale>
    </cfRule>
  </conditionalFormatting>
  <conditionalFormatting sqref="X20:AB23">
    <cfRule type="colorScale" priority="15">
      <colorScale>
        <cfvo type="min"/>
        <cfvo type="percentile" val="50"/>
        <cfvo type="max"/>
        <color rgb="FFF8696B"/>
        <color rgb="FFFFEB84"/>
        <color rgb="FF63BE7B"/>
      </colorScale>
    </cfRule>
  </conditionalFormatting>
  <conditionalFormatting sqref="X28:AB39">
    <cfRule type="colorScale" priority="14">
      <colorScale>
        <cfvo type="min"/>
        <cfvo type="percentile" val="50"/>
        <cfvo type="max"/>
        <color rgb="FFF8696B"/>
        <color rgb="FFFFEB84"/>
        <color rgb="FF63BE7B"/>
      </colorScale>
    </cfRule>
  </conditionalFormatting>
  <conditionalFormatting sqref="X44:AB47">
    <cfRule type="colorScale" priority="13">
      <colorScale>
        <cfvo type="min"/>
        <cfvo type="percentile" val="50"/>
        <cfvo type="max"/>
        <color rgb="FFF8696B"/>
        <color rgb="FFFFEB84"/>
        <color rgb="FF63BE7B"/>
      </colorScale>
    </cfRule>
  </conditionalFormatting>
  <conditionalFormatting sqref="X12:AC15 AC16 X16:AA16">
    <cfRule type="colorScale" priority="12">
      <colorScale>
        <cfvo type="min"/>
        <cfvo type="percentile" val="50"/>
        <cfvo type="max"/>
        <color rgb="FFF8696B"/>
        <color rgb="FFFFEB84"/>
        <color rgb="FF63BE7B"/>
      </colorScale>
    </cfRule>
  </conditionalFormatting>
  <conditionalFormatting sqref="AC5">
    <cfRule type="colorScale" priority="5">
      <colorScale>
        <cfvo type="min"/>
        <cfvo type="percentile" val="50"/>
        <cfvo type="max"/>
        <color rgb="FFF8696B"/>
        <color rgb="FFFFEB84"/>
        <color rgb="FF63BE7B"/>
      </colorScale>
    </cfRule>
  </conditionalFormatting>
  <conditionalFormatting sqref="AD10">
    <cfRule type="colorScale" priority="4">
      <colorScale>
        <cfvo type="min"/>
        <cfvo type="percentile" val="50"/>
        <cfvo type="max"/>
        <color rgb="FFF8696B"/>
        <color rgb="FFFFEB84"/>
        <color rgb="FF63BE7B"/>
      </colorScale>
    </cfRule>
  </conditionalFormatting>
  <conditionalFormatting sqref="AQ8:AU11">
    <cfRule type="colorScale" priority="8">
      <colorScale>
        <cfvo type="min"/>
        <cfvo type="percentile" val="50"/>
        <cfvo type="max"/>
        <color rgb="FFF8696B"/>
        <color rgb="FFFFEB84"/>
        <color rgb="FF63BE7B"/>
      </colorScale>
    </cfRule>
  </conditionalFormatting>
  <conditionalFormatting sqref="AQ12:AU15">
    <cfRule type="colorScale" priority="9">
      <colorScale>
        <cfvo type="min"/>
        <cfvo type="percentile" val="50"/>
        <cfvo type="max"/>
        <color rgb="FFF8696B"/>
        <color rgb="FFFFEB84"/>
        <color rgb="FF63BE7B"/>
      </colorScale>
    </cfRule>
  </conditionalFormatting>
  <conditionalFormatting sqref="AQ20:AU23">
    <cfRule type="colorScale" priority="6">
      <colorScale>
        <cfvo type="min"/>
        <cfvo type="percentile" val="50"/>
        <cfvo type="max"/>
        <color rgb="FFF8696B"/>
        <color rgb="FFFFEB84"/>
        <color rgb="FF63BE7B"/>
      </colorScale>
    </cfRule>
  </conditionalFormatting>
  <conditionalFormatting sqref="AQ4:AV7">
    <cfRule type="colorScale" priority="7">
      <colorScale>
        <cfvo type="min"/>
        <cfvo type="percentile" val="50"/>
        <cfvo type="max"/>
        <color rgb="FFF8696B"/>
        <color rgb="FFFFEB84"/>
        <color rgb="FF63BE7B"/>
      </colorScale>
    </cfRule>
  </conditionalFormatting>
  <conditionalFormatting sqref="AV4:AV15">
    <cfRule type="colorScale" priority="1">
      <colorScale>
        <cfvo type="min"/>
        <cfvo type="percentile" val="50"/>
        <cfvo type="max"/>
        <color rgb="FFF8696B"/>
        <color rgb="FFFFEB84"/>
        <color rgb="FF63BE7B"/>
      </colorScale>
    </cfRule>
  </conditionalFormatting>
  <conditionalFormatting sqref="AV8:AV14">
    <cfRule type="colorScale" priority="2">
      <colorScale>
        <cfvo type="min"/>
        <cfvo type="percentile" val="50"/>
        <cfvo type="max"/>
        <color rgb="FFF8696B"/>
        <color rgb="FFFFEB84"/>
        <color rgb="FF63BE7B"/>
      </colorScale>
    </cfRule>
  </conditionalFormatting>
  <conditionalFormatting sqref="AV15">
    <cfRule type="colorScale" priority="3">
      <colorScale>
        <cfvo type="min"/>
        <cfvo type="percentile" val="50"/>
        <cfvo type="max"/>
        <color rgb="FFF8696B"/>
        <color rgb="FFFFEB84"/>
        <color rgb="FF63BE7B"/>
      </colorScale>
    </cfRule>
  </conditionalFormatting>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BC9FD5-D42E-4303-B309-D3F3FEE60764}">
  <dimension ref="A1:BS70"/>
  <sheetViews>
    <sheetView topLeftCell="R2" zoomScale="70" zoomScaleNormal="70" workbookViewId="0">
      <selection activeCell="E6" sqref="E6:X19"/>
    </sheetView>
  </sheetViews>
  <sheetFormatPr defaultRowHeight="14.4" outlineLevelCol="1" x14ac:dyDescent="0.3"/>
  <cols>
    <col min="1" max="1" width="10.6640625" bestFit="1" customWidth="1"/>
    <col min="5" max="7" width="9.33203125" customWidth="1" outlineLevel="1"/>
    <col min="8" max="11" width="9" customWidth="1" outlineLevel="1"/>
    <col min="12" max="12" width="10.5546875" customWidth="1" outlineLevel="1"/>
    <col min="13" max="14" width="18.6640625" customWidth="1" outlineLevel="1"/>
    <col min="15" max="24" width="8.88671875" customWidth="1" outlineLevel="1"/>
    <col min="29" max="29" width="12.109375" bestFit="1" customWidth="1"/>
    <col min="30" max="48" width="8.88671875" customWidth="1" outlineLevel="1"/>
  </cols>
  <sheetData>
    <row r="1" spans="1:71" hidden="1" x14ac:dyDescent="0.3">
      <c r="E1" t="str">
        <f>VLOOKUP(E3,[1]lookups!$C:$D,2,FALSE)</f>
        <v>2022-06-01T00:00:00</v>
      </c>
      <c r="F1" t="str">
        <f>VLOOKUP(F3,[1]lookups!$C:$D,2,FALSE)</f>
        <v>2022-07-01T00:00:00</v>
      </c>
      <c r="G1" t="str">
        <f>VLOOKUP(G3,[1]lookups!$C:$D,2,FALSE)</f>
        <v>2022-08-01T00:00:00</v>
      </c>
      <c r="H1" t="str">
        <f>VLOOKUP(H3,[1]lookups!$C:$D,2,FALSE)</f>
        <v>2022-09-01T00:00:00</v>
      </c>
      <c r="I1" t="str">
        <f>VLOOKUP(I3,[1]lookups!$C:$D,2,FALSE)</f>
        <v>2022-10-01T00:00:00</v>
      </c>
      <c r="J1" t="str">
        <f>VLOOKUP(J3,[1]lookups!$C:$D,2,FALSE)</f>
        <v>2022-11-01T00:00:00</v>
      </c>
      <c r="K1" t="str">
        <f>VLOOKUP(K3,[1]lookups!$C:$D,2,FALSE)</f>
        <v>2022-12-01T00:00:00</v>
      </c>
      <c r="L1" t="str">
        <f>VLOOKUP(L3,[1]lookups!$C:$D,2,FALSE)</f>
        <v>2023-01-01T00:00:00</v>
      </c>
      <c r="M1" t="str">
        <f>VLOOKUP(M3,[1]lookups!$C:$D,2,FALSE)</f>
        <v>2023-02-01T00:00:00</v>
      </c>
      <c r="N1" t="str">
        <f>VLOOKUP(N3,[1]lookups!$C:$D,2,FALSE)</f>
        <v>2023-03-01T00:00:00</v>
      </c>
      <c r="O1" t="str">
        <f>VLOOKUP(O3,[1]lookups!$C:$D,2,FALSE)</f>
        <v>2023-04-01T00:00:00</v>
      </c>
      <c r="P1" t="str">
        <f>VLOOKUP(P3,[1]lookups!$C:$D,2,FALSE)</f>
        <v>2023-05-01T00:00:00</v>
      </c>
      <c r="Q1" t="str">
        <f>VLOOKUP(Q3,[1]lookups!$C:$D,2,FALSE)</f>
        <v>2023-06-01T00:00:00</v>
      </c>
      <c r="R1" t="str">
        <f>VLOOKUP(R3,[1]lookups!$C:$D,2,FALSE)</f>
        <v>2023-07-01T00:00:00</v>
      </c>
      <c r="S1" t="str">
        <f>VLOOKUP(S3,[1]lookups!$C:$D,2,FALSE)</f>
        <v>2023-08-01T00:00:00</v>
      </c>
      <c r="T1" t="str">
        <f>VLOOKUP(T3,[1]lookups!$C:$D,2,FALSE)</f>
        <v>2023-09-01T00:00:00</v>
      </c>
      <c r="U1" t="str">
        <f>VLOOKUP(U3,[1]lookups!$C:$D,2,FALSE)</f>
        <v>2023-10-01T00:00:00</v>
      </c>
      <c r="V1" t="str">
        <f>VLOOKUP(V3,[1]lookups!$C:$D,2,FALSE)</f>
        <v>2023-11-01T00:00:00</v>
      </c>
      <c r="W1" t="str">
        <f>VLOOKUP(W3,[1]lookups!$C:$D,2,FALSE)</f>
        <v>2023-12-01T00:00:00</v>
      </c>
    </row>
    <row r="2" spans="1:71" x14ac:dyDescent="0.3">
      <c r="E2" s="63" t="s">
        <v>100</v>
      </c>
      <c r="F2" s="63"/>
      <c r="G2" s="63"/>
      <c r="H2" s="63"/>
      <c r="I2" s="63"/>
      <c r="J2" s="63"/>
      <c r="K2" s="63"/>
      <c r="L2" s="63"/>
      <c r="M2" s="63"/>
      <c r="N2" s="63"/>
      <c r="O2" s="63"/>
      <c r="P2" s="63"/>
      <c r="Q2" s="63"/>
      <c r="R2" s="63"/>
      <c r="S2" s="63"/>
      <c r="T2" s="63"/>
      <c r="U2" s="63"/>
      <c r="V2" s="63"/>
      <c r="W2" s="63"/>
      <c r="X2" s="63"/>
      <c r="AD2" s="63" t="s">
        <v>100</v>
      </c>
      <c r="AE2" s="63"/>
      <c r="AF2" s="63"/>
      <c r="AG2" s="63"/>
      <c r="AH2" s="63"/>
      <c r="AI2" s="63"/>
      <c r="AJ2" s="63"/>
      <c r="AK2" s="63"/>
      <c r="AL2" s="63"/>
      <c r="AM2" s="63"/>
      <c r="AN2" s="63"/>
      <c r="AO2" s="63"/>
      <c r="AP2" s="63"/>
      <c r="AQ2" s="63"/>
      <c r="AR2" s="63"/>
      <c r="AS2" s="63"/>
      <c r="AT2" s="63"/>
      <c r="AU2" s="63"/>
      <c r="AV2" s="63"/>
    </row>
    <row r="3" spans="1:71" x14ac:dyDescent="0.3">
      <c r="E3" s="46">
        <f t="shared" ref="E3:M3" si="0">E5-365</f>
        <v>44713</v>
      </c>
      <c r="F3" s="46">
        <f t="shared" si="0"/>
        <v>44743</v>
      </c>
      <c r="G3" s="46">
        <f t="shared" si="0"/>
        <v>44774</v>
      </c>
      <c r="H3" s="46">
        <f t="shared" si="0"/>
        <v>44805</v>
      </c>
      <c r="I3" s="46">
        <f t="shared" si="0"/>
        <v>44835</v>
      </c>
      <c r="J3" s="46">
        <f t="shared" si="0"/>
        <v>44866</v>
      </c>
      <c r="K3" s="46">
        <f t="shared" si="0"/>
        <v>44896</v>
      </c>
      <c r="L3" s="46">
        <f t="shared" si="0"/>
        <v>44927</v>
      </c>
      <c r="M3" s="46">
        <f t="shared" si="0"/>
        <v>44958</v>
      </c>
      <c r="N3" s="46">
        <f>N5-366</f>
        <v>44986</v>
      </c>
      <c r="O3" s="46">
        <f t="shared" ref="O3:W3" si="1">O5-366</f>
        <v>45017</v>
      </c>
      <c r="P3" s="46">
        <f t="shared" si="1"/>
        <v>45047</v>
      </c>
      <c r="Q3" s="46">
        <f t="shared" si="1"/>
        <v>45078</v>
      </c>
      <c r="R3" s="46">
        <f t="shared" si="1"/>
        <v>45108</v>
      </c>
      <c r="S3" s="46">
        <f t="shared" si="1"/>
        <v>45139</v>
      </c>
      <c r="T3" s="46">
        <f t="shared" si="1"/>
        <v>45170</v>
      </c>
      <c r="U3" s="46">
        <f t="shared" si="1"/>
        <v>45200</v>
      </c>
      <c r="V3" s="46">
        <f t="shared" si="1"/>
        <v>45231</v>
      </c>
      <c r="W3" s="46">
        <f t="shared" si="1"/>
        <v>45261</v>
      </c>
      <c r="X3" s="47" t="s">
        <v>101</v>
      </c>
      <c r="Y3" s="47"/>
      <c r="Z3" s="47"/>
      <c r="AC3" t="s">
        <v>23</v>
      </c>
      <c r="AD3" s="48">
        <f>MAX($F$6:$W$6)+200</f>
        <v>2603</v>
      </c>
      <c r="AE3" s="48">
        <f t="shared" ref="AE3:AW3" si="2">MAX($F$6:$W$6)+200</f>
        <v>2603</v>
      </c>
      <c r="AF3" s="48">
        <f t="shared" si="2"/>
        <v>2603</v>
      </c>
      <c r="AG3" s="48">
        <f t="shared" si="2"/>
        <v>2603</v>
      </c>
      <c r="AH3" s="48">
        <f t="shared" si="2"/>
        <v>2603</v>
      </c>
      <c r="AI3" s="48">
        <f t="shared" si="2"/>
        <v>2603</v>
      </c>
      <c r="AJ3" s="48">
        <f t="shared" si="2"/>
        <v>2603</v>
      </c>
      <c r="AK3" s="48">
        <f t="shared" si="2"/>
        <v>2603</v>
      </c>
      <c r="AL3" s="48">
        <f t="shared" si="2"/>
        <v>2603</v>
      </c>
      <c r="AM3" s="48">
        <f t="shared" si="2"/>
        <v>2603</v>
      </c>
      <c r="AN3" s="48">
        <f t="shared" si="2"/>
        <v>2603</v>
      </c>
      <c r="AO3" s="48">
        <f t="shared" si="2"/>
        <v>2603</v>
      </c>
      <c r="AP3" s="48">
        <f t="shared" si="2"/>
        <v>2603</v>
      </c>
      <c r="AQ3" s="48">
        <f t="shared" si="2"/>
        <v>2603</v>
      </c>
      <c r="AR3" s="48">
        <f t="shared" si="2"/>
        <v>2603</v>
      </c>
      <c r="AS3" s="48">
        <f t="shared" si="2"/>
        <v>2603</v>
      </c>
      <c r="AT3" s="48">
        <f t="shared" si="2"/>
        <v>2603</v>
      </c>
      <c r="AU3" s="48">
        <f t="shared" si="2"/>
        <v>2603</v>
      </c>
      <c r="AV3" s="48">
        <f t="shared" si="2"/>
        <v>2603</v>
      </c>
      <c r="AW3" s="48">
        <f t="shared" si="2"/>
        <v>2603</v>
      </c>
    </row>
    <row r="4" spans="1:71" x14ac:dyDescent="0.3">
      <c r="E4" t="str">
        <f>VLOOKUP(E5,[2]lookups!$C:$D,2,FALSE)</f>
        <v>2023-06-01T00:00:00</v>
      </c>
      <c r="F4" t="str">
        <f>VLOOKUP(F5,[2]lookups!$C:$D,2,FALSE)</f>
        <v>2023-07-01T00:00:00</v>
      </c>
      <c r="G4" t="str">
        <f>VLOOKUP(G5,[2]lookups!$C:$D,2,FALSE)</f>
        <v>2023-08-01T00:00:00</v>
      </c>
      <c r="H4" t="str">
        <f>VLOOKUP(H5,[2]lookups!$C:$D,2,FALSE)</f>
        <v>2023-09-01T00:00:00</v>
      </c>
      <c r="I4" t="str">
        <f>VLOOKUP(I5,[2]lookups!$C:$D,2,FALSE)</f>
        <v>2023-10-01T00:00:00</v>
      </c>
      <c r="J4" t="str">
        <f>VLOOKUP(J5,[2]lookups!$C:$D,2,FALSE)</f>
        <v>2023-11-01T00:00:00</v>
      </c>
      <c r="K4" t="str">
        <f>VLOOKUP(K5,[2]lookups!$C:$D,2,FALSE)</f>
        <v>2023-12-01T00:00:00</v>
      </c>
      <c r="L4" t="str">
        <f>VLOOKUP(L5,[2]lookups!$C:$D,2,FALSE)</f>
        <v>2024-01-01T00:00:00</v>
      </c>
      <c r="M4" t="str">
        <f>VLOOKUP(M5,[2]lookups!$C:$D,2,FALSE)</f>
        <v>2024-02-01T00:00:00</v>
      </c>
      <c r="N4" t="str">
        <f>VLOOKUP(N5,[2]lookups!$C:$D,2,FALSE)</f>
        <v>2024-03-01T00:00:00</v>
      </c>
      <c r="O4" t="str">
        <f>VLOOKUP(O5,[2]lookups!$C:$D,2,FALSE)</f>
        <v>2024-04-01T00:00:00</v>
      </c>
      <c r="P4" t="str">
        <f>VLOOKUP(P5,[2]lookups!$C:$D,2,FALSE)</f>
        <v>2024-05-01T00:00:00</v>
      </c>
      <c r="Q4" t="str">
        <f>VLOOKUP(Q5,[2]lookups!$C:$D,2,FALSE)</f>
        <v>2024-06-01T00:00:00</v>
      </c>
      <c r="R4" t="str">
        <f>VLOOKUP(R5,[2]lookups!$C:$D,2,FALSE)</f>
        <v>2024-07-01T00:00:00</v>
      </c>
      <c r="S4" t="str">
        <f>VLOOKUP(S5,[2]lookups!$C:$D,2,FALSE)</f>
        <v>2024-08-01T00:00:00</v>
      </c>
      <c r="T4" t="str">
        <f>VLOOKUP(T5,[2]lookups!$C:$D,2,FALSE)</f>
        <v>2024-09-01T00:00:00</v>
      </c>
      <c r="U4" t="str">
        <f>VLOOKUP(U5,[2]lookups!$C:$D,2,FALSE)</f>
        <v>2024-10-01T00:00:00</v>
      </c>
      <c r="V4" t="str">
        <f>VLOOKUP(V5,[2]lookups!$C:$D,2,FALSE)</f>
        <v>2024-11-01T00:00:00</v>
      </c>
      <c r="W4" t="str">
        <f>VLOOKUP(W5,[2]lookups!$C:$D,2,FALSE)</f>
        <v>2024-12-01T00:00:00</v>
      </c>
      <c r="AC4" t="s">
        <v>26</v>
      </c>
      <c r="AD4" s="48">
        <f>MAX($F$11:$W$11)+200</f>
        <v>1301</v>
      </c>
      <c r="AE4" s="48">
        <f t="shared" ref="AE4:AW4" si="3">MAX($F$11:$W$11)+200</f>
        <v>1301</v>
      </c>
      <c r="AF4" s="48">
        <f t="shared" si="3"/>
        <v>1301</v>
      </c>
      <c r="AG4" s="48">
        <f t="shared" si="3"/>
        <v>1301</v>
      </c>
      <c r="AH4" s="48">
        <f t="shared" si="3"/>
        <v>1301</v>
      </c>
      <c r="AI4" s="48">
        <f t="shared" si="3"/>
        <v>1301</v>
      </c>
      <c r="AJ4" s="48">
        <f t="shared" si="3"/>
        <v>1301</v>
      </c>
      <c r="AK4" s="48">
        <f t="shared" si="3"/>
        <v>1301</v>
      </c>
      <c r="AL4" s="48">
        <f t="shared" si="3"/>
        <v>1301</v>
      </c>
      <c r="AM4" s="48">
        <f t="shared" si="3"/>
        <v>1301</v>
      </c>
      <c r="AN4" s="48">
        <f t="shared" si="3"/>
        <v>1301</v>
      </c>
      <c r="AO4" s="48">
        <f t="shared" si="3"/>
        <v>1301</v>
      </c>
      <c r="AP4" s="48">
        <f t="shared" si="3"/>
        <v>1301</v>
      </c>
      <c r="AQ4" s="48">
        <f t="shared" si="3"/>
        <v>1301</v>
      </c>
      <c r="AR4" s="48">
        <f t="shared" si="3"/>
        <v>1301</v>
      </c>
      <c r="AS4" s="48">
        <f t="shared" si="3"/>
        <v>1301</v>
      </c>
      <c r="AT4" s="48">
        <f t="shared" si="3"/>
        <v>1301</v>
      </c>
      <c r="AU4" s="48">
        <f t="shared" si="3"/>
        <v>1301</v>
      </c>
      <c r="AV4" s="48">
        <f t="shared" si="3"/>
        <v>1301</v>
      </c>
      <c r="AW4" s="48">
        <f t="shared" si="3"/>
        <v>1301</v>
      </c>
    </row>
    <row r="5" spans="1:71" x14ac:dyDescent="0.3">
      <c r="E5" s="46">
        <v>45078</v>
      </c>
      <c r="F5" s="46">
        <v>45108</v>
      </c>
      <c r="G5" s="46">
        <v>45139</v>
      </c>
      <c r="H5" s="46">
        <v>45170</v>
      </c>
      <c r="I5" s="46">
        <v>45200</v>
      </c>
      <c r="J5" s="46">
        <v>45231</v>
      </c>
      <c r="K5" s="46">
        <v>45261</v>
      </c>
      <c r="L5" s="46">
        <v>45292</v>
      </c>
      <c r="M5" s="46">
        <v>45323</v>
      </c>
      <c r="N5" s="46">
        <v>45352</v>
      </c>
      <c r="O5" s="46">
        <v>45383</v>
      </c>
      <c r="P5" s="46">
        <v>45413</v>
      </c>
      <c r="Q5" s="46">
        <v>45444</v>
      </c>
      <c r="R5" s="46">
        <v>45474</v>
      </c>
      <c r="S5" s="46">
        <v>45505</v>
      </c>
      <c r="T5" s="46">
        <v>45536</v>
      </c>
      <c r="U5" s="46">
        <v>45566</v>
      </c>
      <c r="V5" s="46">
        <v>45597</v>
      </c>
      <c r="W5" s="46">
        <v>45627</v>
      </c>
      <c r="X5" s="49" t="s">
        <v>102</v>
      </c>
      <c r="Y5" s="50" t="s">
        <v>103</v>
      </c>
      <c r="Z5" s="50" t="s">
        <v>104</v>
      </c>
      <c r="AA5" s="50" t="s">
        <v>85</v>
      </c>
      <c r="AC5" s="15" t="s">
        <v>87</v>
      </c>
      <c r="AD5" s="51" t="s">
        <v>105</v>
      </c>
      <c r="AE5" s="51" t="s">
        <v>106</v>
      </c>
      <c r="AF5" s="51" t="s">
        <v>107</v>
      </c>
      <c r="AG5" s="51" t="s">
        <v>108</v>
      </c>
      <c r="AH5" s="51" t="s">
        <v>109</v>
      </c>
      <c r="AI5" s="51" t="s">
        <v>110</v>
      </c>
      <c r="AJ5" s="51" t="s">
        <v>111</v>
      </c>
      <c r="AK5" s="51" t="s">
        <v>112</v>
      </c>
      <c r="AL5" s="51" t="s">
        <v>113</v>
      </c>
      <c r="AM5" s="51" t="s">
        <v>114</v>
      </c>
      <c r="AN5" s="51" t="s">
        <v>115</v>
      </c>
      <c r="AO5" s="51" t="s">
        <v>116</v>
      </c>
      <c r="AP5" s="51" t="s">
        <v>105</v>
      </c>
      <c r="AQ5" s="51" t="s">
        <v>106</v>
      </c>
      <c r="AR5" s="51" t="s">
        <v>107</v>
      </c>
      <c r="AS5" s="51" t="s">
        <v>108</v>
      </c>
      <c r="AT5" s="51" t="s">
        <v>109</v>
      </c>
      <c r="AU5" s="51" t="s">
        <v>110</v>
      </c>
      <c r="AV5" s="51">
        <v>2025</v>
      </c>
      <c r="AW5" s="50" t="s">
        <v>103</v>
      </c>
      <c r="AX5" s="50" t="s">
        <v>104</v>
      </c>
      <c r="AY5" s="50" t="s">
        <v>85</v>
      </c>
      <c r="BD5" s="14"/>
      <c r="BE5" s="14"/>
      <c r="BF5" s="14"/>
      <c r="BG5" s="14"/>
      <c r="BH5" s="14"/>
      <c r="BI5" s="14"/>
      <c r="BJ5" s="14"/>
      <c r="BK5" s="14"/>
    </row>
    <row r="6" spans="1:71" x14ac:dyDescent="0.3">
      <c r="B6" s="83" t="s">
        <v>54</v>
      </c>
      <c r="C6" s="84" t="s">
        <v>23</v>
      </c>
      <c r="D6" t="s">
        <v>117</v>
      </c>
      <c r="E6" s="53">
        <v>0</v>
      </c>
      <c r="F6" s="53">
        <v>0</v>
      </c>
      <c r="G6" s="53">
        <v>976</v>
      </c>
      <c r="H6" s="53">
        <v>2403</v>
      </c>
      <c r="I6" s="53">
        <v>1203</v>
      </c>
      <c r="J6" s="53">
        <v>258</v>
      </c>
      <c r="K6" s="53">
        <v>239</v>
      </c>
      <c r="L6" s="53">
        <v>33</v>
      </c>
      <c r="M6" s="53">
        <v>66</v>
      </c>
      <c r="N6" s="53">
        <v>118</v>
      </c>
      <c r="O6" s="53">
        <v>108</v>
      </c>
      <c r="P6" s="53">
        <v>236</v>
      </c>
      <c r="Q6" s="53">
        <v>302</v>
      </c>
      <c r="R6" s="53">
        <v>282</v>
      </c>
      <c r="S6" s="53">
        <v>348</v>
      </c>
      <c r="T6" s="53">
        <v>67</v>
      </c>
      <c r="U6" s="53">
        <v>40</v>
      </c>
      <c r="V6" s="53">
        <v>2</v>
      </c>
      <c r="W6" s="53">
        <v>2</v>
      </c>
      <c r="X6" s="17">
        <v>0</v>
      </c>
      <c r="Y6" s="17">
        <f>SUM(E6:K6)</f>
        <v>5079</v>
      </c>
      <c r="Z6" s="17">
        <f>SUM(L6:X6)</f>
        <v>1604</v>
      </c>
      <c r="AA6" s="17">
        <f>SUM(E6:X6)</f>
        <v>6683</v>
      </c>
      <c r="AC6" t="s">
        <v>118</v>
      </c>
      <c r="AD6" s="17">
        <f>IFERROR(F6-F9,0)</f>
        <v>0</v>
      </c>
      <c r="AE6" s="17">
        <f>G6-G9</f>
        <v>237</v>
      </c>
      <c r="AF6" s="17">
        <f>H6-H9</f>
        <v>317</v>
      </c>
      <c r="AG6" s="17">
        <f>I6-I9</f>
        <v>157</v>
      </c>
      <c r="AH6" s="17">
        <f>J6-J9</f>
        <v>78</v>
      </c>
      <c r="AI6" s="17">
        <f>K6-K9</f>
        <v>52</v>
      </c>
      <c r="AJ6" s="17">
        <f t="shared" ref="AJ6:AV6" si="4">L6-L9</f>
        <v>-13</v>
      </c>
      <c r="AK6" s="17">
        <f t="shared" si="4"/>
        <v>18</v>
      </c>
      <c r="AL6" s="17">
        <f t="shared" si="4"/>
        <v>72</v>
      </c>
      <c r="AM6" s="17">
        <f t="shared" si="4"/>
        <v>-27</v>
      </c>
      <c r="AN6" s="17">
        <f t="shared" si="4"/>
        <v>40</v>
      </c>
      <c r="AO6" s="17">
        <f t="shared" si="4"/>
        <v>99</v>
      </c>
      <c r="AP6" s="17">
        <f t="shared" si="4"/>
        <v>-92</v>
      </c>
      <c r="AQ6" s="17">
        <f t="shared" si="4"/>
        <v>66</v>
      </c>
      <c r="AR6" s="17">
        <f t="shared" si="4"/>
        <v>-7</v>
      </c>
      <c r="AS6" s="17">
        <f t="shared" si="4"/>
        <v>18</v>
      </c>
      <c r="AT6" s="17">
        <f t="shared" si="4"/>
        <v>2</v>
      </c>
      <c r="AU6" s="17">
        <f t="shared" si="4"/>
        <v>0</v>
      </c>
      <c r="AV6" s="17">
        <f t="shared" si="4"/>
        <v>-13</v>
      </c>
      <c r="AW6" s="17">
        <f>SUM(AD6:AI6)</f>
        <v>841</v>
      </c>
      <c r="AX6" s="17">
        <f>SUM(AJ6:AU6)</f>
        <v>176</v>
      </c>
      <c r="AY6" s="17">
        <f>SUM(AD6:AV6)</f>
        <v>1004</v>
      </c>
      <c r="BB6" s="84"/>
      <c r="BD6" s="17"/>
      <c r="BE6" s="17"/>
      <c r="BF6" s="17"/>
      <c r="BG6" s="17"/>
      <c r="BH6" s="17"/>
      <c r="BI6" s="17"/>
      <c r="BJ6" s="17"/>
      <c r="BK6" s="17"/>
      <c r="BL6" s="18"/>
      <c r="BM6" s="18"/>
      <c r="BN6" s="18"/>
      <c r="BO6" s="18"/>
      <c r="BP6" s="18"/>
      <c r="BQ6" s="18"/>
      <c r="BR6" s="18"/>
      <c r="BS6" s="18"/>
    </row>
    <row r="7" spans="1:71" x14ac:dyDescent="0.3">
      <c r="B7" s="83"/>
      <c r="C7" s="84"/>
      <c r="D7" t="s">
        <v>119</v>
      </c>
      <c r="E7" s="53">
        <v>0</v>
      </c>
      <c r="F7" s="53">
        <v>0.75</v>
      </c>
      <c r="G7" s="53">
        <v>2131.5</v>
      </c>
      <c r="H7" s="53">
        <v>2176.75</v>
      </c>
      <c r="I7" s="53">
        <v>1018</v>
      </c>
      <c r="J7" s="53">
        <v>224.75</v>
      </c>
      <c r="K7" s="53">
        <v>228</v>
      </c>
      <c r="L7" s="53">
        <v>34.25</v>
      </c>
      <c r="M7" s="53">
        <v>64.25</v>
      </c>
      <c r="N7" s="53">
        <v>98.75</v>
      </c>
      <c r="O7" s="53">
        <v>82</v>
      </c>
      <c r="P7" s="53">
        <v>248</v>
      </c>
      <c r="Q7" s="53">
        <v>283.5</v>
      </c>
      <c r="R7" s="53">
        <v>310.25</v>
      </c>
      <c r="S7" s="53">
        <v>283.25</v>
      </c>
      <c r="T7" s="53">
        <v>70.75</v>
      </c>
      <c r="U7" s="53">
        <v>33</v>
      </c>
      <c r="V7" s="53">
        <v>2</v>
      </c>
      <c r="W7" s="53">
        <v>2.5</v>
      </c>
      <c r="X7" s="17">
        <v>0.25</v>
      </c>
      <c r="Y7" s="17">
        <f t="shared" ref="Y7:Y15" si="5">SUM(E7:K7)</f>
        <v>5779.75</v>
      </c>
      <c r="Z7" s="17">
        <f t="shared" ref="Z7:Z15" si="6">SUM(L7:X7)</f>
        <v>1512.75</v>
      </c>
      <c r="AA7" s="17">
        <f t="shared" ref="AA7:AA15" si="7">SUM(E7:X7)</f>
        <v>7292.5</v>
      </c>
      <c r="AC7" t="s">
        <v>26</v>
      </c>
      <c r="AD7" s="17">
        <f t="shared" ref="AD7:AV7" si="8">F11-F14</f>
        <v>0</v>
      </c>
      <c r="AE7" s="17">
        <f t="shared" si="8"/>
        <v>-14</v>
      </c>
      <c r="AF7" s="17">
        <f t="shared" si="8"/>
        <v>71</v>
      </c>
      <c r="AG7" s="17">
        <f t="shared" si="8"/>
        <v>-68</v>
      </c>
      <c r="AH7" s="17">
        <f t="shared" si="8"/>
        <v>4</v>
      </c>
      <c r="AI7" s="17">
        <f t="shared" si="8"/>
        <v>44</v>
      </c>
      <c r="AJ7" s="17">
        <f t="shared" si="8"/>
        <v>-6</v>
      </c>
      <c r="AK7" s="17">
        <f t="shared" si="8"/>
        <v>8</v>
      </c>
      <c r="AL7" s="17">
        <f t="shared" si="8"/>
        <v>25</v>
      </c>
      <c r="AM7" s="17">
        <f t="shared" si="8"/>
        <v>-58</v>
      </c>
      <c r="AN7" s="17">
        <f t="shared" si="8"/>
        <v>-8</v>
      </c>
      <c r="AO7" s="17">
        <f t="shared" si="8"/>
        <v>21</v>
      </c>
      <c r="AP7" s="17">
        <f t="shared" si="8"/>
        <v>-95</v>
      </c>
      <c r="AQ7" s="17">
        <f t="shared" si="8"/>
        <v>19</v>
      </c>
      <c r="AR7" s="17">
        <f t="shared" si="8"/>
        <v>-44</v>
      </c>
      <c r="AS7" s="17">
        <f t="shared" si="8"/>
        <v>7</v>
      </c>
      <c r="AT7" s="17">
        <f t="shared" si="8"/>
        <v>1</v>
      </c>
      <c r="AU7" s="17">
        <f t="shared" si="8"/>
        <v>-1</v>
      </c>
      <c r="AV7" s="17">
        <f t="shared" si="8"/>
        <v>-12</v>
      </c>
      <c r="AW7" s="17">
        <f>SUM(AD7:AI7)</f>
        <v>37</v>
      </c>
      <c r="AX7" s="17">
        <f>SUM(AJ7:AU7)</f>
        <v>-131</v>
      </c>
      <c r="AY7" s="17">
        <f>SUM(AD7:AV7)</f>
        <v>-106</v>
      </c>
      <c r="BB7" s="84"/>
      <c r="BD7" s="17"/>
      <c r="BE7" s="17"/>
      <c r="BF7" s="17"/>
      <c r="BG7" s="17"/>
      <c r="BH7" s="17"/>
      <c r="BI7" s="17"/>
      <c r="BJ7" s="17"/>
      <c r="BK7" s="17"/>
      <c r="BL7" s="18"/>
      <c r="BM7" s="18"/>
      <c r="BN7" s="18"/>
      <c r="BO7" s="18"/>
      <c r="BP7" s="18"/>
      <c r="BQ7" s="18"/>
      <c r="BR7" s="18"/>
      <c r="BS7" s="18"/>
    </row>
    <row r="8" spans="1:71" x14ac:dyDescent="0.3">
      <c r="B8" s="83"/>
      <c r="C8" s="84"/>
      <c r="D8" t="s">
        <v>120</v>
      </c>
      <c r="E8" s="53">
        <v>0</v>
      </c>
      <c r="F8" s="53">
        <v>0</v>
      </c>
      <c r="G8" s="53">
        <v>1792</v>
      </c>
      <c r="H8" s="53">
        <v>2208</v>
      </c>
      <c r="I8" s="53">
        <v>1072</v>
      </c>
      <c r="J8" s="53">
        <v>209</v>
      </c>
      <c r="K8" s="53">
        <v>244</v>
      </c>
      <c r="L8" s="53">
        <v>34</v>
      </c>
      <c r="M8" s="53">
        <v>78</v>
      </c>
      <c r="N8" s="53">
        <v>100</v>
      </c>
      <c r="O8" s="53">
        <v>89</v>
      </c>
      <c r="P8" s="53">
        <v>290</v>
      </c>
      <c r="Q8" s="53">
        <v>273</v>
      </c>
      <c r="R8" s="53">
        <v>309</v>
      </c>
      <c r="S8" s="53">
        <v>329</v>
      </c>
      <c r="T8" s="53">
        <v>77</v>
      </c>
      <c r="U8" s="53">
        <v>25</v>
      </c>
      <c r="V8" s="53">
        <v>0</v>
      </c>
      <c r="W8" s="53">
        <v>6</v>
      </c>
      <c r="X8" s="17">
        <v>1</v>
      </c>
      <c r="Y8" s="17">
        <f t="shared" si="5"/>
        <v>5525</v>
      </c>
      <c r="Z8" s="17">
        <f t="shared" si="6"/>
        <v>1611</v>
      </c>
      <c r="AA8" s="17">
        <f t="shared" si="7"/>
        <v>7136</v>
      </c>
      <c r="AC8" t="s">
        <v>85</v>
      </c>
      <c r="AD8" s="17">
        <f>SUM(AD6:AD7)</f>
        <v>0</v>
      </c>
      <c r="AE8" s="17">
        <f t="shared" ref="AE8:AV8" si="9">SUM(AE6:AE7)</f>
        <v>223</v>
      </c>
      <c r="AF8" s="17">
        <f t="shared" si="9"/>
        <v>388</v>
      </c>
      <c r="AG8" s="17">
        <f t="shared" si="9"/>
        <v>89</v>
      </c>
      <c r="AH8" s="17">
        <f t="shared" si="9"/>
        <v>82</v>
      </c>
      <c r="AI8" s="17">
        <f t="shared" si="9"/>
        <v>96</v>
      </c>
      <c r="AJ8" s="17">
        <f t="shared" si="9"/>
        <v>-19</v>
      </c>
      <c r="AK8" s="17">
        <f t="shared" si="9"/>
        <v>26</v>
      </c>
      <c r="AL8" s="17">
        <f t="shared" si="9"/>
        <v>97</v>
      </c>
      <c r="AM8" s="17">
        <f t="shared" si="9"/>
        <v>-85</v>
      </c>
      <c r="AN8" s="17">
        <f t="shared" si="9"/>
        <v>32</v>
      </c>
      <c r="AO8" s="17">
        <f t="shared" si="9"/>
        <v>120</v>
      </c>
      <c r="AP8" s="17">
        <f t="shared" si="9"/>
        <v>-187</v>
      </c>
      <c r="AQ8" s="17">
        <f t="shared" si="9"/>
        <v>85</v>
      </c>
      <c r="AR8" s="17">
        <f t="shared" si="9"/>
        <v>-51</v>
      </c>
      <c r="AS8" s="17">
        <f t="shared" si="9"/>
        <v>25</v>
      </c>
      <c r="AT8" s="17">
        <f t="shared" si="9"/>
        <v>3</v>
      </c>
      <c r="AU8" s="17">
        <f t="shared" si="9"/>
        <v>-1</v>
      </c>
      <c r="AV8" s="17">
        <f t="shared" si="9"/>
        <v>-25</v>
      </c>
      <c r="AW8" s="17">
        <f>SUM(AD8:AI8)</f>
        <v>878</v>
      </c>
      <c r="AX8" s="17">
        <f>SUM(AJ8:AU8)</f>
        <v>45</v>
      </c>
      <c r="AY8" s="17">
        <f>SUM(AD8:AV8)</f>
        <v>898</v>
      </c>
      <c r="BB8" s="84"/>
    </row>
    <row r="9" spans="1:71" x14ac:dyDescent="0.3">
      <c r="B9" s="83"/>
      <c r="D9" t="s">
        <v>121</v>
      </c>
      <c r="E9" s="53">
        <v>0</v>
      </c>
      <c r="F9" s="53">
        <v>0</v>
      </c>
      <c r="G9" s="53">
        <v>739</v>
      </c>
      <c r="H9" s="53">
        <v>2086</v>
      </c>
      <c r="I9" s="53">
        <v>1046</v>
      </c>
      <c r="J9" s="53">
        <v>180</v>
      </c>
      <c r="K9" s="53">
        <v>187</v>
      </c>
      <c r="L9" s="53">
        <v>46</v>
      </c>
      <c r="M9" s="53">
        <v>48</v>
      </c>
      <c r="N9" s="53">
        <v>46</v>
      </c>
      <c r="O9" s="53">
        <v>135</v>
      </c>
      <c r="P9" s="53">
        <v>196</v>
      </c>
      <c r="Q9" s="53">
        <v>203</v>
      </c>
      <c r="R9" s="53">
        <v>374</v>
      </c>
      <c r="S9" s="53">
        <v>282</v>
      </c>
      <c r="T9" s="53">
        <v>74</v>
      </c>
      <c r="U9" s="53">
        <v>22</v>
      </c>
      <c r="V9" s="53">
        <v>0</v>
      </c>
      <c r="W9" s="53">
        <v>2</v>
      </c>
      <c r="X9" s="6">
        <v>13</v>
      </c>
      <c r="Y9" s="17">
        <f t="shared" si="5"/>
        <v>4238</v>
      </c>
      <c r="Z9" s="17">
        <f t="shared" si="6"/>
        <v>1441</v>
      </c>
      <c r="AA9" s="17">
        <f t="shared" si="7"/>
        <v>5679</v>
      </c>
    </row>
    <row r="10" spans="1:71" x14ac:dyDescent="0.3">
      <c r="B10" s="83"/>
      <c r="D10" t="s">
        <v>122</v>
      </c>
      <c r="E10" s="53">
        <v>0</v>
      </c>
      <c r="F10" s="53">
        <v>0</v>
      </c>
      <c r="G10" s="53">
        <v>1731</v>
      </c>
      <c r="H10" s="53">
        <v>2087</v>
      </c>
      <c r="I10" s="53">
        <v>869</v>
      </c>
      <c r="J10" s="53">
        <v>154</v>
      </c>
      <c r="K10" s="53">
        <v>158</v>
      </c>
      <c r="L10" s="53">
        <v>36</v>
      </c>
      <c r="M10" s="53">
        <v>40</v>
      </c>
      <c r="N10" s="53">
        <v>46</v>
      </c>
      <c r="O10" s="53">
        <v>121</v>
      </c>
      <c r="P10" s="53">
        <v>203</v>
      </c>
      <c r="Q10" s="53">
        <v>216</v>
      </c>
      <c r="R10" s="53">
        <v>422</v>
      </c>
      <c r="S10" s="53">
        <v>293</v>
      </c>
      <c r="T10" s="53">
        <v>81</v>
      </c>
      <c r="U10" s="53">
        <v>22</v>
      </c>
      <c r="V10" s="53">
        <v>5</v>
      </c>
      <c r="W10" s="53">
        <v>0</v>
      </c>
      <c r="X10" s="6">
        <v>2</v>
      </c>
      <c r="Y10" s="17">
        <f t="shared" si="5"/>
        <v>4999</v>
      </c>
      <c r="Z10" s="17">
        <f t="shared" si="6"/>
        <v>1487</v>
      </c>
      <c r="AA10" s="17">
        <f t="shared" si="7"/>
        <v>6486</v>
      </c>
      <c r="AC10" t="s">
        <v>118</v>
      </c>
      <c r="AD10" s="18" t="e">
        <f t="shared" ref="AD10:AY10" si="10">F6/F9-1</f>
        <v>#DIV/0!</v>
      </c>
      <c r="AE10" s="18">
        <f t="shared" si="10"/>
        <v>0.3207036535859269</v>
      </c>
      <c r="AF10" s="18">
        <f t="shared" si="10"/>
        <v>0.15196548418024936</v>
      </c>
      <c r="AG10" s="18">
        <f t="shared" si="10"/>
        <v>0.15009560229445507</v>
      </c>
      <c r="AH10" s="18">
        <f t="shared" si="10"/>
        <v>0.43333333333333335</v>
      </c>
      <c r="AI10" s="18">
        <f t="shared" si="10"/>
        <v>0.27807486631016043</v>
      </c>
      <c r="AJ10" s="18">
        <f t="shared" si="10"/>
        <v>-0.28260869565217395</v>
      </c>
      <c r="AK10" s="18">
        <f t="shared" si="10"/>
        <v>0.375</v>
      </c>
      <c r="AL10" s="18">
        <f t="shared" si="10"/>
        <v>1.5652173913043477</v>
      </c>
      <c r="AM10" s="18">
        <f t="shared" si="10"/>
        <v>-0.19999999999999996</v>
      </c>
      <c r="AN10" s="18">
        <f t="shared" si="10"/>
        <v>0.20408163265306123</v>
      </c>
      <c r="AO10" s="18">
        <f t="shared" si="10"/>
        <v>0.48768472906403937</v>
      </c>
      <c r="AP10" s="18">
        <f t="shared" si="10"/>
        <v>-0.24598930481283421</v>
      </c>
      <c r="AQ10" s="18">
        <f t="shared" si="10"/>
        <v>0.23404255319148937</v>
      </c>
      <c r="AR10" s="18">
        <f t="shared" si="10"/>
        <v>-9.4594594594594628E-2</v>
      </c>
      <c r="AS10" s="18">
        <f t="shared" si="10"/>
        <v>0.81818181818181812</v>
      </c>
      <c r="AT10" s="18" t="e">
        <f t="shared" si="10"/>
        <v>#DIV/0!</v>
      </c>
      <c r="AU10" s="18">
        <f t="shared" si="10"/>
        <v>0</v>
      </c>
      <c r="AV10" s="18">
        <f t="shared" si="10"/>
        <v>-1</v>
      </c>
      <c r="AW10" s="18">
        <f t="shared" si="10"/>
        <v>0.19844266163284563</v>
      </c>
      <c r="AX10" s="18">
        <f t="shared" si="10"/>
        <v>0.113115891741846</v>
      </c>
      <c r="AY10" s="18">
        <f t="shared" si="10"/>
        <v>0.17679168867758399</v>
      </c>
      <c r="BB10" s="84"/>
      <c r="BD10" s="17"/>
      <c r="BE10" s="17"/>
      <c r="BF10" s="17"/>
      <c r="BG10" s="17"/>
      <c r="BH10" s="17"/>
      <c r="BI10" s="17"/>
      <c r="BJ10" s="17"/>
      <c r="BK10" s="17"/>
    </row>
    <row r="11" spans="1:71" x14ac:dyDescent="0.3">
      <c r="B11" s="83"/>
      <c r="C11" s="52" t="s">
        <v>26</v>
      </c>
      <c r="D11" t="s">
        <v>117</v>
      </c>
      <c r="E11" s="53">
        <v>0</v>
      </c>
      <c r="F11" s="53">
        <v>0</v>
      </c>
      <c r="G11" s="53">
        <v>460</v>
      </c>
      <c r="H11" s="53">
        <v>1101</v>
      </c>
      <c r="I11" s="53">
        <v>868</v>
      </c>
      <c r="J11" s="53">
        <v>152</v>
      </c>
      <c r="K11" s="53">
        <v>173</v>
      </c>
      <c r="L11" s="53">
        <v>32</v>
      </c>
      <c r="M11" s="53">
        <v>48</v>
      </c>
      <c r="N11" s="53">
        <v>78</v>
      </c>
      <c r="O11" s="53">
        <v>66</v>
      </c>
      <c r="P11" s="53">
        <v>189</v>
      </c>
      <c r="Q11" s="53">
        <v>211</v>
      </c>
      <c r="R11" s="53">
        <v>256</v>
      </c>
      <c r="S11" s="53">
        <v>346</v>
      </c>
      <c r="T11" s="53">
        <v>52</v>
      </c>
      <c r="U11" s="53">
        <v>34</v>
      </c>
      <c r="V11" s="53">
        <v>1</v>
      </c>
      <c r="W11" s="53">
        <v>0</v>
      </c>
      <c r="X11" s="17">
        <v>1</v>
      </c>
      <c r="Y11" s="17">
        <f t="shared" si="5"/>
        <v>2754</v>
      </c>
      <c r="Z11" s="17">
        <f t="shared" si="6"/>
        <v>1314</v>
      </c>
      <c r="AA11" s="17">
        <f t="shared" si="7"/>
        <v>4068</v>
      </c>
      <c r="AC11" t="s">
        <v>26</v>
      </c>
      <c r="AD11" s="18" t="e">
        <f t="shared" ref="AD11:AY11" si="11">F11/F14-1</f>
        <v>#DIV/0!</v>
      </c>
      <c r="AE11" s="18">
        <f t="shared" si="11"/>
        <v>-2.9535864978902926E-2</v>
      </c>
      <c r="AF11" s="18">
        <f t="shared" si="11"/>
        <v>6.893203883495147E-2</v>
      </c>
      <c r="AG11" s="18">
        <f t="shared" si="11"/>
        <v>-7.2649572649572614E-2</v>
      </c>
      <c r="AH11" s="18">
        <f t="shared" si="11"/>
        <v>2.7027027027026973E-2</v>
      </c>
      <c r="AI11" s="18">
        <f t="shared" si="11"/>
        <v>0.3410852713178294</v>
      </c>
      <c r="AJ11" s="18">
        <f t="shared" si="11"/>
        <v>-0.15789473684210531</v>
      </c>
      <c r="AK11" s="18">
        <f t="shared" si="11"/>
        <v>0.19999999999999996</v>
      </c>
      <c r="AL11" s="18">
        <f t="shared" si="11"/>
        <v>0.47169811320754707</v>
      </c>
      <c r="AM11" s="18">
        <f t="shared" si="11"/>
        <v>-0.467741935483871</v>
      </c>
      <c r="AN11" s="18">
        <f t="shared" si="11"/>
        <v>-4.0609137055837574E-2</v>
      </c>
      <c r="AO11" s="18">
        <f t="shared" si="11"/>
        <v>0.11052631578947358</v>
      </c>
      <c r="AP11" s="18">
        <f t="shared" si="11"/>
        <v>-0.27065527065527062</v>
      </c>
      <c r="AQ11" s="18">
        <f t="shared" si="11"/>
        <v>5.8103975535168217E-2</v>
      </c>
      <c r="AR11" s="18">
        <f t="shared" si="11"/>
        <v>-0.45833333333333337</v>
      </c>
      <c r="AS11" s="18">
        <f t="shared" si="11"/>
        <v>0.2592592592592593</v>
      </c>
      <c r="AT11" s="18" t="e">
        <f t="shared" si="11"/>
        <v>#DIV/0!</v>
      </c>
      <c r="AU11" s="18">
        <f t="shared" si="11"/>
        <v>-1</v>
      </c>
      <c r="AV11" s="18">
        <f t="shared" si="11"/>
        <v>-0.92307692307692313</v>
      </c>
      <c r="AW11" s="18">
        <f t="shared" si="11"/>
        <v>1.3617960986382016E-2</v>
      </c>
      <c r="AX11" s="18">
        <f t="shared" si="11"/>
        <v>-9.8146877144818068E-2</v>
      </c>
      <c r="AY11" s="18">
        <f t="shared" si="11"/>
        <v>-2.5395304264494545E-2</v>
      </c>
      <c r="BB11" s="84"/>
      <c r="BD11" s="17"/>
      <c r="BE11" s="17"/>
      <c r="BF11" s="17"/>
      <c r="BG11" s="17"/>
      <c r="BH11" s="17"/>
      <c r="BI11" s="17"/>
      <c r="BJ11" s="17"/>
      <c r="BK11" s="17"/>
    </row>
    <row r="12" spans="1:71" x14ac:dyDescent="0.3">
      <c r="B12" s="83"/>
      <c r="C12" s="52"/>
      <c r="D12" t="s">
        <v>119</v>
      </c>
      <c r="E12" s="53">
        <v>0</v>
      </c>
      <c r="F12" s="53">
        <v>3.25</v>
      </c>
      <c r="G12" s="53">
        <v>843.75</v>
      </c>
      <c r="H12" s="53">
        <v>1036.5</v>
      </c>
      <c r="I12" s="53">
        <v>739</v>
      </c>
      <c r="J12" s="53">
        <v>167</v>
      </c>
      <c r="K12" s="53">
        <v>166.5</v>
      </c>
      <c r="L12" s="53">
        <v>29</v>
      </c>
      <c r="M12" s="53">
        <v>45.5</v>
      </c>
      <c r="N12" s="53">
        <v>80</v>
      </c>
      <c r="O12" s="53">
        <v>65.75</v>
      </c>
      <c r="P12" s="53">
        <v>181.5</v>
      </c>
      <c r="Q12" s="53">
        <v>219</v>
      </c>
      <c r="R12" s="53">
        <v>299.25</v>
      </c>
      <c r="S12" s="53">
        <v>285.25</v>
      </c>
      <c r="T12" s="53">
        <v>56.5</v>
      </c>
      <c r="U12" s="53">
        <v>32.75</v>
      </c>
      <c r="V12" s="53">
        <v>1</v>
      </c>
      <c r="W12" s="53">
        <v>1.25</v>
      </c>
      <c r="X12" s="17">
        <v>0.25</v>
      </c>
      <c r="Y12" s="17">
        <f t="shared" si="5"/>
        <v>2956</v>
      </c>
      <c r="Z12" s="17">
        <f t="shared" si="6"/>
        <v>1297</v>
      </c>
      <c r="AA12" s="17">
        <f t="shared" si="7"/>
        <v>4253</v>
      </c>
      <c r="AC12" t="s">
        <v>85</v>
      </c>
      <c r="AE12" s="18">
        <f t="shared" ref="AE12:AY12" si="12">(G11+G6)/(G14+G9)-1</f>
        <v>0.18384171475680122</v>
      </c>
      <c r="AF12" s="18">
        <f t="shared" si="12"/>
        <v>0.12451861360718874</v>
      </c>
      <c r="AG12" s="18">
        <f t="shared" si="12"/>
        <v>4.4904137235115993E-2</v>
      </c>
      <c r="AH12" s="18">
        <f t="shared" si="12"/>
        <v>0.25</v>
      </c>
      <c r="AI12" s="18">
        <f t="shared" si="12"/>
        <v>0.30379746835443044</v>
      </c>
      <c r="AJ12" s="18">
        <f t="shared" si="12"/>
        <v>-0.22619047619047616</v>
      </c>
      <c r="AK12" s="18">
        <f t="shared" si="12"/>
        <v>0.29545454545454541</v>
      </c>
      <c r="AL12" s="18">
        <f t="shared" si="12"/>
        <v>0.97979797979797989</v>
      </c>
      <c r="AM12" s="18">
        <f t="shared" si="12"/>
        <v>-0.3281853281853282</v>
      </c>
      <c r="AN12" s="18">
        <f t="shared" si="12"/>
        <v>8.1424936386768509E-2</v>
      </c>
      <c r="AO12" s="18">
        <f t="shared" si="12"/>
        <v>0.30534351145038174</v>
      </c>
      <c r="AP12" s="18">
        <f t="shared" si="12"/>
        <v>-0.25793103448275867</v>
      </c>
      <c r="AQ12" s="18">
        <f t="shared" si="12"/>
        <v>0.13957307060755331</v>
      </c>
      <c r="AR12" s="18">
        <f t="shared" si="12"/>
        <v>-0.30000000000000004</v>
      </c>
      <c r="AS12" s="18">
        <f t="shared" si="12"/>
        <v>0.51020408163265296</v>
      </c>
      <c r="AT12" s="18" t="e">
        <f t="shared" si="12"/>
        <v>#DIV/0!</v>
      </c>
      <c r="AU12" s="18">
        <f t="shared" si="12"/>
        <v>-0.33333333333333337</v>
      </c>
      <c r="AV12" s="18">
        <f t="shared" si="12"/>
        <v>-0.96153846153846156</v>
      </c>
      <c r="AW12" s="18">
        <f t="shared" si="12"/>
        <v>0.12624011502516175</v>
      </c>
      <c r="AX12" s="18">
        <f t="shared" si="12"/>
        <v>6.9013112491373985E-3</v>
      </c>
      <c r="AY12" s="18">
        <f t="shared" si="12"/>
        <v>9.113975438952604E-2</v>
      </c>
      <c r="BB12" s="84"/>
    </row>
    <row r="13" spans="1:71" x14ac:dyDescent="0.3">
      <c r="B13" s="83"/>
      <c r="C13" s="52"/>
      <c r="D13" t="s">
        <v>120</v>
      </c>
      <c r="E13" s="53">
        <v>0</v>
      </c>
      <c r="F13" s="53">
        <v>1</v>
      </c>
      <c r="G13" s="53">
        <v>692</v>
      </c>
      <c r="H13" s="53">
        <v>1026</v>
      </c>
      <c r="I13" s="53">
        <v>731</v>
      </c>
      <c r="J13" s="53">
        <v>162</v>
      </c>
      <c r="K13" s="53">
        <v>168</v>
      </c>
      <c r="L13" s="53">
        <v>25</v>
      </c>
      <c r="M13" s="53">
        <v>56</v>
      </c>
      <c r="N13" s="53">
        <v>86</v>
      </c>
      <c r="O13" s="53">
        <v>73</v>
      </c>
      <c r="P13" s="53">
        <v>190</v>
      </c>
      <c r="Q13" s="53">
        <v>195</v>
      </c>
      <c r="R13" s="53">
        <v>267</v>
      </c>
      <c r="S13" s="53">
        <v>289</v>
      </c>
      <c r="T13" s="53">
        <v>53</v>
      </c>
      <c r="U13" s="53">
        <v>29</v>
      </c>
      <c r="V13" s="53">
        <v>0</v>
      </c>
      <c r="W13" s="53">
        <v>3</v>
      </c>
      <c r="X13" s="17">
        <v>0</v>
      </c>
      <c r="Y13" s="17">
        <f t="shared" si="5"/>
        <v>2780</v>
      </c>
      <c r="Z13" s="17">
        <f t="shared" si="6"/>
        <v>1266</v>
      </c>
      <c r="AA13" s="17">
        <f t="shared" si="7"/>
        <v>4046</v>
      </c>
    </row>
    <row r="14" spans="1:71" x14ac:dyDescent="0.3">
      <c r="A14" s="6"/>
      <c r="B14" s="83"/>
      <c r="D14" t="s">
        <v>121</v>
      </c>
      <c r="E14" s="53">
        <v>0</v>
      </c>
      <c r="F14" s="53">
        <v>0</v>
      </c>
      <c r="G14" s="53">
        <v>474</v>
      </c>
      <c r="H14" s="53">
        <v>1030</v>
      </c>
      <c r="I14" s="53">
        <v>936</v>
      </c>
      <c r="J14" s="53">
        <v>148</v>
      </c>
      <c r="K14" s="53">
        <v>129</v>
      </c>
      <c r="L14" s="53">
        <v>38</v>
      </c>
      <c r="M14" s="53">
        <v>40</v>
      </c>
      <c r="N14" s="53">
        <v>53</v>
      </c>
      <c r="O14" s="53">
        <v>124</v>
      </c>
      <c r="P14" s="53">
        <v>197</v>
      </c>
      <c r="Q14" s="53">
        <v>190</v>
      </c>
      <c r="R14" s="53">
        <v>351</v>
      </c>
      <c r="S14" s="53">
        <v>327</v>
      </c>
      <c r="T14" s="53">
        <v>96</v>
      </c>
      <c r="U14" s="53">
        <v>27</v>
      </c>
      <c r="V14" s="53">
        <v>0</v>
      </c>
      <c r="W14" s="53">
        <v>1</v>
      </c>
      <c r="X14" s="17">
        <v>13</v>
      </c>
      <c r="Y14" s="17">
        <f t="shared" si="5"/>
        <v>2717</v>
      </c>
      <c r="Z14" s="17">
        <f t="shared" si="6"/>
        <v>1457</v>
      </c>
      <c r="AA14" s="17">
        <f t="shared" si="7"/>
        <v>4174</v>
      </c>
      <c r="AC14" s="15" t="s">
        <v>89</v>
      </c>
      <c r="AD14" s="50" t="s">
        <v>105</v>
      </c>
      <c r="AE14" s="50" t="s">
        <v>106</v>
      </c>
      <c r="AF14" s="50" t="s">
        <v>107</v>
      </c>
      <c r="AG14" s="50" t="s">
        <v>108</v>
      </c>
      <c r="AH14" s="50" t="s">
        <v>109</v>
      </c>
      <c r="AI14" s="50" t="s">
        <v>110</v>
      </c>
      <c r="AJ14" s="50" t="s">
        <v>111</v>
      </c>
      <c r="AK14" s="50" t="s">
        <v>112</v>
      </c>
      <c r="AL14" s="50" t="s">
        <v>113</v>
      </c>
      <c r="AM14" s="50" t="s">
        <v>114</v>
      </c>
      <c r="AN14" s="50" t="s">
        <v>115</v>
      </c>
      <c r="AO14" s="50" t="s">
        <v>116</v>
      </c>
      <c r="AP14" s="50" t="s">
        <v>105</v>
      </c>
      <c r="AQ14" s="50" t="s">
        <v>106</v>
      </c>
      <c r="AR14" s="50" t="s">
        <v>107</v>
      </c>
      <c r="AS14" s="50" t="s">
        <v>108</v>
      </c>
      <c r="AT14" s="50" t="s">
        <v>109</v>
      </c>
      <c r="AU14" s="50" t="s">
        <v>110</v>
      </c>
      <c r="AV14" s="51">
        <v>2025</v>
      </c>
      <c r="AW14" s="50" t="s">
        <v>103</v>
      </c>
      <c r="AX14" s="50" t="s">
        <v>104</v>
      </c>
      <c r="AY14" s="50" t="s">
        <v>85</v>
      </c>
    </row>
    <row r="15" spans="1:71" x14ac:dyDescent="0.3">
      <c r="A15" s="6"/>
      <c r="B15" s="83"/>
      <c r="D15" t="s">
        <v>122</v>
      </c>
      <c r="E15" s="53">
        <v>0</v>
      </c>
      <c r="F15" s="53">
        <v>0</v>
      </c>
      <c r="G15" s="53">
        <v>730</v>
      </c>
      <c r="H15" s="53">
        <v>960</v>
      </c>
      <c r="I15" s="53">
        <v>810</v>
      </c>
      <c r="J15" s="53">
        <v>126</v>
      </c>
      <c r="K15" s="53">
        <v>110</v>
      </c>
      <c r="L15" s="53">
        <v>39</v>
      </c>
      <c r="M15" s="53">
        <v>38</v>
      </c>
      <c r="N15" s="53">
        <v>52</v>
      </c>
      <c r="O15" s="53">
        <v>111</v>
      </c>
      <c r="P15" s="53">
        <v>166</v>
      </c>
      <c r="Q15" s="53">
        <v>218</v>
      </c>
      <c r="R15" s="53">
        <v>394</v>
      </c>
      <c r="S15" s="53">
        <v>313</v>
      </c>
      <c r="T15" s="53">
        <v>73</v>
      </c>
      <c r="U15" s="53">
        <v>32</v>
      </c>
      <c r="V15" s="53">
        <v>3</v>
      </c>
      <c r="W15" s="53">
        <v>0</v>
      </c>
      <c r="X15" s="17">
        <v>7</v>
      </c>
      <c r="Y15" s="17">
        <f t="shared" si="5"/>
        <v>2736</v>
      </c>
      <c r="Z15" s="17">
        <f t="shared" si="6"/>
        <v>1446</v>
      </c>
      <c r="AA15" s="17">
        <f t="shared" si="7"/>
        <v>4182</v>
      </c>
      <c r="AC15" t="s">
        <v>118</v>
      </c>
      <c r="AD15" s="17">
        <f>IFERROR(F6-F8,0)</f>
        <v>0</v>
      </c>
      <c r="AE15" s="17">
        <f>G6-G8</f>
        <v>-816</v>
      </c>
      <c r="AF15" s="17">
        <f>H6-H8</f>
        <v>195</v>
      </c>
      <c r="AG15" s="17">
        <f>I6-I8</f>
        <v>131</v>
      </c>
      <c r="AH15" s="17">
        <f>J6-J8</f>
        <v>49</v>
      </c>
      <c r="AI15" s="17">
        <f>K6-K8</f>
        <v>-5</v>
      </c>
      <c r="AJ15" s="17">
        <f t="shared" ref="AJ15:AV15" si="13">L6-L8</f>
        <v>-1</v>
      </c>
      <c r="AK15" s="17">
        <f t="shared" si="13"/>
        <v>-12</v>
      </c>
      <c r="AL15" s="17">
        <f t="shared" si="13"/>
        <v>18</v>
      </c>
      <c r="AM15" s="17">
        <f t="shared" si="13"/>
        <v>19</v>
      </c>
      <c r="AN15" s="17">
        <f t="shared" si="13"/>
        <v>-54</v>
      </c>
      <c r="AO15" s="17">
        <f t="shared" si="13"/>
        <v>29</v>
      </c>
      <c r="AP15" s="17">
        <f t="shared" si="13"/>
        <v>-27</v>
      </c>
      <c r="AQ15" s="17">
        <f t="shared" si="13"/>
        <v>19</v>
      </c>
      <c r="AR15" s="17">
        <f t="shared" si="13"/>
        <v>-10</v>
      </c>
      <c r="AS15" s="17">
        <f t="shared" si="13"/>
        <v>15</v>
      </c>
      <c r="AT15" s="17">
        <f t="shared" si="13"/>
        <v>2</v>
      </c>
      <c r="AU15" s="17">
        <f t="shared" si="13"/>
        <v>-4</v>
      </c>
      <c r="AV15" s="17">
        <f t="shared" si="13"/>
        <v>-1</v>
      </c>
      <c r="AW15" s="17">
        <f>Y6-Y8</f>
        <v>-446</v>
      </c>
      <c r="AX15" s="17">
        <f>Z6-Z8</f>
        <v>-7</v>
      </c>
      <c r="AY15" s="17">
        <f>SUM(AD15:AV15)</f>
        <v>-453</v>
      </c>
    </row>
    <row r="16" spans="1:71" x14ac:dyDescent="0.3">
      <c r="A16" s="6"/>
      <c r="B16" s="83"/>
      <c r="C16" s="52" t="s">
        <v>26</v>
      </c>
      <c r="D16" t="s">
        <v>117</v>
      </c>
      <c r="E16" s="18" t="e">
        <v>#N/A</v>
      </c>
      <c r="F16" s="18" t="e">
        <v>#N/A</v>
      </c>
      <c r="G16" s="18">
        <v>0.3203342618384401</v>
      </c>
      <c r="H16" s="18">
        <v>0.31421232876712329</v>
      </c>
      <c r="I16" s="18">
        <v>0.41912119748913568</v>
      </c>
      <c r="J16" s="18">
        <v>0.37073170731707317</v>
      </c>
      <c r="K16" s="18">
        <v>0.4199029126213592</v>
      </c>
      <c r="L16" s="18">
        <v>0.49230769230769234</v>
      </c>
      <c r="M16" s="18">
        <v>0.42105263157894735</v>
      </c>
      <c r="N16" s="18">
        <v>0.39795918367346939</v>
      </c>
      <c r="O16" s="18">
        <v>0.37931034482758619</v>
      </c>
      <c r="P16" s="18">
        <v>0.44470588235294117</v>
      </c>
      <c r="Q16" s="18">
        <v>0.41130604288499023</v>
      </c>
      <c r="R16" s="18">
        <v>0.47583643122676578</v>
      </c>
      <c r="S16" s="18">
        <v>0.49855907780979825</v>
      </c>
      <c r="T16" s="18">
        <v>0.43697478991596639</v>
      </c>
      <c r="U16" s="18">
        <v>0.45945945945945948</v>
      </c>
      <c r="V16" s="18">
        <v>0.33333333333333331</v>
      </c>
      <c r="W16" s="18">
        <v>0</v>
      </c>
      <c r="X16" s="18">
        <v>1</v>
      </c>
      <c r="Y16" s="18">
        <f t="shared" ref="Y16:AA19" si="14">IFERROR(Y11/(Y6+Y11),NA())</f>
        <v>0.3515894293374186</v>
      </c>
      <c r="Z16" s="18">
        <f t="shared" si="14"/>
        <v>0.45030843043180263</v>
      </c>
      <c r="AA16" s="18">
        <f t="shared" si="14"/>
        <v>0.37838340619477256</v>
      </c>
      <c r="AC16" t="s">
        <v>26</v>
      </c>
      <c r="AD16" s="17">
        <f t="shared" ref="AD16:AV16" si="15">F11-F13</f>
        <v>-1</v>
      </c>
      <c r="AE16" s="17">
        <f t="shared" si="15"/>
        <v>-232</v>
      </c>
      <c r="AF16" s="17">
        <f t="shared" si="15"/>
        <v>75</v>
      </c>
      <c r="AG16" s="17">
        <f t="shared" si="15"/>
        <v>137</v>
      </c>
      <c r="AH16" s="17">
        <f t="shared" si="15"/>
        <v>-10</v>
      </c>
      <c r="AI16" s="17">
        <f t="shared" si="15"/>
        <v>5</v>
      </c>
      <c r="AJ16" s="17">
        <f t="shared" si="15"/>
        <v>7</v>
      </c>
      <c r="AK16" s="17">
        <f t="shared" si="15"/>
        <v>-8</v>
      </c>
      <c r="AL16" s="17">
        <f t="shared" si="15"/>
        <v>-8</v>
      </c>
      <c r="AM16" s="17">
        <f t="shared" si="15"/>
        <v>-7</v>
      </c>
      <c r="AN16" s="17">
        <f t="shared" si="15"/>
        <v>-1</v>
      </c>
      <c r="AO16" s="17">
        <f t="shared" si="15"/>
        <v>16</v>
      </c>
      <c r="AP16" s="17">
        <f t="shared" si="15"/>
        <v>-11</v>
      </c>
      <c r="AQ16" s="17">
        <f t="shared" si="15"/>
        <v>57</v>
      </c>
      <c r="AR16" s="17">
        <f t="shared" si="15"/>
        <v>-1</v>
      </c>
      <c r="AS16" s="17">
        <f t="shared" si="15"/>
        <v>5</v>
      </c>
      <c r="AT16" s="17">
        <f t="shared" si="15"/>
        <v>1</v>
      </c>
      <c r="AU16" s="17">
        <f t="shared" si="15"/>
        <v>-3</v>
      </c>
      <c r="AV16" s="17">
        <f t="shared" si="15"/>
        <v>1</v>
      </c>
      <c r="AW16" s="17">
        <f>Y11-Y13</f>
        <v>-26</v>
      </c>
      <c r="AX16" s="17">
        <f>Z11-Z13</f>
        <v>48</v>
      </c>
      <c r="AY16" s="17">
        <f>SUM(AD16:AV16)</f>
        <v>22</v>
      </c>
    </row>
    <row r="17" spans="1:52" x14ac:dyDescent="0.3">
      <c r="A17" s="6"/>
      <c r="B17" s="83"/>
      <c r="C17" s="52"/>
      <c r="D17" t="s">
        <v>119</v>
      </c>
      <c r="E17" s="18" t="e">
        <v>#N/A</v>
      </c>
      <c r="F17" s="18">
        <v>0.8125</v>
      </c>
      <c r="G17" s="18">
        <v>0.28358961431812452</v>
      </c>
      <c r="H17" s="18">
        <v>0.3225706060841827</v>
      </c>
      <c r="I17" s="18">
        <v>0.42060330108138871</v>
      </c>
      <c r="J17" s="18">
        <v>0.42629227823867261</v>
      </c>
      <c r="K17" s="18">
        <v>0.4220532319391635</v>
      </c>
      <c r="L17" s="18">
        <v>0.45849802371541504</v>
      </c>
      <c r="M17" s="18">
        <v>0.4145785876993166</v>
      </c>
      <c r="N17" s="18">
        <v>0.44755244755244755</v>
      </c>
      <c r="O17" s="18">
        <v>0.44500846023688662</v>
      </c>
      <c r="P17" s="18">
        <v>0.42258440046565776</v>
      </c>
      <c r="Q17" s="18">
        <v>0.43582089552238806</v>
      </c>
      <c r="R17" s="18">
        <v>0.49097621000820346</v>
      </c>
      <c r="S17" s="18">
        <v>0.50175901495162711</v>
      </c>
      <c r="T17" s="18">
        <v>0.44400785854616898</v>
      </c>
      <c r="U17" s="18">
        <v>0.49809885931558934</v>
      </c>
      <c r="V17" s="18">
        <v>0.33333333333333331</v>
      </c>
      <c r="W17" s="18">
        <v>0.33333333333333331</v>
      </c>
      <c r="X17" s="18">
        <v>0.5</v>
      </c>
      <c r="Y17" s="18">
        <f t="shared" si="14"/>
        <v>0.33837964685344707</v>
      </c>
      <c r="Z17" s="18">
        <f t="shared" si="14"/>
        <v>0.46160690452887265</v>
      </c>
      <c r="AA17" s="18">
        <f t="shared" si="14"/>
        <v>0.36836862846996665</v>
      </c>
      <c r="AC17" t="s">
        <v>85</v>
      </c>
      <c r="AD17" s="17">
        <f>SUM(AD15:AD16)</f>
        <v>-1</v>
      </c>
      <c r="AE17" s="17">
        <f t="shared" ref="AE17:AV17" si="16">SUM(AE15:AE16)</f>
        <v>-1048</v>
      </c>
      <c r="AF17" s="17">
        <f t="shared" si="16"/>
        <v>270</v>
      </c>
      <c r="AG17" s="17">
        <f t="shared" si="16"/>
        <v>268</v>
      </c>
      <c r="AH17" s="17">
        <f t="shared" si="16"/>
        <v>39</v>
      </c>
      <c r="AI17" s="17">
        <f t="shared" si="16"/>
        <v>0</v>
      </c>
      <c r="AJ17" s="17">
        <f t="shared" si="16"/>
        <v>6</v>
      </c>
      <c r="AK17" s="17">
        <f t="shared" si="16"/>
        <v>-20</v>
      </c>
      <c r="AL17" s="17">
        <f t="shared" si="16"/>
        <v>10</v>
      </c>
      <c r="AM17" s="17">
        <f t="shared" si="16"/>
        <v>12</v>
      </c>
      <c r="AN17" s="17">
        <f t="shared" si="16"/>
        <v>-55</v>
      </c>
      <c r="AO17" s="17">
        <f t="shared" si="16"/>
        <v>45</v>
      </c>
      <c r="AP17" s="17">
        <f t="shared" si="16"/>
        <v>-38</v>
      </c>
      <c r="AQ17" s="17">
        <f t="shared" si="16"/>
        <v>76</v>
      </c>
      <c r="AR17" s="17">
        <f t="shared" si="16"/>
        <v>-11</v>
      </c>
      <c r="AS17" s="17">
        <f t="shared" si="16"/>
        <v>20</v>
      </c>
      <c r="AT17" s="17">
        <f t="shared" si="16"/>
        <v>3</v>
      </c>
      <c r="AU17" s="17">
        <f t="shared" si="16"/>
        <v>-7</v>
      </c>
      <c r="AV17" s="17">
        <f t="shared" si="16"/>
        <v>0</v>
      </c>
      <c r="AW17" s="17">
        <f>SUM(AW15:AW16)</f>
        <v>-472</v>
      </c>
      <c r="AX17" s="17">
        <f>SUM(AX15:AX16)</f>
        <v>41</v>
      </c>
      <c r="AY17" s="17">
        <f>SUM(AD17:AV17)</f>
        <v>-431</v>
      </c>
    </row>
    <row r="18" spans="1:52" x14ac:dyDescent="0.3">
      <c r="A18" s="6"/>
      <c r="B18" s="83"/>
      <c r="C18" s="52"/>
      <c r="D18" t="s">
        <v>120</v>
      </c>
      <c r="E18" s="18" t="e">
        <v>#N/A</v>
      </c>
      <c r="F18" s="18">
        <v>1</v>
      </c>
      <c r="G18" s="18">
        <v>0.27858293075684382</v>
      </c>
      <c r="H18" s="18">
        <v>0.31725417439703152</v>
      </c>
      <c r="I18" s="18">
        <v>0.40543538546866331</v>
      </c>
      <c r="J18" s="18">
        <v>0.43665768194070081</v>
      </c>
      <c r="K18" s="18">
        <v>0.40776699029126212</v>
      </c>
      <c r="L18" s="18">
        <v>0.42372881355932202</v>
      </c>
      <c r="M18" s="18">
        <v>0.41791044776119401</v>
      </c>
      <c r="N18" s="18">
        <v>0.46236559139784944</v>
      </c>
      <c r="O18" s="18">
        <v>0.45061728395061729</v>
      </c>
      <c r="P18" s="18">
        <v>0.39583333333333331</v>
      </c>
      <c r="Q18" s="18">
        <v>0.41666666666666669</v>
      </c>
      <c r="R18" s="18">
        <v>0.46354166666666669</v>
      </c>
      <c r="S18" s="18">
        <v>0.46763754045307443</v>
      </c>
      <c r="T18" s="18">
        <v>0.40769230769230769</v>
      </c>
      <c r="U18" s="18">
        <v>0.53703703703703709</v>
      </c>
      <c r="V18" s="18" t="e">
        <v>#N/A</v>
      </c>
      <c r="W18" s="18">
        <v>0.33333333333333331</v>
      </c>
      <c r="X18" s="18">
        <v>0</v>
      </c>
      <c r="Y18" s="18">
        <f t="shared" si="14"/>
        <v>0.33473810957254668</v>
      </c>
      <c r="Z18" s="18">
        <f t="shared" si="14"/>
        <v>0.44004171011470283</v>
      </c>
      <c r="AA18" s="18">
        <f t="shared" si="14"/>
        <v>0.36183151493471649</v>
      </c>
    </row>
    <row r="19" spans="1:52" x14ac:dyDescent="0.3">
      <c r="A19" s="6"/>
      <c r="B19" s="83"/>
      <c r="D19" t="s">
        <v>121</v>
      </c>
      <c r="E19" s="18" t="e">
        <v>#N/A</v>
      </c>
      <c r="F19" s="18" t="e">
        <v>#N/A</v>
      </c>
      <c r="G19" s="18">
        <v>0.39076669414674359</v>
      </c>
      <c r="H19" s="18">
        <v>0.3305519897304236</v>
      </c>
      <c r="I19" s="18">
        <v>0.47225025227043388</v>
      </c>
      <c r="J19" s="18">
        <v>0.45121951219512196</v>
      </c>
      <c r="K19" s="18">
        <v>0.40822784810126583</v>
      </c>
      <c r="L19" s="18">
        <v>0.45238095238095238</v>
      </c>
      <c r="M19" s="18">
        <v>0.45454545454545453</v>
      </c>
      <c r="N19" s="18">
        <v>0.53535353535353536</v>
      </c>
      <c r="O19" s="18">
        <v>0.47876447876447875</v>
      </c>
      <c r="P19" s="18">
        <v>0.50127226463104324</v>
      </c>
      <c r="Q19" s="18">
        <v>0.48346055979643765</v>
      </c>
      <c r="R19" s="18">
        <v>0.48413793103448277</v>
      </c>
      <c r="S19" s="18">
        <v>0.53694581280788178</v>
      </c>
      <c r="T19" s="18">
        <v>0.56470588235294117</v>
      </c>
      <c r="U19" s="18">
        <v>0.55102040816326525</v>
      </c>
      <c r="V19" s="18" t="e">
        <v>#N/A</v>
      </c>
      <c r="W19" s="18">
        <v>0.33333333333333331</v>
      </c>
      <c r="X19" s="18">
        <v>0.5</v>
      </c>
      <c r="Y19" s="18">
        <f t="shared" si="14"/>
        <v>0.39065420560747666</v>
      </c>
      <c r="Z19" s="18">
        <f t="shared" si="14"/>
        <v>0.50276052449965491</v>
      </c>
      <c r="AA19" s="18">
        <f t="shared" si="14"/>
        <v>0.4236273216279306</v>
      </c>
      <c r="AC19" t="s">
        <v>118</v>
      </c>
      <c r="AD19" s="18" t="e">
        <f>F6/F8-1</f>
        <v>#DIV/0!</v>
      </c>
      <c r="AE19" s="18">
        <f>G6/G8-1</f>
        <v>-0.4553571428571429</v>
      </c>
      <c r="AF19" s="18">
        <f t="shared" ref="AF19:AY19" si="17">H6/H8-1</f>
        <v>8.8315217391304435E-2</v>
      </c>
      <c r="AG19" s="18">
        <f t="shared" si="17"/>
        <v>0.12220149253731338</v>
      </c>
      <c r="AH19" s="18">
        <f t="shared" si="17"/>
        <v>0.23444976076555024</v>
      </c>
      <c r="AI19" s="18">
        <f t="shared" si="17"/>
        <v>-2.0491803278688492E-2</v>
      </c>
      <c r="AJ19" s="18">
        <f t="shared" si="17"/>
        <v>-2.9411764705882359E-2</v>
      </c>
      <c r="AK19" s="18">
        <f t="shared" si="17"/>
        <v>-0.15384615384615385</v>
      </c>
      <c r="AL19" s="18">
        <f t="shared" si="17"/>
        <v>0.17999999999999994</v>
      </c>
      <c r="AM19" s="18">
        <f t="shared" si="17"/>
        <v>0.21348314606741581</v>
      </c>
      <c r="AN19" s="18">
        <f t="shared" si="17"/>
        <v>-0.18620689655172418</v>
      </c>
      <c r="AO19" s="18">
        <f t="shared" si="17"/>
        <v>0.10622710622710629</v>
      </c>
      <c r="AP19" s="18">
        <f t="shared" si="17"/>
        <v>-8.737864077669899E-2</v>
      </c>
      <c r="AQ19" s="18">
        <f t="shared" si="17"/>
        <v>5.7750759878419489E-2</v>
      </c>
      <c r="AR19" s="18">
        <f t="shared" si="17"/>
        <v>-0.12987012987012991</v>
      </c>
      <c r="AS19" s="18">
        <f t="shared" si="17"/>
        <v>0.60000000000000009</v>
      </c>
      <c r="AT19" s="18" t="e">
        <f t="shared" si="17"/>
        <v>#DIV/0!</v>
      </c>
      <c r="AU19" s="18">
        <f t="shared" si="17"/>
        <v>-0.66666666666666674</v>
      </c>
      <c r="AV19" s="18">
        <f t="shared" si="17"/>
        <v>-1</v>
      </c>
      <c r="AW19" s="18">
        <f t="shared" si="17"/>
        <v>-8.0723981900452491E-2</v>
      </c>
      <c r="AX19" s="18">
        <f t="shared" si="17"/>
        <v>-4.345127250155234E-3</v>
      </c>
      <c r="AY19" s="18">
        <f t="shared" si="17"/>
        <v>-6.3480941704035843E-2</v>
      </c>
    </row>
    <row r="20" spans="1:52" x14ac:dyDescent="0.3">
      <c r="A20" s="6"/>
      <c r="D20" s="36"/>
      <c r="AC20" t="s">
        <v>26</v>
      </c>
      <c r="AD20" s="18">
        <f>F11/F13-1</f>
        <v>-1</v>
      </c>
      <c r="AE20" s="18">
        <f t="shared" ref="AE20:AY20" si="18">G11/G13-1</f>
        <v>-0.33526011560693647</v>
      </c>
      <c r="AF20" s="18">
        <f t="shared" si="18"/>
        <v>7.3099415204678442E-2</v>
      </c>
      <c r="AG20" s="18">
        <f t="shared" si="18"/>
        <v>0.18741450068399446</v>
      </c>
      <c r="AH20" s="18">
        <f t="shared" si="18"/>
        <v>-6.1728395061728447E-2</v>
      </c>
      <c r="AI20" s="18">
        <f t="shared" si="18"/>
        <v>2.9761904761904656E-2</v>
      </c>
      <c r="AJ20" s="18">
        <f t="shared" si="18"/>
        <v>0.28000000000000003</v>
      </c>
      <c r="AK20" s="18">
        <f t="shared" si="18"/>
        <v>-0.1428571428571429</v>
      </c>
      <c r="AL20" s="18">
        <f t="shared" si="18"/>
        <v>-9.3023255813953543E-2</v>
      </c>
      <c r="AM20" s="18">
        <f t="shared" si="18"/>
        <v>-9.589041095890416E-2</v>
      </c>
      <c r="AN20" s="18">
        <f t="shared" si="18"/>
        <v>-5.2631578947368585E-3</v>
      </c>
      <c r="AO20" s="18">
        <f t="shared" si="18"/>
        <v>8.2051282051281982E-2</v>
      </c>
      <c r="AP20" s="18">
        <f t="shared" si="18"/>
        <v>-4.1198501872659166E-2</v>
      </c>
      <c r="AQ20" s="18">
        <f t="shared" si="18"/>
        <v>0.19723183391003452</v>
      </c>
      <c r="AR20" s="18">
        <f t="shared" si="18"/>
        <v>-1.8867924528301883E-2</v>
      </c>
      <c r="AS20" s="18">
        <f t="shared" si="18"/>
        <v>0.17241379310344818</v>
      </c>
      <c r="AT20" s="18" t="e">
        <f t="shared" si="18"/>
        <v>#DIV/0!</v>
      </c>
      <c r="AU20" s="18">
        <f t="shared" si="18"/>
        <v>-1</v>
      </c>
      <c r="AV20" s="18" t="e">
        <f t="shared" si="18"/>
        <v>#DIV/0!</v>
      </c>
      <c r="AW20" s="18">
        <f t="shared" si="18"/>
        <v>-9.3525179856115415E-3</v>
      </c>
      <c r="AX20" s="18">
        <f t="shared" si="18"/>
        <v>3.7914691943127909E-2</v>
      </c>
      <c r="AY20" s="18">
        <f t="shared" si="18"/>
        <v>5.4374691052891944E-3</v>
      </c>
      <c r="AZ20" s="14"/>
    </row>
    <row r="21" spans="1:52" x14ac:dyDescent="0.3">
      <c r="A21" s="6"/>
      <c r="AC21" t="s">
        <v>85</v>
      </c>
      <c r="AD21" s="18">
        <f>(F11+F6)/(F13+F8)-1</f>
        <v>-1</v>
      </c>
      <c r="AE21" s="18">
        <f t="shared" ref="AE21:AY21" si="19">(G11+G6)/(G13+G8)-1</f>
        <v>-0.4219001610305958</v>
      </c>
      <c r="AF21" s="18">
        <f t="shared" si="19"/>
        <v>8.3487940630797786E-2</v>
      </c>
      <c r="AG21" s="18">
        <f t="shared" si="19"/>
        <v>0.14864115363283426</v>
      </c>
      <c r="AH21" s="18">
        <f t="shared" si="19"/>
        <v>0.10512129380053903</v>
      </c>
      <c r="AI21" s="18">
        <f t="shared" si="19"/>
        <v>0</v>
      </c>
      <c r="AJ21" s="18">
        <f t="shared" si="19"/>
        <v>0.10169491525423724</v>
      </c>
      <c r="AK21" s="18">
        <f t="shared" si="19"/>
        <v>-0.14925373134328357</v>
      </c>
      <c r="AL21" s="18">
        <f t="shared" si="19"/>
        <v>5.3763440860215006E-2</v>
      </c>
      <c r="AM21" s="18">
        <f t="shared" si="19"/>
        <v>7.4074074074074181E-2</v>
      </c>
      <c r="AN21" s="18">
        <f t="shared" si="19"/>
        <v>-0.11458333333333337</v>
      </c>
      <c r="AO21" s="18">
        <f t="shared" si="19"/>
        <v>9.6153846153846256E-2</v>
      </c>
      <c r="AP21" s="18">
        <f t="shared" si="19"/>
        <v>-6.597222222222221E-2</v>
      </c>
      <c r="AQ21" s="18">
        <f t="shared" si="19"/>
        <v>0.12297734627831725</v>
      </c>
      <c r="AR21" s="18">
        <f t="shared" si="19"/>
        <v>-8.4615384615384648E-2</v>
      </c>
      <c r="AS21" s="18">
        <f t="shared" si="19"/>
        <v>0.37037037037037046</v>
      </c>
      <c r="AT21" s="18" t="e">
        <f t="shared" si="19"/>
        <v>#DIV/0!</v>
      </c>
      <c r="AU21" s="18">
        <f t="shared" si="19"/>
        <v>-0.77777777777777779</v>
      </c>
      <c r="AV21" s="18">
        <f t="shared" si="19"/>
        <v>0</v>
      </c>
      <c r="AW21" s="18">
        <f t="shared" si="19"/>
        <v>-5.6833232992173355E-2</v>
      </c>
      <c r="AX21" s="18">
        <f t="shared" si="19"/>
        <v>1.4250955856795366E-2</v>
      </c>
      <c r="AY21" s="18">
        <f t="shared" si="19"/>
        <v>-3.854408871400461E-2</v>
      </c>
      <c r="AZ21" s="17"/>
    </row>
    <row r="22" spans="1:52" x14ac:dyDescent="0.3">
      <c r="A22" s="6"/>
      <c r="E22" s="35"/>
      <c r="AU22" s="17"/>
      <c r="AV22" s="17"/>
      <c r="AW22" s="17"/>
      <c r="AX22" s="17"/>
      <c r="AY22" s="17"/>
      <c r="AZ22" s="17"/>
    </row>
    <row r="23" spans="1:52" x14ac:dyDescent="0.3">
      <c r="A23" s="6"/>
      <c r="AC23" s="15" t="s">
        <v>123</v>
      </c>
      <c r="AD23" s="50" t="s">
        <v>105</v>
      </c>
      <c r="AE23" s="50" t="s">
        <v>106</v>
      </c>
      <c r="AF23" s="50" t="s">
        <v>107</v>
      </c>
      <c r="AG23" s="50" t="s">
        <v>108</v>
      </c>
      <c r="AH23" s="50" t="s">
        <v>109</v>
      </c>
      <c r="AI23" s="50" t="s">
        <v>110</v>
      </c>
      <c r="AJ23" s="50" t="s">
        <v>111</v>
      </c>
      <c r="AK23" s="50" t="s">
        <v>112</v>
      </c>
      <c r="AL23" s="50" t="s">
        <v>113</v>
      </c>
      <c r="AM23" s="50" t="s">
        <v>114</v>
      </c>
      <c r="AN23" s="50" t="s">
        <v>115</v>
      </c>
      <c r="AO23" s="50" t="s">
        <v>116</v>
      </c>
      <c r="AP23" s="50" t="s">
        <v>105</v>
      </c>
      <c r="AQ23" s="50" t="s">
        <v>106</v>
      </c>
      <c r="AR23" s="50" t="s">
        <v>107</v>
      </c>
      <c r="AS23" s="50" t="s">
        <v>108</v>
      </c>
      <c r="AT23" s="50" t="s">
        <v>109</v>
      </c>
      <c r="AU23" s="50" t="s">
        <v>110</v>
      </c>
      <c r="AV23" s="51">
        <v>2025</v>
      </c>
      <c r="AW23" s="50" t="s">
        <v>103</v>
      </c>
      <c r="AX23" s="50" t="s">
        <v>104</v>
      </c>
      <c r="AY23" s="50" t="s">
        <v>85</v>
      </c>
    </row>
    <row r="24" spans="1:52" x14ac:dyDescent="0.3">
      <c r="A24" s="6"/>
      <c r="AC24" t="s">
        <v>118</v>
      </c>
      <c r="AD24" s="53">
        <f t="shared" ref="AD24:AY24" si="20">F6-F7</f>
        <v>-0.75</v>
      </c>
      <c r="AE24" s="53">
        <f t="shared" si="20"/>
        <v>-1155.5</v>
      </c>
      <c r="AF24" s="53">
        <f t="shared" si="20"/>
        <v>226.25</v>
      </c>
      <c r="AG24" s="53">
        <f t="shared" si="20"/>
        <v>185</v>
      </c>
      <c r="AH24" s="53">
        <f t="shared" si="20"/>
        <v>33.25</v>
      </c>
      <c r="AI24" s="53">
        <f t="shared" si="20"/>
        <v>11</v>
      </c>
      <c r="AJ24" s="53">
        <f t="shared" si="20"/>
        <v>-1.25</v>
      </c>
      <c r="AK24" s="53">
        <f t="shared" si="20"/>
        <v>1.75</v>
      </c>
      <c r="AL24" s="53">
        <f t="shared" si="20"/>
        <v>19.25</v>
      </c>
      <c r="AM24" s="53">
        <f t="shared" si="20"/>
        <v>26</v>
      </c>
      <c r="AN24" s="53">
        <f t="shared" si="20"/>
        <v>-12</v>
      </c>
      <c r="AO24" s="53">
        <f t="shared" si="20"/>
        <v>18.5</v>
      </c>
      <c r="AP24" s="53">
        <f t="shared" si="20"/>
        <v>-28.25</v>
      </c>
      <c r="AQ24" s="53">
        <f t="shared" si="20"/>
        <v>64.75</v>
      </c>
      <c r="AR24" s="53">
        <f t="shared" si="20"/>
        <v>-3.75</v>
      </c>
      <c r="AS24" s="53">
        <f t="shared" si="20"/>
        <v>7</v>
      </c>
      <c r="AT24" s="53">
        <f t="shared" si="20"/>
        <v>0</v>
      </c>
      <c r="AU24" s="53">
        <f t="shared" si="20"/>
        <v>-0.5</v>
      </c>
      <c r="AV24" s="53">
        <f t="shared" si="20"/>
        <v>-0.25</v>
      </c>
      <c r="AW24" s="53">
        <f t="shared" si="20"/>
        <v>-700.75</v>
      </c>
      <c r="AX24" s="53">
        <f t="shared" si="20"/>
        <v>91.25</v>
      </c>
      <c r="AY24" s="53">
        <f t="shared" si="20"/>
        <v>-609.5</v>
      </c>
    </row>
    <row r="25" spans="1:52" x14ac:dyDescent="0.3">
      <c r="A25" s="6"/>
      <c r="AC25" t="s">
        <v>26</v>
      </c>
      <c r="AD25" s="17">
        <f t="shared" ref="AD25:AY25" si="21">F11-F12</f>
        <v>-3.25</v>
      </c>
      <c r="AE25" s="17">
        <f t="shared" si="21"/>
        <v>-383.75</v>
      </c>
      <c r="AF25" s="17">
        <f t="shared" si="21"/>
        <v>64.5</v>
      </c>
      <c r="AG25" s="17">
        <f t="shared" si="21"/>
        <v>129</v>
      </c>
      <c r="AH25" s="17">
        <f t="shared" si="21"/>
        <v>-15</v>
      </c>
      <c r="AI25" s="17">
        <f t="shared" si="21"/>
        <v>6.5</v>
      </c>
      <c r="AJ25" s="17">
        <f t="shared" si="21"/>
        <v>3</v>
      </c>
      <c r="AK25" s="17">
        <f t="shared" si="21"/>
        <v>2.5</v>
      </c>
      <c r="AL25" s="17">
        <f t="shared" si="21"/>
        <v>-2</v>
      </c>
      <c r="AM25" s="17">
        <f t="shared" si="21"/>
        <v>0.25</v>
      </c>
      <c r="AN25" s="17">
        <f t="shared" si="21"/>
        <v>7.5</v>
      </c>
      <c r="AO25" s="17">
        <f t="shared" si="21"/>
        <v>-8</v>
      </c>
      <c r="AP25" s="17">
        <f t="shared" si="21"/>
        <v>-43.25</v>
      </c>
      <c r="AQ25" s="17">
        <f t="shared" si="21"/>
        <v>60.75</v>
      </c>
      <c r="AR25" s="17">
        <f t="shared" si="21"/>
        <v>-4.5</v>
      </c>
      <c r="AS25" s="17">
        <f t="shared" si="21"/>
        <v>1.25</v>
      </c>
      <c r="AT25" s="17">
        <f t="shared" si="21"/>
        <v>0</v>
      </c>
      <c r="AU25" s="17">
        <f t="shared" si="21"/>
        <v>-1.25</v>
      </c>
      <c r="AV25" s="17">
        <f t="shared" si="21"/>
        <v>0.75</v>
      </c>
      <c r="AW25" s="17">
        <f t="shared" si="21"/>
        <v>-202</v>
      </c>
      <c r="AX25" s="17">
        <f t="shared" si="21"/>
        <v>17</v>
      </c>
      <c r="AY25" s="17">
        <f t="shared" si="21"/>
        <v>-185</v>
      </c>
      <c r="AZ25" s="17"/>
    </row>
    <row r="26" spans="1:52" x14ac:dyDescent="0.3">
      <c r="A26" s="6"/>
      <c r="AC26" t="s">
        <v>85</v>
      </c>
      <c r="AD26" s="17">
        <f>SUM(AD24:AD25)</f>
        <v>-4</v>
      </c>
      <c r="AE26" s="17">
        <f t="shared" ref="AE26:AV26" si="22">SUM(AE24:AE25)</f>
        <v>-1539.25</v>
      </c>
      <c r="AF26" s="17">
        <f t="shared" si="22"/>
        <v>290.75</v>
      </c>
      <c r="AG26" s="17">
        <f t="shared" si="22"/>
        <v>314</v>
      </c>
      <c r="AH26" s="17">
        <f t="shared" si="22"/>
        <v>18.25</v>
      </c>
      <c r="AI26" s="17">
        <f t="shared" si="22"/>
        <v>17.5</v>
      </c>
      <c r="AJ26" s="17">
        <f t="shared" si="22"/>
        <v>1.75</v>
      </c>
      <c r="AK26" s="17">
        <f t="shared" si="22"/>
        <v>4.25</v>
      </c>
      <c r="AL26" s="17">
        <f t="shared" si="22"/>
        <v>17.25</v>
      </c>
      <c r="AM26" s="17">
        <f t="shared" si="22"/>
        <v>26.25</v>
      </c>
      <c r="AN26" s="17">
        <f t="shared" si="22"/>
        <v>-4.5</v>
      </c>
      <c r="AO26" s="17">
        <f t="shared" si="22"/>
        <v>10.5</v>
      </c>
      <c r="AP26" s="17">
        <f t="shared" si="22"/>
        <v>-71.5</v>
      </c>
      <c r="AQ26" s="17">
        <f t="shared" si="22"/>
        <v>125.5</v>
      </c>
      <c r="AR26" s="17">
        <f t="shared" si="22"/>
        <v>-8.25</v>
      </c>
      <c r="AS26" s="17">
        <f t="shared" si="22"/>
        <v>8.25</v>
      </c>
      <c r="AT26" s="17">
        <f t="shared" si="22"/>
        <v>0</v>
      </c>
      <c r="AU26" s="17">
        <f t="shared" si="22"/>
        <v>-1.75</v>
      </c>
      <c r="AV26" s="17">
        <f t="shared" si="22"/>
        <v>0.5</v>
      </c>
      <c r="AW26" s="17">
        <f>SUM(AW24:AW25)</f>
        <v>-902.75</v>
      </c>
      <c r="AX26" s="17">
        <f>SUM(AX24:AX25)</f>
        <v>108.25</v>
      </c>
      <c r="AY26" s="17">
        <f>SUM(AY24:AY25)</f>
        <v>-794.5</v>
      </c>
      <c r="AZ26" s="17"/>
    </row>
    <row r="27" spans="1:52" x14ac:dyDescent="0.3">
      <c r="A27" s="6"/>
    </row>
    <row r="28" spans="1:52" x14ac:dyDescent="0.3">
      <c r="A28" s="6"/>
    </row>
    <row r="29" spans="1:52" x14ac:dyDescent="0.3">
      <c r="A29" s="6"/>
    </row>
    <row r="30" spans="1:52" x14ac:dyDescent="0.3">
      <c r="A30" s="6"/>
    </row>
    <row r="31" spans="1:52" x14ac:dyDescent="0.3">
      <c r="A31" s="6"/>
    </row>
    <row r="32" spans="1:52" x14ac:dyDescent="0.3">
      <c r="A32" s="6"/>
    </row>
    <row r="33" spans="1:1" x14ac:dyDescent="0.3">
      <c r="A33" s="6"/>
    </row>
    <row r="51" spans="1:1" x14ac:dyDescent="0.3">
      <c r="A51" s="6"/>
    </row>
    <row r="52" spans="1:1" x14ac:dyDescent="0.3">
      <c r="A52" s="6"/>
    </row>
    <row r="53" spans="1:1" x14ac:dyDescent="0.3">
      <c r="A53" s="6"/>
    </row>
    <row r="54" spans="1:1" x14ac:dyDescent="0.3">
      <c r="A54" s="6"/>
    </row>
    <row r="55" spans="1:1" x14ac:dyDescent="0.3">
      <c r="A55" s="6"/>
    </row>
    <row r="56" spans="1:1" x14ac:dyDescent="0.3">
      <c r="A56" s="6"/>
    </row>
    <row r="57" spans="1:1" x14ac:dyDescent="0.3">
      <c r="A57" s="6"/>
    </row>
    <row r="58" spans="1:1" x14ac:dyDescent="0.3">
      <c r="A58" s="6"/>
    </row>
    <row r="59" spans="1:1" x14ac:dyDescent="0.3">
      <c r="A59" s="6"/>
    </row>
    <row r="60" spans="1:1" x14ac:dyDescent="0.3">
      <c r="A60" s="6"/>
    </row>
    <row r="61" spans="1:1" x14ac:dyDescent="0.3">
      <c r="A61" s="6"/>
    </row>
    <row r="62" spans="1:1" x14ac:dyDescent="0.3">
      <c r="A62" s="6"/>
    </row>
    <row r="63" spans="1:1" x14ac:dyDescent="0.3">
      <c r="A63" s="6"/>
    </row>
    <row r="64" spans="1:1" x14ac:dyDescent="0.3">
      <c r="A64" s="6"/>
    </row>
    <row r="65" spans="1:1" x14ac:dyDescent="0.3">
      <c r="A65" s="6"/>
    </row>
    <row r="66" spans="1:1" x14ac:dyDescent="0.3">
      <c r="A66" s="6"/>
    </row>
    <row r="67" spans="1:1" x14ac:dyDescent="0.3">
      <c r="A67" s="6"/>
    </row>
    <row r="68" spans="1:1" x14ac:dyDescent="0.3">
      <c r="A68" s="6"/>
    </row>
    <row r="69" spans="1:1" x14ac:dyDescent="0.3">
      <c r="A69" s="6"/>
    </row>
    <row r="70" spans="1:1" x14ac:dyDescent="0.3">
      <c r="A70" s="6"/>
    </row>
  </sheetData>
  <mergeCells count="6">
    <mergeCell ref="B6:B19"/>
    <mergeCell ref="E2:X2"/>
    <mergeCell ref="AD2:AV2"/>
    <mergeCell ref="C6:C8"/>
    <mergeCell ref="BB6:BB8"/>
    <mergeCell ref="BB10:BB12"/>
  </mergeCells>
  <pageMargins left="0.7" right="0.7" top="0.75" bottom="0.75" header="0.3" footer="0.3"/>
  <pageSetup paperSize="9" orientation="portrait" horizontalDpi="300" verticalDpi="3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Task</vt:lpstr>
      <vt:lpstr>Notes and Glossary</vt:lpstr>
      <vt:lpstr>Channel Data - All</vt:lpstr>
      <vt:lpstr>Web Data - All</vt:lpstr>
      <vt:lpstr>Web Data - DE</vt:lpstr>
      <vt:lpstr>Web Data - DK</vt:lpstr>
      <vt:lpstr>Web Data - Tier 2&amp;3</vt:lpstr>
      <vt:lpstr>Intercept Summary</vt:lpstr>
      <vt:lpstr>Arrival Curves</vt:lpstr>
      <vt:lpstr>Arrival Month Trend - Direct</vt:lpstr>
      <vt:lpstr>Arrival Month Trend - 3rd Party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Badham, Louise</dc:creator>
  <cp:keywords/>
  <dc:description/>
  <cp:lastModifiedBy>Rezső Gimesi</cp:lastModifiedBy>
  <cp:revision/>
  <dcterms:created xsi:type="dcterms:W3CDTF">2023-08-31T08:25:26Z</dcterms:created>
  <dcterms:modified xsi:type="dcterms:W3CDTF">2023-09-19T14:18:11Z</dcterms:modified>
  <cp:category/>
  <cp:contentStatus/>
</cp:coreProperties>
</file>